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361" windowWidth="19440" windowHeight="8475" tabRatio="625" activeTab="0"/>
  </bookViews>
  <sheets>
    <sheet name="LISTADO PARTID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'[15]CUB-10181-3(Rescision)'!#REF!</definedName>
    <definedName name="\b">'[15]CUB-10181-3(Rescision)'!#REF!</definedName>
    <definedName name="\c">#N/A</definedName>
    <definedName name="\d">#N/A</definedName>
    <definedName name="\f" localSheetId="0">'[15]CUB-10181-3(Rescision)'!#REF!</definedName>
    <definedName name="\f">'[15]CUB-10181-3(Rescision)'!#REF!</definedName>
    <definedName name="\i" localSheetId="0">'[15]CUB-10181-3(Rescision)'!#REF!</definedName>
    <definedName name="\i">'[15]CUB-10181-3(Rescision)'!#REF!</definedName>
    <definedName name="\m" localSheetId="0">'[15]CUB-10181-3(Rescision)'!#REF!</definedName>
    <definedName name="\m">'[15]CUB-10181-3(Rescision)'!#REF!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'[8]LISTADO INSUMOS DEL 2000'!$I$29</definedName>
    <definedName name="acero" localSheetId="0">#REF!</definedName>
    <definedName name="acero">#REF!</definedName>
    <definedName name="Acero_QQ">#REF!</definedName>
    <definedName name="acero60" localSheetId="0">#REF!</definedName>
    <definedName name="acero60">#REF!</definedName>
    <definedName name="ACUEDUCTO" localSheetId="0">'[13]INS'!#REF!</definedName>
    <definedName name="ACUEDUCTO">'[13]INS'!#REF!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#REF!</definedName>
    <definedName name="alambre18" localSheetId="0">#REF!</definedName>
    <definedName name="alambre18">#REF!</definedName>
    <definedName name="ALBANIL">#REF!</definedName>
    <definedName name="ALBANIL2">#REF!</definedName>
    <definedName name="ALBANIL3">#REF!</definedName>
    <definedName name="ana">'[16]PRESUPUESTO'!$C$4</definedName>
    <definedName name="analiis" localSheetId="0">'[14]M.O.'!#REF!</definedName>
    <definedName name="analiis">'[14]M.O.'!#REF!</definedName>
    <definedName name="ANALISSSSS">#N/A</definedName>
    <definedName name="ANDAMIOS">#REF!</definedName>
    <definedName name="ANGULAR" localSheetId="0">#REF!</definedName>
    <definedName name="ANGULAR">#REF!</definedName>
    <definedName name="ARANDELA_INODORO_PVC_4">#REF!</definedName>
    <definedName name="ARCILLA_ROJA">#REF!</definedName>
    <definedName name="_xlnm.Print_Area" localSheetId="0">'LISTADO PARTIDAS'!$A$1:$F$109</definedName>
    <definedName name="ARENA_PAÑETE">#REF!</definedName>
    <definedName name="ArenaItabo" localSheetId="0">#REF!</definedName>
    <definedName name="ArenaItabo">#REF!</definedName>
    <definedName name="ArenaPlanta">#REF!</definedName>
    <definedName name="as" localSheetId="0">'[7]M.O.'!#REF!</definedName>
    <definedName name="as">'[7]M.O.'!#REF!</definedName>
    <definedName name="asd">#REF!</definedName>
    <definedName name="AYCARP" localSheetId="0">#REF!</definedName>
    <definedName name="AYCARP">#REF!</definedName>
    <definedName name="Ayudante">#REF!</definedName>
    <definedName name="Ayudante_2da">#REF!</definedName>
    <definedName name="Ayudante_Soldador">#REF!</definedName>
    <definedName name="b" localSheetId="0">'[5]ADDENDA'!#REF!</definedName>
    <definedName name="b">'[5]ADDENDA'!#REF!</definedName>
    <definedName name="BALDOSAS_TRANSPARENTE">#REF!</definedName>
    <definedName name="bas3e">#N/A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0">#REF!</definedName>
    <definedName name="bloque8">#REF!</definedName>
    <definedName name="BOMBA_ACHIQUE">#REF!</definedName>
    <definedName name="BOMBILLAS_1500W">'[4]INSU'!$B$42</definedName>
    <definedName name="BOQUILLA_FREGADERO_CROMO">#REF!</definedName>
    <definedName name="BOQUILLA_LAVADERO_CROMO">#REF!</definedName>
    <definedName name="BOTE">#REF!</definedName>
    <definedName name="BREAKERS" localSheetId="0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C._ADICIONAL">#N/A</definedName>
    <definedName name="caballeteasbecto" localSheetId="0">'[9]precios'!#REF!</definedName>
    <definedName name="caballeteasbecto">'[9]precios'!#REF!</definedName>
    <definedName name="caballeteasbeto" localSheetId="0">'[9]precios'!#REF!</definedName>
    <definedName name="caballeteasbeto">'[9]precios'!#REF!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0">#REF!</definedName>
    <definedName name="CALICHE">#REF!</definedName>
    <definedName name="CAMION_BOTE">#REF!</definedName>
    <definedName name="CARACOL" localSheetId="0">'[14]M.O.'!#REF!</definedName>
    <definedName name="CARACOL">'[14]M.O.'!#REF!</definedName>
    <definedName name="CARANTEPECHO" localSheetId="0">#REF!</definedName>
    <definedName name="CARANTEPECHO">#REF!</definedName>
    <definedName name="CARCOL30" localSheetId="0">#REF!</definedName>
    <definedName name="CARCOL30">#REF!</definedName>
    <definedName name="CARCOL50" localSheetId="0">#REF!</definedName>
    <definedName name="CARCOL50">#REF!</definedName>
    <definedName name="CARCOLAMARRE" localSheetId="0">#REF!</definedName>
    <definedName name="CARCOLAMARRE">#REF!</definedName>
    <definedName name="CARGA_SOCIAL">#REF!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IA_COL_PERIMETRO">#REF!</definedName>
    <definedName name="CARPINTERIA_INSTAL_COL_PERIMETRO">#REF!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ETILLA">#REF!</definedName>
    <definedName name="CASABE" localSheetId="0">'[14]M.O.'!#REF!</definedName>
    <definedName name="CASABE">'[14]M.O.'!#REF!</definedName>
    <definedName name="CASBESTO" localSheetId="0">#REF!</definedName>
    <definedName name="CASBESTO">#REF!</definedName>
    <definedName name="CBLOCK10" localSheetId="0">#REF!</definedName>
    <definedName name="CBLOCK10">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'[4]INSU'!$B$104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'[1]INS'!$D$767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 localSheetId="0">'[13]INS'!#REF!</definedName>
    <definedName name="COPIA">'[13]INS'!#REF!</definedName>
    <definedName name="CRUZ_HG_1_12">#REF!</definedName>
    <definedName name="cuadro" localSheetId="0">'[5]ADDENDA'!#REF!</definedName>
    <definedName name="cuadro">'[5]ADDENDA'!#REF!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0">#REF!</definedName>
    <definedName name="CZINC">#REF!</definedName>
    <definedName name="derop" localSheetId="0">'[7]M.O.'!#REF!</definedName>
    <definedName name="derop">'[7]M.O.'!#REF!</definedName>
    <definedName name="DERRETIDO_BCO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'[6]INS'!#REF!</definedName>
    <definedName name="donatelo">'[6]INS'!#REF!</definedName>
    <definedName name="DUCHA_PLASTICA_CALIENTE_CROMO_12">#REF!</definedName>
    <definedName name="e" localSheetId="0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>#REF!</definedName>
    <definedName name="ESCOBILLON" localSheetId="0">#REF!</definedName>
    <definedName name="ESCOBILLON">#REF!</definedName>
    <definedName name="ESTAMPADO">#REF!</definedName>
    <definedName name="ESTOPA">#REF!</definedName>
    <definedName name="expl" localSheetId="0">'[5]ADDENDA'!#REF!</definedName>
    <definedName name="expl">'[5]ADDENDA'!#REF!</definedName>
    <definedName name="Extracción_IM">#REF!</definedName>
    <definedName name="F">#REF!</definedName>
    <definedName name="FIOR" localSheetId="0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0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lma" localSheetId="0">'[14]M.O.'!#REF!</definedName>
    <definedName name="ilma">'[14]M.O.'!#REF!</definedName>
    <definedName name="Imprimir_área_IM">'[16]PRESUPUESTO'!$A$1763:$L$1796</definedName>
    <definedName name="ingeniera">'[7]M.O.'!$C$10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 localSheetId="0">'[14]M.O.'!#REF!</definedName>
    <definedName name="k">'[14]M.O.'!#REF!</definedName>
    <definedName name="LADRILLOS_4x8x2">#REF!</definedName>
    <definedName name="LAMPARA_FLUORESC_2x4">#REF!</definedName>
    <definedName name="LAMPARAS_DE_1500W_220V">'[4]INSU'!$B$41</definedName>
    <definedName name="LAQUEAR_MADERA">#REF!</definedName>
    <definedName name="LAVADERO_DOBLE" localSheetId="0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>#REF!</definedName>
    <definedName name="LLAVIN_PUERTA" localSheetId="0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#REF!</definedName>
    <definedName name="maderabrutapino" localSheetId="0">#REF!</definedName>
    <definedName name="maderabrutapino">#REF!</definedName>
    <definedName name="Maestro">#REF!</definedName>
    <definedName name="MAESTROCARP" localSheetId="0">#REF!</definedName>
    <definedName name="MAESTROCARP">#REF!</definedName>
    <definedName name="MALLA_ABRAZ_1_12">#REF!</definedName>
    <definedName name="MALLA_AL_GALVANIZADO" localSheetId="0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0">#REF!</definedName>
    <definedName name="MARCO_PUERTA_PINO">#REF!</definedName>
    <definedName name="MATERIAL_RELLENO">#REF!</definedName>
    <definedName name="MBA" localSheetId="0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0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>#REF!</definedName>
    <definedName name="MOPISOCERAMICA" localSheetId="0">#REF!</definedName>
    <definedName name="MOPISOCERAMICA">#REF!</definedName>
    <definedName name="MOTONIVELADORA">#REF!</definedName>
    <definedName name="MURO30">#REF!</definedName>
    <definedName name="MUROBOVEDA12A10X2AD">#REF!</definedName>
    <definedName name="NADA" localSheetId="0">'[11]Insumos'!#REF!</definedName>
    <definedName name="NADA">'[11]Insumos'!#REF!</definedName>
    <definedName name="NINGUNA" localSheetId="0">'[11]Insumos'!#REF!</definedName>
    <definedName name="NINGUNA">'[11]Insumos'!#REF!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0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'[1]SALARIOS'!$C$10</definedName>
    <definedName name="OXIGENO_CIL">#REF!</definedName>
    <definedName name="p" localSheetId="0">'[12]peso'!#REF!</definedName>
    <definedName name="p">'[12]peso'!#REF!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0">#REF!</definedName>
    <definedName name="PANEL_DIST_24C">#REF!</definedName>
    <definedName name="PANEL_DIST_32C">#REF!</definedName>
    <definedName name="PANEL_DIST_4a8C">#REF!</definedName>
    <definedName name="PanelDist_6a12_Circ_125a" localSheetId="0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'[4]MO'!$B$11</definedName>
    <definedName name="PEONCARP" localSheetId="0">#REF!</definedName>
    <definedName name="PEONCARP">#REF!</definedName>
    <definedName name="PERFIL_CUADRADO_34">'[4]INSU'!$B$91</definedName>
    <definedName name="Pernos" localSheetId="0">#REF!</definedName>
    <definedName name="Pernos">#REF!</definedName>
    <definedName name="PICO">#REF!</definedName>
    <definedName name="PIEDRA">#REF!</definedName>
    <definedName name="PIEDRA_GAVIONES">#REF!</definedName>
    <definedName name="PINO">'[1]INS'!$D$770</definedName>
    <definedName name="PINTURA_ACR_COLOR_PREPARADO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'[4]INSU'!$B$103</definedName>
    <definedName name="PLANTA_ELECTRICA">#REF!</definedName>
    <definedName name="PLASTICO">'[4]INSU'!$B$90</definedName>
    <definedName name="PLIGADORA2">#REF!</definedName>
    <definedName name="PLOMERO" localSheetId="0">#REF!</definedName>
    <definedName name="PLOMERO">#REF!</definedName>
    <definedName name="PLOMERO_SOLDADOR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YWOOD_34_2CARAS">#REF!</definedName>
    <definedName name="pmadera2162" localSheetId="0">'[9]precios'!#REF!</definedName>
    <definedName name="pmadera2162">'[9]precios'!#REF!</definedName>
    <definedName name="po">'[17]PRESUPUESTO'!$O$9:$O$236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'[3]Precios'!$A$4:$F$1576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>#REF!</definedName>
    <definedName name="qw">'[17]PRESUPUESTO'!$M$10:$AH$731</definedName>
    <definedName name="qwe">'[16]PRESUPUESTO'!$D$133</definedName>
    <definedName name="RASTRILLO" localSheetId="0">#REF!</definedName>
    <definedName name="RASTRILLO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'[2]COF'!$G$733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'[14]M.O.'!$C$12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0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>#REF!</definedName>
    <definedName name="THINNER" localSheetId="0">#REF!</definedName>
    <definedName name="THINNER">#REF!</definedName>
    <definedName name="_xlnm.Print_Titles" localSheetId="0">'LISTADO PARTIDAS'!$1:$7</definedName>
    <definedName name="_xlnm.Print_Titles">#N/A</definedName>
    <definedName name="Tolas" localSheetId="0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0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0">#REF!</definedName>
    <definedName name="TUBO_CPVC_12">#REF!</definedName>
    <definedName name="TUBO_FLEXIBLE_INODORO_C_TUERCA">#REF!</definedName>
    <definedName name="TUBO_HA_36">#REF!</definedName>
    <definedName name="TUBO_HG_1" localSheetId="0">#REF!</definedName>
    <definedName name="TUBO_HG_1">#REF!</definedName>
    <definedName name="TUBO_HG_1_12">#REF!</definedName>
    <definedName name="TUBO_HG_12">#REF!</definedName>
    <definedName name="TUBO_HG_34" localSheetId="0">#REF!</definedName>
    <definedName name="TUBO_HG_34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0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0">#REF!</definedName>
    <definedName name="VIGASHP">#REF!</definedName>
    <definedName name="VIOLINADO">#REF!</definedName>
    <definedName name="VUELO1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>#REF!</definedName>
    <definedName name="YEE_PVC_DREN_4x2">#REF!</definedName>
    <definedName name="Z_FC7055F2_165C_4ECF_924D_37F607DAA418_.wvu.PrintArea" localSheetId="0" hidden="1">'LISTADO PARTIDAS'!$A$1:$F$110</definedName>
    <definedName name="Z_FC7055F2_165C_4ECF_924D_37F607DAA418_.wvu.PrintTitles" localSheetId="0" hidden="1">'LISTADO PARTIDAS'!$1:$7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fullCalcOnLoad="1"/>
</workbook>
</file>

<file path=xl/sharedStrings.xml><?xml version="1.0" encoding="utf-8"?>
<sst xmlns="http://schemas.openxmlformats.org/spreadsheetml/2006/main" count="186" uniqueCount="136">
  <si>
    <t>LEY 6-86</t>
  </si>
  <si>
    <t>TOTAL GASTOS INDIRECTOS</t>
  </si>
  <si>
    <t>TOTAL A EJECUTAR</t>
  </si>
  <si>
    <t>CANTIDAD</t>
  </si>
  <si>
    <t>U</t>
  </si>
  <si>
    <t>M3</t>
  </si>
  <si>
    <t>P.U. (RD$)</t>
  </si>
  <si>
    <t>M2</t>
  </si>
  <si>
    <t>GASTOS INDIRECTOS</t>
  </si>
  <si>
    <t>HONORARIOS PROFESIONALES</t>
  </si>
  <si>
    <t>REPLANTEO</t>
  </si>
  <si>
    <t>M</t>
  </si>
  <si>
    <t>SUPERVISION DE LA OBRA</t>
  </si>
  <si>
    <t>MOVIMIENTO DE TIERRA:</t>
  </si>
  <si>
    <t>PARTIDA</t>
  </si>
  <si>
    <t>UND</t>
  </si>
  <si>
    <t>GASTOS DE TRANSPORTE</t>
  </si>
  <si>
    <t>VALOR ( RD$)</t>
  </si>
  <si>
    <t>SUMINISTRO DE TUBERIA</t>
  </si>
  <si>
    <t>COLOCACION DE TUBERIA</t>
  </si>
  <si>
    <t>D E S C R I P C I O N</t>
  </si>
  <si>
    <t>2.1</t>
  </si>
  <si>
    <t>3</t>
  </si>
  <si>
    <t>3.1</t>
  </si>
  <si>
    <t>4</t>
  </si>
  <si>
    <t>4.1</t>
  </si>
  <si>
    <t>IMPREVISTOS</t>
  </si>
  <si>
    <t>GASTOS ADMINISTRATIVOS</t>
  </si>
  <si>
    <t>SEGUROS, POLIZAS Y FIANZAS</t>
  </si>
  <si>
    <t>4.2</t>
  </si>
  <si>
    <t>BOTE DE MATERIAL C/CAMION</t>
  </si>
  <si>
    <t>ITBIS (LEY 07-2007)</t>
  </si>
  <si>
    <t>3.2</t>
  </si>
  <si>
    <t>CODIA</t>
  </si>
  <si>
    <t>MANTENIMIENTO Y OPERACIÓN SISTEMAS INAPA</t>
  </si>
  <si>
    <t>5</t>
  </si>
  <si>
    <t>5.1</t>
  </si>
  <si>
    <t xml:space="preserve">EXCAVACION  MATERIAL COMPACTADO  C/EQUIPO </t>
  </si>
  <si>
    <t>M3EXKM</t>
  </si>
  <si>
    <t>SUB TOTAL A</t>
  </si>
  <si>
    <t>RELLENO COMPACTADO</t>
  </si>
  <si>
    <t>A</t>
  </si>
  <si>
    <t xml:space="preserve">PRUEBA HIDROSTATICA </t>
  </si>
  <si>
    <t>MEDIDA DE COMPENSACION AMBIENTAL</t>
  </si>
  <si>
    <t>ZONA:  IV</t>
  </si>
  <si>
    <t>LINEA DE IMPULSION</t>
  </si>
  <si>
    <t xml:space="preserve">RELLENO COMPACTADO C/COMPACTADOR MECAMICO EN CAPAS DE 0.20 M </t>
  </si>
  <si>
    <t>BOTE DE MATERIAL CON CAMION D=5 KM (SUJETO A CUANTIFICACION DEL SUPERVISOR)</t>
  </si>
  <si>
    <t>DE Ø12" PVC SDR-21 C/J.G</t>
  </si>
  <si>
    <t>EN TUBERIA Ø12" PVC</t>
  </si>
  <si>
    <t xml:space="preserve">PAVIMENTACION </t>
  </si>
  <si>
    <t>REMOCION DE ASFALTO</t>
  </si>
  <si>
    <t>REPOSICION</t>
  </si>
  <si>
    <t xml:space="preserve">CORTE, REMOCION Y BOTE DE ASFALTO </t>
  </si>
  <si>
    <t xml:space="preserve">SUMINISTRO Y COLOCACION DE MATERIAL BASE </t>
  </si>
  <si>
    <t>SUMINISTRO Y COLOCACION DE ASFALTO e= 2" EN CRUCES DE EMPALME (INC. IMPRIMACION)</t>
  </si>
  <si>
    <t>TRANSPORTE ASFALTO D= 50 KM APROX.</t>
  </si>
  <si>
    <t>SEÑALIZACION, MANEJO DE TRANSITO Y SEGURIDAD VIAL (INC. OBREROS, MECHONES, CONOS, CINTA, AVISO DE PELIGRO Y LETREROS</t>
  </si>
  <si>
    <t>1</t>
  </si>
  <si>
    <t>2</t>
  </si>
  <si>
    <t>2.2</t>
  </si>
  <si>
    <t>2.3</t>
  </si>
  <si>
    <t>2.4</t>
  </si>
  <si>
    <t xml:space="preserve">CODO DE DE Ø12"X 45 " ACERO SCH-40 CON PROTECCION ANTICORROSIVA </t>
  </si>
  <si>
    <t xml:space="preserve">JUNTA MECANICA TIPO DRESSER  Ø12" </t>
  </si>
  <si>
    <t>ANCLAJES PARA PIEZAS</t>
  </si>
  <si>
    <t>EN TUBERIA Ø12" ACERO</t>
  </si>
  <si>
    <t>5.2</t>
  </si>
  <si>
    <t xml:space="preserve">CORTE CARPETA ASFALTICA </t>
  </si>
  <si>
    <t>7.1.1</t>
  </si>
  <si>
    <t>7.1.2</t>
  </si>
  <si>
    <t>7.1.3</t>
  </si>
  <si>
    <t>7.2.1</t>
  </si>
  <si>
    <t>7.2.2</t>
  </si>
  <si>
    <t>7.2.3</t>
  </si>
  <si>
    <t>PINTURA OXIDO ROJO</t>
  </si>
  <si>
    <t>EXCAVACION EN PRESENCIA DE AGUA</t>
  </si>
  <si>
    <t>DESVIO DE RIO</t>
  </si>
  <si>
    <t>PA</t>
  </si>
  <si>
    <t xml:space="preserve">CRUCES </t>
  </si>
  <si>
    <t xml:space="preserve">BOTE DE MATERIAL </t>
  </si>
  <si>
    <t>MANO DE OBRA PLOMERO</t>
  </si>
  <si>
    <t>SUMINISTRO TUBERIA Ø12'' ACERO SCH-40</t>
  </si>
  <si>
    <t>ABRAZADERAS</t>
  </si>
  <si>
    <t>PINTURA AZUL MANTENIMIENTO</t>
  </si>
  <si>
    <t>7</t>
  </si>
  <si>
    <t>7.1</t>
  </si>
  <si>
    <t>7.1.4</t>
  </si>
  <si>
    <t>7.1.5</t>
  </si>
  <si>
    <t>7.1.6</t>
  </si>
  <si>
    <t>7.1.7</t>
  </si>
  <si>
    <t>7.1.8</t>
  </si>
  <si>
    <t>7.2</t>
  </si>
  <si>
    <t>CRUCE DE CAÑADA L=10.00 M</t>
  </si>
  <si>
    <t>ANCLAJES P/PIEZAS H.S</t>
  </si>
  <si>
    <t>7.1.9</t>
  </si>
  <si>
    <t>7.2.10</t>
  </si>
  <si>
    <t>7.2.4</t>
  </si>
  <si>
    <t>7.2.6</t>
  </si>
  <si>
    <t>7.2.5</t>
  </si>
  <si>
    <t>7.2.7</t>
  </si>
  <si>
    <t>7.2.8</t>
  </si>
  <si>
    <t>7.2.9</t>
  </si>
  <si>
    <t>8.1.1</t>
  </si>
  <si>
    <t>8.1.2</t>
  </si>
  <si>
    <t>8.1.3</t>
  </si>
  <si>
    <t>ASIENTO DE ARENA</t>
  </si>
  <si>
    <t>Provincia: SANTO DOMINGO-MONTE PLATA</t>
  </si>
  <si>
    <t>8.2.1</t>
  </si>
  <si>
    <t>8.2.2</t>
  </si>
  <si>
    <t>8.2.3</t>
  </si>
  <si>
    <t>CAMPAMENTO (INC  ALQUILER DE CASA  O SOLAR, CON CASETA DE MATERIALES CON (U) BAÑO MOVIL)</t>
  </si>
  <si>
    <t>MES</t>
  </si>
  <si>
    <t>SUB-TOTAL DE FASE Z</t>
  </si>
  <si>
    <t>SUB-TOTAL GENERAL</t>
  </si>
  <si>
    <t>ESTUDIOS ( SOCIALES, AMBIENTALES, GEOTECNICO, TOPOGRAFICO, DE CALIDAD)</t>
  </si>
  <si>
    <t>LIMPIEZA FINAL</t>
  </si>
  <si>
    <t xml:space="preserve">SUMINISTRO Y COLOCACION PIEZAS ESPECIALES CON PROTECCION ANTICORROSIVA </t>
  </si>
  <si>
    <t xml:space="preserve">CODO Ø12"X 20 " ACERO SCH-30 </t>
  </si>
  <si>
    <t>CODO Ø12"X 25 " ACERO SCH-30</t>
  </si>
  <si>
    <t xml:space="preserve">CODO Ø12"X 15 " ACERO SCH-30 </t>
  </si>
  <si>
    <t>CODO Ø12"X 30 " ACERO SCH-30</t>
  </si>
  <si>
    <t>CODO  Ø12"X 35 " ACERO SCH-30</t>
  </si>
  <si>
    <t>CODO  Ø12"X 45 " ACERO SCH-30</t>
  </si>
  <si>
    <t>NIPLE Ø12"X 1.00 M ACERO SCH-30</t>
  </si>
  <si>
    <t>JUNTAS MECANICA TIPO DRESSER  Ø12" 150 PSI</t>
  </si>
  <si>
    <t>CODO  Ø12"X 40 " ACERO SCH-30</t>
  </si>
  <si>
    <t>B</t>
  </si>
  <si>
    <t>VARIOS</t>
  </si>
  <si>
    <t>VALLA ANUNCIANDO OBRA 8' X 4' IMPRESION FULL COLOR CONTENIENDO LOGO DE INAPA, NOMBRE DE PROYECTO Y CONTRATISTA. ESTRUCTURA EN TUBOS GALVANIZADOS 1 1/2"X 1 1/2" Y SOPORTES EN TUBO CUAD. 4" X 4" ( PARA EL PROYECTO COMPLETO)</t>
  </si>
  <si>
    <t>CRUCE DE PUENTE L=21.00 M</t>
  </si>
  <si>
    <t>SUMINISTRO TUBERIA Ø12'' ACERO SCH-30</t>
  </si>
  <si>
    <t xml:space="preserve">CODO DE DE Ø12"X 45 " ACERO SCH-30 CON PROTECCION ANTICORROSIVA </t>
  </si>
  <si>
    <t xml:space="preserve">JUNTAS MECANICA TIPO DRESSER  Ø12" </t>
  </si>
  <si>
    <t xml:space="preserve">DE Ø12" ACERO SCH-30 C/PROTECCION ANTICORROSIVA </t>
  </si>
  <si>
    <t>Obra:  COLOCACION LINEA DE IMPULSION 12"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</si>
</sst>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General_)"/>
    <numFmt numFmtId="179" formatCode="0.00_)"/>
    <numFmt numFmtId="180" formatCode="_-* #,##0.00_-;\-* #,##0.00_-;_-* &quot;-&quot;??_-;_-@_-"/>
    <numFmt numFmtId="181" formatCode="#,##0.00;[Red]#,##0.00"/>
    <numFmt numFmtId="182" formatCode="_-[$€-2]* #,##0.00_-;\-[$€-2]* #,##0.00_-;_-[$€-2]* &quot;-&quot;??_-"/>
    <numFmt numFmtId="183" formatCode="#."/>
    <numFmt numFmtId="184" formatCode="0_)"/>
    <numFmt numFmtId="185" formatCode="0.0_)"/>
    <numFmt numFmtId="186" formatCode="#,##0.000;[Red]#,##0.000"/>
    <numFmt numFmtId="187" formatCode="#,##0.0000;[Red]#,##0.0000"/>
    <numFmt numFmtId="188" formatCode="#,##0.00000;[Red]#,##0.00000"/>
    <numFmt numFmtId="189" formatCode="#.0"/>
    <numFmt numFmtId="190" formatCode="#.00"/>
    <numFmt numFmtId="191" formatCode="0.0"/>
    <numFmt numFmtId="192" formatCode="#,##0;\-#,##0"/>
    <numFmt numFmtId="193" formatCode="#,##0.0_);\(#,##0.0\)"/>
    <numFmt numFmtId="194" formatCode="#,##0.0"/>
    <numFmt numFmtId="195" formatCode="0.0%"/>
    <numFmt numFmtId="196" formatCode="#,##0.0;\-#,##0.0"/>
    <numFmt numFmtId="197" formatCode="#,##0.000000"/>
    <numFmt numFmtId="198" formatCode="_-* #,##0.0_-;\-* #,##0.0_-;_-* &quot;-&quot;??_-;_-@_-"/>
    <numFmt numFmtId="199" formatCode="#,##0.0\ _€;\-#,##0.0\ _€"/>
    <numFmt numFmtId="200" formatCode="#,##0.00_ ;\-#,##0.00\ "/>
    <numFmt numFmtId="201" formatCode="_-* #,##0.00\ _R_D_$_-;\-* #,##0.00\ _R_D_$_-;_-* &quot;-&quot;??\ _R_D_$_-;_-@_-"/>
    <numFmt numFmtId="202" formatCode="#,##0.0_ ;\-#,##0.0\ "/>
    <numFmt numFmtId="203" formatCode="0.00;[Red]0.00"/>
    <numFmt numFmtId="204" formatCode="&quot;$&quot;#,##0.00;[Red]\-&quot;$&quot;#,##0.00"/>
    <numFmt numFmtId="205" formatCode="0.000"/>
    <numFmt numFmtId="206" formatCode="0.00000"/>
    <numFmt numFmtId="207" formatCode="&quot;$&quot;#,##0.00"/>
    <numFmt numFmtId="208" formatCode="_-* #,##0.0\ _€_-;\-* #,##0.0\ _€_-;_-* &quot;-&quot;??\ _€_-;_-@_-"/>
    <numFmt numFmtId="209" formatCode="_-* #,##0\ _€_-;\-* #,##0\ _€_-;_-* &quot;-&quot;??\ _€_-;_-@_-"/>
    <numFmt numFmtId="210" formatCode="#,##0.00000"/>
    <numFmt numFmtId="211" formatCode="#,##0.0000"/>
    <numFmt numFmtId="212" formatCode="#,##0.000"/>
    <numFmt numFmtId="213" formatCode="0.000000E+00"/>
    <numFmt numFmtId="214" formatCode="0.00000E+00"/>
    <numFmt numFmtId="215" formatCode="0.0000E+00"/>
    <numFmt numFmtId="216" formatCode="0.000E+00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ourier"/>
      <family val="3"/>
    </font>
    <font>
      <i/>
      <sz val="10"/>
      <name val="Arial"/>
      <family val="2"/>
    </font>
    <font>
      <b/>
      <sz val="10"/>
      <color indexed="23"/>
      <name val="Arial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16" fillId="6" borderId="0" applyNumberFormat="0" applyBorder="0" applyAlignment="0" applyProtection="0"/>
    <xf numFmtId="0" fontId="11" fillId="22" borderId="1" applyNumberFormat="0" applyAlignment="0" applyProtection="0"/>
    <xf numFmtId="0" fontId="30" fillId="23" borderId="1" applyNumberFormat="0" applyAlignment="0" applyProtection="0"/>
    <xf numFmtId="0" fontId="12" fillId="24" borderId="2" applyNumberFormat="0" applyAlignment="0" applyProtection="0"/>
    <xf numFmtId="0" fontId="21" fillId="0" borderId="3" applyNumberFormat="0" applyFill="0" applyAlignment="0" applyProtection="0"/>
    <xf numFmtId="0" fontId="12" fillId="24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20" fillId="11" borderId="1" applyNumberFormat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3" fontId="14" fillId="0" borderId="0">
      <alignment/>
      <protection locked="0"/>
    </xf>
    <xf numFmtId="183" fontId="15" fillId="0" borderId="0">
      <alignment/>
      <protection locked="0"/>
    </xf>
    <xf numFmtId="183" fontId="15" fillId="0" borderId="0">
      <alignment/>
      <protection locked="0"/>
    </xf>
    <xf numFmtId="183" fontId="15" fillId="0" borderId="0">
      <alignment/>
      <protection locked="0"/>
    </xf>
    <xf numFmtId="183" fontId="15" fillId="0" borderId="0">
      <alignment/>
      <protection locked="0"/>
    </xf>
    <xf numFmtId="183" fontId="15" fillId="0" borderId="0">
      <alignment/>
      <protection locked="0"/>
    </xf>
    <xf numFmtId="183" fontId="15" fillId="0" borderId="0">
      <alignment/>
      <protection locked="0"/>
    </xf>
    <xf numFmtId="0" fontId="16" fillId="9" borderId="0" applyNumberFormat="0" applyBorder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0" fillId="5" borderId="1" applyNumberFormat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3" fillId="0" borderId="0">
      <alignment/>
      <protection/>
    </xf>
    <xf numFmtId="179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9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29" fillId="0" borderId="0">
      <alignment/>
      <protection/>
    </xf>
    <xf numFmtId="39" fontId="36" fillId="0" borderId="0">
      <alignment/>
      <protection/>
    </xf>
    <xf numFmtId="0" fontId="0" fillId="0" borderId="0">
      <alignment/>
      <protection/>
    </xf>
    <xf numFmtId="179" fontId="2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6" fillId="0" borderId="0">
      <alignment/>
      <protection/>
    </xf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25" fillId="22" borderId="10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3" borderId="10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1" fillId="0" borderId="12" applyNumberFormat="0" applyFill="0" applyAlignment="0" applyProtection="0"/>
    <xf numFmtId="0" fontId="27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127" applyFont="1" applyFill="1" applyBorder="1" applyAlignment="1">
      <alignment vertical="top" wrapText="1"/>
      <protection/>
    </xf>
    <xf numFmtId="0" fontId="0" fillId="0" borderId="0" xfId="127" applyFont="1" applyFill="1" applyBorder="1" applyAlignment="1">
      <alignment vertical="top" wrapText="1"/>
      <protection/>
    </xf>
    <xf numFmtId="0" fontId="3" fillId="27" borderId="0" xfId="127" applyFont="1" applyFill="1" applyBorder="1" applyAlignment="1">
      <alignment vertical="top" wrapText="1"/>
      <protection/>
    </xf>
    <xf numFmtId="0" fontId="28" fillId="0" borderId="0" xfId="127" applyFont="1" applyFill="1" applyBorder="1" applyAlignment="1">
      <alignment vertical="top" wrapText="1"/>
      <protection/>
    </xf>
    <xf numFmtId="177" fontId="0" fillId="0" borderId="0" xfId="101" applyFont="1" applyFill="1" applyBorder="1" applyAlignment="1">
      <alignment vertical="top" wrapText="1"/>
    </xf>
    <xf numFmtId="0" fontId="0" fillId="27" borderId="0" xfId="127" applyFont="1" applyFill="1" applyBorder="1" applyAlignment="1">
      <alignment horizontal="right" vertical="center"/>
      <protection/>
    </xf>
    <xf numFmtId="0" fontId="3" fillId="27" borderId="0" xfId="127" applyFont="1" applyFill="1" applyBorder="1" applyAlignment="1">
      <alignment horizontal="center" vertical="center" wrapText="1"/>
      <protection/>
    </xf>
    <xf numFmtId="4" fontId="0" fillId="27" borderId="0" xfId="127" applyNumberFormat="1" applyFont="1" applyFill="1" applyBorder="1" applyAlignment="1">
      <alignment horizontal="center" vertical="center"/>
      <protection/>
    </xf>
    <xf numFmtId="4" fontId="0" fillId="27" borderId="0" xfId="101" applyNumberFormat="1" applyFont="1" applyFill="1" applyBorder="1" applyAlignment="1">
      <alignment vertical="center"/>
    </xf>
    <xf numFmtId="4" fontId="3" fillId="27" borderId="0" xfId="118" applyNumberFormat="1" applyFont="1" applyFill="1" applyBorder="1" applyAlignment="1">
      <alignment vertical="center"/>
    </xf>
    <xf numFmtId="0" fontId="0" fillId="27" borderId="0" xfId="127" applyFont="1" applyFill="1" applyBorder="1">
      <alignment/>
      <protection/>
    </xf>
    <xf numFmtId="4" fontId="0" fillId="27" borderId="0" xfId="101" applyNumberFormat="1" applyFont="1" applyFill="1" applyBorder="1" applyAlignment="1">
      <alignment/>
    </xf>
    <xf numFmtId="0" fontId="0" fillId="27" borderId="0" xfId="127" applyFont="1" applyFill="1" applyAlignment="1">
      <alignment vertical="top" wrapText="1"/>
      <protection/>
    </xf>
    <xf numFmtId="4" fontId="0" fillId="27" borderId="0" xfId="127" applyNumberFormat="1" applyFont="1" applyFill="1" applyAlignment="1">
      <alignment horizontal="center" wrapText="1"/>
      <protection/>
    </xf>
    <xf numFmtId="4" fontId="0" fillId="27" borderId="0" xfId="101" applyNumberFormat="1" applyFont="1" applyFill="1" applyAlignment="1">
      <alignment wrapText="1"/>
    </xf>
    <xf numFmtId="4" fontId="0" fillId="27" borderId="0" xfId="118" applyNumberFormat="1" applyFont="1" applyFill="1" applyAlignment="1">
      <alignment wrapText="1"/>
    </xf>
    <xf numFmtId="0" fontId="3" fillId="0" borderId="0" xfId="127" applyFont="1" applyFill="1" applyAlignment="1">
      <alignment vertical="top" wrapText="1"/>
      <protection/>
    </xf>
    <xf numFmtId="4" fontId="3" fillId="27" borderId="0" xfId="101" applyNumberFormat="1" applyFont="1" applyFill="1" applyBorder="1" applyAlignment="1">
      <alignment/>
    </xf>
    <xf numFmtId="0" fontId="0" fillId="27" borderId="0" xfId="127" applyFont="1" applyFill="1" applyBorder="1" applyAlignment="1" quotePrefix="1">
      <alignment horizontal="left"/>
      <protection/>
    </xf>
    <xf numFmtId="4" fontId="0" fillId="27" borderId="0" xfId="127" applyNumberFormat="1" applyFont="1" applyFill="1" applyBorder="1" applyAlignment="1">
      <alignment/>
      <protection/>
    </xf>
    <xf numFmtId="0" fontId="34" fillId="28" borderId="0" xfId="127" applyFont="1" applyFill="1" applyBorder="1" applyAlignment="1">
      <alignment vertical="top"/>
      <protection/>
    </xf>
    <xf numFmtId="0" fontId="35" fillId="28" borderId="0" xfId="127" applyFont="1" applyFill="1" applyBorder="1" applyAlignment="1">
      <alignment vertical="top"/>
      <protection/>
    </xf>
    <xf numFmtId="0" fontId="35" fillId="28" borderId="0" xfId="127" applyFont="1" applyFill="1" applyAlignment="1">
      <alignment vertical="top"/>
      <protection/>
    </xf>
    <xf numFmtId="0" fontId="0" fillId="27" borderId="0" xfId="127" applyFont="1" applyFill="1" applyBorder="1" applyAlignment="1">
      <alignment vertical="top" wrapText="1"/>
      <protection/>
    </xf>
    <xf numFmtId="0" fontId="28" fillId="27" borderId="0" xfId="127" applyFont="1" applyFill="1" applyBorder="1" applyAlignment="1">
      <alignment vertical="top" wrapText="1"/>
      <protection/>
    </xf>
    <xf numFmtId="4" fontId="2" fillId="27" borderId="14" xfId="127" applyNumberFormat="1" applyFont="1" applyFill="1" applyBorder="1" applyAlignment="1" applyProtection="1">
      <alignment vertical="center"/>
      <protection/>
    </xf>
    <xf numFmtId="177" fontId="3" fillId="27" borderId="0" xfId="101" applyFont="1" applyFill="1" applyBorder="1" applyAlignment="1">
      <alignment vertical="top" wrapText="1"/>
    </xf>
    <xf numFmtId="177" fontId="28" fillId="0" borderId="0" xfId="101" applyFont="1" applyFill="1" applyBorder="1" applyAlignment="1">
      <alignment vertical="top" wrapText="1"/>
    </xf>
    <xf numFmtId="0" fontId="3" fillId="0" borderId="15" xfId="127" applyFont="1" applyFill="1" applyBorder="1" applyAlignment="1">
      <alignment vertical="top" wrapText="1"/>
      <protection/>
    </xf>
    <xf numFmtId="4" fontId="0" fillId="0" borderId="0" xfId="127" applyNumberFormat="1" applyFont="1" applyFill="1" applyBorder="1" applyAlignment="1">
      <alignment vertical="top" wrapText="1"/>
      <protection/>
    </xf>
    <xf numFmtId="4" fontId="0" fillId="27" borderId="15" xfId="127" applyNumberFormat="1" applyFont="1" applyFill="1" applyBorder="1" applyAlignment="1">
      <alignment vertical="top" wrapText="1"/>
      <protection/>
    </xf>
    <xf numFmtId="4" fontId="0" fillId="0" borderId="15" xfId="127" applyNumberFormat="1" applyFont="1" applyFill="1" applyBorder="1" applyAlignment="1">
      <alignment vertical="top" wrapText="1"/>
      <protection/>
    </xf>
    <xf numFmtId="4" fontId="3" fillId="29" borderId="15" xfId="127" applyNumberFormat="1" applyFont="1" applyFill="1" applyBorder="1" applyAlignment="1">
      <alignment vertical="top" wrapText="1"/>
      <protection/>
    </xf>
    <xf numFmtId="4" fontId="3" fillId="29" borderId="0" xfId="127" applyNumberFormat="1" applyFont="1" applyFill="1" applyBorder="1" applyAlignment="1">
      <alignment vertical="top" wrapText="1"/>
      <protection/>
    </xf>
    <xf numFmtId="4" fontId="0" fillId="29" borderId="0" xfId="127" applyNumberFormat="1" applyFont="1" applyFill="1" applyBorder="1" applyAlignment="1">
      <alignment vertical="top" wrapText="1"/>
      <protection/>
    </xf>
    <xf numFmtId="0" fontId="0" fillId="29" borderId="0" xfId="127" applyFont="1" applyFill="1" applyBorder="1" applyAlignment="1">
      <alignment vertical="top" wrapText="1"/>
      <protection/>
    </xf>
    <xf numFmtId="0" fontId="0" fillId="0" borderId="0" xfId="127" applyFont="1" applyFill="1" applyAlignment="1">
      <alignment vertical="top" wrapText="1"/>
      <protection/>
    </xf>
    <xf numFmtId="0" fontId="3" fillId="0" borderId="0" xfId="143" applyFont="1" applyFill="1" applyBorder="1">
      <alignment/>
      <protection/>
    </xf>
    <xf numFmtId="0" fontId="0" fillId="0" borderId="0" xfId="143" applyFont="1" applyFill="1" applyBorder="1">
      <alignment/>
      <protection/>
    </xf>
    <xf numFmtId="0" fontId="3" fillId="0" borderId="0" xfId="127" applyFont="1" applyFill="1">
      <alignment/>
      <protection/>
    </xf>
    <xf numFmtId="0" fontId="0" fillId="0" borderId="0" xfId="127" applyFont="1" applyFill="1">
      <alignment/>
      <protection/>
    </xf>
    <xf numFmtId="0" fontId="3" fillId="0" borderId="16" xfId="127" applyFont="1" applyFill="1" applyBorder="1">
      <alignment/>
      <protection/>
    </xf>
    <xf numFmtId="0" fontId="0" fillId="0" borderId="16" xfId="127" applyFont="1" applyFill="1" applyBorder="1">
      <alignment/>
      <protection/>
    </xf>
    <xf numFmtId="0" fontId="3" fillId="0" borderId="0" xfId="127" applyFont="1" applyFill="1" applyBorder="1">
      <alignment/>
      <protection/>
    </xf>
    <xf numFmtId="0" fontId="0" fillId="0" borderId="0" xfId="127" applyFont="1" applyFill="1" applyBorder="1">
      <alignment/>
      <protection/>
    </xf>
    <xf numFmtId="0" fontId="3" fillId="0" borderId="16" xfId="127" applyFont="1" applyFill="1" applyBorder="1" applyAlignment="1">
      <alignment vertical="top" wrapText="1"/>
      <protection/>
    </xf>
    <xf numFmtId="0" fontId="0" fillId="0" borderId="16" xfId="127" applyFont="1" applyFill="1" applyBorder="1" applyAlignment="1">
      <alignment vertical="top" wrapText="1"/>
      <protection/>
    </xf>
    <xf numFmtId="0" fontId="3" fillId="28" borderId="0" xfId="127" applyFont="1" applyFill="1" applyBorder="1" applyAlignment="1">
      <alignment vertical="top" wrapText="1"/>
      <protection/>
    </xf>
    <xf numFmtId="0" fontId="0" fillId="28" borderId="0" xfId="127" applyFont="1" applyFill="1" applyBorder="1" applyAlignment="1">
      <alignment vertical="top" wrapText="1"/>
      <protection/>
    </xf>
    <xf numFmtId="0" fontId="28" fillId="28" borderId="0" xfId="127" applyFont="1" applyFill="1" applyBorder="1" applyAlignment="1">
      <alignment vertical="top" wrapText="1"/>
      <protection/>
    </xf>
    <xf numFmtId="0" fontId="0" fillId="28" borderId="0" xfId="127" applyFont="1" applyFill="1" applyAlignment="1">
      <alignment vertical="top" wrapText="1"/>
      <protection/>
    </xf>
    <xf numFmtId="4" fontId="3" fillId="28" borderId="0" xfId="127" applyNumberFormat="1" applyFont="1" applyFill="1" applyBorder="1" applyAlignment="1">
      <alignment vertical="top" wrapText="1"/>
      <protection/>
    </xf>
    <xf numFmtId="0" fontId="3" fillId="27" borderId="0" xfId="127" applyFont="1" applyFill="1" applyBorder="1" applyAlignment="1">
      <alignment horizont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2" fillId="27" borderId="14" xfId="127" applyNumberFormat="1" applyFont="1" applyFill="1" applyBorder="1" applyAlignment="1" applyProtection="1">
      <alignment/>
      <protection/>
    </xf>
    <xf numFmtId="177" fontId="3" fillId="27" borderId="14" xfId="99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0" fontId="7" fillId="27" borderId="0" xfId="142" applyFont="1" applyFill="1" applyAlignment="1">
      <alignment vertical="top"/>
      <protection/>
    </xf>
    <xf numFmtId="0" fontId="44" fillId="27" borderId="0" xfId="0" applyFont="1" applyFill="1" applyAlignment="1">
      <alignment vertical="center"/>
    </xf>
    <xf numFmtId="177" fontId="0" fillId="28" borderId="0" xfId="127" applyNumberFormat="1" applyFont="1" applyFill="1" applyBorder="1" applyAlignment="1">
      <alignment vertical="top" wrapText="1"/>
      <protection/>
    </xf>
    <xf numFmtId="187" fontId="7" fillId="27" borderId="0" xfId="142" applyNumberFormat="1" applyFont="1" applyFill="1" applyAlignment="1">
      <alignment vertical="top"/>
      <protection/>
    </xf>
    <xf numFmtId="4" fontId="3" fillId="27" borderId="0" xfId="127" applyNumberFormat="1" applyFont="1" applyFill="1" applyBorder="1" applyAlignment="1">
      <alignment vertical="top" wrapText="1"/>
      <protection/>
    </xf>
    <xf numFmtId="4" fontId="0" fillId="28" borderId="0" xfId="127" applyNumberFormat="1" applyFont="1" applyFill="1" applyBorder="1" applyAlignment="1">
      <alignment vertical="top" wrapText="1"/>
      <protection/>
    </xf>
    <xf numFmtId="0" fontId="3" fillId="27" borderId="0" xfId="127" applyFont="1" applyFill="1" applyBorder="1" applyAlignment="1">
      <alignment horizontal="center"/>
      <protection/>
    </xf>
    <xf numFmtId="0" fontId="2" fillId="27" borderId="14" xfId="127" applyFont="1" applyFill="1" applyBorder="1" applyAlignment="1" applyProtection="1">
      <alignment horizontal="center" vertical="center"/>
      <protection/>
    </xf>
    <xf numFmtId="0" fontId="3" fillId="27" borderId="14" xfId="127" applyFont="1" applyFill="1" applyBorder="1" applyAlignment="1" applyProtection="1">
      <alignment vertical="top" wrapText="1"/>
      <protection/>
    </xf>
    <xf numFmtId="4" fontId="3" fillId="27" borderId="14" xfId="127" applyNumberFormat="1" applyFont="1" applyFill="1" applyBorder="1" applyAlignment="1" applyProtection="1">
      <alignment vertical="top" wrapText="1"/>
      <protection/>
    </xf>
    <xf numFmtId="181" fontId="0" fillId="27" borderId="14" xfId="127" applyNumberFormat="1" applyFont="1" applyFill="1" applyBorder="1" applyAlignment="1" applyProtection="1">
      <alignment vertical="top" wrapText="1"/>
      <protection/>
    </xf>
    <xf numFmtId="181" fontId="0" fillId="27" borderId="14" xfId="127" applyNumberFormat="1" applyFont="1" applyFill="1" applyBorder="1" applyAlignment="1" applyProtection="1">
      <alignment horizontal="center" vertical="top" wrapText="1"/>
      <protection/>
    </xf>
    <xf numFmtId="181" fontId="0" fillId="27" borderId="14" xfId="127" applyNumberFormat="1" applyFont="1" applyFill="1" applyBorder="1" applyAlignment="1" applyProtection="1">
      <alignment vertical="center" wrapText="1"/>
      <protection/>
    </xf>
    <xf numFmtId="181" fontId="0" fillId="27" borderId="14" xfId="127" applyNumberFormat="1" applyFont="1" applyFill="1" applyBorder="1" applyAlignment="1" applyProtection="1">
      <alignment horizontal="center" vertical="center" wrapText="1"/>
      <protection/>
    </xf>
    <xf numFmtId="0" fontId="2" fillId="27" borderId="14" xfId="127" applyFont="1" applyFill="1" applyBorder="1" applyAlignment="1" applyProtection="1">
      <alignment horizontal="center"/>
      <protection/>
    </xf>
    <xf numFmtId="4" fontId="44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" fontId="0" fillId="27" borderId="14" xfId="127" applyNumberFormat="1" applyFont="1" applyFill="1" applyBorder="1" applyAlignment="1" applyProtection="1">
      <alignment vertical="top" wrapText="1"/>
      <protection/>
    </xf>
    <xf numFmtId="9" fontId="0" fillId="27" borderId="14" xfId="127" applyNumberFormat="1" applyFont="1" applyFill="1" applyBorder="1" applyAlignment="1" applyProtection="1">
      <alignment horizontal="center" vertical="top" wrapText="1"/>
      <protection/>
    </xf>
    <xf numFmtId="0" fontId="0" fillId="27" borderId="14" xfId="127" applyFont="1" applyFill="1" applyBorder="1" applyAlignment="1" applyProtection="1">
      <alignment horizontal="center" vertical="top" wrapText="1"/>
      <protection/>
    </xf>
    <xf numFmtId="4" fontId="0" fillId="27" borderId="17" xfId="127" applyNumberFormat="1" applyFont="1" applyFill="1" applyBorder="1" applyAlignment="1" applyProtection="1">
      <alignment vertical="top" wrapText="1"/>
      <protection/>
    </xf>
    <xf numFmtId="0" fontId="0" fillId="27" borderId="17" xfId="127" applyFont="1" applyFill="1" applyBorder="1" applyAlignment="1" applyProtection="1">
      <alignment horizontal="center" vertical="top" wrapText="1"/>
      <protection/>
    </xf>
    <xf numFmtId="4" fontId="0" fillId="27" borderId="18" xfId="127" applyNumberFormat="1" applyFont="1" applyFill="1" applyBorder="1" applyAlignment="1" applyProtection="1">
      <alignment vertical="top" wrapText="1"/>
      <protection/>
    </xf>
    <xf numFmtId="0" fontId="0" fillId="27" borderId="18" xfId="127" applyFont="1" applyFill="1" applyBorder="1" applyAlignment="1" applyProtection="1">
      <alignment horizontal="center" vertical="top" wrapText="1"/>
      <protection/>
    </xf>
    <xf numFmtId="4" fontId="0" fillId="27" borderId="14" xfId="127" applyNumberFormat="1" applyFont="1" applyFill="1" applyBorder="1" applyProtection="1">
      <alignment/>
      <protection/>
    </xf>
    <xf numFmtId="0" fontId="0" fillId="27" borderId="14" xfId="127" applyFont="1" applyFill="1" applyBorder="1" applyAlignment="1" applyProtection="1">
      <alignment horizontal="center" vertical="top"/>
      <protection/>
    </xf>
    <xf numFmtId="4" fontId="0" fillId="27" borderId="14" xfId="127" applyNumberFormat="1" applyFont="1" applyFill="1" applyBorder="1" applyAlignment="1" applyProtection="1">
      <alignment vertical="top"/>
      <protection/>
    </xf>
    <xf numFmtId="0" fontId="0" fillId="27" borderId="14" xfId="127" applyFont="1" applyFill="1" applyBorder="1" applyAlignment="1" applyProtection="1">
      <alignment horizontal="center" vertical="center"/>
      <protection/>
    </xf>
    <xf numFmtId="4" fontId="0" fillId="27" borderId="14" xfId="126" applyNumberFormat="1" applyFont="1" applyFill="1" applyBorder="1" applyAlignment="1" applyProtection="1">
      <alignment vertical="center"/>
      <protection/>
    </xf>
    <xf numFmtId="4" fontId="0" fillId="30" borderId="14" xfId="126" applyNumberFormat="1" applyFont="1" applyFill="1" applyBorder="1" applyAlignment="1" applyProtection="1">
      <alignment vertical="top"/>
      <protection/>
    </xf>
    <xf numFmtId="4" fontId="0" fillId="27" borderId="14" xfId="127" applyNumberFormat="1" applyFont="1" applyFill="1" applyBorder="1" applyAlignment="1" applyProtection="1">
      <alignment horizontal="center" vertical="top"/>
      <protection/>
    </xf>
    <xf numFmtId="4" fontId="38" fillId="28" borderId="14" xfId="127" applyNumberFormat="1" applyFont="1" applyFill="1" applyBorder="1" applyProtection="1">
      <alignment/>
      <protection/>
    </xf>
    <xf numFmtId="0" fontId="38" fillId="28" borderId="14" xfId="127" applyFont="1" applyFill="1" applyBorder="1" applyAlignment="1" applyProtection="1">
      <alignment horizontal="center"/>
      <protection/>
    </xf>
    <xf numFmtId="177" fontId="0" fillId="27" borderId="14" xfId="99" applyFont="1" applyFill="1" applyBorder="1" applyAlignment="1" applyProtection="1">
      <alignment horizontal="center" vertical="center"/>
      <protection/>
    </xf>
    <xf numFmtId="177" fontId="45" fillId="27" borderId="14" xfId="99" applyFont="1" applyFill="1" applyBorder="1" applyAlignment="1" applyProtection="1">
      <alignment horizontal="center" vertical="center"/>
      <protection/>
    </xf>
    <xf numFmtId="4" fontId="0" fillId="27" borderId="14" xfId="0" applyNumberFormat="1" applyFont="1" applyFill="1" applyBorder="1" applyAlignment="1" applyProtection="1">
      <alignment vertical="center" wrapText="1"/>
      <protection/>
    </xf>
    <xf numFmtId="0" fontId="0" fillId="27" borderId="14" xfId="0" applyFont="1" applyFill="1" applyBorder="1" applyAlignment="1" applyProtection="1">
      <alignment horizontal="center" vertical="center"/>
      <protection/>
    </xf>
    <xf numFmtId="177" fontId="0" fillId="31" borderId="14" xfId="99" applyFont="1" applyFill="1" applyBorder="1" applyAlignment="1" applyProtection="1">
      <alignment horizontal="center" vertical="center"/>
      <protection/>
    </xf>
    <xf numFmtId="4" fontId="0" fillId="31" borderId="17" xfId="0" applyNumberFormat="1" applyFont="1" applyFill="1" applyBorder="1" applyAlignment="1" applyProtection="1">
      <alignment horizontal="right" vertical="top" wrapText="1"/>
      <protection/>
    </xf>
    <xf numFmtId="4" fontId="2" fillId="31" borderId="17" xfId="0" applyNumberFormat="1" applyFont="1" applyFill="1" applyBorder="1" applyAlignment="1" applyProtection="1">
      <alignment horizontal="center" vertical="center"/>
      <protection/>
    </xf>
    <xf numFmtId="4" fontId="0" fillId="31" borderId="14" xfId="0" applyNumberFormat="1" applyFont="1" applyFill="1" applyBorder="1" applyAlignment="1" applyProtection="1">
      <alignment horizontal="right" vertical="top" wrapText="1"/>
      <protection/>
    </xf>
    <xf numFmtId="4" fontId="2" fillId="31" borderId="14" xfId="0" applyNumberFormat="1" applyFont="1" applyFill="1" applyBorder="1" applyAlignment="1" applyProtection="1">
      <alignment horizontal="center" vertical="center"/>
      <protection/>
    </xf>
    <xf numFmtId="4" fontId="2" fillId="27" borderId="14" xfId="127" applyNumberFormat="1" applyFont="1" applyFill="1" applyBorder="1" applyAlignment="1" applyProtection="1">
      <alignment horizontal="center"/>
      <protection/>
    </xf>
    <xf numFmtId="0" fontId="0" fillId="27" borderId="14" xfId="127" applyFont="1" applyFill="1" applyBorder="1" applyAlignment="1" applyProtection="1">
      <alignment vertical="top" wrapText="1"/>
      <protection/>
    </xf>
    <xf numFmtId="195" fontId="0" fillId="27" borderId="14" xfId="151" applyNumberFormat="1" applyFont="1" applyFill="1" applyBorder="1" applyAlignment="1" applyProtection="1">
      <alignment wrapText="1"/>
      <protection/>
    </xf>
    <xf numFmtId="4" fontId="0" fillId="27" borderId="14" xfId="127" applyNumberFormat="1" applyFont="1" applyFill="1" applyBorder="1" applyAlignment="1" applyProtection="1">
      <alignment horizontal="center" wrapText="1"/>
      <protection/>
    </xf>
    <xf numFmtId="195" fontId="0" fillId="27" borderId="14" xfId="151" applyNumberFormat="1" applyFont="1" applyFill="1" applyBorder="1" applyAlignment="1" applyProtection="1">
      <alignment vertical="center" wrapText="1"/>
      <protection/>
    </xf>
    <xf numFmtId="4" fontId="0" fillId="27" borderId="14" xfId="127" applyNumberFormat="1" applyFont="1" applyFill="1" applyBorder="1" applyAlignment="1" applyProtection="1">
      <alignment horizontal="center" vertical="center" wrapText="1"/>
      <protection/>
    </xf>
    <xf numFmtId="195" fontId="0" fillId="27" borderId="14" xfId="151" applyNumberFormat="1" applyFont="1" applyFill="1" applyBorder="1" applyAlignment="1" applyProtection="1">
      <alignment horizontal="right" wrapText="1"/>
      <protection/>
    </xf>
    <xf numFmtId="181" fontId="0" fillId="27" borderId="14" xfId="127" applyNumberFormat="1" applyFont="1" applyFill="1" applyBorder="1" applyAlignment="1" applyProtection="1">
      <alignment horizontal="center"/>
      <protection/>
    </xf>
    <xf numFmtId="195" fontId="0" fillId="27" borderId="14" xfId="152" applyNumberFormat="1" applyFont="1" applyFill="1" applyBorder="1" applyAlignment="1" applyProtection="1">
      <alignment/>
      <protection/>
    </xf>
    <xf numFmtId="195" fontId="0" fillId="27" borderId="14" xfId="131" applyNumberFormat="1" applyFill="1" applyBorder="1" applyProtection="1">
      <alignment/>
      <protection/>
    </xf>
    <xf numFmtId="191" fontId="3" fillId="0" borderId="14" xfId="131" applyNumberFormat="1" applyFont="1" applyBorder="1" applyAlignment="1" applyProtection="1">
      <alignment horizontal="right"/>
      <protection/>
    </xf>
    <xf numFmtId="4" fontId="0" fillId="29" borderId="14" xfId="127" applyNumberFormat="1" applyFont="1" applyFill="1" applyBorder="1" applyAlignment="1" applyProtection="1">
      <alignment horizontal="center" wrapText="1"/>
      <protection/>
    </xf>
    <xf numFmtId="4" fontId="0" fillId="28" borderId="17" xfId="127" applyNumberFormat="1" applyFont="1" applyFill="1" applyBorder="1" applyAlignment="1" applyProtection="1">
      <alignment horizontal="center" vertical="center"/>
      <protection/>
    </xf>
    <xf numFmtId="177" fontId="0" fillId="27" borderId="14" xfId="99" applyFont="1" applyFill="1" applyBorder="1" applyAlignment="1" applyProtection="1">
      <alignment horizontal="right" vertical="center" wrapText="1"/>
      <protection locked="0"/>
    </xf>
    <xf numFmtId="0" fontId="0" fillId="27" borderId="0" xfId="127" applyFont="1" applyFill="1" applyBorder="1" applyAlignment="1" applyProtection="1">
      <alignment horizontal="left" wrapText="1"/>
      <protection/>
    </xf>
    <xf numFmtId="0" fontId="0" fillId="27" borderId="0" xfId="127" applyFont="1" applyFill="1" applyBorder="1" applyAlignment="1" applyProtection="1" quotePrefix="1">
      <alignment horizontal="left" wrapText="1"/>
      <protection/>
    </xf>
    <xf numFmtId="0" fontId="0" fillId="27" borderId="0" xfId="127" applyFont="1" applyFill="1" applyBorder="1" applyAlignment="1" applyProtection="1">
      <alignment horizontal="left"/>
      <protection/>
    </xf>
    <xf numFmtId="0" fontId="0" fillId="27" borderId="0" xfId="127" applyFont="1" applyFill="1" applyBorder="1" applyProtection="1">
      <alignment/>
      <protection/>
    </xf>
    <xf numFmtId="4" fontId="0" fillId="27" borderId="0" xfId="127" applyNumberFormat="1" applyFont="1" applyFill="1" applyBorder="1" applyAlignment="1" applyProtection="1">
      <alignment/>
      <protection/>
    </xf>
    <xf numFmtId="4" fontId="0" fillId="27" borderId="0" xfId="127" applyNumberFormat="1" applyFont="1" applyFill="1" applyBorder="1" applyAlignment="1" applyProtection="1" quotePrefix="1">
      <alignment/>
      <protection/>
    </xf>
    <xf numFmtId="4" fontId="0" fillId="27" borderId="0" xfId="101" applyNumberFormat="1" applyFont="1" applyFill="1" applyAlignment="1" applyProtection="1">
      <alignment vertical="top" wrapText="1"/>
      <protection/>
    </xf>
    <xf numFmtId="0" fontId="3" fillId="27" borderId="0" xfId="127" applyFont="1" applyFill="1" applyAlignment="1" applyProtection="1">
      <alignment vertical="top" wrapText="1"/>
      <protection/>
    </xf>
    <xf numFmtId="0" fontId="3" fillId="27" borderId="0" xfId="127" applyFont="1" applyFill="1" applyBorder="1" applyAlignment="1" applyProtection="1">
      <alignment horizontal="center"/>
      <protection/>
    </xf>
    <xf numFmtId="0" fontId="34" fillId="28" borderId="19" xfId="127" applyFont="1" applyFill="1" applyBorder="1" applyAlignment="1" applyProtection="1">
      <alignment horizontal="center" vertical="center"/>
      <protection/>
    </xf>
    <xf numFmtId="0" fontId="34" fillId="28" borderId="20" xfId="127" applyFont="1" applyFill="1" applyBorder="1" applyAlignment="1" applyProtection="1">
      <alignment horizontal="center" vertical="center"/>
      <protection/>
    </xf>
    <xf numFmtId="4" fontId="34" fillId="28" borderId="20" xfId="127" applyNumberFormat="1" applyFont="1" applyFill="1" applyBorder="1" applyAlignment="1" applyProtection="1">
      <alignment horizontal="center" vertical="center"/>
      <protection/>
    </xf>
    <xf numFmtId="4" fontId="34" fillId="28" borderId="20" xfId="101" applyNumberFormat="1" applyFont="1" applyFill="1" applyBorder="1" applyAlignment="1" applyProtection="1">
      <alignment vertical="center"/>
      <protection/>
    </xf>
    <xf numFmtId="0" fontId="3" fillId="27" borderId="14" xfId="127" applyFont="1" applyFill="1" applyBorder="1" applyAlignment="1" applyProtection="1">
      <alignment horizontal="right"/>
      <protection/>
    </xf>
    <xf numFmtId="0" fontId="3" fillId="27" borderId="14" xfId="127" applyFont="1" applyFill="1" applyBorder="1" applyAlignment="1" applyProtection="1">
      <alignment horizontal="center"/>
      <protection/>
    </xf>
    <xf numFmtId="4" fontId="38" fillId="27" borderId="14" xfId="127" applyNumberFormat="1" applyFont="1" applyFill="1" applyBorder="1" applyProtection="1">
      <alignment/>
      <protection/>
    </xf>
    <xf numFmtId="0" fontId="38" fillId="27" borderId="14" xfId="127" applyFont="1" applyFill="1" applyBorder="1" applyAlignment="1" applyProtection="1">
      <alignment horizontal="center"/>
      <protection/>
    </xf>
    <xf numFmtId="4" fontId="38" fillId="27" borderId="14" xfId="101" applyNumberFormat="1" applyFont="1" applyFill="1" applyBorder="1" applyAlignment="1" applyProtection="1">
      <alignment/>
      <protection/>
    </xf>
    <xf numFmtId="0" fontId="3" fillId="27" borderId="14" xfId="127" applyFont="1" applyFill="1" applyBorder="1" applyAlignment="1" applyProtection="1">
      <alignment horizontal="center" vertical="top" wrapText="1"/>
      <protection/>
    </xf>
    <xf numFmtId="0" fontId="1" fillId="27" borderId="14" xfId="127" applyFont="1" applyFill="1" applyBorder="1" applyAlignment="1" applyProtection="1">
      <alignment wrapText="1"/>
      <protection/>
    </xf>
    <xf numFmtId="4" fontId="2" fillId="27" borderId="14" xfId="101" applyNumberFormat="1" applyFont="1" applyFill="1" applyBorder="1" applyAlignment="1" applyProtection="1">
      <alignment vertical="center"/>
      <protection/>
    </xf>
    <xf numFmtId="49" fontId="0" fillId="27" borderId="14" xfId="145" applyNumberFormat="1" applyFont="1" applyFill="1" applyBorder="1" applyAlignment="1" applyProtection="1">
      <alignment horizontal="right" vertical="top"/>
      <protection/>
    </xf>
    <xf numFmtId="0" fontId="2" fillId="27" borderId="14" xfId="127" applyFont="1" applyFill="1" applyBorder="1" applyAlignment="1" applyProtection="1">
      <alignment wrapText="1"/>
      <protection/>
    </xf>
    <xf numFmtId="4" fontId="2" fillId="27" borderId="14" xfId="101" applyNumberFormat="1" applyFont="1" applyFill="1" applyBorder="1" applyAlignment="1" applyProtection="1">
      <alignment vertical="top" wrapText="1"/>
      <protection/>
    </xf>
    <xf numFmtId="49" fontId="3" fillId="27" borderId="14" xfId="145" applyNumberFormat="1" applyFont="1" applyFill="1" applyBorder="1" applyAlignment="1" applyProtection="1">
      <alignment horizontal="right" vertical="top"/>
      <protection/>
    </xf>
    <xf numFmtId="0" fontId="3" fillId="27" borderId="14" xfId="127" applyFont="1" applyFill="1" applyBorder="1" applyAlignment="1" applyProtection="1">
      <alignment wrapText="1"/>
      <protection/>
    </xf>
    <xf numFmtId="4" fontId="3" fillId="27" borderId="14" xfId="101" applyNumberFormat="1" applyFont="1" applyFill="1" applyBorder="1" applyAlignment="1" applyProtection="1">
      <alignment vertical="top" wrapText="1"/>
      <protection/>
    </xf>
    <xf numFmtId="0" fontId="0" fillId="27" borderId="14" xfId="127" applyFont="1" applyFill="1" applyBorder="1" applyAlignment="1" applyProtection="1">
      <alignment horizontal="left" vertical="top" wrapText="1"/>
      <protection/>
    </xf>
    <xf numFmtId="0" fontId="0" fillId="27" borderId="14" xfId="127" applyFont="1" applyFill="1" applyBorder="1" applyAlignment="1" applyProtection="1">
      <alignment horizontal="left" wrapText="1"/>
      <protection/>
    </xf>
    <xf numFmtId="4" fontId="0" fillId="27" borderId="14" xfId="127" applyNumberFormat="1" applyFont="1" applyFill="1" applyBorder="1" applyAlignment="1" applyProtection="1">
      <alignment vertical="center" wrapText="1"/>
      <protection/>
    </xf>
    <xf numFmtId="4" fontId="2" fillId="27" borderId="14" xfId="101" applyNumberFormat="1" applyFont="1" applyFill="1" applyBorder="1" applyAlignment="1" applyProtection="1">
      <alignment vertical="center" wrapText="1"/>
      <protection/>
    </xf>
    <xf numFmtId="4" fontId="2" fillId="27" borderId="14" xfId="101" applyNumberFormat="1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200" fontId="2" fillId="0" borderId="14" xfId="101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177" fontId="2" fillId="0" borderId="14" xfId="10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184" fontId="3" fillId="27" borderId="14" xfId="141" applyNumberFormat="1" applyFont="1" applyFill="1" applyBorder="1" applyAlignment="1" applyProtection="1">
      <alignment horizontal="right" vertical="top" wrapText="1"/>
      <protection/>
    </xf>
    <xf numFmtId="4" fontId="0" fillId="27" borderId="14" xfId="101" applyNumberFormat="1" applyFont="1" applyFill="1" applyBorder="1" applyAlignment="1" applyProtection="1">
      <alignment vertical="top" wrapText="1"/>
      <protection/>
    </xf>
    <xf numFmtId="185" fontId="0" fillId="27" borderId="14" xfId="141" applyNumberFormat="1" applyFont="1" applyFill="1" applyBorder="1" applyAlignment="1" applyProtection="1">
      <alignment horizontal="right" vertical="top" wrapText="1"/>
      <protection/>
    </xf>
    <xf numFmtId="0" fontId="0" fillId="32" borderId="14" xfId="132" applyFont="1" applyFill="1" applyBorder="1" applyAlignment="1" applyProtection="1">
      <alignment horizontal="left" vertical="center" wrapText="1"/>
      <protection/>
    </xf>
    <xf numFmtId="179" fontId="0" fillId="27" borderId="14" xfId="141" applyNumberFormat="1" applyFont="1" applyFill="1" applyBorder="1" applyAlignment="1" applyProtection="1">
      <alignment horizontal="right" vertical="top" wrapText="1"/>
      <protection/>
    </xf>
    <xf numFmtId="0" fontId="0" fillId="22" borderId="14" xfId="140" applyFont="1" applyFill="1" applyBorder="1" applyAlignment="1" applyProtection="1">
      <alignment horizontal="left"/>
      <protection/>
    </xf>
    <xf numFmtId="49" fontId="0" fillId="27" borderId="17" xfId="145" applyNumberFormat="1" applyFont="1" applyFill="1" applyBorder="1" applyAlignment="1" applyProtection="1">
      <alignment horizontal="right" vertical="top"/>
      <protection/>
    </xf>
    <xf numFmtId="0" fontId="0" fillId="22" borderId="17" xfId="140" applyFont="1" applyFill="1" applyBorder="1" applyAlignment="1" applyProtection="1">
      <alignment horizontal="left"/>
      <protection/>
    </xf>
    <xf numFmtId="4" fontId="0" fillId="27" borderId="17" xfId="101" applyNumberFormat="1" applyFont="1" applyFill="1" applyBorder="1" applyAlignment="1" applyProtection="1">
      <alignment vertical="top" wrapText="1"/>
      <protection/>
    </xf>
    <xf numFmtId="49" fontId="0" fillId="27" borderId="18" xfId="145" applyNumberFormat="1" applyFont="1" applyFill="1" applyBorder="1" applyAlignment="1" applyProtection="1">
      <alignment horizontal="right" vertical="top"/>
      <protection/>
    </xf>
    <xf numFmtId="0" fontId="0" fillId="22" borderId="18" xfId="140" applyFont="1" applyFill="1" applyBorder="1" applyAlignment="1" applyProtection="1">
      <alignment horizontal="left"/>
      <protection/>
    </xf>
    <xf numFmtId="4" fontId="0" fillId="27" borderId="18" xfId="101" applyNumberFormat="1" applyFont="1" applyFill="1" applyBorder="1" applyAlignment="1" applyProtection="1">
      <alignment vertical="top" wrapText="1"/>
      <protection/>
    </xf>
    <xf numFmtId="0" fontId="0" fillId="22" borderId="14" xfId="0" applyFont="1" applyFill="1" applyBorder="1" applyAlignment="1" applyProtection="1">
      <alignment horizontal="left"/>
      <protection/>
    </xf>
    <xf numFmtId="0" fontId="3" fillId="27" borderId="14" xfId="127" applyFont="1" applyFill="1" applyBorder="1" applyAlignment="1" applyProtection="1">
      <alignment horizontal="left" vertical="top" wrapText="1"/>
      <protection/>
    </xf>
    <xf numFmtId="185" fontId="3" fillId="27" borderId="14" xfId="141" applyNumberFormat="1" applyFont="1" applyFill="1" applyBorder="1" applyAlignment="1" applyProtection="1">
      <alignment horizontal="right" vertical="top" wrapText="1"/>
      <protection/>
    </xf>
    <xf numFmtId="0" fontId="0" fillId="27" borderId="14" xfId="127" applyFont="1" applyFill="1" applyBorder="1" applyAlignment="1" applyProtection="1">
      <alignment wrapText="1"/>
      <protection/>
    </xf>
    <xf numFmtId="0" fontId="0" fillId="27" borderId="14" xfId="126" applyFont="1" applyFill="1" applyBorder="1" applyAlignment="1" applyProtection="1">
      <alignment wrapText="1"/>
      <protection/>
    </xf>
    <xf numFmtId="4" fontId="0" fillId="27" borderId="14" xfId="127" applyNumberFormat="1" applyFont="1" applyFill="1" applyBorder="1" applyAlignment="1" applyProtection="1">
      <alignment vertical="center"/>
      <protection/>
    </xf>
    <xf numFmtId="4" fontId="0" fillId="27" borderId="14" xfId="126" applyNumberFormat="1" applyFont="1" applyFill="1" applyBorder="1" applyAlignment="1" applyProtection="1">
      <alignment vertical="top"/>
      <protection/>
    </xf>
    <xf numFmtId="184" fontId="0" fillId="27" borderId="14" xfId="141" applyNumberFormat="1" applyFont="1" applyFill="1" applyBorder="1" applyAlignment="1" applyProtection="1">
      <alignment horizontal="right" vertical="top" wrapText="1"/>
      <protection/>
    </xf>
    <xf numFmtId="0" fontId="3" fillId="28" borderId="14" xfId="127" applyFont="1" applyFill="1" applyBorder="1" applyAlignment="1" applyProtection="1">
      <alignment horizontal="right"/>
      <protection/>
    </xf>
    <xf numFmtId="0" fontId="3" fillId="28" borderId="14" xfId="127" applyFont="1" applyFill="1" applyBorder="1" applyAlignment="1" applyProtection="1">
      <alignment horizontal="center"/>
      <protection/>
    </xf>
    <xf numFmtId="4" fontId="38" fillId="28" borderId="14" xfId="101" applyNumberFormat="1" applyFont="1" applyFill="1" applyBorder="1" applyAlignment="1" applyProtection="1">
      <alignment/>
      <protection/>
    </xf>
    <xf numFmtId="208" fontId="0" fillId="27" borderId="14" xfId="99" applyNumberFormat="1" applyFont="1" applyFill="1" applyBorder="1" applyAlignment="1" applyProtection="1">
      <alignment horizontal="center" vertical="center"/>
      <protection/>
    </xf>
    <xf numFmtId="0" fontId="0" fillId="27" borderId="14" xfId="0" applyFont="1" applyFill="1" applyBorder="1" applyAlignment="1" applyProtection="1">
      <alignment horizontal="left" vertical="center" wrapText="1"/>
      <protection/>
    </xf>
    <xf numFmtId="177" fontId="0" fillId="27" borderId="14" xfId="99" applyFont="1" applyFill="1" applyBorder="1" applyAlignment="1" applyProtection="1">
      <alignment vertical="center"/>
      <protection/>
    </xf>
    <xf numFmtId="208" fontId="3" fillId="27" borderId="14" xfId="99" applyNumberFormat="1" applyFont="1" applyFill="1" applyBorder="1" applyAlignment="1" applyProtection="1">
      <alignment horizontal="center" vertical="center"/>
      <protection/>
    </xf>
    <xf numFmtId="0" fontId="3" fillId="27" borderId="14" xfId="0" applyNumberFormat="1" applyFont="1" applyFill="1" applyBorder="1" applyAlignment="1" applyProtection="1">
      <alignment vertical="center" wrapText="1"/>
      <protection/>
    </xf>
    <xf numFmtId="209" fontId="0" fillId="27" borderId="14" xfId="99" applyNumberFormat="1" applyFont="1" applyFill="1" applyBorder="1" applyAlignment="1" applyProtection="1">
      <alignment horizontal="center" vertical="top" wrapText="1"/>
      <protection/>
    </xf>
    <xf numFmtId="0" fontId="0" fillId="27" borderId="14" xfId="0" applyNumberFormat="1" applyFont="1" applyFill="1" applyBorder="1" applyAlignment="1" applyProtection="1">
      <alignment vertical="top" wrapText="1"/>
      <protection/>
    </xf>
    <xf numFmtId="4" fontId="0" fillId="27" borderId="14" xfId="0" applyNumberFormat="1" applyFont="1" applyFill="1" applyBorder="1" applyAlignment="1" applyProtection="1">
      <alignment vertical="center"/>
      <protection/>
    </xf>
    <xf numFmtId="209" fontId="0" fillId="27" borderId="14" xfId="99" applyNumberFormat="1" applyFont="1" applyFill="1" applyBorder="1" applyAlignment="1" applyProtection="1">
      <alignment horizontal="right" vertical="center" wrapText="1"/>
      <protection/>
    </xf>
    <xf numFmtId="0" fontId="0" fillId="27" borderId="14" xfId="144" applyFont="1" applyFill="1" applyBorder="1" applyAlignment="1" applyProtection="1">
      <alignment vertical="center" wrapText="1"/>
      <protection/>
    </xf>
    <xf numFmtId="208" fontId="0" fillId="31" borderId="14" xfId="99" applyNumberFormat="1" applyFont="1" applyFill="1" applyBorder="1" applyAlignment="1" applyProtection="1">
      <alignment horizontal="center" vertical="center"/>
      <protection/>
    </xf>
    <xf numFmtId="39" fontId="3" fillId="31" borderId="14" xfId="135" applyFont="1" applyFill="1" applyBorder="1" applyAlignment="1" applyProtection="1">
      <alignment horizontal="center" vertical="center"/>
      <protection/>
    </xf>
    <xf numFmtId="39" fontId="3" fillId="27" borderId="14" xfId="135" applyFont="1" applyFill="1" applyBorder="1" applyAlignment="1" applyProtection="1">
      <alignment horizontal="center" vertical="center"/>
      <protection/>
    </xf>
    <xf numFmtId="185" fontId="0" fillId="31" borderId="17" xfId="141" applyNumberFormat="1" applyFont="1" applyFill="1" applyBorder="1" applyAlignment="1" applyProtection="1">
      <alignment horizontal="right" vertical="top"/>
      <protection/>
    </xf>
    <xf numFmtId="0" fontId="3" fillId="31" borderId="17" xfId="143" applyFont="1" applyFill="1" applyBorder="1" applyAlignment="1" applyProtection="1">
      <alignment horizontal="center"/>
      <protection/>
    </xf>
    <xf numFmtId="4" fontId="3" fillId="31" borderId="17" xfId="0" applyNumberFormat="1" applyFont="1" applyFill="1" applyBorder="1" applyAlignment="1" applyProtection="1">
      <alignment horizontal="right" vertical="top" wrapText="1"/>
      <protection/>
    </xf>
    <xf numFmtId="185" fontId="0" fillId="31" borderId="14" xfId="141" applyNumberFormat="1" applyFont="1" applyFill="1" applyBorder="1" applyAlignment="1" applyProtection="1">
      <alignment horizontal="right" vertical="top"/>
      <protection/>
    </xf>
    <xf numFmtId="0" fontId="3" fillId="31" borderId="14" xfId="143" applyFont="1" applyFill="1" applyBorder="1" applyAlignment="1" applyProtection="1">
      <alignment horizontal="center"/>
      <protection/>
    </xf>
    <xf numFmtId="4" fontId="3" fillId="31" borderId="14" xfId="0" applyNumberFormat="1" applyFont="1" applyFill="1" applyBorder="1" applyAlignment="1" applyProtection="1">
      <alignment horizontal="right" vertical="top" wrapText="1"/>
      <protection/>
    </xf>
    <xf numFmtId="0" fontId="0" fillId="27" borderId="14" xfId="127" applyFont="1" applyFill="1" applyBorder="1" applyAlignment="1" applyProtection="1">
      <alignment horizontal="right" wrapText="1"/>
      <protection/>
    </xf>
    <xf numFmtId="0" fontId="3" fillId="27" borderId="14" xfId="127" applyFont="1" applyFill="1" applyBorder="1" applyAlignment="1" applyProtection="1">
      <alignment horizontal="center" wrapText="1"/>
      <protection/>
    </xf>
    <xf numFmtId="0" fontId="37" fillId="27" borderId="14" xfId="127" applyFont="1" applyFill="1" applyBorder="1" applyAlignment="1" applyProtection="1">
      <alignment wrapText="1"/>
      <protection/>
    </xf>
    <xf numFmtId="0" fontId="3" fillId="27" borderId="14" xfId="127" applyFont="1" applyFill="1" applyBorder="1" applyAlignment="1" applyProtection="1">
      <alignment horizontal="right" wrapText="1"/>
      <protection/>
    </xf>
    <xf numFmtId="0" fontId="0" fillId="27" borderId="14" xfId="0" applyFont="1" applyFill="1" applyBorder="1" applyAlignment="1" applyProtection="1">
      <alignment horizontal="right" wrapText="1"/>
      <protection/>
    </xf>
    <xf numFmtId="4" fontId="0" fillId="27" borderId="14" xfId="101" applyNumberFormat="1" applyFont="1" applyFill="1" applyBorder="1" applyAlignment="1" applyProtection="1">
      <alignment vertical="center" wrapText="1"/>
      <protection/>
    </xf>
    <xf numFmtId="0" fontId="0" fillId="27" borderId="14" xfId="127" applyFont="1" applyFill="1" applyBorder="1" applyAlignment="1" applyProtection="1">
      <alignment horizontal="right"/>
      <protection/>
    </xf>
    <xf numFmtId="4" fontId="0" fillId="27" borderId="14" xfId="127" applyNumberFormat="1" applyFont="1" applyFill="1" applyBorder="1" applyAlignment="1" applyProtection="1">
      <alignment horizontal="right"/>
      <protection/>
    </xf>
    <xf numFmtId="0" fontId="0" fillId="27" borderId="14" xfId="101" applyNumberFormat="1" applyFont="1" applyFill="1" applyBorder="1" applyAlignment="1" applyProtection="1">
      <alignment horizontal="right" vertical="top" wrapText="1"/>
      <protection/>
    </xf>
    <xf numFmtId="4" fontId="0" fillId="27" borderId="14" xfId="127" applyNumberFormat="1" applyFont="1" applyFill="1" applyBorder="1" applyAlignment="1" applyProtection="1">
      <alignment horizontal="center"/>
      <protection/>
    </xf>
    <xf numFmtId="0" fontId="0" fillId="22" borderId="14" xfId="127" applyNumberFormat="1" applyFont="1" applyFill="1" applyBorder="1" applyAlignment="1" applyProtection="1">
      <alignment horizontal="right" vertical="top" wrapText="1"/>
      <protection/>
    </xf>
    <xf numFmtId="0" fontId="0" fillId="29" borderId="14" xfId="127" applyFont="1" applyFill="1" applyBorder="1" applyAlignment="1" applyProtection="1">
      <alignment wrapText="1"/>
      <protection/>
    </xf>
    <xf numFmtId="0" fontId="3" fillId="29" borderId="14" xfId="127" applyFont="1" applyFill="1" applyBorder="1" applyAlignment="1" applyProtection="1">
      <alignment horizontal="right" wrapText="1"/>
      <protection/>
    </xf>
    <xf numFmtId="4" fontId="0" fillId="29" borderId="14" xfId="101" applyNumberFormat="1" applyFont="1" applyFill="1" applyBorder="1" applyAlignment="1" applyProtection="1">
      <alignment vertical="top" wrapText="1"/>
      <protection/>
    </xf>
    <xf numFmtId="0" fontId="0" fillId="28" borderId="17" xfId="127" applyFont="1" applyFill="1" applyBorder="1" applyAlignment="1" applyProtection="1">
      <alignment horizontal="right" vertical="center"/>
      <protection/>
    </xf>
    <xf numFmtId="0" fontId="3" fillId="28" borderId="17" xfId="127" applyFont="1" applyFill="1" applyBorder="1" applyAlignment="1" applyProtection="1">
      <alignment horizontal="right" vertical="center" wrapText="1"/>
      <protection/>
    </xf>
    <xf numFmtId="4" fontId="0" fillId="28" borderId="17" xfId="101" applyNumberFormat="1" applyFont="1" applyFill="1" applyBorder="1" applyAlignment="1" applyProtection="1">
      <alignment vertical="center"/>
      <protection/>
    </xf>
    <xf numFmtId="4" fontId="34" fillId="28" borderId="20" xfId="127" applyNumberFormat="1" applyFont="1" applyFill="1" applyBorder="1" applyAlignment="1" applyProtection="1">
      <alignment horizontal="center" vertical="center"/>
      <protection locked="0"/>
    </xf>
    <xf numFmtId="4" fontId="3" fillId="27" borderId="14" xfId="101" applyNumberFormat="1" applyFont="1" applyFill="1" applyBorder="1" applyAlignment="1" applyProtection="1">
      <alignment/>
      <protection locked="0"/>
    </xf>
    <xf numFmtId="4" fontId="0" fillId="27" borderId="14" xfId="118" applyNumberFormat="1" applyFont="1" applyFill="1" applyBorder="1" applyAlignment="1" applyProtection="1">
      <alignment wrapText="1"/>
      <protection locked="0"/>
    </xf>
    <xf numFmtId="4" fontId="0" fillId="27" borderId="14" xfId="127" applyNumberFormat="1" applyFont="1" applyFill="1" applyBorder="1" applyAlignment="1" applyProtection="1">
      <alignment vertical="top" wrapText="1"/>
      <protection locked="0"/>
    </xf>
    <xf numFmtId="4" fontId="0" fillId="27" borderId="14" xfId="127" applyNumberFormat="1" applyFont="1" applyFill="1" applyBorder="1" applyAlignment="1" applyProtection="1">
      <alignment vertical="center" wrapText="1"/>
      <protection locked="0"/>
    </xf>
    <xf numFmtId="4" fontId="0" fillId="27" borderId="14" xfId="127" applyNumberFormat="1" applyFont="1" applyFill="1" applyBorder="1" applyAlignment="1" applyProtection="1">
      <alignment wrapText="1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44" fillId="0" borderId="14" xfId="0" applyNumberFormat="1" applyFont="1" applyFill="1" applyBorder="1" applyAlignment="1" applyProtection="1">
      <alignment vertical="center"/>
      <protection locked="0"/>
    </xf>
    <xf numFmtId="4" fontId="0" fillId="27" borderId="17" xfId="127" applyNumberFormat="1" applyFont="1" applyFill="1" applyBorder="1" applyAlignment="1" applyProtection="1">
      <alignment vertical="top" wrapText="1"/>
      <protection locked="0"/>
    </xf>
    <xf numFmtId="4" fontId="0" fillId="27" borderId="18" xfId="127" applyNumberFormat="1" applyFont="1" applyFill="1" applyBorder="1" applyAlignment="1" applyProtection="1">
      <alignment vertical="top" wrapText="1"/>
      <protection locked="0"/>
    </xf>
    <xf numFmtId="4" fontId="3" fillId="28" borderId="14" xfId="101" applyNumberFormat="1" applyFont="1" applyFill="1" applyBorder="1" applyAlignment="1" applyProtection="1">
      <alignment/>
      <protection locked="0"/>
    </xf>
    <xf numFmtId="177" fontId="3" fillId="27" borderId="14" xfId="99" applyFont="1" applyFill="1" applyBorder="1" applyAlignment="1" applyProtection="1">
      <alignment horizontal="right" vertical="center"/>
      <protection locked="0"/>
    </xf>
    <xf numFmtId="4" fontId="0" fillId="27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27" borderId="14" xfId="114" applyNumberFormat="1" applyFont="1" applyFill="1" applyBorder="1" applyAlignment="1" applyProtection="1">
      <alignment vertical="center" wrapText="1"/>
      <protection locked="0"/>
    </xf>
    <xf numFmtId="4" fontId="3" fillId="31" borderId="14" xfId="114" applyNumberFormat="1" applyFont="1" applyFill="1" applyBorder="1" applyAlignment="1" applyProtection="1">
      <alignment vertical="center" wrapText="1"/>
      <protection locked="0"/>
    </xf>
    <xf numFmtId="4" fontId="3" fillId="31" borderId="17" xfId="118" applyNumberFormat="1" applyFont="1" applyFill="1" applyBorder="1" applyAlignment="1" applyProtection="1">
      <alignment horizontal="right" wrapText="1"/>
      <protection locked="0"/>
    </xf>
    <xf numFmtId="4" fontId="3" fillId="31" borderId="14" xfId="118" applyNumberFormat="1" applyFont="1" applyFill="1" applyBorder="1" applyAlignment="1" applyProtection="1">
      <alignment horizontal="right" wrapText="1"/>
      <protection locked="0"/>
    </xf>
    <xf numFmtId="0" fontId="0" fillId="27" borderId="14" xfId="127" applyFont="1" applyFill="1" applyBorder="1" applyAlignment="1" applyProtection="1">
      <alignment vertical="top" wrapText="1"/>
      <protection locked="0"/>
    </xf>
    <xf numFmtId="4" fontId="0" fillId="27" borderId="14" xfId="127" applyNumberFormat="1" applyFont="1" applyFill="1" applyBorder="1" applyAlignment="1" applyProtection="1">
      <alignment/>
      <protection locked="0"/>
    </xf>
    <xf numFmtId="4" fontId="0" fillId="27" borderId="14" xfId="127" applyNumberFormat="1" applyFont="1" applyFill="1" applyBorder="1" applyAlignment="1" applyProtection="1">
      <alignment horizontal="right"/>
      <protection locked="0"/>
    </xf>
    <xf numFmtId="4" fontId="0" fillId="27" borderId="0" xfId="127" applyNumberFormat="1" applyFont="1" applyFill="1" applyBorder="1" applyAlignment="1" applyProtection="1">
      <alignment horizontal="right"/>
      <protection locked="0"/>
    </xf>
    <xf numFmtId="181" fontId="0" fillId="0" borderId="0" xfId="131" applyNumberFormat="1" applyFont="1" applyBorder="1" applyAlignment="1" applyProtection="1">
      <alignment horizontal="right"/>
      <protection locked="0"/>
    </xf>
    <xf numFmtId="4" fontId="3" fillId="29" borderId="14" xfId="118" applyNumberFormat="1" applyFont="1" applyFill="1" applyBorder="1" applyAlignment="1" applyProtection="1">
      <alignment wrapText="1"/>
      <protection locked="0"/>
    </xf>
    <xf numFmtId="4" fontId="3" fillId="27" borderId="14" xfId="118" applyNumberFormat="1" applyFont="1" applyFill="1" applyBorder="1" applyAlignment="1" applyProtection="1">
      <alignment wrapText="1"/>
      <protection locked="0"/>
    </xf>
    <xf numFmtId="4" fontId="3" fillId="28" borderId="17" xfId="118" applyNumberFormat="1" applyFont="1" applyFill="1" applyBorder="1" applyAlignment="1" applyProtection="1">
      <alignment vertical="center"/>
      <protection locked="0"/>
    </xf>
    <xf numFmtId="177" fontId="0" fillId="27" borderId="14" xfId="99" applyFont="1" applyFill="1" applyBorder="1" applyAlignment="1" applyProtection="1">
      <alignment horizontal="right" vertical="center"/>
      <protection locked="0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 3" xfId="65"/>
    <cellStyle name="Comma_ANALISIS EL PUERT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Followed Hyperlink" xfId="91"/>
    <cellStyle name="Incorrecto" xfId="92"/>
    <cellStyle name="Input" xfId="93"/>
    <cellStyle name="Linked Cell" xfId="94"/>
    <cellStyle name="Comma" xfId="95"/>
    <cellStyle name="Comma [0]" xfId="96"/>
    <cellStyle name="Millares 10" xfId="97"/>
    <cellStyle name="Millares 10 2" xfId="98"/>
    <cellStyle name="Millares 10 4" xfId="99"/>
    <cellStyle name="Millares 13" xfId="100"/>
    <cellStyle name="Millares 14" xfId="101"/>
    <cellStyle name="Millares 2" xfId="102"/>
    <cellStyle name="Millares 2 2" xfId="103"/>
    <cellStyle name="Millares 2 2 2" xfId="104"/>
    <cellStyle name="Millares 2 3" xfId="105"/>
    <cellStyle name="Millares 2 3 2" xfId="106"/>
    <cellStyle name="Millares 3" xfId="107"/>
    <cellStyle name="Millares 3 3" xfId="108"/>
    <cellStyle name="Millares 3_111-12 ac neyba zona alta" xfId="109"/>
    <cellStyle name="Millares 4" xfId="110"/>
    <cellStyle name="Millares 4 2" xfId="111"/>
    <cellStyle name="Millares 5" xfId="112"/>
    <cellStyle name="Millares 5 2" xfId="113"/>
    <cellStyle name="Millares 5 3" xfId="114"/>
    <cellStyle name="Millares 6" xfId="115"/>
    <cellStyle name="Millares 7" xfId="116"/>
    <cellStyle name="Millares 8" xfId="117"/>
    <cellStyle name="Millares_NUEVO FORMATO DE PRESUPUESTOS 2" xfId="118"/>
    <cellStyle name="Currency" xfId="119"/>
    <cellStyle name="Currency [0]" xfId="120"/>
    <cellStyle name="Neutral" xfId="121"/>
    <cellStyle name="No-definido" xfId="122"/>
    <cellStyle name="Normal - Style1" xfId="123"/>
    <cellStyle name="Normal 10" xfId="124"/>
    <cellStyle name="Normal 10 2" xfId="125"/>
    <cellStyle name="Normal 13 2" xfId="126"/>
    <cellStyle name="Normal 18" xfId="127"/>
    <cellStyle name="Normal 2" xfId="128"/>
    <cellStyle name="Normal 2 2" xfId="129"/>
    <cellStyle name="Normal 2 2 2" xfId="130"/>
    <cellStyle name="Normal 2 3" xfId="131"/>
    <cellStyle name="Normal 2 3 2" xfId="132"/>
    <cellStyle name="Normal 2_07-09 presupu..." xfId="133"/>
    <cellStyle name="Normal 28" xfId="134"/>
    <cellStyle name="Normal 3" xfId="135"/>
    <cellStyle name="Normal 31_correccion de averia ac.hatillo prov.hato mayor oct.2011 2" xfId="136"/>
    <cellStyle name="Normal 4" xfId="137"/>
    <cellStyle name="Normal 5" xfId="138"/>
    <cellStyle name="Normal 7" xfId="139"/>
    <cellStyle name="Normal_502-01 alcantarillado sanitario academia de entrenamiento policial de hatilloparte b" xfId="140"/>
    <cellStyle name="Normal_55-09 Equipamiento Pozos Ac. Rural El Llano" xfId="141"/>
    <cellStyle name="Normal_CARCAMO SAN PEDRO" xfId="142"/>
    <cellStyle name="Normal_PRES 059-09 REHABIL. PLANTA DE TRATAMIENTO DE 80 LPS RAPIDA, AC. HATO DEL YAQUE 2" xfId="143"/>
    <cellStyle name="Normal_Presupuesto Terminaciones Edificio Mantenimiento Nave I " xfId="144"/>
    <cellStyle name="Normal_rec 2 al 98-05 terminacion ac. la cueva de cevicos 2da. etapa ac. mult. guanabano- cruce de maguaca parte b y guanabano como ext. al ac. la cueva de cevico 1" xfId="145"/>
    <cellStyle name="Notas" xfId="146"/>
    <cellStyle name="Note" xfId="147"/>
    <cellStyle name="Output" xfId="148"/>
    <cellStyle name="Percent 2" xfId="149"/>
    <cellStyle name="Percent" xfId="150"/>
    <cellStyle name="Porcentaje 2" xfId="151"/>
    <cellStyle name="Porcentual 2" xfId="152"/>
    <cellStyle name="Porcentual 2 2" xfId="153"/>
    <cellStyle name="Porcentual 5" xfId="154"/>
    <cellStyle name="Salida" xfId="155"/>
    <cellStyle name="Texto de advertencia" xfId="156"/>
    <cellStyle name="Texto explicativo" xfId="157"/>
    <cellStyle name="Title" xfId="158"/>
    <cellStyle name="Título" xfId="159"/>
    <cellStyle name="Título 2" xfId="160"/>
    <cellStyle name="Título 3" xfId="161"/>
    <cellStyle name="Total" xfId="162"/>
    <cellStyle name="Warning Tex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666</xdr:row>
      <xdr:rowOff>104775</xdr:rowOff>
    </xdr:from>
    <xdr:to>
      <xdr:col>6</xdr:col>
      <xdr:colOff>0</xdr:colOff>
      <xdr:row>666</xdr:row>
      <xdr:rowOff>104775</xdr:rowOff>
    </xdr:to>
    <xdr:sp>
      <xdr:nvSpPr>
        <xdr:cNvPr id="1" name="Line 4"/>
        <xdr:cNvSpPr>
          <a:spLocks/>
        </xdr:cNvSpPr>
      </xdr:nvSpPr>
      <xdr:spPr>
        <a:xfrm>
          <a:off x="3781425" y="1096899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665</xdr:row>
      <xdr:rowOff>104775</xdr:rowOff>
    </xdr:from>
    <xdr:to>
      <xdr:col>6</xdr:col>
      <xdr:colOff>0</xdr:colOff>
      <xdr:row>665</xdr:row>
      <xdr:rowOff>104775</xdr:rowOff>
    </xdr:to>
    <xdr:sp>
      <xdr:nvSpPr>
        <xdr:cNvPr id="2" name="Line 5"/>
        <xdr:cNvSpPr>
          <a:spLocks/>
        </xdr:cNvSpPr>
      </xdr:nvSpPr>
      <xdr:spPr>
        <a:xfrm>
          <a:off x="3781425" y="1095279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1160</xdr:row>
      <xdr:rowOff>9525</xdr:rowOff>
    </xdr:from>
    <xdr:to>
      <xdr:col>6</xdr:col>
      <xdr:colOff>0</xdr:colOff>
      <xdr:row>1160</xdr:row>
      <xdr:rowOff>9525</xdr:rowOff>
    </xdr:to>
    <xdr:sp>
      <xdr:nvSpPr>
        <xdr:cNvPr id="3" name="Line 6"/>
        <xdr:cNvSpPr>
          <a:spLocks/>
        </xdr:cNvSpPr>
      </xdr:nvSpPr>
      <xdr:spPr>
        <a:xfrm>
          <a:off x="3819525" y="1895856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1160</xdr:row>
      <xdr:rowOff>9525</xdr:rowOff>
    </xdr:from>
    <xdr:to>
      <xdr:col>6</xdr:col>
      <xdr:colOff>0</xdr:colOff>
      <xdr:row>1160</xdr:row>
      <xdr:rowOff>9525</xdr:rowOff>
    </xdr:to>
    <xdr:sp>
      <xdr:nvSpPr>
        <xdr:cNvPr id="4" name="Line 7"/>
        <xdr:cNvSpPr>
          <a:spLocks/>
        </xdr:cNvSpPr>
      </xdr:nvSpPr>
      <xdr:spPr>
        <a:xfrm>
          <a:off x="3819525" y="1895856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1156</xdr:row>
      <xdr:rowOff>9525</xdr:rowOff>
    </xdr:from>
    <xdr:to>
      <xdr:col>7</xdr:col>
      <xdr:colOff>476250</xdr:colOff>
      <xdr:row>1156</xdr:row>
      <xdr:rowOff>9525</xdr:rowOff>
    </xdr:to>
    <xdr:sp>
      <xdr:nvSpPr>
        <xdr:cNvPr id="5" name="Line 9"/>
        <xdr:cNvSpPr>
          <a:spLocks/>
        </xdr:cNvSpPr>
      </xdr:nvSpPr>
      <xdr:spPr>
        <a:xfrm>
          <a:off x="6867525" y="1889379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1171</xdr:row>
      <xdr:rowOff>123825</xdr:rowOff>
    </xdr:from>
    <xdr:to>
      <xdr:col>6</xdr:col>
      <xdr:colOff>0</xdr:colOff>
      <xdr:row>1171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3819525" y="1914810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568</xdr:row>
      <xdr:rowOff>38100</xdr:rowOff>
    </xdr:from>
    <xdr:to>
      <xdr:col>6</xdr:col>
      <xdr:colOff>0</xdr:colOff>
      <xdr:row>568</xdr:row>
      <xdr:rowOff>38100</xdr:rowOff>
    </xdr:to>
    <xdr:sp>
      <xdr:nvSpPr>
        <xdr:cNvPr id="7" name="Line 11"/>
        <xdr:cNvSpPr>
          <a:spLocks/>
        </xdr:cNvSpPr>
      </xdr:nvSpPr>
      <xdr:spPr>
        <a:xfrm>
          <a:off x="3781425" y="937545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PABLO%20GUERRERO\2010\pres.%20%20%20equipamiento%20monte%20cristi%20UC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a.morales\AppData\Local\Microsoft\Windows\Temporary%20Internet%20Files\Content.Outlook\KX2FC925\ESTIMADO%20ACUEDUCTO%20MULTIPLE%20MON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MIS%20DOCUMENTOS\PROYECTO%20TERMINACION%20SOFTBALL%20COJPD\PRESUPUESTO%20MODIFICADO\PRESUPUESTO_FEDOSA_14NOV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12">
          <cell r="C12">
            <v>356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STIMADO "/>
      <sheetName val="MOV TIERRA  "/>
      <sheetName val="BA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1757"/>
  <sheetViews>
    <sheetView showGridLines="0" showZeros="0" tabSelected="1" view="pageBreakPreview" zoomScaleNormal="75" zoomScaleSheetLayoutView="100" zoomScalePageLayoutView="0" workbookViewId="0" topLeftCell="A76">
      <selection activeCell="G81" sqref="G81"/>
    </sheetView>
  </sheetViews>
  <sheetFormatPr defaultColWidth="9.140625" defaultRowHeight="12.75" customHeight="1"/>
  <cols>
    <col min="1" max="1" width="7.57421875" style="13" customWidth="1"/>
    <col min="2" max="2" width="49.140625" style="13" customWidth="1"/>
    <col min="3" max="3" width="10.421875" style="14" customWidth="1"/>
    <col min="4" max="4" width="7.57421875" style="14" customWidth="1"/>
    <col min="5" max="5" width="12.57421875" style="15" customWidth="1"/>
    <col min="6" max="6" width="15.7109375" style="16" customWidth="1"/>
    <col min="7" max="7" width="17.57421875" style="17" customWidth="1"/>
    <col min="8" max="8" width="15.8515625" style="37" customWidth="1"/>
    <col min="9" max="9" width="13.00390625" style="37" bestFit="1" customWidth="1"/>
    <col min="10" max="10" width="11.7109375" style="37" bestFit="1" customWidth="1"/>
    <col min="11" max="11" width="11.57421875" style="37" bestFit="1" customWidth="1"/>
    <col min="12" max="16384" width="9.140625" style="37" customWidth="1"/>
  </cols>
  <sheetData>
    <row r="1" spans="1:34" s="17" customFormat="1" ht="4.5" customHeight="1">
      <c r="A1" s="53"/>
      <c r="B1" s="53"/>
      <c r="C1" s="53"/>
      <c r="D1" s="53"/>
      <c r="E1" s="18"/>
      <c r="F1" s="53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7" customFormat="1" ht="12.75">
      <c r="A2" s="66"/>
      <c r="B2" s="66"/>
      <c r="C2" s="66"/>
      <c r="D2" s="66"/>
      <c r="E2" s="18"/>
      <c r="F2" s="66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7" customFormat="1" ht="12.75" customHeight="1">
      <c r="A3" s="19"/>
      <c r="B3" s="11"/>
      <c r="C3" s="20"/>
      <c r="D3" s="20"/>
      <c r="E3" s="12"/>
      <c r="F3" s="20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17" customFormat="1" ht="12.75" customHeight="1">
      <c r="A4" s="117" t="s">
        <v>135</v>
      </c>
      <c r="B4" s="118"/>
      <c r="C4" s="118"/>
      <c r="D4" s="118"/>
      <c r="E4" s="118"/>
      <c r="F4" s="118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7" customFormat="1" ht="12.75" customHeight="1">
      <c r="A5" s="119" t="s">
        <v>107</v>
      </c>
      <c r="B5" s="120"/>
      <c r="C5" s="121"/>
      <c r="D5" s="122" t="s">
        <v>44</v>
      </c>
      <c r="E5" s="123"/>
      <c r="F5" s="124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17" customFormat="1" ht="12" customHeight="1" thickBot="1">
      <c r="A6" s="119"/>
      <c r="B6" s="125"/>
      <c r="C6" s="125"/>
      <c r="D6" s="125"/>
      <c r="E6" s="125"/>
      <c r="F6" s="124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3" customFormat="1" ht="18" customHeight="1">
      <c r="A7" s="126" t="s">
        <v>14</v>
      </c>
      <c r="B7" s="127" t="s">
        <v>20</v>
      </c>
      <c r="C7" s="128" t="s">
        <v>3</v>
      </c>
      <c r="D7" s="128" t="s">
        <v>15</v>
      </c>
      <c r="E7" s="129" t="s">
        <v>6</v>
      </c>
      <c r="F7" s="213" t="s">
        <v>17</v>
      </c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9" s="25" customFormat="1" ht="12.75" customHeight="1">
      <c r="A8" s="130"/>
      <c r="B8" s="131"/>
      <c r="C8" s="132"/>
      <c r="D8" s="133"/>
      <c r="E8" s="134"/>
      <c r="F8" s="214"/>
      <c r="G8" s="3"/>
      <c r="H8" s="24"/>
      <c r="I8" s="24"/>
    </row>
    <row r="9" spans="1:9" s="4" customFormat="1" ht="12.75" customHeight="1">
      <c r="A9" s="135" t="s">
        <v>41</v>
      </c>
      <c r="B9" s="136" t="s">
        <v>45</v>
      </c>
      <c r="C9" s="26"/>
      <c r="D9" s="67"/>
      <c r="E9" s="137"/>
      <c r="F9" s="215"/>
      <c r="G9" s="3"/>
      <c r="H9" s="2"/>
      <c r="I9" s="2"/>
    </row>
    <row r="10" spans="1:9" s="4" customFormat="1" ht="10.5" customHeight="1">
      <c r="A10" s="68"/>
      <c r="B10" s="136"/>
      <c r="C10" s="26"/>
      <c r="D10" s="67"/>
      <c r="E10" s="137"/>
      <c r="F10" s="215"/>
      <c r="G10" s="3"/>
      <c r="H10" s="2"/>
      <c r="I10" s="2"/>
    </row>
    <row r="11" spans="1:11" s="4" customFormat="1" ht="12.75" customHeight="1">
      <c r="A11" s="138" t="s">
        <v>58</v>
      </c>
      <c r="B11" s="139" t="s">
        <v>10</v>
      </c>
      <c r="C11" s="26">
        <v>1192</v>
      </c>
      <c r="D11" s="67" t="s">
        <v>11</v>
      </c>
      <c r="E11" s="140"/>
      <c r="F11" s="216">
        <f aca="true" t="shared" si="0" ref="F11:F45">ROUND(E11*C11,2)</f>
        <v>0</v>
      </c>
      <c r="G11" s="27"/>
      <c r="H11" s="27"/>
      <c r="I11" s="27"/>
      <c r="J11" s="27"/>
      <c r="K11" s="27"/>
    </row>
    <row r="12" spans="1:10" s="4" customFormat="1" ht="9.75" customHeight="1">
      <c r="A12" s="138"/>
      <c r="B12" s="68"/>
      <c r="C12" s="26"/>
      <c r="D12" s="68"/>
      <c r="E12" s="140"/>
      <c r="F12" s="216">
        <f t="shared" si="0"/>
        <v>0</v>
      </c>
      <c r="G12" s="27"/>
      <c r="H12" s="27"/>
      <c r="I12" s="5"/>
      <c r="J12" s="28"/>
    </row>
    <row r="13" spans="1:10" s="4" customFormat="1" ht="12.75" customHeight="1">
      <c r="A13" s="141" t="s">
        <v>59</v>
      </c>
      <c r="B13" s="142" t="s">
        <v>13</v>
      </c>
      <c r="C13" s="69"/>
      <c r="D13" s="68"/>
      <c r="E13" s="143"/>
      <c r="F13" s="216">
        <f t="shared" si="0"/>
        <v>0</v>
      </c>
      <c r="G13" s="27"/>
      <c r="H13" s="27"/>
      <c r="I13" s="5"/>
      <c r="J13" s="28"/>
    </row>
    <row r="14" spans="1:10" s="4" customFormat="1" ht="12.75" customHeight="1">
      <c r="A14" s="138" t="s">
        <v>21</v>
      </c>
      <c r="B14" s="144" t="s">
        <v>37</v>
      </c>
      <c r="C14" s="70">
        <v>1323.12</v>
      </c>
      <c r="D14" s="71" t="s">
        <v>5</v>
      </c>
      <c r="E14" s="78"/>
      <c r="F14" s="216">
        <f t="shared" si="0"/>
        <v>0</v>
      </c>
      <c r="G14" s="27"/>
      <c r="H14" s="27"/>
      <c r="I14" s="5"/>
      <c r="J14" s="28"/>
    </row>
    <row r="15" spans="1:10" s="4" customFormat="1" ht="12.75" customHeight="1">
      <c r="A15" s="138" t="s">
        <v>60</v>
      </c>
      <c r="B15" s="144" t="s">
        <v>106</v>
      </c>
      <c r="C15" s="70">
        <v>43.52</v>
      </c>
      <c r="D15" s="71" t="s">
        <v>5</v>
      </c>
      <c r="E15" s="78"/>
      <c r="F15" s="216">
        <f t="shared" si="0"/>
        <v>0</v>
      </c>
      <c r="G15" s="27"/>
      <c r="H15" s="27"/>
      <c r="I15" s="5"/>
      <c r="J15" s="28"/>
    </row>
    <row r="16" spans="1:10" s="4" customFormat="1" ht="27" customHeight="1">
      <c r="A16" s="138" t="s">
        <v>61</v>
      </c>
      <c r="B16" s="145" t="s">
        <v>46</v>
      </c>
      <c r="C16" s="72">
        <v>1078.04</v>
      </c>
      <c r="D16" s="73" t="s">
        <v>5</v>
      </c>
      <c r="E16" s="146"/>
      <c r="F16" s="217"/>
      <c r="G16" s="27"/>
      <c r="H16" s="27"/>
      <c r="I16" s="5"/>
      <c r="J16" s="28"/>
    </row>
    <row r="17" spans="1:10" s="4" customFormat="1" ht="25.5">
      <c r="A17" s="138" t="s">
        <v>62</v>
      </c>
      <c r="B17" s="145" t="s">
        <v>47</v>
      </c>
      <c r="C17" s="70">
        <v>294.09</v>
      </c>
      <c r="D17" s="71" t="s">
        <v>5</v>
      </c>
      <c r="E17" s="78"/>
      <c r="F17" s="216">
        <f t="shared" si="0"/>
        <v>0</v>
      </c>
      <c r="G17" s="27"/>
      <c r="H17" s="27"/>
      <c r="I17" s="5"/>
      <c r="J17" s="28"/>
    </row>
    <row r="18" spans="1:9" s="4" customFormat="1" ht="9" customHeight="1">
      <c r="A18" s="138"/>
      <c r="B18" s="68"/>
      <c r="C18" s="26"/>
      <c r="D18" s="68"/>
      <c r="E18" s="140"/>
      <c r="F18" s="216">
        <f t="shared" si="0"/>
        <v>0</v>
      </c>
      <c r="G18" s="3"/>
      <c r="H18" s="27"/>
      <c r="I18" s="2"/>
    </row>
    <row r="19" spans="1:9" s="4" customFormat="1" ht="12.75" customHeight="1">
      <c r="A19" s="141" t="s">
        <v>22</v>
      </c>
      <c r="B19" s="136" t="s">
        <v>18</v>
      </c>
      <c r="C19" s="69"/>
      <c r="D19" s="68"/>
      <c r="E19" s="143"/>
      <c r="F19" s="216">
        <f t="shared" si="0"/>
        <v>0</v>
      </c>
      <c r="G19" s="3"/>
      <c r="H19" s="27"/>
      <c r="I19" s="2"/>
    </row>
    <row r="20" spans="1:9" s="4" customFormat="1" ht="12.75" customHeight="1">
      <c r="A20" s="138" t="s">
        <v>23</v>
      </c>
      <c r="B20" s="139" t="s">
        <v>48</v>
      </c>
      <c r="C20" s="26">
        <v>512</v>
      </c>
      <c r="D20" s="67" t="s">
        <v>11</v>
      </c>
      <c r="E20" s="147"/>
      <c r="F20" s="217">
        <f>ROUND(E20*C20,2)</f>
        <v>0</v>
      </c>
      <c r="G20" s="3"/>
      <c r="H20" s="27"/>
      <c r="I20" s="2"/>
    </row>
    <row r="21" spans="1:9" s="4" customFormat="1" ht="25.5" customHeight="1">
      <c r="A21" s="138" t="s">
        <v>32</v>
      </c>
      <c r="B21" s="139" t="s">
        <v>134</v>
      </c>
      <c r="C21" s="26">
        <v>680</v>
      </c>
      <c r="D21" s="67" t="s">
        <v>11</v>
      </c>
      <c r="E21" s="147"/>
      <c r="F21" s="217">
        <f t="shared" si="0"/>
        <v>0</v>
      </c>
      <c r="G21" s="3"/>
      <c r="H21" s="27"/>
      <c r="I21" s="2"/>
    </row>
    <row r="22" spans="1:9" s="4" customFormat="1" ht="9.75" customHeight="1">
      <c r="A22" s="138"/>
      <c r="B22" s="139"/>
      <c r="C22" s="26"/>
      <c r="D22" s="67"/>
      <c r="E22" s="140"/>
      <c r="F22" s="216">
        <f t="shared" si="0"/>
        <v>0</v>
      </c>
      <c r="G22" s="3"/>
      <c r="H22" s="27"/>
      <c r="I22" s="2"/>
    </row>
    <row r="23" spans="1:9" s="4" customFormat="1" ht="12.75" customHeight="1">
      <c r="A23" s="141" t="s">
        <v>24</v>
      </c>
      <c r="B23" s="136" t="s">
        <v>19</v>
      </c>
      <c r="C23" s="26"/>
      <c r="D23" s="67"/>
      <c r="E23" s="140"/>
      <c r="F23" s="216">
        <f t="shared" si="0"/>
        <v>0</v>
      </c>
      <c r="G23" s="3"/>
      <c r="H23" s="27"/>
      <c r="I23" s="2"/>
    </row>
    <row r="24" spans="1:9" s="4" customFormat="1" ht="12.75" customHeight="1">
      <c r="A24" s="138" t="s">
        <v>25</v>
      </c>
      <c r="B24" s="139" t="s">
        <v>48</v>
      </c>
      <c r="C24" s="26">
        <v>512</v>
      </c>
      <c r="D24" s="67" t="s">
        <v>11</v>
      </c>
      <c r="E24" s="147"/>
      <c r="F24" s="217">
        <f t="shared" si="0"/>
        <v>0</v>
      </c>
      <c r="G24" s="3"/>
      <c r="H24" s="27"/>
      <c r="I24" s="2"/>
    </row>
    <row r="25" spans="1:9" s="4" customFormat="1" ht="25.5">
      <c r="A25" s="138" t="s">
        <v>29</v>
      </c>
      <c r="B25" s="139" t="s">
        <v>134</v>
      </c>
      <c r="C25" s="55">
        <v>680</v>
      </c>
      <c r="D25" s="74" t="s">
        <v>11</v>
      </c>
      <c r="E25" s="148"/>
      <c r="F25" s="218">
        <f t="shared" si="0"/>
        <v>0</v>
      </c>
      <c r="G25" s="3"/>
      <c r="H25" s="27"/>
      <c r="I25" s="2"/>
    </row>
    <row r="26" spans="1:9" s="4" customFormat="1" ht="9.75" customHeight="1">
      <c r="A26" s="138"/>
      <c r="B26" s="139"/>
      <c r="C26" s="26"/>
      <c r="D26" s="67"/>
      <c r="E26" s="140"/>
      <c r="F26" s="216"/>
      <c r="G26" s="3"/>
      <c r="H26" s="27"/>
      <c r="I26" s="2"/>
    </row>
    <row r="27" spans="1:9" s="4" customFormat="1" ht="12.75" customHeight="1">
      <c r="A27" s="141" t="s">
        <v>35</v>
      </c>
      <c r="B27" s="149" t="s">
        <v>42</v>
      </c>
      <c r="C27" s="75"/>
      <c r="D27" s="76"/>
      <c r="E27" s="150"/>
      <c r="F27" s="219">
        <f>ROUND((C27*E27),2)</f>
        <v>0</v>
      </c>
      <c r="G27" s="3"/>
      <c r="H27" s="27"/>
      <c r="I27" s="2"/>
    </row>
    <row r="28" spans="1:9" s="4" customFormat="1" ht="12.75" customHeight="1">
      <c r="A28" s="138" t="s">
        <v>36</v>
      </c>
      <c r="B28" s="151" t="s">
        <v>49</v>
      </c>
      <c r="C28" s="54">
        <v>512</v>
      </c>
      <c r="D28" s="77" t="s">
        <v>11</v>
      </c>
      <c r="E28" s="152"/>
      <c r="F28" s="220">
        <f>ROUND((C28*E28),2)</f>
        <v>0</v>
      </c>
      <c r="G28" s="64"/>
      <c r="H28" s="27"/>
      <c r="I28" s="2"/>
    </row>
    <row r="29" spans="1:9" s="4" customFormat="1" ht="12.75" customHeight="1">
      <c r="A29" s="138" t="s">
        <v>67</v>
      </c>
      <c r="B29" s="151" t="s">
        <v>66</v>
      </c>
      <c r="C29" s="26">
        <v>680</v>
      </c>
      <c r="D29" s="77" t="s">
        <v>11</v>
      </c>
      <c r="E29" s="152"/>
      <c r="F29" s="220">
        <f>ROUND((C29*E29),2)</f>
        <v>0</v>
      </c>
      <c r="G29" s="3"/>
      <c r="H29" s="27"/>
      <c r="I29" s="2"/>
    </row>
    <row r="30" spans="1:9" s="4" customFormat="1" ht="10.5" customHeight="1">
      <c r="A30" s="138"/>
      <c r="B30" s="153"/>
      <c r="C30" s="75"/>
      <c r="D30" s="76"/>
      <c r="E30" s="150"/>
      <c r="F30" s="219"/>
      <c r="G30" s="3"/>
      <c r="H30" s="27"/>
      <c r="I30" s="2"/>
    </row>
    <row r="31" spans="1:9" s="4" customFormat="1" ht="25.5">
      <c r="A31" s="154">
        <v>6</v>
      </c>
      <c r="B31" s="136" t="s">
        <v>117</v>
      </c>
      <c r="C31" s="78"/>
      <c r="D31" s="79"/>
      <c r="E31" s="155"/>
      <c r="F31" s="216"/>
      <c r="G31" s="3"/>
      <c r="H31" s="27"/>
      <c r="I31" s="2"/>
    </row>
    <row r="32" spans="1:9" s="4" customFormat="1" ht="12.75">
      <c r="A32" s="156">
        <v>6.1</v>
      </c>
      <c r="B32" s="157" t="s">
        <v>120</v>
      </c>
      <c r="C32" s="78">
        <v>3</v>
      </c>
      <c r="D32" s="79" t="s">
        <v>4</v>
      </c>
      <c r="E32" s="155"/>
      <c r="F32" s="216">
        <f t="shared" si="0"/>
        <v>0</v>
      </c>
      <c r="G32" s="3"/>
      <c r="H32" s="27"/>
      <c r="I32" s="2"/>
    </row>
    <row r="33" spans="1:9" s="4" customFormat="1" ht="12.75">
      <c r="A33" s="156">
        <v>6.2</v>
      </c>
      <c r="B33" s="157" t="s">
        <v>118</v>
      </c>
      <c r="C33" s="78">
        <v>3</v>
      </c>
      <c r="D33" s="79" t="s">
        <v>4</v>
      </c>
      <c r="E33" s="155"/>
      <c r="F33" s="216">
        <f t="shared" si="0"/>
        <v>0</v>
      </c>
      <c r="G33" s="3"/>
      <c r="H33" s="27"/>
      <c r="I33" s="2"/>
    </row>
    <row r="34" spans="1:9" s="4" customFormat="1" ht="12.75">
      <c r="A34" s="156">
        <v>6.3</v>
      </c>
      <c r="B34" s="157" t="s">
        <v>119</v>
      </c>
      <c r="C34" s="78">
        <v>2</v>
      </c>
      <c r="D34" s="79" t="s">
        <v>4</v>
      </c>
      <c r="E34" s="155"/>
      <c r="F34" s="216">
        <f t="shared" si="0"/>
        <v>0</v>
      </c>
      <c r="G34" s="3"/>
      <c r="H34" s="27"/>
      <c r="I34" s="2"/>
    </row>
    <row r="35" spans="1:9" s="4" customFormat="1" ht="12.75">
      <c r="A35" s="156">
        <v>6.4</v>
      </c>
      <c r="B35" s="157" t="s">
        <v>121</v>
      </c>
      <c r="C35" s="78">
        <v>4</v>
      </c>
      <c r="D35" s="79" t="s">
        <v>4</v>
      </c>
      <c r="E35" s="155"/>
      <c r="F35" s="216">
        <f t="shared" si="0"/>
        <v>0</v>
      </c>
      <c r="G35" s="3"/>
      <c r="H35" s="27"/>
      <c r="I35" s="2"/>
    </row>
    <row r="36" spans="1:9" s="4" customFormat="1" ht="12.75">
      <c r="A36" s="156">
        <v>6.5</v>
      </c>
      <c r="B36" s="157" t="s">
        <v>122</v>
      </c>
      <c r="C36" s="78">
        <v>1</v>
      </c>
      <c r="D36" s="79" t="s">
        <v>4</v>
      </c>
      <c r="E36" s="155"/>
      <c r="F36" s="216">
        <f t="shared" si="0"/>
        <v>0</v>
      </c>
      <c r="G36" s="3"/>
      <c r="H36" s="27"/>
      <c r="I36" s="2"/>
    </row>
    <row r="37" spans="1:9" s="4" customFormat="1" ht="12.75">
      <c r="A37" s="156">
        <v>6.6</v>
      </c>
      <c r="B37" s="157" t="s">
        <v>123</v>
      </c>
      <c r="C37" s="78">
        <v>8</v>
      </c>
      <c r="D37" s="79" t="s">
        <v>4</v>
      </c>
      <c r="E37" s="155"/>
      <c r="F37" s="216">
        <f t="shared" si="0"/>
        <v>0</v>
      </c>
      <c r="G37" s="3"/>
      <c r="H37" s="27"/>
      <c r="I37" s="2"/>
    </row>
    <row r="38" spans="1:9" s="4" customFormat="1" ht="12.75">
      <c r="A38" s="156">
        <v>6.7</v>
      </c>
      <c r="B38" s="157" t="s">
        <v>126</v>
      </c>
      <c r="C38" s="78">
        <v>1</v>
      </c>
      <c r="D38" s="79" t="s">
        <v>4</v>
      </c>
      <c r="E38" s="155"/>
      <c r="F38" s="216">
        <f t="shared" si="0"/>
        <v>0</v>
      </c>
      <c r="G38" s="3"/>
      <c r="H38" s="27"/>
      <c r="I38" s="2"/>
    </row>
    <row r="39" spans="1:9" s="4" customFormat="1" ht="12.75">
      <c r="A39" s="156">
        <v>6.8</v>
      </c>
      <c r="B39" s="157" t="s">
        <v>124</v>
      </c>
      <c r="C39" s="78">
        <v>44</v>
      </c>
      <c r="D39" s="79" t="s">
        <v>4</v>
      </c>
      <c r="E39" s="155"/>
      <c r="F39" s="216">
        <f>ROUND(E39*C39,2)</f>
        <v>0</v>
      </c>
      <c r="G39" s="3"/>
      <c r="H39" s="27"/>
      <c r="I39" s="2"/>
    </row>
    <row r="40" spans="1:9" s="4" customFormat="1" ht="12.75">
      <c r="A40" s="156">
        <v>6.9</v>
      </c>
      <c r="B40" s="157" t="s">
        <v>125</v>
      </c>
      <c r="C40" s="78">
        <v>30</v>
      </c>
      <c r="D40" s="79" t="s">
        <v>4</v>
      </c>
      <c r="E40" s="155"/>
      <c r="F40" s="216">
        <f t="shared" si="0"/>
        <v>0</v>
      </c>
      <c r="G40" s="3"/>
      <c r="H40" s="27"/>
      <c r="I40" s="2"/>
    </row>
    <row r="41" spans="1:9" s="4" customFormat="1" ht="12.75">
      <c r="A41" s="158">
        <v>6.1</v>
      </c>
      <c r="B41" s="139" t="s">
        <v>65</v>
      </c>
      <c r="C41" s="78">
        <v>22</v>
      </c>
      <c r="D41" s="79" t="s">
        <v>4</v>
      </c>
      <c r="E41" s="155"/>
      <c r="F41" s="216">
        <f t="shared" si="0"/>
        <v>0</v>
      </c>
      <c r="G41" s="3"/>
      <c r="H41" s="27"/>
      <c r="I41" s="2"/>
    </row>
    <row r="42" spans="1:9" s="4" customFormat="1" ht="9.75" customHeight="1">
      <c r="A42" s="138"/>
      <c r="B42" s="139"/>
      <c r="C42" s="78"/>
      <c r="D42" s="80"/>
      <c r="E42" s="155"/>
      <c r="F42" s="216">
        <f t="shared" si="0"/>
        <v>0</v>
      </c>
      <c r="G42" s="3"/>
      <c r="H42" s="27"/>
      <c r="I42" s="2"/>
    </row>
    <row r="43" spans="1:9" s="4" customFormat="1" ht="12.75" customHeight="1">
      <c r="A43" s="141" t="s">
        <v>85</v>
      </c>
      <c r="B43" s="136" t="s">
        <v>79</v>
      </c>
      <c r="C43" s="78"/>
      <c r="D43" s="80"/>
      <c r="E43" s="155"/>
      <c r="F43" s="216">
        <f t="shared" si="0"/>
        <v>0</v>
      </c>
      <c r="G43" s="3"/>
      <c r="H43" s="27"/>
      <c r="I43" s="2"/>
    </row>
    <row r="44" spans="1:9" s="4" customFormat="1" ht="10.5" customHeight="1">
      <c r="A44" s="138"/>
      <c r="B44" s="139"/>
      <c r="C44" s="78"/>
      <c r="D44" s="80"/>
      <c r="E44" s="155"/>
      <c r="F44" s="216">
        <f t="shared" si="0"/>
        <v>0</v>
      </c>
      <c r="G44" s="3"/>
      <c r="H44" s="27"/>
      <c r="I44" s="2"/>
    </row>
    <row r="45" spans="1:9" s="4" customFormat="1" ht="12.75" customHeight="1">
      <c r="A45" s="141" t="s">
        <v>86</v>
      </c>
      <c r="B45" s="136" t="s">
        <v>130</v>
      </c>
      <c r="C45" s="78"/>
      <c r="D45" s="80"/>
      <c r="E45" s="155"/>
      <c r="F45" s="216">
        <f t="shared" si="0"/>
        <v>0</v>
      </c>
      <c r="G45" s="3"/>
      <c r="H45" s="27"/>
      <c r="I45" s="2"/>
    </row>
    <row r="46" spans="1:9" s="4" customFormat="1" ht="12.75" customHeight="1">
      <c r="A46" s="138" t="s">
        <v>69</v>
      </c>
      <c r="B46" s="139" t="s">
        <v>10</v>
      </c>
      <c r="C46" s="78">
        <v>1</v>
      </c>
      <c r="D46" s="80" t="s">
        <v>4</v>
      </c>
      <c r="E46" s="155"/>
      <c r="F46" s="216">
        <f aca="true" t="shared" si="1" ref="F46:F58">ROUND(E46*C46,2)</f>
        <v>0</v>
      </c>
      <c r="G46" s="3"/>
      <c r="H46" s="27"/>
      <c r="I46" s="2"/>
    </row>
    <row r="47" spans="1:9" s="4" customFormat="1" ht="12.75" customHeight="1">
      <c r="A47" s="138" t="s">
        <v>70</v>
      </c>
      <c r="B47" s="159" t="s">
        <v>131</v>
      </c>
      <c r="C47" s="78">
        <v>21</v>
      </c>
      <c r="D47" s="80" t="s">
        <v>11</v>
      </c>
      <c r="E47" s="155"/>
      <c r="F47" s="216">
        <f t="shared" si="1"/>
        <v>0</v>
      </c>
      <c r="G47" s="3"/>
      <c r="H47" s="27"/>
      <c r="I47" s="2"/>
    </row>
    <row r="48" spans="1:9" s="4" customFormat="1" ht="25.5">
      <c r="A48" s="138" t="s">
        <v>71</v>
      </c>
      <c r="B48" s="157" t="s">
        <v>132</v>
      </c>
      <c r="C48" s="78">
        <v>4</v>
      </c>
      <c r="D48" s="80" t="s">
        <v>4</v>
      </c>
      <c r="E48" s="155"/>
      <c r="F48" s="216">
        <f t="shared" si="1"/>
        <v>0</v>
      </c>
      <c r="G48" s="3"/>
      <c r="H48" s="27"/>
      <c r="I48" s="2"/>
    </row>
    <row r="49" spans="1:9" s="4" customFormat="1" ht="12.75" customHeight="1">
      <c r="A49" s="138" t="s">
        <v>87</v>
      </c>
      <c r="B49" s="157" t="s">
        <v>133</v>
      </c>
      <c r="C49" s="78">
        <v>2</v>
      </c>
      <c r="D49" s="80" t="s">
        <v>4</v>
      </c>
      <c r="E49" s="155"/>
      <c r="F49" s="216">
        <f t="shared" si="1"/>
        <v>0</v>
      </c>
      <c r="G49" s="3"/>
      <c r="H49" s="27"/>
      <c r="I49" s="2"/>
    </row>
    <row r="50" spans="1:9" s="4" customFormat="1" ht="12.75" customHeight="1">
      <c r="A50" s="138" t="s">
        <v>88</v>
      </c>
      <c r="B50" s="159" t="s">
        <v>94</v>
      </c>
      <c r="C50" s="78">
        <v>2</v>
      </c>
      <c r="D50" s="80" t="s">
        <v>4</v>
      </c>
      <c r="E50" s="155"/>
      <c r="F50" s="216">
        <f t="shared" si="1"/>
        <v>0</v>
      </c>
      <c r="G50" s="3"/>
      <c r="H50" s="27"/>
      <c r="I50" s="2"/>
    </row>
    <row r="51" spans="1:9" s="4" customFormat="1" ht="12.75" customHeight="1">
      <c r="A51" s="138" t="s">
        <v>89</v>
      </c>
      <c r="B51" s="159" t="s">
        <v>83</v>
      </c>
      <c r="C51" s="78">
        <v>10</v>
      </c>
      <c r="D51" s="80" t="s">
        <v>4</v>
      </c>
      <c r="E51" s="155"/>
      <c r="F51" s="216">
        <f t="shared" si="1"/>
        <v>0</v>
      </c>
      <c r="G51" s="3"/>
      <c r="H51" s="27"/>
      <c r="I51" s="2"/>
    </row>
    <row r="52" spans="1:9" s="4" customFormat="1" ht="12.75" customHeight="1">
      <c r="A52" s="138" t="s">
        <v>90</v>
      </c>
      <c r="B52" s="159" t="s">
        <v>75</v>
      </c>
      <c r="C52" s="78">
        <v>62.4</v>
      </c>
      <c r="D52" s="80" t="s">
        <v>7</v>
      </c>
      <c r="E52" s="155"/>
      <c r="F52" s="216">
        <f t="shared" si="1"/>
        <v>0</v>
      </c>
      <c r="G52" s="3"/>
      <c r="H52" s="27"/>
      <c r="I52" s="2"/>
    </row>
    <row r="53" spans="1:9" s="4" customFormat="1" ht="12.75" customHeight="1">
      <c r="A53" s="138" t="s">
        <v>91</v>
      </c>
      <c r="B53" s="159" t="s">
        <v>84</v>
      </c>
      <c r="C53" s="78">
        <v>62.4</v>
      </c>
      <c r="D53" s="80" t="s">
        <v>7</v>
      </c>
      <c r="E53" s="155"/>
      <c r="F53" s="216">
        <f t="shared" si="1"/>
        <v>0</v>
      </c>
      <c r="G53" s="3"/>
      <c r="H53" s="27"/>
      <c r="I53" s="2"/>
    </row>
    <row r="54" spans="1:9" s="4" customFormat="1" ht="12.75" customHeight="1">
      <c r="A54" s="138" t="s">
        <v>95</v>
      </c>
      <c r="B54" s="159" t="s">
        <v>81</v>
      </c>
      <c r="C54" s="78">
        <v>1</v>
      </c>
      <c r="D54" s="80" t="s">
        <v>4</v>
      </c>
      <c r="E54" s="155"/>
      <c r="F54" s="216">
        <f t="shared" si="1"/>
        <v>0</v>
      </c>
      <c r="G54" s="3"/>
      <c r="H54" s="27"/>
      <c r="I54" s="2"/>
    </row>
    <row r="55" spans="1:9" s="4" customFormat="1" ht="7.5" customHeight="1">
      <c r="A55" s="138"/>
      <c r="B55" s="136"/>
      <c r="C55" s="78"/>
      <c r="D55" s="80"/>
      <c r="E55" s="155"/>
      <c r="F55" s="216">
        <f t="shared" si="1"/>
        <v>0</v>
      </c>
      <c r="G55" s="3"/>
      <c r="H55" s="27"/>
      <c r="I55" s="2"/>
    </row>
    <row r="56" spans="1:9" s="4" customFormat="1" ht="12.75" customHeight="1">
      <c r="A56" s="141" t="s">
        <v>92</v>
      </c>
      <c r="B56" s="136" t="s">
        <v>93</v>
      </c>
      <c r="C56" s="78"/>
      <c r="D56" s="80"/>
      <c r="E56" s="155"/>
      <c r="F56" s="216">
        <f t="shared" si="1"/>
        <v>0</v>
      </c>
      <c r="G56" s="3"/>
      <c r="H56" s="27"/>
      <c r="I56" s="2"/>
    </row>
    <row r="57" spans="1:9" s="4" customFormat="1" ht="12.75" customHeight="1">
      <c r="A57" s="138" t="s">
        <v>72</v>
      </c>
      <c r="B57" s="139" t="s">
        <v>10</v>
      </c>
      <c r="C57" s="78">
        <v>1</v>
      </c>
      <c r="D57" s="80" t="s">
        <v>4</v>
      </c>
      <c r="E57" s="155"/>
      <c r="F57" s="216">
        <f t="shared" si="1"/>
        <v>0</v>
      </c>
      <c r="G57" s="3"/>
      <c r="H57" s="27"/>
      <c r="I57" s="2"/>
    </row>
    <row r="58" spans="1:9" s="4" customFormat="1" ht="12.75" customHeight="1">
      <c r="A58" s="160" t="s">
        <v>73</v>
      </c>
      <c r="B58" s="161" t="s">
        <v>82</v>
      </c>
      <c r="C58" s="81">
        <v>10</v>
      </c>
      <c r="D58" s="82" t="s">
        <v>11</v>
      </c>
      <c r="E58" s="162"/>
      <c r="F58" s="221">
        <f t="shared" si="1"/>
        <v>0</v>
      </c>
      <c r="G58" s="3"/>
      <c r="H58" s="27"/>
      <c r="I58" s="2"/>
    </row>
    <row r="59" spans="1:9" s="4" customFormat="1" ht="12.75" customHeight="1">
      <c r="A59" s="163"/>
      <c r="B59" s="164"/>
      <c r="C59" s="83"/>
      <c r="D59" s="84"/>
      <c r="E59" s="165"/>
      <c r="F59" s="222"/>
      <c r="G59" s="3"/>
      <c r="H59" s="27"/>
      <c r="I59" s="2"/>
    </row>
    <row r="60" spans="1:9" s="4" customFormat="1" ht="25.5">
      <c r="A60" s="138" t="s">
        <v>74</v>
      </c>
      <c r="B60" s="157" t="s">
        <v>63</v>
      </c>
      <c r="C60" s="78">
        <v>4</v>
      </c>
      <c r="D60" s="80" t="s">
        <v>4</v>
      </c>
      <c r="E60" s="155"/>
      <c r="F60" s="216">
        <f aca="true" t="shared" si="2" ref="F60:F67">ROUND(E60*C60,2)</f>
        <v>0</v>
      </c>
      <c r="G60" s="3"/>
      <c r="H60" s="27"/>
      <c r="I60" s="2"/>
    </row>
    <row r="61" spans="1:9" s="4" customFormat="1" ht="12.75" customHeight="1">
      <c r="A61" s="138" t="s">
        <v>97</v>
      </c>
      <c r="B61" s="157" t="s">
        <v>64</v>
      </c>
      <c r="C61" s="78">
        <v>2</v>
      </c>
      <c r="D61" s="80" t="s">
        <v>4</v>
      </c>
      <c r="E61" s="155"/>
      <c r="F61" s="216">
        <f t="shared" si="2"/>
        <v>0</v>
      </c>
      <c r="G61" s="3"/>
      <c r="H61" s="27"/>
      <c r="I61" s="2"/>
    </row>
    <row r="62" spans="1:9" s="4" customFormat="1" ht="12.75" customHeight="1">
      <c r="A62" s="138" t="s">
        <v>99</v>
      </c>
      <c r="B62" s="159" t="s">
        <v>94</v>
      </c>
      <c r="C62" s="78">
        <v>2</v>
      </c>
      <c r="D62" s="80" t="s">
        <v>4</v>
      </c>
      <c r="E62" s="155"/>
      <c r="F62" s="216">
        <f t="shared" si="2"/>
        <v>0</v>
      </c>
      <c r="G62" s="3"/>
      <c r="H62" s="27"/>
      <c r="I62" s="2"/>
    </row>
    <row r="63" spans="1:9" s="4" customFormat="1" ht="12.75" customHeight="1">
      <c r="A63" s="138" t="s">
        <v>98</v>
      </c>
      <c r="B63" s="166" t="s">
        <v>77</v>
      </c>
      <c r="C63" s="78">
        <v>1</v>
      </c>
      <c r="D63" s="80" t="s">
        <v>78</v>
      </c>
      <c r="E63" s="155"/>
      <c r="F63" s="216">
        <f t="shared" si="2"/>
        <v>0</v>
      </c>
      <c r="G63" s="3"/>
      <c r="H63" s="27"/>
      <c r="I63" s="2"/>
    </row>
    <row r="64" spans="1:9" s="4" customFormat="1" ht="12.75" customHeight="1">
      <c r="A64" s="138" t="s">
        <v>100</v>
      </c>
      <c r="B64" s="159" t="s">
        <v>76</v>
      </c>
      <c r="C64" s="78">
        <v>6.66</v>
      </c>
      <c r="D64" s="80" t="s">
        <v>5</v>
      </c>
      <c r="E64" s="155"/>
      <c r="F64" s="216">
        <f t="shared" si="2"/>
        <v>0</v>
      </c>
      <c r="G64" s="3"/>
      <c r="H64" s="27"/>
      <c r="I64" s="2"/>
    </row>
    <row r="65" spans="1:9" s="4" customFormat="1" ht="12.75" customHeight="1">
      <c r="A65" s="138" t="s">
        <v>101</v>
      </c>
      <c r="B65" s="159" t="s">
        <v>40</v>
      </c>
      <c r="C65" s="78">
        <v>6.33</v>
      </c>
      <c r="D65" s="80" t="s">
        <v>5</v>
      </c>
      <c r="E65" s="155"/>
      <c r="F65" s="216">
        <f t="shared" si="2"/>
        <v>0</v>
      </c>
      <c r="G65" s="3"/>
      <c r="H65" s="27"/>
      <c r="I65" s="2"/>
    </row>
    <row r="66" spans="1:9" s="4" customFormat="1" ht="12.75" customHeight="1">
      <c r="A66" s="138" t="s">
        <v>102</v>
      </c>
      <c r="B66" s="159" t="s">
        <v>80</v>
      </c>
      <c r="C66" s="78">
        <v>0.4</v>
      </c>
      <c r="D66" s="80" t="s">
        <v>5</v>
      </c>
      <c r="E66" s="155"/>
      <c r="F66" s="216">
        <f t="shared" si="2"/>
        <v>0</v>
      </c>
      <c r="G66" s="3"/>
      <c r="H66" s="27"/>
      <c r="I66" s="2"/>
    </row>
    <row r="67" spans="1:9" s="4" customFormat="1" ht="12.75" customHeight="1">
      <c r="A67" s="138" t="s">
        <v>96</v>
      </c>
      <c r="B67" s="159" t="s">
        <v>81</v>
      </c>
      <c r="C67" s="78">
        <v>1</v>
      </c>
      <c r="D67" s="80" t="s">
        <v>4</v>
      </c>
      <c r="E67" s="155"/>
      <c r="F67" s="216">
        <f t="shared" si="2"/>
        <v>0</v>
      </c>
      <c r="G67" s="3"/>
      <c r="H67" s="27"/>
      <c r="I67" s="2"/>
    </row>
    <row r="68" spans="1:9" s="4" customFormat="1" ht="6.75" customHeight="1">
      <c r="A68" s="138"/>
      <c r="B68" s="136"/>
      <c r="C68" s="78"/>
      <c r="D68" s="80"/>
      <c r="E68" s="155"/>
      <c r="F68" s="216"/>
      <c r="G68" s="3"/>
      <c r="H68" s="27"/>
      <c r="I68" s="2"/>
    </row>
    <row r="69" spans="1:9" s="4" customFormat="1" ht="12.75" customHeight="1">
      <c r="A69" s="154">
        <v>8</v>
      </c>
      <c r="B69" s="167" t="s">
        <v>50</v>
      </c>
      <c r="C69" s="26"/>
      <c r="D69" s="67"/>
      <c r="E69" s="147"/>
      <c r="F69" s="216">
        <f>ROUND(E69*C69,2)</f>
        <v>0</v>
      </c>
      <c r="G69" s="64"/>
      <c r="H69" s="27"/>
      <c r="I69" s="2"/>
    </row>
    <row r="70" spans="1:9" s="4" customFormat="1" ht="3.75" customHeight="1">
      <c r="A70" s="154"/>
      <c r="B70" s="167"/>
      <c r="C70" s="26"/>
      <c r="D70" s="67"/>
      <c r="E70" s="147"/>
      <c r="F70" s="216"/>
      <c r="G70" s="3"/>
      <c r="H70" s="27"/>
      <c r="I70" s="2"/>
    </row>
    <row r="71" spans="1:9" s="4" customFormat="1" ht="12.75" customHeight="1">
      <c r="A71" s="168">
        <v>8.1</v>
      </c>
      <c r="B71" s="167" t="s">
        <v>53</v>
      </c>
      <c r="C71" s="26"/>
      <c r="D71" s="67"/>
      <c r="E71" s="147"/>
      <c r="F71" s="216"/>
      <c r="G71" s="3"/>
      <c r="H71" s="27"/>
      <c r="I71" s="2"/>
    </row>
    <row r="72" spans="1:9" s="4" customFormat="1" ht="12.75" customHeight="1">
      <c r="A72" s="156" t="s">
        <v>103</v>
      </c>
      <c r="B72" s="169" t="s">
        <v>68</v>
      </c>
      <c r="C72" s="85">
        <v>2384</v>
      </c>
      <c r="D72" s="86" t="s">
        <v>11</v>
      </c>
      <c r="E72" s="85"/>
      <c r="F72" s="216">
        <f>ROUND(E72*C72,2)</f>
        <v>0</v>
      </c>
      <c r="G72" s="3"/>
      <c r="H72" s="27"/>
      <c r="I72" s="2"/>
    </row>
    <row r="73" spans="1:9" s="4" customFormat="1" ht="12.75" customHeight="1">
      <c r="A73" s="156" t="s">
        <v>104</v>
      </c>
      <c r="B73" s="169" t="s">
        <v>51</v>
      </c>
      <c r="C73" s="85">
        <v>1072.8</v>
      </c>
      <c r="D73" s="86" t="s">
        <v>7</v>
      </c>
      <c r="E73" s="85"/>
      <c r="F73" s="216">
        <f>ROUND(E73*C73,2)</f>
        <v>0</v>
      </c>
      <c r="G73" s="64"/>
      <c r="H73" s="27"/>
      <c r="I73" s="2"/>
    </row>
    <row r="74" spans="1:9" s="4" customFormat="1" ht="12.75" customHeight="1">
      <c r="A74" s="156" t="s">
        <v>105</v>
      </c>
      <c r="B74" s="169" t="s">
        <v>30</v>
      </c>
      <c r="C74" s="87">
        <v>72.41</v>
      </c>
      <c r="D74" s="88" t="s">
        <v>5</v>
      </c>
      <c r="E74" s="85"/>
      <c r="F74" s="216">
        <f>ROUND(E74*C74,2)</f>
        <v>0</v>
      </c>
      <c r="G74" s="64"/>
      <c r="H74" s="27"/>
      <c r="I74" s="2"/>
    </row>
    <row r="75" spans="1:9" s="4" customFormat="1" ht="5.25" customHeight="1">
      <c r="A75" s="156"/>
      <c r="B75" s="139"/>
      <c r="C75" s="26"/>
      <c r="D75" s="67"/>
      <c r="E75" s="147"/>
      <c r="F75" s="216"/>
      <c r="G75" s="3"/>
      <c r="H75" s="27"/>
      <c r="I75" s="2"/>
    </row>
    <row r="76" spans="1:9" s="4" customFormat="1" ht="12.75" customHeight="1">
      <c r="A76" s="168">
        <v>8.2</v>
      </c>
      <c r="B76" s="136" t="s">
        <v>52</v>
      </c>
      <c r="C76" s="26"/>
      <c r="D76" s="67"/>
      <c r="E76" s="147"/>
      <c r="F76" s="216"/>
      <c r="G76" s="3"/>
      <c r="H76" s="27"/>
      <c r="I76" s="2"/>
    </row>
    <row r="77" spans="1:9" s="4" customFormat="1" ht="12.75">
      <c r="A77" s="156" t="s">
        <v>108</v>
      </c>
      <c r="B77" s="170" t="s">
        <v>54</v>
      </c>
      <c r="C77" s="89">
        <v>257.47</v>
      </c>
      <c r="D77" s="88" t="s">
        <v>5</v>
      </c>
      <c r="E77" s="171"/>
      <c r="F77" s="216">
        <f aca="true" t="shared" si="3" ref="F77:F83">ROUND(E77*C77,2)</f>
        <v>0</v>
      </c>
      <c r="G77" s="3"/>
      <c r="H77" s="27"/>
      <c r="I77" s="2"/>
    </row>
    <row r="78" spans="1:9" s="4" customFormat="1" ht="25.5">
      <c r="A78" s="156" t="s">
        <v>109</v>
      </c>
      <c r="B78" s="170" t="s">
        <v>55</v>
      </c>
      <c r="C78" s="26">
        <v>1287.36</v>
      </c>
      <c r="D78" s="67" t="s">
        <v>7</v>
      </c>
      <c r="E78" s="147"/>
      <c r="F78" s="217">
        <f t="shared" si="3"/>
        <v>0</v>
      </c>
      <c r="G78" s="3"/>
      <c r="H78" s="27"/>
      <c r="I78" s="2"/>
    </row>
    <row r="79" spans="1:9" s="4" customFormat="1" ht="12.75" customHeight="1">
      <c r="A79" s="156" t="s">
        <v>110</v>
      </c>
      <c r="B79" s="172" t="s">
        <v>56</v>
      </c>
      <c r="C79" s="90">
        <v>3218.4</v>
      </c>
      <c r="D79" s="91" t="s">
        <v>38</v>
      </c>
      <c r="E79" s="87"/>
      <c r="F79" s="216">
        <f t="shared" si="3"/>
        <v>0</v>
      </c>
      <c r="G79" s="3"/>
      <c r="H79" s="27"/>
      <c r="I79" s="2"/>
    </row>
    <row r="80" spans="1:9" s="4" customFormat="1" ht="8.25" customHeight="1">
      <c r="A80" s="156"/>
      <c r="B80" s="139"/>
      <c r="C80" s="26"/>
      <c r="D80" s="67"/>
      <c r="E80" s="147"/>
      <c r="F80" s="216">
        <f t="shared" si="3"/>
        <v>0</v>
      </c>
      <c r="G80" s="3"/>
      <c r="H80" s="27"/>
      <c r="I80" s="2"/>
    </row>
    <row r="81" spans="1:9" s="4" customFormat="1" ht="36.75" customHeight="1">
      <c r="A81" s="173">
        <v>9</v>
      </c>
      <c r="B81" s="139" t="s">
        <v>57</v>
      </c>
      <c r="C81" s="26">
        <v>1192</v>
      </c>
      <c r="D81" s="67" t="s">
        <v>11</v>
      </c>
      <c r="E81" s="147"/>
      <c r="F81" s="217">
        <f t="shared" si="3"/>
        <v>0</v>
      </c>
      <c r="G81" s="3"/>
      <c r="H81" s="27"/>
      <c r="I81" s="2"/>
    </row>
    <row r="82" spans="1:9" s="4" customFormat="1" ht="6.75" customHeight="1">
      <c r="A82" s="173"/>
      <c r="B82" s="139"/>
      <c r="C82" s="26"/>
      <c r="D82" s="67"/>
      <c r="E82" s="147"/>
      <c r="F82" s="217">
        <f t="shared" si="3"/>
        <v>0</v>
      </c>
      <c r="G82" s="3"/>
      <c r="H82" s="27"/>
      <c r="I82" s="2"/>
    </row>
    <row r="83" spans="1:9" s="4" customFormat="1" ht="12.75">
      <c r="A83" s="173">
        <v>10</v>
      </c>
      <c r="B83" s="139" t="s">
        <v>116</v>
      </c>
      <c r="C83" s="26">
        <v>1192</v>
      </c>
      <c r="D83" s="67" t="s">
        <v>11</v>
      </c>
      <c r="E83" s="147"/>
      <c r="F83" s="217">
        <f t="shared" si="3"/>
        <v>0</v>
      </c>
      <c r="G83" s="3"/>
      <c r="H83" s="27"/>
      <c r="I83" s="2"/>
    </row>
    <row r="84" spans="1:9" s="50" customFormat="1" ht="12.75" customHeight="1">
      <c r="A84" s="174"/>
      <c r="B84" s="175" t="s">
        <v>39</v>
      </c>
      <c r="C84" s="92"/>
      <c r="D84" s="93"/>
      <c r="E84" s="176"/>
      <c r="F84" s="223">
        <f>SUM(F11:F83)</f>
        <v>0</v>
      </c>
      <c r="G84" s="48"/>
      <c r="H84" s="62"/>
      <c r="I84" s="49"/>
    </row>
    <row r="85" spans="1:10" s="57" customFormat="1" ht="8.25" customHeight="1">
      <c r="A85" s="177"/>
      <c r="B85" s="178"/>
      <c r="C85" s="94"/>
      <c r="D85" s="94"/>
      <c r="E85" s="179"/>
      <c r="F85" s="56"/>
      <c r="H85" s="58"/>
      <c r="J85" s="58"/>
    </row>
    <row r="86" spans="1:8" s="57" customFormat="1" ht="12.75" customHeight="1">
      <c r="A86" s="180" t="s">
        <v>127</v>
      </c>
      <c r="B86" s="181" t="s">
        <v>128</v>
      </c>
      <c r="C86" s="94"/>
      <c r="D86" s="95"/>
      <c r="E86" s="179"/>
      <c r="F86" s="224"/>
      <c r="H86" s="58"/>
    </row>
    <row r="87" spans="1:8" s="57" customFormat="1" ht="75" customHeight="1">
      <c r="A87" s="182">
        <v>1</v>
      </c>
      <c r="B87" s="183" t="s">
        <v>129</v>
      </c>
      <c r="C87" s="96">
        <v>3</v>
      </c>
      <c r="D87" s="97" t="s">
        <v>4</v>
      </c>
      <c r="E87" s="184"/>
      <c r="F87" s="225">
        <f>+ROUND(C87*E87,2)</f>
        <v>0</v>
      </c>
      <c r="H87" s="58"/>
    </row>
    <row r="88" spans="1:8" s="57" customFormat="1" ht="27.75" customHeight="1">
      <c r="A88" s="185">
        <v>2</v>
      </c>
      <c r="B88" s="186" t="s">
        <v>111</v>
      </c>
      <c r="C88" s="116"/>
      <c r="D88" s="94" t="s">
        <v>112</v>
      </c>
      <c r="E88" s="238"/>
      <c r="F88" s="226">
        <f>ROUND(C88*E88,2)</f>
        <v>0</v>
      </c>
      <c r="H88" s="59"/>
    </row>
    <row r="89" spans="1:6" s="57" customFormat="1" ht="12.75">
      <c r="A89" s="187"/>
      <c r="B89" s="188" t="s">
        <v>113</v>
      </c>
      <c r="C89" s="98"/>
      <c r="D89" s="98"/>
      <c r="E89" s="98"/>
      <c r="F89" s="227">
        <f>SUM(F87:F88)</f>
        <v>0</v>
      </c>
    </row>
    <row r="90" spans="1:6" s="61" customFormat="1" ht="10.5" customHeight="1">
      <c r="A90" s="177"/>
      <c r="B90" s="189"/>
      <c r="C90" s="94"/>
      <c r="D90" s="94"/>
      <c r="E90" s="94"/>
      <c r="F90" s="56"/>
    </row>
    <row r="91" spans="1:8" s="60" customFormat="1" ht="12.75">
      <c r="A91" s="190"/>
      <c r="B91" s="191" t="s">
        <v>114</v>
      </c>
      <c r="C91" s="99"/>
      <c r="D91" s="100"/>
      <c r="E91" s="192"/>
      <c r="F91" s="228">
        <f>+F89+F84</f>
        <v>0</v>
      </c>
      <c r="H91" s="63"/>
    </row>
    <row r="92" spans="1:6" s="60" customFormat="1" ht="12.75">
      <c r="A92" s="193"/>
      <c r="B92" s="194" t="s">
        <v>114</v>
      </c>
      <c r="C92" s="101"/>
      <c r="D92" s="102"/>
      <c r="E92" s="195"/>
      <c r="F92" s="229">
        <f>F91</f>
        <v>0</v>
      </c>
    </row>
    <row r="93" spans="1:7" s="2" customFormat="1" ht="7.5" customHeight="1">
      <c r="A93" s="196"/>
      <c r="B93" s="197"/>
      <c r="C93" s="103"/>
      <c r="D93" s="103"/>
      <c r="E93" s="137"/>
      <c r="F93" s="215"/>
      <c r="G93" s="29"/>
    </row>
    <row r="94" spans="1:7" s="2" customFormat="1" ht="12.75" customHeight="1">
      <c r="A94" s="198"/>
      <c r="B94" s="199" t="s">
        <v>8</v>
      </c>
      <c r="C94" s="78"/>
      <c r="D94" s="104"/>
      <c r="E94" s="155"/>
      <c r="F94" s="230"/>
      <c r="G94" s="29"/>
    </row>
    <row r="95" spans="1:8" s="2" customFormat="1" ht="12.75" customHeight="1">
      <c r="A95" s="198"/>
      <c r="B95" s="196" t="s">
        <v>27</v>
      </c>
      <c r="C95" s="105">
        <v>0.03</v>
      </c>
      <c r="D95" s="104"/>
      <c r="E95" s="155"/>
      <c r="F95" s="216">
        <f>+F92*C95</f>
        <v>0</v>
      </c>
      <c r="G95" s="31"/>
      <c r="H95" s="30"/>
    </row>
    <row r="96" spans="1:10" s="2" customFormat="1" ht="12.75" customHeight="1">
      <c r="A96" s="169"/>
      <c r="B96" s="196" t="s">
        <v>9</v>
      </c>
      <c r="C96" s="105">
        <v>0.1</v>
      </c>
      <c r="D96" s="106"/>
      <c r="E96" s="155"/>
      <c r="F96" s="216">
        <f>+F92*C96</f>
        <v>0</v>
      </c>
      <c r="G96" s="32"/>
      <c r="H96" s="30"/>
      <c r="I96" s="30"/>
      <c r="J96" s="30"/>
    </row>
    <row r="97" spans="1:10" s="2" customFormat="1" ht="12.75" customHeight="1">
      <c r="A97" s="169"/>
      <c r="B97" s="196" t="s">
        <v>28</v>
      </c>
      <c r="C97" s="105">
        <v>0.04</v>
      </c>
      <c r="D97" s="106"/>
      <c r="E97" s="155"/>
      <c r="F97" s="216">
        <f>+F92*C97</f>
        <v>0</v>
      </c>
      <c r="G97" s="32"/>
      <c r="H97" s="30"/>
      <c r="I97" s="30"/>
      <c r="J97" s="30"/>
    </row>
    <row r="98" spans="1:10" s="24" customFormat="1" ht="12.75" customHeight="1">
      <c r="A98" s="169"/>
      <c r="B98" s="196" t="s">
        <v>12</v>
      </c>
      <c r="C98" s="105">
        <v>0.05</v>
      </c>
      <c r="D98" s="106"/>
      <c r="E98" s="155"/>
      <c r="F98" s="216">
        <f>+F91*C98</f>
        <v>0</v>
      </c>
      <c r="G98" s="32"/>
      <c r="H98" s="30"/>
      <c r="I98" s="30"/>
      <c r="J98" s="30"/>
    </row>
    <row r="99" spans="1:10" s="2" customFormat="1" ht="12.75" customHeight="1">
      <c r="A99" s="169"/>
      <c r="B99" s="196" t="s">
        <v>16</v>
      </c>
      <c r="C99" s="105">
        <v>0.03</v>
      </c>
      <c r="D99" s="106"/>
      <c r="E99" s="155"/>
      <c r="F99" s="216">
        <f>+F92*C99</f>
        <v>0</v>
      </c>
      <c r="G99" s="32"/>
      <c r="H99" s="30"/>
      <c r="I99" s="30"/>
      <c r="J99" s="30"/>
    </row>
    <row r="100" spans="1:10" s="2" customFormat="1" ht="12.75" customHeight="1">
      <c r="A100" s="169"/>
      <c r="B100" s="196" t="s">
        <v>0</v>
      </c>
      <c r="C100" s="105">
        <v>0.01</v>
      </c>
      <c r="D100" s="106"/>
      <c r="E100" s="155"/>
      <c r="F100" s="216">
        <f>+F92*C100</f>
        <v>0</v>
      </c>
      <c r="G100" s="32"/>
      <c r="H100" s="30"/>
      <c r="I100" s="30"/>
      <c r="J100" s="30"/>
    </row>
    <row r="101" spans="1:10" s="24" customFormat="1" ht="25.5">
      <c r="A101" s="169"/>
      <c r="B101" s="200" t="s">
        <v>115</v>
      </c>
      <c r="C101" s="107">
        <v>0.03</v>
      </c>
      <c r="D101" s="108"/>
      <c r="E101" s="201"/>
      <c r="F101" s="217">
        <f>+F92*C101</f>
        <v>0</v>
      </c>
      <c r="G101" s="32"/>
      <c r="H101" s="30"/>
      <c r="I101" s="30"/>
      <c r="J101" s="30"/>
    </row>
    <row r="102" spans="1:10" s="24" customFormat="1" ht="12.75">
      <c r="A102" s="169"/>
      <c r="B102" s="202" t="s">
        <v>33</v>
      </c>
      <c r="C102" s="109">
        <v>0.001</v>
      </c>
      <c r="D102" s="110"/>
      <c r="E102" s="203"/>
      <c r="F102" s="231">
        <f>+F92*C102</f>
        <v>0</v>
      </c>
      <c r="G102" s="32"/>
      <c r="H102" s="32"/>
      <c r="I102" s="30"/>
      <c r="J102" s="30"/>
    </row>
    <row r="103" spans="1:10" s="24" customFormat="1" ht="12.75">
      <c r="A103" s="169"/>
      <c r="B103" s="204" t="s">
        <v>31</v>
      </c>
      <c r="C103" s="111">
        <v>0.18</v>
      </c>
      <c r="D103" s="106"/>
      <c r="E103" s="205"/>
      <c r="F103" s="232">
        <f>+F96*C103</f>
        <v>0</v>
      </c>
      <c r="G103" s="32"/>
      <c r="H103" s="32"/>
      <c r="I103" s="30"/>
      <c r="J103" s="30"/>
    </row>
    <row r="104" spans="1:10" s="24" customFormat="1" ht="12.75">
      <c r="A104" s="169"/>
      <c r="B104" s="204" t="s">
        <v>43</v>
      </c>
      <c r="C104" s="111">
        <v>0.015</v>
      </c>
      <c r="D104" s="106"/>
      <c r="E104" s="205"/>
      <c r="F104" s="233">
        <f>+F92*C104</f>
        <v>0</v>
      </c>
      <c r="G104" s="32"/>
      <c r="H104" s="30"/>
      <c r="I104" s="30"/>
      <c r="J104" s="30"/>
    </row>
    <row r="105" spans="1:10" s="24" customFormat="1" ht="12.75">
      <c r="A105" s="169"/>
      <c r="B105" s="206" t="s">
        <v>34</v>
      </c>
      <c r="C105" s="112">
        <v>0.1</v>
      </c>
      <c r="D105" s="113"/>
      <c r="E105" s="113"/>
      <c r="F105" s="234">
        <f>+F92*C105</f>
        <v>0</v>
      </c>
      <c r="G105" s="32"/>
      <c r="H105" s="30"/>
      <c r="I105" s="30"/>
      <c r="J105" s="30"/>
    </row>
    <row r="106" spans="1:10" s="24" customFormat="1" ht="12.75">
      <c r="A106" s="169"/>
      <c r="B106" s="196" t="s">
        <v>26</v>
      </c>
      <c r="C106" s="105">
        <v>0.05</v>
      </c>
      <c r="D106" s="106"/>
      <c r="E106" s="205"/>
      <c r="F106" s="232">
        <f>+F92*C106</f>
        <v>0</v>
      </c>
      <c r="G106" s="32"/>
      <c r="H106" s="30"/>
      <c r="I106" s="30"/>
      <c r="J106" s="30"/>
    </row>
    <row r="107" spans="1:9" s="36" customFormat="1" ht="12.75" customHeight="1">
      <c r="A107" s="207"/>
      <c r="B107" s="208" t="s">
        <v>1</v>
      </c>
      <c r="C107" s="114"/>
      <c r="D107" s="114"/>
      <c r="E107" s="209"/>
      <c r="F107" s="235">
        <f>SUM(F95:F106)</f>
        <v>0</v>
      </c>
      <c r="G107" s="33"/>
      <c r="H107" s="34"/>
      <c r="I107" s="35"/>
    </row>
    <row r="108" spans="1:34" ht="9" customHeight="1">
      <c r="A108" s="169"/>
      <c r="B108" s="199"/>
      <c r="C108" s="106"/>
      <c r="D108" s="106"/>
      <c r="E108" s="155"/>
      <c r="F108" s="236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s="51" customFormat="1" ht="12.75" customHeight="1">
      <c r="A109" s="210"/>
      <c r="B109" s="211" t="s">
        <v>2</v>
      </c>
      <c r="C109" s="115"/>
      <c r="D109" s="115"/>
      <c r="E109" s="212"/>
      <c r="F109" s="237">
        <f>+F92+F107</f>
        <v>0</v>
      </c>
      <c r="G109" s="52"/>
      <c r="H109" s="65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7" s="39" customFormat="1" ht="12.75">
      <c r="A110" s="6"/>
      <c r="B110" s="7"/>
      <c r="C110" s="8"/>
      <c r="D110" s="8"/>
      <c r="E110" s="9"/>
      <c r="F110" s="10"/>
      <c r="G110" s="38"/>
    </row>
    <row r="111" spans="1:7" s="2" customFormat="1" ht="12.75" customHeight="1">
      <c r="A111" s="13"/>
      <c r="B111" s="13"/>
      <c r="C111" s="14"/>
      <c r="D111" s="14"/>
      <c r="E111" s="15"/>
      <c r="F111" s="16"/>
      <c r="G111" s="1"/>
    </row>
    <row r="112" spans="1:7" s="2" customFormat="1" ht="12.75" customHeight="1">
      <c r="A112" s="13"/>
      <c r="B112" s="13"/>
      <c r="C112" s="14"/>
      <c r="D112" s="14"/>
      <c r="E112" s="15"/>
      <c r="F112" s="16"/>
      <c r="G112" s="1"/>
    </row>
    <row r="113" spans="1:7" s="2" customFormat="1" ht="12.75" customHeight="1">
      <c r="A113" s="13"/>
      <c r="B113" s="13"/>
      <c r="C113" s="14"/>
      <c r="D113" s="14"/>
      <c r="E113" s="15"/>
      <c r="F113" s="16"/>
      <c r="G113" s="1"/>
    </row>
    <row r="114" spans="1:7" s="2" customFormat="1" ht="12.75" customHeight="1">
      <c r="A114" s="13"/>
      <c r="B114" s="13"/>
      <c r="C114" s="14"/>
      <c r="D114" s="14"/>
      <c r="E114" s="15"/>
      <c r="F114" s="16"/>
      <c r="G114" s="1"/>
    </row>
    <row r="115" spans="1:7" s="2" customFormat="1" ht="12.75" customHeight="1">
      <c r="A115" s="13"/>
      <c r="B115" s="13"/>
      <c r="C115" s="14"/>
      <c r="D115" s="14"/>
      <c r="E115" s="15"/>
      <c r="F115" s="16"/>
      <c r="G115" s="1"/>
    </row>
    <row r="116" spans="1:7" s="2" customFormat="1" ht="12.75" customHeight="1">
      <c r="A116" s="13"/>
      <c r="B116" s="13"/>
      <c r="C116" s="14"/>
      <c r="D116" s="14"/>
      <c r="E116" s="15"/>
      <c r="F116" s="16"/>
      <c r="G116" s="1"/>
    </row>
    <row r="117" spans="1:7" s="2" customFormat="1" ht="12.75" customHeight="1">
      <c r="A117" s="13"/>
      <c r="B117" s="13"/>
      <c r="C117" s="14"/>
      <c r="D117" s="14"/>
      <c r="E117" s="15"/>
      <c r="F117" s="16"/>
      <c r="G117" s="1"/>
    </row>
    <row r="118" spans="1:7" s="2" customFormat="1" ht="12.75" customHeight="1">
      <c r="A118" s="13"/>
      <c r="B118" s="13"/>
      <c r="C118" s="14"/>
      <c r="D118" s="14"/>
      <c r="E118" s="15"/>
      <c r="F118" s="16"/>
      <c r="G118" s="1"/>
    </row>
    <row r="119" spans="1:7" s="2" customFormat="1" ht="12.75" customHeight="1">
      <c r="A119" s="13"/>
      <c r="B119" s="13"/>
      <c r="C119" s="14"/>
      <c r="D119" s="14"/>
      <c r="E119" s="15"/>
      <c r="F119" s="16"/>
      <c r="G119" s="1"/>
    </row>
    <row r="120" spans="1:7" s="2" customFormat="1" ht="12.75" customHeight="1">
      <c r="A120" s="13"/>
      <c r="B120" s="13"/>
      <c r="C120" s="14"/>
      <c r="D120" s="14"/>
      <c r="E120" s="15"/>
      <c r="F120" s="16"/>
      <c r="G120" s="1"/>
    </row>
    <row r="121" spans="1:7" s="2" customFormat="1" ht="12.75" customHeight="1">
      <c r="A121" s="13"/>
      <c r="B121" s="13"/>
      <c r="C121" s="14"/>
      <c r="D121" s="14"/>
      <c r="E121" s="15"/>
      <c r="F121" s="16"/>
      <c r="G121" s="1"/>
    </row>
    <row r="122" spans="1:7" s="2" customFormat="1" ht="12.75" customHeight="1">
      <c r="A122" s="13"/>
      <c r="B122" s="13"/>
      <c r="C122" s="14"/>
      <c r="D122" s="14"/>
      <c r="E122" s="15"/>
      <c r="F122" s="16"/>
      <c r="G122" s="1"/>
    </row>
    <row r="123" spans="1:7" s="2" customFormat="1" ht="12.75" customHeight="1">
      <c r="A123" s="13"/>
      <c r="B123" s="13"/>
      <c r="C123" s="14"/>
      <c r="D123" s="14"/>
      <c r="E123" s="15"/>
      <c r="F123" s="16"/>
      <c r="G123" s="1"/>
    </row>
    <row r="124" spans="1:7" s="2" customFormat="1" ht="12.75" customHeight="1">
      <c r="A124" s="13"/>
      <c r="B124" s="13"/>
      <c r="C124" s="14"/>
      <c r="D124" s="14"/>
      <c r="E124" s="15"/>
      <c r="F124" s="16"/>
      <c r="G124" s="1"/>
    </row>
    <row r="125" spans="1:7" s="2" customFormat="1" ht="12.75" customHeight="1">
      <c r="A125" s="13"/>
      <c r="B125" s="13"/>
      <c r="C125" s="14"/>
      <c r="D125" s="14"/>
      <c r="E125" s="15"/>
      <c r="F125" s="16"/>
      <c r="G125" s="1"/>
    </row>
    <row r="126" spans="1:7" s="2" customFormat="1" ht="12.75" customHeight="1">
      <c r="A126" s="13"/>
      <c r="B126" s="13"/>
      <c r="C126" s="14"/>
      <c r="D126" s="14"/>
      <c r="E126" s="15"/>
      <c r="F126" s="16"/>
      <c r="G126" s="1"/>
    </row>
    <row r="127" spans="1:7" s="2" customFormat="1" ht="12.75" customHeight="1">
      <c r="A127" s="13"/>
      <c r="B127" s="13"/>
      <c r="C127" s="14"/>
      <c r="D127" s="14"/>
      <c r="E127" s="15"/>
      <c r="F127" s="16"/>
      <c r="G127" s="1"/>
    </row>
    <row r="128" spans="1:7" s="2" customFormat="1" ht="12.75" customHeight="1">
      <c r="A128" s="13"/>
      <c r="B128" s="13"/>
      <c r="C128" s="14"/>
      <c r="D128" s="14"/>
      <c r="E128" s="15"/>
      <c r="F128" s="16"/>
      <c r="G128" s="1"/>
    </row>
    <row r="129" spans="1:7" s="2" customFormat="1" ht="12.75" customHeight="1">
      <c r="A129" s="13"/>
      <c r="B129" s="13"/>
      <c r="C129" s="14"/>
      <c r="D129" s="14"/>
      <c r="E129" s="15"/>
      <c r="F129" s="16"/>
      <c r="G129" s="1"/>
    </row>
    <row r="130" spans="1:7" s="2" customFormat="1" ht="12.75" customHeight="1">
      <c r="A130" s="13"/>
      <c r="B130" s="13"/>
      <c r="C130" s="14"/>
      <c r="D130" s="14"/>
      <c r="E130" s="15"/>
      <c r="F130" s="16"/>
      <c r="G130" s="1"/>
    </row>
    <row r="131" spans="1:7" s="2" customFormat="1" ht="12.75" customHeight="1">
      <c r="A131" s="13"/>
      <c r="B131" s="13"/>
      <c r="C131" s="14"/>
      <c r="D131" s="14"/>
      <c r="E131" s="15"/>
      <c r="F131" s="16"/>
      <c r="G131" s="1"/>
    </row>
    <row r="132" spans="1:7" s="2" customFormat="1" ht="12.75" customHeight="1">
      <c r="A132" s="13"/>
      <c r="B132" s="13"/>
      <c r="C132" s="14"/>
      <c r="D132" s="14"/>
      <c r="E132" s="15"/>
      <c r="F132" s="16"/>
      <c r="G132" s="1"/>
    </row>
    <row r="133" spans="1:7" s="2" customFormat="1" ht="12.75" customHeight="1">
      <c r="A133" s="13"/>
      <c r="B133" s="13"/>
      <c r="C133" s="14"/>
      <c r="D133" s="14"/>
      <c r="E133" s="15"/>
      <c r="F133" s="16"/>
      <c r="G133" s="1"/>
    </row>
    <row r="134" spans="1:7" s="2" customFormat="1" ht="12.75" customHeight="1">
      <c r="A134" s="13"/>
      <c r="B134" s="13"/>
      <c r="C134" s="14"/>
      <c r="D134" s="14"/>
      <c r="E134" s="15"/>
      <c r="F134" s="16"/>
      <c r="G134" s="1"/>
    </row>
    <row r="135" spans="1:7" s="2" customFormat="1" ht="12.75" customHeight="1">
      <c r="A135" s="13"/>
      <c r="B135" s="13"/>
      <c r="C135" s="14"/>
      <c r="D135" s="14"/>
      <c r="E135" s="15"/>
      <c r="F135" s="16"/>
      <c r="G135" s="1"/>
    </row>
    <row r="136" spans="1:7" s="2" customFormat="1" ht="12.75" customHeight="1">
      <c r="A136" s="13"/>
      <c r="B136" s="13"/>
      <c r="C136" s="14"/>
      <c r="D136" s="14"/>
      <c r="E136" s="15"/>
      <c r="F136" s="16"/>
      <c r="G136" s="1"/>
    </row>
    <row r="137" spans="1:7" s="2" customFormat="1" ht="12.75" customHeight="1">
      <c r="A137" s="13"/>
      <c r="B137" s="13"/>
      <c r="C137" s="14"/>
      <c r="D137" s="14"/>
      <c r="E137" s="15"/>
      <c r="F137" s="16"/>
      <c r="G137" s="1"/>
    </row>
    <row r="138" spans="1:7" s="2" customFormat="1" ht="12.75" customHeight="1">
      <c r="A138" s="13"/>
      <c r="B138" s="13"/>
      <c r="C138" s="14"/>
      <c r="D138" s="14"/>
      <c r="E138" s="15"/>
      <c r="F138" s="16"/>
      <c r="G138" s="1"/>
    </row>
    <row r="139" spans="1:7" s="2" customFormat="1" ht="12.75" customHeight="1">
      <c r="A139" s="13"/>
      <c r="B139" s="13"/>
      <c r="C139" s="14"/>
      <c r="D139" s="14"/>
      <c r="E139" s="15"/>
      <c r="F139" s="16"/>
      <c r="G139" s="1"/>
    </row>
    <row r="140" spans="1:7" s="2" customFormat="1" ht="12.75" customHeight="1">
      <c r="A140" s="13"/>
      <c r="B140" s="13"/>
      <c r="C140" s="14"/>
      <c r="D140" s="14"/>
      <c r="E140" s="15"/>
      <c r="F140" s="16"/>
      <c r="G140" s="1"/>
    </row>
    <row r="141" spans="1:7" s="2" customFormat="1" ht="12.75" customHeight="1">
      <c r="A141" s="13"/>
      <c r="B141" s="13"/>
      <c r="C141" s="14"/>
      <c r="D141" s="14"/>
      <c r="E141" s="15"/>
      <c r="F141" s="16"/>
      <c r="G141" s="1"/>
    </row>
    <row r="142" spans="1:7" s="2" customFormat="1" ht="12.75" customHeight="1">
      <c r="A142" s="13"/>
      <c r="B142" s="13"/>
      <c r="C142" s="14"/>
      <c r="D142" s="14"/>
      <c r="E142" s="15"/>
      <c r="F142" s="16"/>
      <c r="G142" s="1"/>
    </row>
    <row r="143" spans="1:7" s="2" customFormat="1" ht="12.75" customHeight="1">
      <c r="A143" s="13"/>
      <c r="B143" s="13"/>
      <c r="C143" s="14"/>
      <c r="D143" s="14"/>
      <c r="E143" s="15"/>
      <c r="F143" s="16"/>
      <c r="G143" s="1"/>
    </row>
    <row r="144" spans="1:7" s="2" customFormat="1" ht="12.75" customHeight="1">
      <c r="A144" s="13"/>
      <c r="B144" s="13"/>
      <c r="C144" s="14"/>
      <c r="D144" s="14"/>
      <c r="E144" s="15"/>
      <c r="F144" s="16"/>
      <c r="G144" s="1"/>
    </row>
    <row r="145" spans="1:7" s="2" customFormat="1" ht="12.75" customHeight="1">
      <c r="A145" s="13"/>
      <c r="B145" s="13"/>
      <c r="C145" s="14"/>
      <c r="D145" s="14"/>
      <c r="E145" s="15"/>
      <c r="F145" s="16"/>
      <c r="G145" s="1"/>
    </row>
    <row r="146" spans="1:7" s="2" customFormat="1" ht="12.75" customHeight="1">
      <c r="A146" s="13"/>
      <c r="B146" s="13"/>
      <c r="C146" s="14"/>
      <c r="D146" s="14"/>
      <c r="E146" s="15"/>
      <c r="F146" s="16"/>
      <c r="G146" s="1"/>
    </row>
    <row r="147" spans="1:7" s="2" customFormat="1" ht="12.75" customHeight="1">
      <c r="A147" s="13"/>
      <c r="B147" s="13"/>
      <c r="C147" s="14"/>
      <c r="D147" s="14"/>
      <c r="E147" s="15"/>
      <c r="F147" s="16"/>
      <c r="G147" s="1"/>
    </row>
    <row r="148" spans="1:7" s="2" customFormat="1" ht="12.75" customHeight="1">
      <c r="A148" s="13"/>
      <c r="B148" s="13"/>
      <c r="C148" s="14"/>
      <c r="D148" s="14"/>
      <c r="E148" s="15"/>
      <c r="F148" s="16"/>
      <c r="G148" s="1"/>
    </row>
    <row r="149" spans="1:7" s="2" customFormat="1" ht="12.75" customHeight="1">
      <c r="A149" s="13"/>
      <c r="B149" s="13"/>
      <c r="C149" s="14"/>
      <c r="D149" s="14"/>
      <c r="E149" s="15"/>
      <c r="F149" s="16"/>
      <c r="G149" s="1"/>
    </row>
    <row r="150" spans="1:7" s="2" customFormat="1" ht="12.75" customHeight="1">
      <c r="A150" s="13"/>
      <c r="B150" s="13"/>
      <c r="C150" s="14"/>
      <c r="D150" s="14"/>
      <c r="E150" s="15"/>
      <c r="F150" s="16"/>
      <c r="G150" s="1"/>
    </row>
    <row r="151" spans="1:7" s="2" customFormat="1" ht="12.75" customHeight="1">
      <c r="A151" s="13"/>
      <c r="B151" s="13"/>
      <c r="C151" s="14"/>
      <c r="D151" s="14"/>
      <c r="E151" s="15"/>
      <c r="F151" s="16"/>
      <c r="G151" s="1"/>
    </row>
    <row r="152" spans="1:7" s="2" customFormat="1" ht="12.75" customHeight="1">
      <c r="A152" s="13"/>
      <c r="B152" s="13"/>
      <c r="C152" s="14"/>
      <c r="D152" s="14"/>
      <c r="E152" s="15"/>
      <c r="F152" s="16"/>
      <c r="G152" s="1"/>
    </row>
    <row r="153" spans="1:7" s="2" customFormat="1" ht="12.75" customHeight="1">
      <c r="A153" s="13"/>
      <c r="B153" s="13"/>
      <c r="C153" s="14"/>
      <c r="D153" s="14"/>
      <c r="E153" s="15"/>
      <c r="F153" s="16"/>
      <c r="G153" s="1"/>
    </row>
    <row r="154" spans="1:7" s="2" customFormat="1" ht="12.75" customHeight="1">
      <c r="A154" s="13"/>
      <c r="B154" s="13"/>
      <c r="C154" s="14"/>
      <c r="D154" s="14"/>
      <c r="E154" s="15"/>
      <c r="F154" s="16"/>
      <c r="G154" s="1"/>
    </row>
    <row r="155" spans="1:7" s="2" customFormat="1" ht="12.75" customHeight="1">
      <c r="A155" s="13"/>
      <c r="B155" s="13"/>
      <c r="C155" s="14"/>
      <c r="D155" s="14"/>
      <c r="E155" s="15"/>
      <c r="F155" s="16"/>
      <c r="G155" s="1"/>
    </row>
    <row r="156" spans="1:7" s="2" customFormat="1" ht="12.75" customHeight="1">
      <c r="A156" s="13"/>
      <c r="B156" s="13"/>
      <c r="C156" s="14"/>
      <c r="D156" s="14"/>
      <c r="E156" s="15"/>
      <c r="F156" s="16"/>
      <c r="G156" s="1"/>
    </row>
    <row r="157" spans="1:7" s="2" customFormat="1" ht="12.75" customHeight="1">
      <c r="A157" s="13"/>
      <c r="B157" s="13"/>
      <c r="C157" s="14"/>
      <c r="D157" s="14"/>
      <c r="E157" s="15"/>
      <c r="F157" s="16"/>
      <c r="G157" s="1"/>
    </row>
    <row r="158" spans="1:7" s="2" customFormat="1" ht="12.75" customHeight="1">
      <c r="A158" s="13"/>
      <c r="B158" s="13"/>
      <c r="C158" s="14"/>
      <c r="D158" s="14"/>
      <c r="E158" s="15"/>
      <c r="F158" s="16"/>
      <c r="G158" s="1"/>
    </row>
    <row r="159" spans="1:7" s="2" customFormat="1" ht="12.75" customHeight="1">
      <c r="A159" s="13"/>
      <c r="B159" s="13"/>
      <c r="C159" s="14"/>
      <c r="D159" s="14"/>
      <c r="E159" s="15"/>
      <c r="F159" s="16"/>
      <c r="G159" s="1"/>
    </row>
    <row r="160" spans="1:7" s="2" customFormat="1" ht="12.75" customHeight="1">
      <c r="A160" s="13"/>
      <c r="B160" s="13"/>
      <c r="C160" s="14"/>
      <c r="D160" s="14"/>
      <c r="E160" s="15"/>
      <c r="F160" s="16"/>
      <c r="G160" s="1"/>
    </row>
    <row r="161" spans="1:7" s="2" customFormat="1" ht="12.75" customHeight="1">
      <c r="A161" s="13"/>
      <c r="B161" s="13"/>
      <c r="C161" s="14"/>
      <c r="D161" s="14"/>
      <c r="E161" s="15"/>
      <c r="F161" s="16"/>
      <c r="G161" s="1"/>
    </row>
    <row r="162" spans="1:7" s="2" customFormat="1" ht="12.75" customHeight="1">
      <c r="A162" s="13"/>
      <c r="B162" s="13"/>
      <c r="C162" s="14"/>
      <c r="D162" s="14"/>
      <c r="E162" s="15"/>
      <c r="F162" s="16"/>
      <c r="G162" s="1"/>
    </row>
    <row r="163" spans="1:7" s="2" customFormat="1" ht="12.75" customHeight="1">
      <c r="A163" s="13"/>
      <c r="B163" s="13"/>
      <c r="C163" s="14"/>
      <c r="D163" s="14"/>
      <c r="E163" s="15"/>
      <c r="F163" s="16"/>
      <c r="G163" s="1"/>
    </row>
    <row r="164" spans="1:7" s="2" customFormat="1" ht="12.75" customHeight="1">
      <c r="A164" s="13"/>
      <c r="B164" s="13"/>
      <c r="C164" s="14"/>
      <c r="D164" s="14"/>
      <c r="E164" s="15"/>
      <c r="F164" s="16"/>
      <c r="G164" s="1"/>
    </row>
    <row r="165" spans="1:7" s="2" customFormat="1" ht="12.75" customHeight="1">
      <c r="A165" s="13"/>
      <c r="B165" s="13"/>
      <c r="C165" s="14"/>
      <c r="D165" s="14"/>
      <c r="E165" s="15"/>
      <c r="F165" s="16"/>
      <c r="G165" s="1"/>
    </row>
    <row r="166" spans="1:7" s="2" customFormat="1" ht="12.75" customHeight="1">
      <c r="A166" s="13"/>
      <c r="B166" s="13"/>
      <c r="C166" s="14"/>
      <c r="D166" s="14"/>
      <c r="E166" s="15"/>
      <c r="F166" s="16"/>
      <c r="G166" s="1"/>
    </row>
    <row r="167" spans="1:7" s="2" customFormat="1" ht="12.75" customHeight="1">
      <c r="A167" s="13"/>
      <c r="B167" s="13"/>
      <c r="C167" s="14"/>
      <c r="D167" s="14"/>
      <c r="E167" s="15"/>
      <c r="F167" s="16"/>
      <c r="G167" s="1"/>
    </row>
    <row r="168" spans="1:7" s="2" customFormat="1" ht="12.75" customHeight="1">
      <c r="A168" s="13"/>
      <c r="B168" s="13"/>
      <c r="C168" s="14"/>
      <c r="D168" s="14"/>
      <c r="E168" s="15"/>
      <c r="F168" s="16"/>
      <c r="G168" s="1"/>
    </row>
    <row r="169" spans="1:7" s="2" customFormat="1" ht="12.75" customHeight="1">
      <c r="A169" s="13"/>
      <c r="B169" s="13"/>
      <c r="C169" s="14"/>
      <c r="D169" s="14"/>
      <c r="E169" s="15"/>
      <c r="F169" s="16"/>
      <c r="G169" s="1"/>
    </row>
    <row r="170" spans="1:7" s="2" customFormat="1" ht="12.75" customHeight="1">
      <c r="A170" s="13"/>
      <c r="B170" s="13"/>
      <c r="C170" s="14"/>
      <c r="D170" s="14"/>
      <c r="E170" s="15"/>
      <c r="F170" s="16"/>
      <c r="G170" s="1"/>
    </row>
    <row r="171" spans="1:7" s="2" customFormat="1" ht="12.75" customHeight="1">
      <c r="A171" s="13"/>
      <c r="B171" s="13"/>
      <c r="C171" s="14"/>
      <c r="D171" s="14"/>
      <c r="E171" s="15"/>
      <c r="F171" s="16"/>
      <c r="G171" s="1"/>
    </row>
    <row r="172" spans="1:7" s="2" customFormat="1" ht="12.75" customHeight="1">
      <c r="A172" s="13"/>
      <c r="B172" s="13"/>
      <c r="C172" s="14"/>
      <c r="D172" s="14"/>
      <c r="E172" s="15"/>
      <c r="F172" s="16"/>
      <c r="G172" s="1"/>
    </row>
    <row r="173" spans="1:7" s="2" customFormat="1" ht="12.75" customHeight="1">
      <c r="A173" s="13"/>
      <c r="B173" s="13"/>
      <c r="C173" s="14"/>
      <c r="D173" s="14"/>
      <c r="E173" s="15"/>
      <c r="F173" s="16"/>
      <c r="G173" s="1"/>
    </row>
    <row r="174" spans="1:7" s="2" customFormat="1" ht="12.75" customHeight="1">
      <c r="A174" s="13"/>
      <c r="B174" s="13"/>
      <c r="C174" s="14"/>
      <c r="D174" s="14"/>
      <c r="E174" s="15"/>
      <c r="F174" s="16"/>
      <c r="G174" s="1"/>
    </row>
    <row r="175" spans="1:7" s="2" customFormat="1" ht="12.75" customHeight="1">
      <c r="A175" s="13"/>
      <c r="B175" s="13"/>
      <c r="C175" s="14"/>
      <c r="D175" s="14"/>
      <c r="E175" s="15"/>
      <c r="F175" s="16"/>
      <c r="G175" s="1"/>
    </row>
    <row r="176" spans="1:7" s="2" customFormat="1" ht="12.75" customHeight="1">
      <c r="A176" s="13"/>
      <c r="B176" s="13"/>
      <c r="C176" s="14"/>
      <c r="D176" s="14"/>
      <c r="E176" s="15"/>
      <c r="F176" s="16"/>
      <c r="G176" s="1"/>
    </row>
    <row r="177" spans="1:7" s="2" customFormat="1" ht="12.75" customHeight="1">
      <c r="A177" s="13"/>
      <c r="B177" s="13"/>
      <c r="C177" s="14"/>
      <c r="D177" s="14"/>
      <c r="E177" s="15"/>
      <c r="F177" s="16"/>
      <c r="G177" s="1"/>
    </row>
    <row r="178" spans="1:7" s="2" customFormat="1" ht="12.75" customHeight="1">
      <c r="A178" s="13"/>
      <c r="B178" s="13"/>
      <c r="C178" s="14"/>
      <c r="D178" s="14"/>
      <c r="E178" s="15"/>
      <c r="F178" s="16"/>
      <c r="G178" s="1"/>
    </row>
    <row r="179" spans="1:7" s="2" customFormat="1" ht="12.75" customHeight="1">
      <c r="A179" s="13"/>
      <c r="B179" s="13"/>
      <c r="C179" s="14"/>
      <c r="D179" s="14"/>
      <c r="E179" s="15"/>
      <c r="F179" s="16"/>
      <c r="G179" s="1"/>
    </row>
    <row r="180" spans="1:7" s="2" customFormat="1" ht="12.75" customHeight="1">
      <c r="A180" s="13"/>
      <c r="B180" s="13"/>
      <c r="C180" s="14"/>
      <c r="D180" s="14"/>
      <c r="E180" s="15"/>
      <c r="F180" s="16"/>
      <c r="G180" s="1"/>
    </row>
    <row r="181" spans="1:7" s="2" customFormat="1" ht="12.75" customHeight="1">
      <c r="A181" s="13"/>
      <c r="B181" s="13"/>
      <c r="C181" s="14"/>
      <c r="D181" s="14"/>
      <c r="E181" s="15"/>
      <c r="F181" s="16"/>
      <c r="G181" s="1"/>
    </row>
    <row r="182" spans="1:7" s="2" customFormat="1" ht="12.75" customHeight="1">
      <c r="A182" s="13"/>
      <c r="B182" s="13"/>
      <c r="C182" s="14"/>
      <c r="D182" s="14"/>
      <c r="E182" s="15"/>
      <c r="F182" s="16"/>
      <c r="G182" s="1"/>
    </row>
    <row r="183" spans="1:7" s="2" customFormat="1" ht="12.75" customHeight="1">
      <c r="A183" s="13"/>
      <c r="B183" s="13"/>
      <c r="C183" s="14"/>
      <c r="D183" s="14"/>
      <c r="E183" s="15"/>
      <c r="F183" s="16"/>
      <c r="G183" s="1"/>
    </row>
    <row r="184" spans="1:7" s="2" customFormat="1" ht="12.75" customHeight="1">
      <c r="A184" s="13"/>
      <c r="B184" s="13"/>
      <c r="C184" s="14"/>
      <c r="D184" s="14"/>
      <c r="E184" s="15"/>
      <c r="F184" s="16"/>
      <c r="G184" s="1"/>
    </row>
    <row r="185" spans="1:7" s="2" customFormat="1" ht="12.75" customHeight="1">
      <c r="A185" s="13"/>
      <c r="B185" s="13"/>
      <c r="C185" s="14"/>
      <c r="D185" s="14"/>
      <c r="E185" s="15"/>
      <c r="F185" s="16"/>
      <c r="G185" s="1"/>
    </row>
    <row r="186" spans="1:7" s="2" customFormat="1" ht="12.75" customHeight="1">
      <c r="A186" s="13"/>
      <c r="B186" s="13"/>
      <c r="C186" s="14"/>
      <c r="D186" s="14"/>
      <c r="E186" s="15"/>
      <c r="F186" s="16"/>
      <c r="G186" s="1"/>
    </row>
    <row r="187" spans="1:7" s="2" customFormat="1" ht="12.75" customHeight="1">
      <c r="A187" s="13"/>
      <c r="B187" s="13"/>
      <c r="C187" s="14"/>
      <c r="D187" s="14"/>
      <c r="E187" s="15"/>
      <c r="F187" s="16"/>
      <c r="G187" s="1"/>
    </row>
    <row r="188" spans="1:7" s="2" customFormat="1" ht="12.75" customHeight="1">
      <c r="A188" s="13"/>
      <c r="B188" s="13"/>
      <c r="C188" s="14"/>
      <c r="D188" s="14"/>
      <c r="E188" s="15"/>
      <c r="F188" s="16"/>
      <c r="G188" s="1"/>
    </row>
    <row r="189" spans="1:7" s="2" customFormat="1" ht="12.75" customHeight="1">
      <c r="A189" s="13"/>
      <c r="B189" s="13"/>
      <c r="C189" s="14"/>
      <c r="D189" s="14"/>
      <c r="E189" s="15"/>
      <c r="F189" s="16"/>
      <c r="G189" s="1"/>
    </row>
    <row r="190" spans="1:7" s="2" customFormat="1" ht="12.75" customHeight="1">
      <c r="A190" s="13"/>
      <c r="B190" s="13"/>
      <c r="C190" s="14"/>
      <c r="D190" s="14"/>
      <c r="E190" s="15"/>
      <c r="F190" s="16"/>
      <c r="G190" s="1"/>
    </row>
    <row r="191" spans="1:7" s="2" customFormat="1" ht="12.75" customHeight="1">
      <c r="A191" s="13"/>
      <c r="B191" s="13"/>
      <c r="C191" s="14"/>
      <c r="D191" s="14"/>
      <c r="E191" s="15"/>
      <c r="F191" s="16"/>
      <c r="G191" s="1"/>
    </row>
    <row r="192" spans="1:7" s="2" customFormat="1" ht="12.75" customHeight="1">
      <c r="A192" s="13"/>
      <c r="B192" s="13"/>
      <c r="C192" s="14"/>
      <c r="D192" s="14"/>
      <c r="E192" s="15"/>
      <c r="F192" s="16"/>
      <c r="G192" s="1"/>
    </row>
    <row r="193" spans="1:7" s="2" customFormat="1" ht="12.75" customHeight="1">
      <c r="A193" s="13"/>
      <c r="B193" s="13"/>
      <c r="C193" s="14"/>
      <c r="D193" s="14"/>
      <c r="E193" s="15"/>
      <c r="F193" s="16"/>
      <c r="G193" s="1"/>
    </row>
    <row r="194" spans="1:7" s="2" customFormat="1" ht="12.75" customHeight="1">
      <c r="A194" s="13"/>
      <c r="B194" s="13"/>
      <c r="C194" s="14"/>
      <c r="D194" s="14"/>
      <c r="E194" s="15"/>
      <c r="F194" s="16"/>
      <c r="G194" s="1"/>
    </row>
    <row r="195" spans="1:7" s="2" customFormat="1" ht="12.75" customHeight="1">
      <c r="A195" s="13"/>
      <c r="B195" s="13"/>
      <c r="C195" s="14"/>
      <c r="D195" s="14"/>
      <c r="E195" s="15"/>
      <c r="F195" s="16"/>
      <c r="G195" s="1"/>
    </row>
    <row r="196" spans="1:7" s="2" customFormat="1" ht="12.75" customHeight="1">
      <c r="A196" s="13"/>
      <c r="B196" s="13"/>
      <c r="C196" s="14"/>
      <c r="D196" s="14"/>
      <c r="E196" s="15"/>
      <c r="F196" s="16"/>
      <c r="G196" s="1"/>
    </row>
    <row r="197" spans="1:7" s="2" customFormat="1" ht="12.75" customHeight="1">
      <c r="A197" s="13"/>
      <c r="B197" s="13"/>
      <c r="C197" s="14"/>
      <c r="D197" s="14"/>
      <c r="E197" s="15"/>
      <c r="F197" s="16"/>
      <c r="G197" s="1"/>
    </row>
    <row r="198" spans="1:7" s="2" customFormat="1" ht="12.75" customHeight="1">
      <c r="A198" s="13"/>
      <c r="B198" s="13"/>
      <c r="C198" s="14"/>
      <c r="D198" s="14"/>
      <c r="E198" s="15"/>
      <c r="F198" s="16"/>
      <c r="G198" s="1"/>
    </row>
    <row r="199" spans="1:7" s="2" customFormat="1" ht="12.75" customHeight="1">
      <c r="A199" s="13"/>
      <c r="B199" s="13"/>
      <c r="C199" s="14"/>
      <c r="D199" s="14"/>
      <c r="E199" s="15"/>
      <c r="F199" s="16"/>
      <c r="G199" s="1"/>
    </row>
    <row r="200" spans="1:7" s="2" customFormat="1" ht="12.75" customHeight="1">
      <c r="A200" s="13"/>
      <c r="B200" s="13"/>
      <c r="C200" s="14"/>
      <c r="D200" s="14"/>
      <c r="E200" s="15"/>
      <c r="F200" s="16"/>
      <c r="G200" s="1"/>
    </row>
    <row r="201" spans="1:7" s="2" customFormat="1" ht="12.75" customHeight="1">
      <c r="A201" s="13"/>
      <c r="B201" s="13"/>
      <c r="C201" s="14"/>
      <c r="D201" s="14"/>
      <c r="E201" s="15"/>
      <c r="F201" s="16"/>
      <c r="G201" s="1"/>
    </row>
    <row r="202" spans="1:7" s="2" customFormat="1" ht="12.75" customHeight="1">
      <c r="A202" s="13"/>
      <c r="B202" s="13"/>
      <c r="C202" s="14"/>
      <c r="D202" s="14"/>
      <c r="E202" s="15"/>
      <c r="F202" s="16"/>
      <c r="G202" s="1"/>
    </row>
    <row r="203" spans="1:7" s="2" customFormat="1" ht="12.75" customHeight="1">
      <c r="A203" s="13"/>
      <c r="B203" s="13"/>
      <c r="C203" s="14"/>
      <c r="D203" s="14"/>
      <c r="E203" s="15"/>
      <c r="F203" s="16"/>
      <c r="G203" s="1"/>
    </row>
    <row r="204" spans="1:7" s="2" customFormat="1" ht="12.75" customHeight="1">
      <c r="A204" s="13"/>
      <c r="B204" s="13"/>
      <c r="C204" s="14"/>
      <c r="D204" s="14"/>
      <c r="E204" s="15"/>
      <c r="F204" s="16"/>
      <c r="G204" s="1"/>
    </row>
    <row r="205" spans="1:7" s="2" customFormat="1" ht="12.75" customHeight="1">
      <c r="A205" s="13"/>
      <c r="B205" s="13"/>
      <c r="C205" s="14"/>
      <c r="D205" s="14"/>
      <c r="E205" s="15"/>
      <c r="F205" s="16"/>
      <c r="G205" s="1"/>
    </row>
    <row r="206" spans="1:7" s="2" customFormat="1" ht="12.75" customHeight="1">
      <c r="A206" s="13"/>
      <c r="B206" s="13"/>
      <c r="C206" s="14"/>
      <c r="D206" s="14"/>
      <c r="E206" s="15"/>
      <c r="F206" s="16"/>
      <c r="G206" s="1"/>
    </row>
    <row r="207" spans="1:7" s="2" customFormat="1" ht="12.75" customHeight="1">
      <c r="A207" s="13"/>
      <c r="B207" s="13"/>
      <c r="C207" s="14"/>
      <c r="D207" s="14"/>
      <c r="E207" s="15"/>
      <c r="F207" s="16"/>
      <c r="G207" s="1"/>
    </row>
    <row r="208" spans="1:7" s="2" customFormat="1" ht="12.75" customHeight="1">
      <c r="A208" s="13"/>
      <c r="B208" s="13"/>
      <c r="C208" s="14"/>
      <c r="D208" s="14"/>
      <c r="E208" s="15"/>
      <c r="F208" s="16"/>
      <c r="G208" s="1"/>
    </row>
    <row r="209" spans="1:7" s="2" customFormat="1" ht="12.75" customHeight="1">
      <c r="A209" s="13"/>
      <c r="B209" s="13"/>
      <c r="C209" s="14"/>
      <c r="D209" s="14"/>
      <c r="E209" s="15"/>
      <c r="F209" s="16"/>
      <c r="G209" s="1"/>
    </row>
    <row r="210" spans="1:7" s="2" customFormat="1" ht="12.75" customHeight="1">
      <c r="A210" s="13"/>
      <c r="B210" s="13"/>
      <c r="C210" s="14"/>
      <c r="D210" s="14"/>
      <c r="E210" s="15"/>
      <c r="F210" s="16"/>
      <c r="G210" s="1"/>
    </row>
    <row r="211" spans="1:7" s="2" customFormat="1" ht="12.75" customHeight="1">
      <c r="A211" s="13"/>
      <c r="B211" s="13"/>
      <c r="C211" s="14"/>
      <c r="D211" s="14"/>
      <c r="E211" s="15"/>
      <c r="F211" s="16"/>
      <c r="G211" s="1"/>
    </row>
    <row r="212" spans="1:7" s="2" customFormat="1" ht="12.75" customHeight="1">
      <c r="A212" s="13"/>
      <c r="B212" s="13"/>
      <c r="C212" s="14"/>
      <c r="D212" s="14"/>
      <c r="E212" s="15"/>
      <c r="F212" s="16"/>
      <c r="G212" s="1"/>
    </row>
    <row r="213" spans="1:7" s="2" customFormat="1" ht="12.75" customHeight="1">
      <c r="A213" s="13"/>
      <c r="B213" s="13"/>
      <c r="C213" s="14"/>
      <c r="D213" s="14"/>
      <c r="E213" s="15"/>
      <c r="F213" s="16"/>
      <c r="G213" s="1"/>
    </row>
    <row r="214" spans="1:7" s="2" customFormat="1" ht="12.75" customHeight="1">
      <c r="A214" s="13"/>
      <c r="B214" s="13"/>
      <c r="C214" s="14"/>
      <c r="D214" s="14"/>
      <c r="E214" s="15"/>
      <c r="F214" s="16"/>
      <c r="G214" s="1"/>
    </row>
    <row r="215" spans="1:7" s="2" customFormat="1" ht="12.75" customHeight="1">
      <c r="A215" s="13"/>
      <c r="B215" s="13"/>
      <c r="C215" s="14"/>
      <c r="D215" s="14"/>
      <c r="E215" s="15"/>
      <c r="F215" s="16"/>
      <c r="G215" s="1"/>
    </row>
    <row r="216" spans="1:7" s="2" customFormat="1" ht="12.75" customHeight="1">
      <c r="A216" s="13"/>
      <c r="B216" s="13"/>
      <c r="C216" s="14"/>
      <c r="D216" s="14"/>
      <c r="E216" s="15"/>
      <c r="F216" s="16"/>
      <c r="G216" s="1"/>
    </row>
    <row r="217" spans="1:7" s="2" customFormat="1" ht="12.75" customHeight="1">
      <c r="A217" s="13"/>
      <c r="B217" s="13"/>
      <c r="C217" s="14"/>
      <c r="D217" s="14"/>
      <c r="E217" s="15"/>
      <c r="F217" s="16"/>
      <c r="G217" s="1"/>
    </row>
    <row r="218" spans="1:7" s="2" customFormat="1" ht="12.75" customHeight="1">
      <c r="A218" s="13"/>
      <c r="B218" s="13"/>
      <c r="C218" s="14"/>
      <c r="D218" s="14"/>
      <c r="E218" s="15"/>
      <c r="F218" s="16"/>
      <c r="G218" s="1"/>
    </row>
    <row r="219" spans="1:7" s="2" customFormat="1" ht="12.75" customHeight="1">
      <c r="A219" s="13"/>
      <c r="B219" s="13"/>
      <c r="C219" s="14"/>
      <c r="D219" s="14"/>
      <c r="E219" s="15"/>
      <c r="F219" s="16"/>
      <c r="G219" s="1"/>
    </row>
    <row r="220" spans="1:7" s="2" customFormat="1" ht="12.75" customHeight="1">
      <c r="A220" s="13"/>
      <c r="B220" s="13"/>
      <c r="C220" s="14"/>
      <c r="D220" s="14"/>
      <c r="E220" s="15"/>
      <c r="F220" s="16"/>
      <c r="G220" s="1"/>
    </row>
    <row r="221" spans="1:7" s="2" customFormat="1" ht="12.75" customHeight="1">
      <c r="A221" s="13"/>
      <c r="B221" s="13"/>
      <c r="C221" s="14"/>
      <c r="D221" s="14"/>
      <c r="E221" s="15"/>
      <c r="F221" s="16"/>
      <c r="G221" s="1"/>
    </row>
    <row r="222" spans="1:7" s="2" customFormat="1" ht="12.75" customHeight="1">
      <c r="A222" s="13"/>
      <c r="B222" s="13"/>
      <c r="C222" s="14"/>
      <c r="D222" s="14"/>
      <c r="E222" s="15"/>
      <c r="F222" s="16"/>
      <c r="G222" s="1"/>
    </row>
    <row r="223" spans="1:7" s="2" customFormat="1" ht="12.75" customHeight="1">
      <c r="A223" s="13"/>
      <c r="B223" s="13"/>
      <c r="C223" s="14"/>
      <c r="D223" s="14"/>
      <c r="E223" s="15"/>
      <c r="F223" s="16"/>
      <c r="G223" s="1"/>
    </row>
    <row r="224" spans="1:7" s="2" customFormat="1" ht="12.75" customHeight="1">
      <c r="A224" s="13"/>
      <c r="B224" s="13"/>
      <c r="C224" s="14"/>
      <c r="D224" s="14"/>
      <c r="E224" s="15"/>
      <c r="F224" s="16"/>
      <c r="G224" s="1"/>
    </row>
    <row r="225" spans="1:7" s="2" customFormat="1" ht="12.75" customHeight="1">
      <c r="A225" s="13"/>
      <c r="B225" s="13"/>
      <c r="C225" s="14"/>
      <c r="D225" s="14"/>
      <c r="E225" s="15"/>
      <c r="F225" s="16"/>
      <c r="G225" s="1"/>
    </row>
    <row r="226" spans="1:7" s="2" customFormat="1" ht="12.75" customHeight="1">
      <c r="A226" s="13"/>
      <c r="B226" s="13"/>
      <c r="C226" s="14"/>
      <c r="D226" s="14"/>
      <c r="E226" s="15"/>
      <c r="F226" s="16"/>
      <c r="G226" s="1"/>
    </row>
    <row r="227" spans="1:7" s="2" customFormat="1" ht="12.75" customHeight="1">
      <c r="A227" s="13"/>
      <c r="B227" s="13"/>
      <c r="C227" s="14"/>
      <c r="D227" s="14"/>
      <c r="E227" s="15"/>
      <c r="F227" s="16"/>
      <c r="G227" s="1"/>
    </row>
    <row r="228" spans="1:7" s="2" customFormat="1" ht="12.75" customHeight="1">
      <c r="A228" s="13"/>
      <c r="B228" s="13"/>
      <c r="C228" s="14"/>
      <c r="D228" s="14"/>
      <c r="E228" s="15"/>
      <c r="F228" s="16"/>
      <c r="G228" s="1"/>
    </row>
    <row r="229" spans="1:7" s="2" customFormat="1" ht="12.75" customHeight="1">
      <c r="A229" s="13"/>
      <c r="B229" s="13"/>
      <c r="C229" s="14"/>
      <c r="D229" s="14"/>
      <c r="E229" s="15"/>
      <c r="F229" s="16"/>
      <c r="G229" s="1"/>
    </row>
    <row r="230" spans="1:7" s="2" customFormat="1" ht="12.75" customHeight="1">
      <c r="A230" s="13"/>
      <c r="B230" s="13"/>
      <c r="C230" s="14"/>
      <c r="D230" s="14"/>
      <c r="E230" s="15"/>
      <c r="F230" s="16"/>
      <c r="G230" s="1"/>
    </row>
    <row r="231" spans="1:7" s="2" customFormat="1" ht="12.75" customHeight="1">
      <c r="A231" s="13"/>
      <c r="B231" s="13"/>
      <c r="C231" s="14"/>
      <c r="D231" s="14"/>
      <c r="E231" s="15"/>
      <c r="F231" s="16"/>
      <c r="G231" s="1"/>
    </row>
    <row r="232" spans="1:7" s="2" customFormat="1" ht="12.75" customHeight="1">
      <c r="A232" s="13"/>
      <c r="B232" s="13"/>
      <c r="C232" s="14"/>
      <c r="D232" s="14"/>
      <c r="E232" s="15"/>
      <c r="F232" s="16"/>
      <c r="G232" s="1"/>
    </row>
    <row r="233" spans="1:7" s="2" customFormat="1" ht="12.75" customHeight="1">
      <c r="A233" s="13"/>
      <c r="B233" s="13"/>
      <c r="C233" s="14"/>
      <c r="D233" s="14"/>
      <c r="E233" s="15"/>
      <c r="F233" s="16"/>
      <c r="G233" s="1"/>
    </row>
    <row r="234" spans="1:7" s="2" customFormat="1" ht="12.75" customHeight="1">
      <c r="A234" s="13"/>
      <c r="B234" s="13"/>
      <c r="C234" s="14"/>
      <c r="D234" s="14"/>
      <c r="E234" s="15"/>
      <c r="F234" s="16"/>
      <c r="G234" s="1"/>
    </row>
    <row r="235" spans="1:7" s="2" customFormat="1" ht="12.75" customHeight="1">
      <c r="A235" s="13"/>
      <c r="B235" s="13"/>
      <c r="C235" s="14"/>
      <c r="D235" s="14"/>
      <c r="E235" s="15"/>
      <c r="F235" s="16"/>
      <c r="G235" s="1"/>
    </row>
    <row r="236" spans="1:7" s="2" customFormat="1" ht="12.75" customHeight="1">
      <c r="A236" s="13"/>
      <c r="B236" s="13"/>
      <c r="C236" s="14"/>
      <c r="D236" s="14"/>
      <c r="E236" s="15"/>
      <c r="F236" s="16"/>
      <c r="G236" s="1"/>
    </row>
    <row r="237" spans="1:7" s="2" customFormat="1" ht="12.75" customHeight="1">
      <c r="A237" s="13"/>
      <c r="B237" s="13"/>
      <c r="C237" s="14"/>
      <c r="D237" s="14"/>
      <c r="E237" s="15"/>
      <c r="F237" s="16"/>
      <c r="G237" s="1"/>
    </row>
    <row r="238" spans="1:7" s="2" customFormat="1" ht="12.75" customHeight="1">
      <c r="A238" s="13"/>
      <c r="B238" s="13"/>
      <c r="C238" s="14"/>
      <c r="D238" s="14"/>
      <c r="E238" s="15"/>
      <c r="F238" s="16"/>
      <c r="G238" s="1"/>
    </row>
    <row r="239" spans="1:7" s="2" customFormat="1" ht="12.75" customHeight="1">
      <c r="A239" s="13"/>
      <c r="B239" s="13"/>
      <c r="C239" s="14"/>
      <c r="D239" s="14"/>
      <c r="E239" s="15"/>
      <c r="F239" s="16"/>
      <c r="G239" s="1"/>
    </row>
    <row r="240" spans="1:7" s="2" customFormat="1" ht="12.75" customHeight="1">
      <c r="A240" s="13"/>
      <c r="B240" s="13"/>
      <c r="C240" s="14"/>
      <c r="D240" s="14"/>
      <c r="E240" s="15"/>
      <c r="F240" s="16"/>
      <c r="G240" s="1"/>
    </row>
    <row r="241" spans="1:7" s="2" customFormat="1" ht="12.75" customHeight="1">
      <c r="A241" s="13"/>
      <c r="B241" s="13"/>
      <c r="C241" s="14"/>
      <c r="D241" s="14"/>
      <c r="E241" s="15"/>
      <c r="F241" s="16"/>
      <c r="G241" s="1"/>
    </row>
    <row r="242" spans="1:7" s="2" customFormat="1" ht="12.75" customHeight="1">
      <c r="A242" s="13"/>
      <c r="B242" s="13"/>
      <c r="C242" s="14"/>
      <c r="D242" s="14"/>
      <c r="E242" s="15"/>
      <c r="F242" s="16"/>
      <c r="G242" s="1"/>
    </row>
    <row r="243" spans="1:7" s="2" customFormat="1" ht="12.75" customHeight="1">
      <c r="A243" s="13"/>
      <c r="B243" s="13"/>
      <c r="C243" s="14"/>
      <c r="D243" s="14"/>
      <c r="E243" s="15"/>
      <c r="F243" s="16"/>
      <c r="G243" s="1"/>
    </row>
    <row r="244" spans="1:7" s="2" customFormat="1" ht="12.75" customHeight="1">
      <c r="A244" s="13"/>
      <c r="B244" s="13"/>
      <c r="C244" s="14"/>
      <c r="D244" s="14"/>
      <c r="E244" s="15"/>
      <c r="F244" s="16"/>
      <c r="G244" s="1"/>
    </row>
    <row r="245" spans="1:7" s="2" customFormat="1" ht="12.75" customHeight="1">
      <c r="A245" s="13"/>
      <c r="B245" s="13"/>
      <c r="C245" s="14"/>
      <c r="D245" s="14"/>
      <c r="E245" s="15"/>
      <c r="F245" s="16"/>
      <c r="G245" s="1"/>
    </row>
    <row r="246" spans="1:7" s="2" customFormat="1" ht="12.75" customHeight="1">
      <c r="A246" s="13"/>
      <c r="B246" s="13"/>
      <c r="C246" s="14"/>
      <c r="D246" s="14"/>
      <c r="E246" s="15"/>
      <c r="F246" s="16"/>
      <c r="G246" s="1"/>
    </row>
    <row r="247" spans="1:7" s="2" customFormat="1" ht="12.75" customHeight="1">
      <c r="A247" s="13"/>
      <c r="B247" s="13"/>
      <c r="C247" s="14"/>
      <c r="D247" s="14"/>
      <c r="E247" s="15"/>
      <c r="F247" s="16"/>
      <c r="G247" s="1"/>
    </row>
    <row r="248" spans="1:7" s="2" customFormat="1" ht="12.75" customHeight="1">
      <c r="A248" s="13"/>
      <c r="B248" s="13"/>
      <c r="C248" s="14"/>
      <c r="D248" s="14"/>
      <c r="E248" s="15"/>
      <c r="F248" s="16"/>
      <c r="G248" s="1"/>
    </row>
    <row r="249" spans="1:7" s="2" customFormat="1" ht="12.75" customHeight="1">
      <c r="A249" s="13"/>
      <c r="B249" s="13"/>
      <c r="C249" s="14"/>
      <c r="D249" s="14"/>
      <c r="E249" s="15"/>
      <c r="F249" s="16"/>
      <c r="G249" s="1"/>
    </row>
    <row r="250" spans="1:7" s="2" customFormat="1" ht="12.75" customHeight="1">
      <c r="A250" s="13"/>
      <c r="B250" s="13"/>
      <c r="C250" s="14"/>
      <c r="D250" s="14"/>
      <c r="E250" s="15"/>
      <c r="F250" s="16"/>
      <c r="G250" s="1"/>
    </row>
    <row r="251" spans="1:7" s="2" customFormat="1" ht="12.75" customHeight="1">
      <c r="A251" s="13"/>
      <c r="B251" s="13"/>
      <c r="C251" s="14"/>
      <c r="D251" s="14"/>
      <c r="E251" s="15"/>
      <c r="F251" s="16"/>
      <c r="G251" s="1"/>
    </row>
    <row r="252" spans="1:7" s="2" customFormat="1" ht="12.75" customHeight="1">
      <c r="A252" s="13"/>
      <c r="B252" s="13"/>
      <c r="C252" s="14"/>
      <c r="D252" s="14"/>
      <c r="E252" s="15"/>
      <c r="F252" s="16"/>
      <c r="G252" s="1"/>
    </row>
    <row r="253" spans="1:7" s="2" customFormat="1" ht="12.75" customHeight="1">
      <c r="A253" s="13"/>
      <c r="B253" s="13"/>
      <c r="C253" s="14"/>
      <c r="D253" s="14"/>
      <c r="E253" s="15"/>
      <c r="F253" s="16"/>
      <c r="G253" s="1"/>
    </row>
    <row r="254" spans="1:7" s="2" customFormat="1" ht="12.75" customHeight="1">
      <c r="A254" s="13"/>
      <c r="B254" s="13"/>
      <c r="C254" s="14"/>
      <c r="D254" s="14"/>
      <c r="E254" s="15"/>
      <c r="F254" s="16"/>
      <c r="G254" s="1"/>
    </row>
    <row r="255" spans="1:7" s="2" customFormat="1" ht="12.75" customHeight="1">
      <c r="A255" s="13"/>
      <c r="B255" s="13"/>
      <c r="C255" s="14"/>
      <c r="D255" s="14"/>
      <c r="E255" s="15"/>
      <c r="F255" s="16"/>
      <c r="G255" s="1"/>
    </row>
    <row r="256" spans="1:7" s="2" customFormat="1" ht="12.75" customHeight="1">
      <c r="A256" s="13"/>
      <c r="B256" s="13"/>
      <c r="C256" s="14"/>
      <c r="D256" s="14"/>
      <c r="E256" s="15"/>
      <c r="F256" s="16"/>
      <c r="G256" s="1"/>
    </row>
    <row r="257" spans="1:7" s="2" customFormat="1" ht="12.75" customHeight="1">
      <c r="A257" s="13"/>
      <c r="B257" s="13"/>
      <c r="C257" s="14"/>
      <c r="D257" s="14"/>
      <c r="E257" s="15"/>
      <c r="F257" s="16"/>
      <c r="G257" s="1"/>
    </row>
    <row r="258" spans="1:7" s="2" customFormat="1" ht="12.75" customHeight="1">
      <c r="A258" s="13"/>
      <c r="B258" s="13"/>
      <c r="C258" s="14"/>
      <c r="D258" s="14"/>
      <c r="E258" s="15"/>
      <c r="F258" s="16"/>
      <c r="G258" s="1"/>
    </row>
    <row r="259" spans="1:7" s="2" customFormat="1" ht="12.75" customHeight="1">
      <c r="A259" s="13"/>
      <c r="B259" s="13"/>
      <c r="C259" s="14"/>
      <c r="D259" s="14"/>
      <c r="E259" s="15"/>
      <c r="F259" s="16"/>
      <c r="G259" s="1"/>
    </row>
    <row r="260" spans="1:7" s="2" customFormat="1" ht="12.75" customHeight="1">
      <c r="A260" s="13"/>
      <c r="B260" s="13"/>
      <c r="C260" s="14"/>
      <c r="D260" s="14"/>
      <c r="E260" s="15"/>
      <c r="F260" s="16"/>
      <c r="G260" s="1"/>
    </row>
    <row r="261" spans="1:7" s="2" customFormat="1" ht="12.75" customHeight="1">
      <c r="A261" s="13"/>
      <c r="B261" s="13"/>
      <c r="C261" s="14"/>
      <c r="D261" s="14"/>
      <c r="E261" s="15"/>
      <c r="F261" s="16"/>
      <c r="G261" s="1"/>
    </row>
    <row r="262" spans="1:7" s="2" customFormat="1" ht="12.75" customHeight="1">
      <c r="A262" s="13"/>
      <c r="B262" s="13"/>
      <c r="C262" s="14"/>
      <c r="D262" s="14"/>
      <c r="E262" s="15"/>
      <c r="F262" s="16"/>
      <c r="G262" s="1"/>
    </row>
    <row r="263" spans="1:7" s="2" customFormat="1" ht="12.75" customHeight="1">
      <c r="A263" s="13"/>
      <c r="B263" s="13"/>
      <c r="C263" s="14"/>
      <c r="D263" s="14"/>
      <c r="E263" s="15"/>
      <c r="F263" s="16"/>
      <c r="G263" s="1"/>
    </row>
    <row r="264" spans="1:7" s="2" customFormat="1" ht="12.75" customHeight="1">
      <c r="A264" s="13"/>
      <c r="B264" s="13"/>
      <c r="C264" s="14"/>
      <c r="D264" s="14"/>
      <c r="E264" s="15"/>
      <c r="F264" s="16"/>
      <c r="G264" s="1"/>
    </row>
    <row r="265" spans="1:7" s="2" customFormat="1" ht="12.75" customHeight="1">
      <c r="A265" s="13"/>
      <c r="B265" s="13"/>
      <c r="C265" s="14"/>
      <c r="D265" s="14"/>
      <c r="E265" s="15"/>
      <c r="F265" s="16"/>
      <c r="G265" s="1"/>
    </row>
    <row r="266" spans="1:7" s="2" customFormat="1" ht="12.75" customHeight="1">
      <c r="A266" s="13"/>
      <c r="B266" s="13"/>
      <c r="C266" s="14"/>
      <c r="D266" s="14"/>
      <c r="E266" s="15"/>
      <c r="F266" s="16"/>
      <c r="G266" s="1"/>
    </row>
    <row r="267" spans="1:7" s="2" customFormat="1" ht="12.75" customHeight="1">
      <c r="A267" s="13"/>
      <c r="B267" s="13"/>
      <c r="C267" s="14"/>
      <c r="D267" s="14"/>
      <c r="E267" s="15"/>
      <c r="F267" s="16"/>
      <c r="G267" s="1"/>
    </row>
    <row r="268" spans="1:7" s="2" customFormat="1" ht="12.75" customHeight="1">
      <c r="A268" s="13"/>
      <c r="B268" s="13"/>
      <c r="C268" s="14"/>
      <c r="D268" s="14"/>
      <c r="E268" s="15"/>
      <c r="F268" s="16"/>
      <c r="G268" s="1"/>
    </row>
    <row r="269" spans="1:7" s="2" customFormat="1" ht="12.75" customHeight="1">
      <c r="A269" s="13"/>
      <c r="B269" s="13"/>
      <c r="C269" s="14"/>
      <c r="D269" s="14"/>
      <c r="E269" s="15"/>
      <c r="F269" s="16"/>
      <c r="G269" s="1"/>
    </row>
    <row r="270" spans="1:7" s="2" customFormat="1" ht="12.75" customHeight="1">
      <c r="A270" s="13"/>
      <c r="B270" s="13"/>
      <c r="C270" s="14"/>
      <c r="D270" s="14"/>
      <c r="E270" s="15"/>
      <c r="F270" s="16"/>
      <c r="G270" s="1"/>
    </row>
    <row r="271" spans="1:7" s="2" customFormat="1" ht="12.75" customHeight="1">
      <c r="A271" s="13"/>
      <c r="B271" s="13"/>
      <c r="C271" s="14"/>
      <c r="D271" s="14"/>
      <c r="E271" s="15"/>
      <c r="F271" s="16"/>
      <c r="G271" s="1"/>
    </row>
    <row r="272" spans="1:7" s="2" customFormat="1" ht="12.75" customHeight="1">
      <c r="A272" s="13"/>
      <c r="B272" s="13"/>
      <c r="C272" s="14"/>
      <c r="D272" s="14"/>
      <c r="E272" s="15"/>
      <c r="F272" s="16"/>
      <c r="G272" s="1"/>
    </row>
    <row r="273" spans="1:7" s="2" customFormat="1" ht="12.75" customHeight="1">
      <c r="A273" s="13"/>
      <c r="B273" s="13"/>
      <c r="C273" s="14"/>
      <c r="D273" s="14"/>
      <c r="E273" s="15"/>
      <c r="F273" s="16"/>
      <c r="G273" s="1"/>
    </row>
    <row r="274" spans="1:7" s="2" customFormat="1" ht="12.75" customHeight="1">
      <c r="A274" s="13"/>
      <c r="B274" s="13"/>
      <c r="C274" s="14"/>
      <c r="D274" s="14"/>
      <c r="E274" s="15"/>
      <c r="F274" s="16"/>
      <c r="G274" s="1"/>
    </row>
    <row r="275" spans="1:7" s="2" customFormat="1" ht="12.75" customHeight="1">
      <c r="A275" s="13"/>
      <c r="B275" s="13"/>
      <c r="C275" s="14"/>
      <c r="D275" s="14"/>
      <c r="E275" s="15"/>
      <c r="F275" s="16"/>
      <c r="G275" s="1"/>
    </row>
    <row r="276" spans="1:7" s="41" customFormat="1" ht="12.75" customHeight="1">
      <c r="A276" s="13"/>
      <c r="B276" s="13"/>
      <c r="C276" s="14"/>
      <c r="D276" s="14"/>
      <c r="E276" s="15"/>
      <c r="F276" s="16"/>
      <c r="G276" s="40"/>
    </row>
    <row r="277" spans="1:7" s="41" customFormat="1" ht="12.75" customHeight="1">
      <c r="A277" s="13"/>
      <c r="B277" s="13"/>
      <c r="C277" s="14"/>
      <c r="D277" s="14"/>
      <c r="E277" s="15"/>
      <c r="F277" s="16"/>
      <c r="G277" s="40"/>
    </row>
    <row r="278" spans="1:7" s="41" customFormat="1" ht="12.75" customHeight="1">
      <c r="A278" s="13"/>
      <c r="B278" s="13"/>
      <c r="C278" s="14"/>
      <c r="D278" s="14"/>
      <c r="E278" s="15"/>
      <c r="F278" s="16"/>
      <c r="G278" s="40"/>
    </row>
    <row r="279" spans="1:7" s="41" customFormat="1" ht="12.75" customHeight="1">
      <c r="A279" s="13"/>
      <c r="B279" s="13"/>
      <c r="C279" s="14"/>
      <c r="D279" s="14"/>
      <c r="E279" s="15"/>
      <c r="F279" s="16"/>
      <c r="G279" s="40"/>
    </row>
    <row r="280" spans="1:7" s="41" customFormat="1" ht="12.75" customHeight="1">
      <c r="A280" s="13"/>
      <c r="B280" s="13"/>
      <c r="C280" s="14"/>
      <c r="D280" s="14"/>
      <c r="E280" s="15"/>
      <c r="F280" s="16"/>
      <c r="G280" s="40"/>
    </row>
    <row r="281" spans="1:7" s="41" customFormat="1" ht="12.75" customHeight="1">
      <c r="A281" s="13"/>
      <c r="B281" s="13"/>
      <c r="C281" s="14"/>
      <c r="D281" s="14"/>
      <c r="E281" s="15"/>
      <c r="F281" s="16"/>
      <c r="G281" s="40"/>
    </row>
    <row r="282" spans="1:7" s="41" customFormat="1" ht="12.75" customHeight="1">
      <c r="A282" s="13"/>
      <c r="B282" s="13"/>
      <c r="C282" s="14"/>
      <c r="D282" s="14"/>
      <c r="E282" s="15"/>
      <c r="F282" s="16"/>
      <c r="G282" s="40"/>
    </row>
    <row r="283" spans="1:7" s="41" customFormat="1" ht="12.75" customHeight="1">
      <c r="A283" s="13"/>
      <c r="B283" s="13"/>
      <c r="C283" s="14"/>
      <c r="D283" s="14"/>
      <c r="E283" s="15"/>
      <c r="F283" s="16"/>
      <c r="G283" s="40"/>
    </row>
    <row r="284" spans="1:7" s="41" customFormat="1" ht="12.75" customHeight="1">
      <c r="A284" s="13"/>
      <c r="B284" s="13"/>
      <c r="C284" s="14"/>
      <c r="D284" s="14"/>
      <c r="E284" s="15"/>
      <c r="F284" s="16"/>
      <c r="G284" s="40"/>
    </row>
    <row r="285" spans="1:7" s="41" customFormat="1" ht="12.75" customHeight="1">
      <c r="A285" s="13"/>
      <c r="B285" s="13"/>
      <c r="C285" s="14"/>
      <c r="D285" s="14"/>
      <c r="E285" s="15"/>
      <c r="F285" s="16"/>
      <c r="G285" s="40"/>
    </row>
    <row r="286" spans="1:7" s="41" customFormat="1" ht="12.75" customHeight="1">
      <c r="A286" s="13"/>
      <c r="B286" s="13"/>
      <c r="C286" s="14"/>
      <c r="D286" s="14"/>
      <c r="E286" s="15"/>
      <c r="F286" s="16"/>
      <c r="G286" s="40"/>
    </row>
    <row r="287" spans="1:7" s="41" customFormat="1" ht="12.75" customHeight="1">
      <c r="A287" s="13"/>
      <c r="B287" s="13"/>
      <c r="C287" s="14"/>
      <c r="D287" s="14"/>
      <c r="E287" s="15"/>
      <c r="F287" s="16"/>
      <c r="G287" s="40"/>
    </row>
    <row r="288" spans="1:7" s="41" customFormat="1" ht="12.75" customHeight="1">
      <c r="A288" s="13"/>
      <c r="B288" s="13"/>
      <c r="C288" s="14"/>
      <c r="D288" s="14"/>
      <c r="E288" s="15"/>
      <c r="F288" s="16"/>
      <c r="G288" s="40"/>
    </row>
    <row r="289" spans="1:7" s="43" customFormat="1" ht="12.75" customHeight="1">
      <c r="A289" s="13"/>
      <c r="B289" s="13"/>
      <c r="C289" s="14"/>
      <c r="D289" s="14"/>
      <c r="E289" s="15"/>
      <c r="F289" s="16"/>
      <c r="G289" s="42"/>
    </row>
    <row r="290" spans="1:7" s="45" customFormat="1" ht="12.75" customHeight="1">
      <c r="A290" s="13"/>
      <c r="B290" s="13"/>
      <c r="C290" s="14"/>
      <c r="D290" s="14"/>
      <c r="E290" s="15"/>
      <c r="F290" s="16"/>
      <c r="G290" s="44"/>
    </row>
    <row r="291" spans="1:7" s="41" customFormat="1" ht="12.75" customHeight="1">
      <c r="A291" s="13"/>
      <c r="B291" s="13"/>
      <c r="C291" s="14"/>
      <c r="D291" s="14"/>
      <c r="E291" s="15"/>
      <c r="F291" s="16"/>
      <c r="G291" s="40"/>
    </row>
    <row r="292" spans="1:7" s="41" customFormat="1" ht="12.75" customHeight="1">
      <c r="A292" s="13"/>
      <c r="B292" s="13"/>
      <c r="C292" s="14"/>
      <c r="D292" s="14"/>
      <c r="E292" s="15"/>
      <c r="F292" s="16"/>
      <c r="G292" s="40"/>
    </row>
    <row r="293" spans="1:7" s="41" customFormat="1" ht="12.75" customHeight="1">
      <c r="A293" s="13"/>
      <c r="B293" s="13"/>
      <c r="C293" s="14"/>
      <c r="D293" s="14"/>
      <c r="E293" s="15"/>
      <c r="F293" s="16"/>
      <c r="G293" s="40"/>
    </row>
    <row r="294" spans="1:7" s="41" customFormat="1" ht="12.75" customHeight="1">
      <c r="A294" s="13"/>
      <c r="B294" s="13"/>
      <c r="C294" s="14"/>
      <c r="D294" s="14"/>
      <c r="E294" s="15"/>
      <c r="F294" s="16"/>
      <c r="G294" s="40"/>
    </row>
    <row r="295" spans="1:7" s="45" customFormat="1" ht="12.75" customHeight="1">
      <c r="A295" s="13"/>
      <c r="B295" s="13"/>
      <c r="C295" s="14"/>
      <c r="D295" s="14"/>
      <c r="E295" s="15"/>
      <c r="F295" s="16"/>
      <c r="G295" s="44"/>
    </row>
    <row r="296" spans="1:7" s="41" customFormat="1" ht="12.75" customHeight="1">
      <c r="A296" s="13"/>
      <c r="B296" s="13"/>
      <c r="C296" s="14"/>
      <c r="D296" s="14"/>
      <c r="E296" s="15"/>
      <c r="F296" s="16"/>
      <c r="G296" s="40"/>
    </row>
    <row r="297" spans="1:7" s="41" customFormat="1" ht="12.75" customHeight="1">
      <c r="A297" s="13"/>
      <c r="B297" s="13"/>
      <c r="C297" s="14"/>
      <c r="D297" s="14"/>
      <c r="E297" s="15"/>
      <c r="F297" s="16"/>
      <c r="G297" s="40"/>
    </row>
    <row r="298" spans="1:7" s="41" customFormat="1" ht="12.75" customHeight="1">
      <c r="A298" s="13"/>
      <c r="B298" s="13"/>
      <c r="C298" s="14"/>
      <c r="D298" s="14"/>
      <c r="E298" s="15"/>
      <c r="F298" s="16"/>
      <c r="G298" s="40"/>
    </row>
    <row r="299" spans="1:7" s="41" customFormat="1" ht="12.75" customHeight="1">
      <c r="A299" s="13"/>
      <c r="B299" s="13"/>
      <c r="C299" s="14"/>
      <c r="D299" s="14"/>
      <c r="E299" s="15"/>
      <c r="F299" s="16"/>
      <c r="G299" s="40"/>
    </row>
    <row r="300" spans="1:7" s="41" customFormat="1" ht="12.75" customHeight="1">
      <c r="A300" s="13"/>
      <c r="B300" s="13"/>
      <c r="C300" s="14"/>
      <c r="D300" s="14"/>
      <c r="E300" s="15"/>
      <c r="F300" s="16"/>
      <c r="G300" s="40"/>
    </row>
    <row r="301" spans="1:7" s="41" customFormat="1" ht="12.75" customHeight="1">
      <c r="A301" s="13"/>
      <c r="B301" s="13"/>
      <c r="C301" s="14"/>
      <c r="D301" s="14"/>
      <c r="E301" s="15"/>
      <c r="F301" s="16"/>
      <c r="G301" s="40"/>
    </row>
    <row r="302" spans="1:7" s="41" customFormat="1" ht="12.75" customHeight="1">
      <c r="A302" s="13"/>
      <c r="B302" s="13"/>
      <c r="C302" s="14"/>
      <c r="D302" s="14"/>
      <c r="E302" s="15"/>
      <c r="F302" s="16"/>
      <c r="G302" s="40"/>
    </row>
    <row r="303" spans="1:7" s="41" customFormat="1" ht="12.75" customHeight="1">
      <c r="A303" s="13"/>
      <c r="B303" s="13"/>
      <c r="C303" s="14"/>
      <c r="D303" s="14"/>
      <c r="E303" s="15"/>
      <c r="F303" s="16"/>
      <c r="G303" s="40"/>
    </row>
    <row r="304" spans="1:7" s="45" customFormat="1" ht="12.75" customHeight="1">
      <c r="A304" s="13"/>
      <c r="B304" s="13"/>
      <c r="C304" s="14"/>
      <c r="D304" s="14"/>
      <c r="E304" s="15"/>
      <c r="F304" s="16"/>
      <c r="G304" s="44"/>
    </row>
    <row r="305" spans="1:7" s="41" customFormat="1" ht="12.75" customHeight="1">
      <c r="A305" s="13"/>
      <c r="B305" s="13"/>
      <c r="C305" s="14"/>
      <c r="D305" s="14"/>
      <c r="E305" s="15"/>
      <c r="F305" s="16"/>
      <c r="G305" s="40"/>
    </row>
    <row r="306" spans="1:7" s="41" customFormat="1" ht="12.75" customHeight="1">
      <c r="A306" s="13"/>
      <c r="B306" s="13"/>
      <c r="C306" s="14"/>
      <c r="D306" s="14"/>
      <c r="E306" s="15"/>
      <c r="F306" s="16"/>
      <c r="G306" s="40"/>
    </row>
    <row r="307" spans="1:7" s="2" customFormat="1" ht="12.75" customHeight="1">
      <c r="A307" s="13"/>
      <c r="B307" s="13"/>
      <c r="C307" s="14"/>
      <c r="D307" s="14"/>
      <c r="E307" s="15"/>
      <c r="F307" s="16"/>
      <c r="G307" s="1"/>
    </row>
    <row r="308" spans="1:7" s="2" customFormat="1" ht="12.75" customHeight="1">
      <c r="A308" s="13"/>
      <c r="B308" s="13"/>
      <c r="C308" s="14"/>
      <c r="D308" s="14"/>
      <c r="E308" s="15"/>
      <c r="F308" s="16"/>
      <c r="G308" s="1"/>
    </row>
    <row r="309" spans="1:7" s="2" customFormat="1" ht="12.75" customHeight="1">
      <c r="A309" s="13"/>
      <c r="B309" s="13"/>
      <c r="C309" s="14"/>
      <c r="D309" s="14"/>
      <c r="E309" s="15"/>
      <c r="F309" s="16"/>
      <c r="G309" s="1"/>
    </row>
    <row r="310" spans="1:7" s="2" customFormat="1" ht="12.75" customHeight="1">
      <c r="A310" s="13"/>
      <c r="B310" s="13"/>
      <c r="C310" s="14"/>
      <c r="D310" s="14"/>
      <c r="E310" s="15"/>
      <c r="F310" s="16"/>
      <c r="G310" s="1"/>
    </row>
    <row r="311" spans="1:7" s="2" customFormat="1" ht="12.75" customHeight="1">
      <c r="A311" s="13"/>
      <c r="B311" s="13"/>
      <c r="C311" s="14"/>
      <c r="D311" s="14"/>
      <c r="E311" s="15"/>
      <c r="F311" s="16"/>
      <c r="G311" s="1"/>
    </row>
    <row r="312" spans="1:7" s="2" customFormat="1" ht="12.75" customHeight="1">
      <c r="A312" s="13"/>
      <c r="B312" s="13"/>
      <c r="C312" s="14"/>
      <c r="D312" s="14"/>
      <c r="E312" s="15"/>
      <c r="F312" s="16"/>
      <c r="G312" s="1"/>
    </row>
    <row r="313" spans="1:7" s="2" customFormat="1" ht="12.75" customHeight="1">
      <c r="A313" s="13"/>
      <c r="B313" s="13"/>
      <c r="C313" s="14"/>
      <c r="D313" s="14"/>
      <c r="E313" s="15"/>
      <c r="F313" s="16"/>
      <c r="G313" s="1"/>
    </row>
    <row r="314" spans="1:7" s="2" customFormat="1" ht="12.75" customHeight="1">
      <c r="A314" s="13"/>
      <c r="B314" s="13"/>
      <c r="C314" s="14"/>
      <c r="D314" s="14"/>
      <c r="E314" s="15"/>
      <c r="F314" s="16"/>
      <c r="G314" s="1"/>
    </row>
    <row r="315" spans="1:7" s="2" customFormat="1" ht="12.75" customHeight="1">
      <c r="A315" s="13"/>
      <c r="B315" s="13"/>
      <c r="C315" s="14"/>
      <c r="D315" s="14"/>
      <c r="E315" s="15"/>
      <c r="F315" s="16"/>
      <c r="G315" s="1"/>
    </row>
    <row r="316" spans="1:7" s="2" customFormat="1" ht="12.75" customHeight="1">
      <c r="A316" s="13"/>
      <c r="B316" s="13"/>
      <c r="C316" s="14"/>
      <c r="D316" s="14"/>
      <c r="E316" s="15"/>
      <c r="F316" s="16"/>
      <c r="G316" s="1"/>
    </row>
    <row r="317" spans="1:7" s="2" customFormat="1" ht="12.75" customHeight="1">
      <c r="A317" s="13"/>
      <c r="B317" s="13"/>
      <c r="C317" s="14"/>
      <c r="D317" s="14"/>
      <c r="E317" s="15"/>
      <c r="F317" s="16"/>
      <c r="G317" s="1"/>
    </row>
    <row r="318" spans="1:7" s="2" customFormat="1" ht="12.75" customHeight="1">
      <c r="A318" s="13"/>
      <c r="B318" s="13"/>
      <c r="C318" s="14"/>
      <c r="D318" s="14"/>
      <c r="E318" s="15"/>
      <c r="F318" s="16"/>
      <c r="G318" s="1"/>
    </row>
    <row r="319" spans="1:7" s="2" customFormat="1" ht="12.75" customHeight="1">
      <c r="A319" s="13"/>
      <c r="B319" s="13"/>
      <c r="C319" s="14"/>
      <c r="D319" s="14"/>
      <c r="E319" s="15"/>
      <c r="F319" s="16"/>
      <c r="G319" s="1"/>
    </row>
    <row r="320" spans="1:7" s="2" customFormat="1" ht="12.75" customHeight="1">
      <c r="A320" s="13"/>
      <c r="B320" s="13"/>
      <c r="C320" s="14"/>
      <c r="D320" s="14"/>
      <c r="E320" s="15"/>
      <c r="F320" s="16"/>
      <c r="G320" s="1"/>
    </row>
    <row r="321" spans="1:7" s="2" customFormat="1" ht="12.75" customHeight="1">
      <c r="A321" s="13"/>
      <c r="B321" s="13"/>
      <c r="C321" s="14"/>
      <c r="D321" s="14"/>
      <c r="E321" s="15"/>
      <c r="F321" s="16"/>
      <c r="G321" s="1"/>
    </row>
    <row r="322" spans="1:7" s="2" customFormat="1" ht="12.75" customHeight="1">
      <c r="A322" s="13"/>
      <c r="B322" s="13"/>
      <c r="C322" s="14"/>
      <c r="D322" s="14"/>
      <c r="E322" s="15"/>
      <c r="F322" s="16"/>
      <c r="G322" s="1"/>
    </row>
    <row r="323" spans="1:7" s="2" customFormat="1" ht="12.75" customHeight="1">
      <c r="A323" s="13"/>
      <c r="B323" s="13"/>
      <c r="C323" s="14"/>
      <c r="D323" s="14"/>
      <c r="E323" s="15"/>
      <c r="F323" s="16"/>
      <c r="G323" s="1"/>
    </row>
    <row r="324" spans="1:7" s="2" customFormat="1" ht="12.75" customHeight="1">
      <c r="A324" s="13"/>
      <c r="B324" s="13"/>
      <c r="C324" s="14"/>
      <c r="D324" s="14"/>
      <c r="E324" s="15"/>
      <c r="F324" s="16"/>
      <c r="G324" s="1"/>
    </row>
    <row r="325" spans="1:7" s="2" customFormat="1" ht="12.75" customHeight="1">
      <c r="A325" s="13"/>
      <c r="B325" s="13"/>
      <c r="C325" s="14"/>
      <c r="D325" s="14"/>
      <c r="E325" s="15"/>
      <c r="F325" s="16"/>
      <c r="G325" s="1"/>
    </row>
    <row r="326" spans="1:7" s="2" customFormat="1" ht="12.75" customHeight="1">
      <c r="A326" s="13"/>
      <c r="B326" s="13"/>
      <c r="C326" s="14"/>
      <c r="D326" s="14"/>
      <c r="E326" s="15"/>
      <c r="F326" s="16"/>
      <c r="G326" s="1"/>
    </row>
    <row r="327" spans="1:7" s="2" customFormat="1" ht="12.75" customHeight="1">
      <c r="A327" s="13"/>
      <c r="B327" s="13"/>
      <c r="C327" s="14"/>
      <c r="D327" s="14"/>
      <c r="E327" s="15"/>
      <c r="F327" s="16"/>
      <c r="G327" s="1"/>
    </row>
    <row r="328" spans="1:7" s="2" customFormat="1" ht="12.75" customHeight="1">
      <c r="A328" s="13"/>
      <c r="B328" s="13"/>
      <c r="C328" s="14"/>
      <c r="D328" s="14"/>
      <c r="E328" s="15"/>
      <c r="F328" s="16"/>
      <c r="G328" s="1"/>
    </row>
    <row r="329" spans="1:7" s="2" customFormat="1" ht="12.75" customHeight="1">
      <c r="A329" s="13"/>
      <c r="B329" s="13"/>
      <c r="C329" s="14"/>
      <c r="D329" s="14"/>
      <c r="E329" s="15"/>
      <c r="F329" s="16"/>
      <c r="G329" s="1"/>
    </row>
    <row r="330" spans="1:7" s="2" customFormat="1" ht="12.75" customHeight="1">
      <c r="A330" s="13"/>
      <c r="B330" s="13"/>
      <c r="C330" s="14"/>
      <c r="D330" s="14"/>
      <c r="E330" s="15"/>
      <c r="F330" s="16"/>
      <c r="G330" s="1"/>
    </row>
    <row r="331" spans="1:7" s="2" customFormat="1" ht="12.75" customHeight="1">
      <c r="A331" s="13"/>
      <c r="B331" s="13"/>
      <c r="C331" s="14"/>
      <c r="D331" s="14"/>
      <c r="E331" s="15"/>
      <c r="F331" s="16"/>
      <c r="G331" s="1"/>
    </row>
    <row r="332" spans="1:7" s="2" customFormat="1" ht="12.75" customHeight="1">
      <c r="A332" s="13"/>
      <c r="B332" s="13"/>
      <c r="C332" s="14"/>
      <c r="D332" s="14"/>
      <c r="E332" s="15"/>
      <c r="F332" s="16"/>
      <c r="G332" s="1"/>
    </row>
    <row r="333" spans="1:7" s="2" customFormat="1" ht="12.75" customHeight="1">
      <c r="A333" s="13"/>
      <c r="B333" s="13"/>
      <c r="C333" s="14"/>
      <c r="D333" s="14"/>
      <c r="E333" s="15"/>
      <c r="F333" s="16"/>
      <c r="G333" s="1"/>
    </row>
    <row r="334" spans="1:7" s="2" customFormat="1" ht="12.75" customHeight="1">
      <c r="A334" s="13"/>
      <c r="B334" s="13"/>
      <c r="C334" s="14"/>
      <c r="D334" s="14"/>
      <c r="E334" s="15"/>
      <c r="F334" s="16"/>
      <c r="G334" s="1"/>
    </row>
    <row r="335" spans="1:7" s="2" customFormat="1" ht="12.75" customHeight="1">
      <c r="A335" s="13"/>
      <c r="B335" s="13"/>
      <c r="C335" s="14"/>
      <c r="D335" s="14"/>
      <c r="E335" s="15"/>
      <c r="F335" s="16"/>
      <c r="G335" s="1"/>
    </row>
    <row r="336" spans="1:7" s="2" customFormat="1" ht="12.75" customHeight="1">
      <c r="A336" s="13"/>
      <c r="B336" s="13"/>
      <c r="C336" s="14"/>
      <c r="D336" s="14"/>
      <c r="E336" s="15"/>
      <c r="F336" s="16"/>
      <c r="G336" s="1"/>
    </row>
    <row r="337" spans="1:7" s="2" customFormat="1" ht="12.75" customHeight="1">
      <c r="A337" s="13"/>
      <c r="B337" s="13"/>
      <c r="C337" s="14"/>
      <c r="D337" s="14"/>
      <c r="E337" s="15"/>
      <c r="F337" s="16"/>
      <c r="G337" s="1"/>
    </row>
    <row r="338" spans="1:7" s="2" customFormat="1" ht="12.75" customHeight="1">
      <c r="A338" s="13"/>
      <c r="B338" s="13"/>
      <c r="C338" s="14"/>
      <c r="D338" s="14"/>
      <c r="E338" s="15"/>
      <c r="F338" s="16"/>
      <c r="G338" s="1"/>
    </row>
    <row r="339" spans="1:7" s="2" customFormat="1" ht="12.75" customHeight="1">
      <c r="A339" s="13"/>
      <c r="B339" s="13"/>
      <c r="C339" s="14"/>
      <c r="D339" s="14"/>
      <c r="E339" s="15"/>
      <c r="F339" s="16"/>
      <c r="G339" s="1"/>
    </row>
    <row r="340" spans="1:7" s="2" customFormat="1" ht="12.75" customHeight="1">
      <c r="A340" s="13"/>
      <c r="B340" s="13"/>
      <c r="C340" s="14"/>
      <c r="D340" s="14"/>
      <c r="E340" s="15"/>
      <c r="F340" s="16"/>
      <c r="G340" s="1"/>
    </row>
    <row r="341" spans="1:7" s="2" customFormat="1" ht="12.75" customHeight="1">
      <c r="A341" s="13"/>
      <c r="B341" s="13"/>
      <c r="C341" s="14"/>
      <c r="D341" s="14"/>
      <c r="E341" s="15"/>
      <c r="F341" s="16"/>
      <c r="G341" s="1"/>
    </row>
    <row r="342" spans="1:7" s="2" customFormat="1" ht="12.75" customHeight="1">
      <c r="A342" s="13"/>
      <c r="B342" s="13"/>
      <c r="C342" s="14"/>
      <c r="D342" s="14"/>
      <c r="E342" s="15"/>
      <c r="F342" s="16"/>
      <c r="G342" s="1"/>
    </row>
    <row r="343" spans="1:7" s="2" customFormat="1" ht="12.75" customHeight="1">
      <c r="A343" s="13"/>
      <c r="B343" s="13"/>
      <c r="C343" s="14"/>
      <c r="D343" s="14"/>
      <c r="E343" s="15"/>
      <c r="F343" s="16"/>
      <c r="G343" s="1"/>
    </row>
    <row r="344" spans="1:7" s="2" customFormat="1" ht="12.75" customHeight="1">
      <c r="A344" s="13"/>
      <c r="B344" s="13"/>
      <c r="C344" s="14"/>
      <c r="D344" s="14"/>
      <c r="E344" s="15"/>
      <c r="F344" s="16"/>
      <c r="G344" s="1"/>
    </row>
    <row r="345" spans="1:7" s="2" customFormat="1" ht="12.75" customHeight="1">
      <c r="A345" s="13"/>
      <c r="B345" s="13"/>
      <c r="C345" s="14"/>
      <c r="D345" s="14"/>
      <c r="E345" s="15"/>
      <c r="F345" s="16"/>
      <c r="G345" s="1"/>
    </row>
    <row r="368" spans="1:7" s="2" customFormat="1" ht="12.75" customHeight="1">
      <c r="A368" s="13"/>
      <c r="B368" s="13"/>
      <c r="C368" s="14"/>
      <c r="D368" s="14"/>
      <c r="E368" s="15"/>
      <c r="F368" s="16"/>
      <c r="G368" s="1"/>
    </row>
    <row r="386" spans="1:7" s="47" customFormat="1" ht="12.75" customHeight="1">
      <c r="A386" s="13"/>
      <c r="B386" s="13"/>
      <c r="C386" s="14"/>
      <c r="D386" s="14"/>
      <c r="E386" s="15"/>
      <c r="F386" s="16"/>
      <c r="G386" s="46"/>
    </row>
    <row r="409" spans="1:7" s="2" customFormat="1" ht="12.75" customHeight="1">
      <c r="A409" s="13"/>
      <c r="B409" s="13"/>
      <c r="C409" s="14"/>
      <c r="D409" s="14"/>
      <c r="E409" s="15"/>
      <c r="F409" s="16"/>
      <c r="G409" s="1"/>
    </row>
    <row r="453" spans="1:7" s="2" customFormat="1" ht="12.75" customHeight="1">
      <c r="A453" s="13"/>
      <c r="B453" s="13"/>
      <c r="C453" s="14"/>
      <c r="D453" s="14"/>
      <c r="E453" s="15"/>
      <c r="F453" s="16"/>
      <c r="G453" s="1"/>
    </row>
    <row r="497" spans="1:7" s="2" customFormat="1" ht="12.75" customHeight="1">
      <c r="A497" s="13"/>
      <c r="B497" s="13"/>
      <c r="C497" s="14"/>
      <c r="D497" s="14"/>
      <c r="E497" s="15"/>
      <c r="F497" s="16"/>
      <c r="G497" s="1"/>
    </row>
    <row r="541" spans="1:7" s="2" customFormat="1" ht="12.75" customHeight="1">
      <c r="A541" s="13"/>
      <c r="B541" s="13"/>
      <c r="C541" s="14"/>
      <c r="D541" s="14"/>
      <c r="E541" s="15"/>
      <c r="F541" s="16"/>
      <c r="G541" s="1"/>
    </row>
    <row r="585" spans="1:7" s="2" customFormat="1" ht="12.75" customHeight="1">
      <c r="A585" s="13"/>
      <c r="B585" s="13"/>
      <c r="C585" s="14"/>
      <c r="D585" s="14"/>
      <c r="E585" s="15"/>
      <c r="F585" s="16"/>
      <c r="G585" s="1"/>
    </row>
    <row r="592" spans="1:7" s="2" customFormat="1" ht="12.75" customHeight="1">
      <c r="A592" s="13"/>
      <c r="B592" s="13"/>
      <c r="C592" s="14"/>
      <c r="D592" s="14"/>
      <c r="E592" s="15"/>
      <c r="F592" s="16"/>
      <c r="G592" s="1"/>
    </row>
    <row r="593" spans="1:7" s="2" customFormat="1" ht="12.75" customHeight="1">
      <c r="A593" s="13"/>
      <c r="B593" s="13"/>
      <c r="C593" s="14"/>
      <c r="D593" s="14"/>
      <c r="E593" s="15"/>
      <c r="F593" s="16"/>
      <c r="G593" s="1"/>
    </row>
    <row r="596" spans="1:7" s="2" customFormat="1" ht="12.75" customHeight="1">
      <c r="A596" s="13"/>
      <c r="B596" s="13"/>
      <c r="C596" s="14"/>
      <c r="D596" s="14"/>
      <c r="E596" s="15"/>
      <c r="F596" s="16"/>
      <c r="G596" s="1"/>
    </row>
    <row r="597" spans="1:7" s="2" customFormat="1" ht="12.75" customHeight="1">
      <c r="A597" s="13"/>
      <c r="B597" s="13"/>
      <c r="C597" s="14"/>
      <c r="D597" s="14"/>
      <c r="E597" s="15"/>
      <c r="F597" s="16"/>
      <c r="G597" s="1"/>
    </row>
    <row r="623" spans="1:7" s="2" customFormat="1" ht="12.75" customHeight="1">
      <c r="A623" s="13"/>
      <c r="B623" s="13"/>
      <c r="C623" s="14"/>
      <c r="D623" s="14"/>
      <c r="E623" s="15"/>
      <c r="F623" s="16"/>
      <c r="G623" s="1"/>
    </row>
    <row r="624" spans="1:7" s="2" customFormat="1" ht="12.75" customHeight="1">
      <c r="A624" s="13"/>
      <c r="B624" s="13"/>
      <c r="C624" s="14"/>
      <c r="D624" s="14"/>
      <c r="E624" s="15"/>
      <c r="F624" s="16"/>
      <c r="G624" s="1"/>
    </row>
    <row r="641" spans="1:7" s="2" customFormat="1" ht="12.75" customHeight="1">
      <c r="A641" s="13"/>
      <c r="B641" s="13"/>
      <c r="C641" s="14"/>
      <c r="D641" s="14"/>
      <c r="E641" s="15"/>
      <c r="F641" s="16"/>
      <c r="G641" s="1"/>
    </row>
    <row r="662" spans="1:7" s="2" customFormat="1" ht="12.75" customHeight="1">
      <c r="A662" s="13"/>
      <c r="B662" s="13"/>
      <c r="C662" s="14"/>
      <c r="D662" s="14"/>
      <c r="E662" s="15"/>
      <c r="F662" s="16"/>
      <c r="G662" s="1"/>
    </row>
    <row r="667" spans="1:7" s="2" customFormat="1" ht="12.75" customHeight="1">
      <c r="A667" s="13"/>
      <c r="B667" s="13"/>
      <c r="C667" s="14"/>
      <c r="D667" s="14"/>
      <c r="E667" s="15"/>
      <c r="F667" s="16"/>
      <c r="G667" s="1"/>
    </row>
    <row r="678" spans="1:7" s="2" customFormat="1" ht="12.75" customHeight="1">
      <c r="A678" s="13"/>
      <c r="B678" s="13"/>
      <c r="C678" s="14"/>
      <c r="D678" s="14"/>
      <c r="E678" s="15"/>
      <c r="F678" s="16"/>
      <c r="G678" s="1"/>
    </row>
    <row r="685" spans="1:7" s="2" customFormat="1" ht="12.75" customHeight="1">
      <c r="A685" s="13"/>
      <c r="B685" s="13"/>
      <c r="C685" s="14"/>
      <c r="D685" s="14"/>
      <c r="E685" s="15"/>
      <c r="F685" s="16"/>
      <c r="G685" s="1"/>
    </row>
    <row r="701" spans="1:7" s="2" customFormat="1" ht="12.75" customHeight="1">
      <c r="A701" s="13"/>
      <c r="B701" s="13"/>
      <c r="C701" s="14"/>
      <c r="D701" s="14"/>
      <c r="E701" s="15"/>
      <c r="F701" s="16"/>
      <c r="G701" s="1"/>
    </row>
    <row r="711" spans="1:7" s="2" customFormat="1" ht="12.75" customHeight="1">
      <c r="A711" s="13"/>
      <c r="B711" s="13"/>
      <c r="C711" s="14"/>
      <c r="D711" s="14"/>
      <c r="E711" s="15"/>
      <c r="F711" s="16"/>
      <c r="G711" s="1"/>
    </row>
    <row r="713" spans="1:7" s="2" customFormat="1" ht="12.75" customHeight="1">
      <c r="A713" s="13"/>
      <c r="B713" s="13"/>
      <c r="C713" s="14"/>
      <c r="D713" s="14"/>
      <c r="E713" s="15"/>
      <c r="F713" s="16"/>
      <c r="G713" s="1"/>
    </row>
    <row r="714" spans="1:7" s="2" customFormat="1" ht="12.75" customHeight="1">
      <c r="A714" s="13"/>
      <c r="B714" s="13"/>
      <c r="C714" s="14"/>
      <c r="D714" s="14"/>
      <c r="E714" s="15"/>
      <c r="F714" s="16"/>
      <c r="G714" s="1"/>
    </row>
    <row r="789" spans="1:7" s="2" customFormat="1" ht="12.75" customHeight="1">
      <c r="A789" s="13"/>
      <c r="B789" s="13"/>
      <c r="C789" s="14"/>
      <c r="D789" s="14"/>
      <c r="E789" s="15"/>
      <c r="F789" s="16"/>
      <c r="G789" s="1"/>
    </row>
    <row r="1702" spans="1:7" s="2" customFormat="1" ht="12.75" customHeight="1">
      <c r="A1702" s="13"/>
      <c r="B1702" s="13"/>
      <c r="C1702" s="14"/>
      <c r="D1702" s="14"/>
      <c r="E1702" s="15"/>
      <c r="F1702" s="16"/>
      <c r="G1702" s="1"/>
    </row>
    <row r="1703" spans="1:7" s="2" customFormat="1" ht="12.75" customHeight="1">
      <c r="A1703" s="13"/>
      <c r="B1703" s="13"/>
      <c r="C1703" s="14"/>
      <c r="D1703" s="14"/>
      <c r="E1703" s="15"/>
      <c r="F1703" s="16"/>
      <c r="G1703" s="1"/>
    </row>
    <row r="1704" spans="1:7" s="2" customFormat="1" ht="12.75" customHeight="1">
      <c r="A1704" s="13"/>
      <c r="B1704" s="13"/>
      <c r="C1704" s="14"/>
      <c r="D1704" s="14"/>
      <c r="E1704" s="15"/>
      <c r="F1704" s="16"/>
      <c r="G1704" s="1"/>
    </row>
    <row r="1705" spans="1:7" s="2" customFormat="1" ht="12.75" customHeight="1">
      <c r="A1705" s="13"/>
      <c r="B1705" s="13"/>
      <c r="C1705" s="14"/>
      <c r="D1705" s="14"/>
      <c r="E1705" s="15"/>
      <c r="F1705" s="16"/>
      <c r="G1705" s="1"/>
    </row>
    <row r="1706" spans="1:7" s="2" customFormat="1" ht="12.75" customHeight="1">
      <c r="A1706" s="13"/>
      <c r="B1706" s="13"/>
      <c r="C1706" s="14"/>
      <c r="D1706" s="14"/>
      <c r="E1706" s="15"/>
      <c r="F1706" s="16"/>
      <c r="G1706" s="1"/>
    </row>
    <row r="1707" spans="1:7" s="2" customFormat="1" ht="12.75" customHeight="1">
      <c r="A1707" s="13"/>
      <c r="B1707" s="13"/>
      <c r="C1707" s="14"/>
      <c r="D1707" s="14"/>
      <c r="E1707" s="15"/>
      <c r="F1707" s="16"/>
      <c r="G1707" s="1"/>
    </row>
    <row r="1708" spans="1:7" s="2" customFormat="1" ht="12.75" customHeight="1">
      <c r="A1708" s="13"/>
      <c r="B1708" s="13"/>
      <c r="C1708" s="14"/>
      <c r="D1708" s="14"/>
      <c r="E1708" s="15"/>
      <c r="F1708" s="16"/>
      <c r="G1708" s="1"/>
    </row>
    <row r="1709" spans="1:7" s="2" customFormat="1" ht="12.75" customHeight="1">
      <c r="A1709" s="13"/>
      <c r="B1709" s="13"/>
      <c r="C1709" s="14"/>
      <c r="D1709" s="14"/>
      <c r="E1709" s="15"/>
      <c r="F1709" s="16"/>
      <c r="G1709" s="1"/>
    </row>
    <row r="1710" spans="1:7" s="2" customFormat="1" ht="12.75" customHeight="1">
      <c r="A1710" s="13"/>
      <c r="B1710" s="13"/>
      <c r="C1710" s="14"/>
      <c r="D1710" s="14"/>
      <c r="E1710" s="15"/>
      <c r="F1710" s="16"/>
      <c r="G1710" s="1"/>
    </row>
    <row r="1711" spans="1:7" s="2" customFormat="1" ht="12.75" customHeight="1">
      <c r="A1711" s="13"/>
      <c r="B1711" s="13"/>
      <c r="C1711" s="14"/>
      <c r="D1711" s="14"/>
      <c r="E1711" s="15"/>
      <c r="F1711" s="16"/>
      <c r="G1711" s="1"/>
    </row>
    <row r="1712" spans="1:7" s="2" customFormat="1" ht="12.75" customHeight="1">
      <c r="A1712" s="13"/>
      <c r="B1712" s="13"/>
      <c r="C1712" s="14"/>
      <c r="D1712" s="14"/>
      <c r="E1712" s="15"/>
      <c r="F1712" s="16"/>
      <c r="G1712" s="1"/>
    </row>
    <row r="1713" spans="1:7" s="2" customFormat="1" ht="12.75" customHeight="1">
      <c r="A1713" s="13"/>
      <c r="B1713" s="13"/>
      <c r="C1713" s="14"/>
      <c r="D1713" s="14"/>
      <c r="E1713" s="15"/>
      <c r="F1713" s="16"/>
      <c r="G1713" s="1"/>
    </row>
    <row r="1714" spans="1:7" s="2" customFormat="1" ht="12.75" customHeight="1">
      <c r="A1714" s="13"/>
      <c r="B1714" s="13"/>
      <c r="C1714" s="14"/>
      <c r="D1714" s="14"/>
      <c r="E1714" s="15"/>
      <c r="F1714" s="16"/>
      <c r="G1714" s="1"/>
    </row>
    <row r="1715" spans="1:7" s="2" customFormat="1" ht="12.75" customHeight="1">
      <c r="A1715" s="13"/>
      <c r="B1715" s="13"/>
      <c r="C1715" s="14"/>
      <c r="D1715" s="14"/>
      <c r="E1715" s="15"/>
      <c r="F1715" s="16"/>
      <c r="G1715" s="1"/>
    </row>
    <row r="1716" spans="1:7" s="2" customFormat="1" ht="12.75" customHeight="1">
      <c r="A1716" s="13"/>
      <c r="B1716" s="13"/>
      <c r="C1716" s="14"/>
      <c r="D1716" s="14"/>
      <c r="E1716" s="15"/>
      <c r="F1716" s="16"/>
      <c r="G1716" s="1"/>
    </row>
    <row r="1717" spans="1:7" s="2" customFormat="1" ht="12.75" customHeight="1">
      <c r="A1717" s="13"/>
      <c r="B1717" s="13"/>
      <c r="C1717" s="14"/>
      <c r="D1717" s="14"/>
      <c r="E1717" s="15"/>
      <c r="F1717" s="16"/>
      <c r="G1717" s="1"/>
    </row>
    <row r="1718" spans="1:7" s="2" customFormat="1" ht="12.75" customHeight="1">
      <c r="A1718" s="13"/>
      <c r="B1718" s="13"/>
      <c r="C1718" s="14"/>
      <c r="D1718" s="14"/>
      <c r="E1718" s="15"/>
      <c r="F1718" s="16"/>
      <c r="G1718" s="1"/>
    </row>
    <row r="1719" spans="1:7" s="2" customFormat="1" ht="12.75" customHeight="1">
      <c r="A1719" s="13"/>
      <c r="B1719" s="13"/>
      <c r="C1719" s="14"/>
      <c r="D1719" s="14"/>
      <c r="E1719" s="15"/>
      <c r="F1719" s="16"/>
      <c r="G1719" s="1"/>
    </row>
    <row r="1720" spans="1:7" s="2" customFormat="1" ht="12.75" customHeight="1">
      <c r="A1720" s="13"/>
      <c r="B1720" s="13"/>
      <c r="C1720" s="14"/>
      <c r="D1720" s="14"/>
      <c r="E1720" s="15"/>
      <c r="F1720" s="16"/>
      <c r="G1720" s="1"/>
    </row>
    <row r="1721" spans="1:7" s="2" customFormat="1" ht="12.75" customHeight="1">
      <c r="A1721" s="13"/>
      <c r="B1721" s="13"/>
      <c r="C1721" s="14"/>
      <c r="D1721" s="14"/>
      <c r="E1721" s="15"/>
      <c r="F1721" s="16"/>
      <c r="G1721" s="1"/>
    </row>
    <row r="1722" spans="1:7" s="2" customFormat="1" ht="12.75" customHeight="1">
      <c r="A1722" s="13"/>
      <c r="B1722" s="13"/>
      <c r="C1722" s="14"/>
      <c r="D1722" s="14"/>
      <c r="E1722" s="15"/>
      <c r="F1722" s="16"/>
      <c r="G1722" s="1"/>
    </row>
    <row r="1723" spans="1:7" s="2" customFormat="1" ht="12.75" customHeight="1">
      <c r="A1723" s="13"/>
      <c r="B1723" s="13"/>
      <c r="C1723" s="14"/>
      <c r="D1723" s="14"/>
      <c r="E1723" s="15"/>
      <c r="F1723" s="16"/>
      <c r="G1723" s="1"/>
    </row>
    <row r="1724" spans="1:7" s="2" customFormat="1" ht="12.75" customHeight="1">
      <c r="A1724" s="13"/>
      <c r="B1724" s="13"/>
      <c r="C1724" s="14"/>
      <c r="D1724" s="14"/>
      <c r="E1724" s="15"/>
      <c r="F1724" s="16"/>
      <c r="G1724" s="1"/>
    </row>
    <row r="1725" spans="1:7" s="2" customFormat="1" ht="12.75" customHeight="1">
      <c r="A1725" s="13"/>
      <c r="B1725" s="13"/>
      <c r="C1725" s="14"/>
      <c r="D1725" s="14"/>
      <c r="E1725" s="15"/>
      <c r="F1725" s="16"/>
      <c r="G1725" s="1"/>
    </row>
    <row r="1726" spans="1:7" s="2" customFormat="1" ht="12.75" customHeight="1">
      <c r="A1726" s="13"/>
      <c r="B1726" s="13"/>
      <c r="C1726" s="14"/>
      <c r="D1726" s="14"/>
      <c r="E1726" s="15"/>
      <c r="F1726" s="16"/>
      <c r="G1726" s="1"/>
    </row>
    <row r="1727" spans="1:7" s="2" customFormat="1" ht="12.75" customHeight="1">
      <c r="A1727" s="13"/>
      <c r="B1727" s="13"/>
      <c r="C1727" s="14"/>
      <c r="D1727" s="14"/>
      <c r="E1727" s="15"/>
      <c r="F1727" s="16"/>
      <c r="G1727" s="1"/>
    </row>
    <row r="1728" spans="1:7" s="2" customFormat="1" ht="12.75" customHeight="1">
      <c r="A1728" s="13"/>
      <c r="B1728" s="13"/>
      <c r="C1728" s="14"/>
      <c r="D1728" s="14"/>
      <c r="E1728" s="15"/>
      <c r="F1728" s="16"/>
      <c r="G1728" s="1"/>
    </row>
    <row r="1729" spans="1:7" s="2" customFormat="1" ht="12.75" customHeight="1">
      <c r="A1729" s="13"/>
      <c r="B1729" s="13"/>
      <c r="C1729" s="14"/>
      <c r="D1729" s="14"/>
      <c r="E1729" s="15"/>
      <c r="F1729" s="16"/>
      <c r="G1729" s="1"/>
    </row>
    <row r="1730" spans="1:7" s="2" customFormat="1" ht="12.75" customHeight="1">
      <c r="A1730" s="13"/>
      <c r="B1730" s="13"/>
      <c r="C1730" s="14"/>
      <c r="D1730" s="14"/>
      <c r="E1730" s="15"/>
      <c r="F1730" s="16"/>
      <c r="G1730" s="1"/>
    </row>
    <row r="1731" spans="1:7" s="2" customFormat="1" ht="12.75" customHeight="1">
      <c r="A1731" s="13"/>
      <c r="B1731" s="13"/>
      <c r="C1731" s="14"/>
      <c r="D1731" s="14"/>
      <c r="E1731" s="15"/>
      <c r="F1731" s="16"/>
      <c r="G1731" s="1"/>
    </row>
    <row r="1732" spans="1:7" s="2" customFormat="1" ht="12.75" customHeight="1">
      <c r="A1732" s="13"/>
      <c r="B1732" s="13"/>
      <c r="C1732" s="14"/>
      <c r="D1732" s="14"/>
      <c r="E1732" s="15"/>
      <c r="F1732" s="16"/>
      <c r="G1732" s="1"/>
    </row>
    <row r="1733" spans="1:7" s="2" customFormat="1" ht="12.75" customHeight="1">
      <c r="A1733" s="13"/>
      <c r="B1733" s="13"/>
      <c r="C1733" s="14"/>
      <c r="D1733" s="14"/>
      <c r="E1733" s="15"/>
      <c r="F1733" s="16"/>
      <c r="G1733" s="1"/>
    </row>
    <row r="1734" spans="1:7" s="2" customFormat="1" ht="12.75" customHeight="1">
      <c r="A1734" s="13"/>
      <c r="B1734" s="13"/>
      <c r="C1734" s="14"/>
      <c r="D1734" s="14"/>
      <c r="E1734" s="15"/>
      <c r="F1734" s="16"/>
      <c r="G1734" s="1"/>
    </row>
    <row r="1735" spans="1:7" s="2" customFormat="1" ht="12.75" customHeight="1">
      <c r="A1735" s="13"/>
      <c r="B1735" s="13"/>
      <c r="C1735" s="14"/>
      <c r="D1735" s="14"/>
      <c r="E1735" s="15"/>
      <c r="F1735" s="16"/>
      <c r="G1735" s="1"/>
    </row>
    <row r="1736" spans="1:7" s="2" customFormat="1" ht="12.75" customHeight="1">
      <c r="A1736" s="13"/>
      <c r="B1736" s="13"/>
      <c r="C1736" s="14"/>
      <c r="D1736" s="14"/>
      <c r="E1736" s="15"/>
      <c r="F1736" s="16"/>
      <c r="G1736" s="1"/>
    </row>
    <row r="1737" spans="1:7" s="2" customFormat="1" ht="12.75" customHeight="1">
      <c r="A1737" s="13"/>
      <c r="B1737" s="13"/>
      <c r="C1737" s="14"/>
      <c r="D1737" s="14"/>
      <c r="E1737" s="15"/>
      <c r="F1737" s="16"/>
      <c r="G1737" s="1"/>
    </row>
    <row r="1738" spans="1:7" s="2" customFormat="1" ht="12.75" customHeight="1">
      <c r="A1738" s="13"/>
      <c r="B1738" s="13"/>
      <c r="C1738" s="14"/>
      <c r="D1738" s="14"/>
      <c r="E1738" s="15"/>
      <c r="F1738" s="16"/>
      <c r="G1738" s="1"/>
    </row>
    <row r="1739" spans="1:7" s="2" customFormat="1" ht="12.75" customHeight="1">
      <c r="A1739" s="13"/>
      <c r="B1739" s="13"/>
      <c r="C1739" s="14"/>
      <c r="D1739" s="14"/>
      <c r="E1739" s="15"/>
      <c r="F1739" s="16"/>
      <c r="G1739" s="1"/>
    </row>
    <row r="1740" spans="1:7" s="2" customFormat="1" ht="12.75" customHeight="1">
      <c r="A1740" s="13"/>
      <c r="B1740" s="13"/>
      <c r="C1740" s="14"/>
      <c r="D1740" s="14"/>
      <c r="E1740" s="15"/>
      <c r="F1740" s="16"/>
      <c r="G1740" s="1"/>
    </row>
    <row r="1741" spans="1:7" s="2" customFormat="1" ht="12.75" customHeight="1">
      <c r="A1741" s="13"/>
      <c r="B1741" s="13"/>
      <c r="C1741" s="14"/>
      <c r="D1741" s="14"/>
      <c r="E1741" s="15"/>
      <c r="F1741" s="16"/>
      <c r="G1741" s="1"/>
    </row>
    <row r="1742" spans="1:7" s="2" customFormat="1" ht="12.75" customHeight="1">
      <c r="A1742" s="13"/>
      <c r="B1742" s="13"/>
      <c r="C1742" s="14"/>
      <c r="D1742" s="14"/>
      <c r="E1742" s="15"/>
      <c r="F1742" s="16"/>
      <c r="G1742" s="1"/>
    </row>
    <row r="1743" spans="1:7" s="2" customFormat="1" ht="12.75" customHeight="1">
      <c r="A1743" s="13"/>
      <c r="B1743" s="13"/>
      <c r="C1743" s="14"/>
      <c r="D1743" s="14"/>
      <c r="E1743" s="15"/>
      <c r="F1743" s="16"/>
      <c r="G1743" s="1"/>
    </row>
    <row r="1744" spans="1:7" s="2" customFormat="1" ht="12.75" customHeight="1">
      <c r="A1744" s="13"/>
      <c r="B1744" s="13"/>
      <c r="C1744" s="14"/>
      <c r="D1744" s="14"/>
      <c r="E1744" s="15"/>
      <c r="F1744" s="16"/>
      <c r="G1744" s="1"/>
    </row>
    <row r="1745" spans="1:7" s="2" customFormat="1" ht="12.75" customHeight="1">
      <c r="A1745" s="13"/>
      <c r="B1745" s="13"/>
      <c r="C1745" s="14"/>
      <c r="D1745" s="14"/>
      <c r="E1745" s="15"/>
      <c r="F1745" s="16"/>
      <c r="G1745" s="1"/>
    </row>
    <row r="1746" spans="1:7" s="2" customFormat="1" ht="12.75" customHeight="1">
      <c r="A1746" s="13"/>
      <c r="B1746" s="13"/>
      <c r="C1746" s="14"/>
      <c r="D1746" s="14"/>
      <c r="E1746" s="15"/>
      <c r="F1746" s="16"/>
      <c r="G1746" s="1"/>
    </row>
    <row r="1747" spans="1:7" s="2" customFormat="1" ht="12.75" customHeight="1">
      <c r="A1747" s="13"/>
      <c r="B1747" s="13"/>
      <c r="C1747" s="14"/>
      <c r="D1747" s="14"/>
      <c r="E1747" s="15"/>
      <c r="F1747" s="16"/>
      <c r="G1747" s="1"/>
    </row>
    <row r="1748" spans="1:7" s="2" customFormat="1" ht="12.75" customHeight="1">
      <c r="A1748" s="13"/>
      <c r="B1748" s="13"/>
      <c r="C1748" s="14"/>
      <c r="D1748" s="14"/>
      <c r="E1748" s="15"/>
      <c r="F1748" s="16"/>
      <c r="G1748" s="1"/>
    </row>
    <row r="1749" spans="1:7" s="2" customFormat="1" ht="12.75" customHeight="1">
      <c r="A1749" s="13"/>
      <c r="B1749" s="13"/>
      <c r="C1749" s="14"/>
      <c r="D1749" s="14"/>
      <c r="E1749" s="15"/>
      <c r="F1749" s="16"/>
      <c r="G1749" s="1"/>
    </row>
    <row r="1750" spans="1:7" s="2" customFormat="1" ht="12.75" customHeight="1">
      <c r="A1750" s="13"/>
      <c r="B1750" s="13"/>
      <c r="C1750" s="14"/>
      <c r="D1750" s="14"/>
      <c r="E1750" s="15"/>
      <c r="F1750" s="16"/>
      <c r="G1750" s="1"/>
    </row>
    <row r="1751" spans="1:7" s="2" customFormat="1" ht="12.75" customHeight="1">
      <c r="A1751" s="13"/>
      <c r="B1751" s="13"/>
      <c r="C1751" s="14"/>
      <c r="D1751" s="14"/>
      <c r="E1751" s="15"/>
      <c r="F1751" s="16"/>
      <c r="G1751" s="1"/>
    </row>
    <row r="1752" spans="1:7" s="2" customFormat="1" ht="12.75" customHeight="1">
      <c r="A1752" s="13"/>
      <c r="B1752" s="13"/>
      <c r="C1752" s="14"/>
      <c r="D1752" s="14"/>
      <c r="E1752" s="15"/>
      <c r="F1752" s="16"/>
      <c r="G1752" s="1"/>
    </row>
    <row r="1753" spans="1:7" s="2" customFormat="1" ht="12.75" customHeight="1">
      <c r="A1753" s="13"/>
      <c r="B1753" s="13"/>
      <c r="C1753" s="14"/>
      <c r="D1753" s="14"/>
      <c r="E1753" s="15"/>
      <c r="F1753" s="16"/>
      <c r="G1753" s="1"/>
    </row>
    <row r="1754" spans="1:7" s="2" customFormat="1" ht="12.75" customHeight="1">
      <c r="A1754" s="13"/>
      <c r="B1754" s="13"/>
      <c r="C1754" s="14"/>
      <c r="D1754" s="14"/>
      <c r="E1754" s="15"/>
      <c r="F1754" s="16"/>
      <c r="G1754" s="1"/>
    </row>
    <row r="1755" spans="1:7" s="2" customFormat="1" ht="12.75" customHeight="1">
      <c r="A1755" s="13"/>
      <c r="B1755" s="13"/>
      <c r="C1755" s="14"/>
      <c r="D1755" s="14"/>
      <c r="E1755" s="15"/>
      <c r="F1755" s="16"/>
      <c r="G1755" s="1"/>
    </row>
    <row r="1756" spans="1:7" s="2" customFormat="1" ht="12.75" customHeight="1">
      <c r="A1756" s="13"/>
      <c r="B1756" s="13"/>
      <c r="C1756" s="14"/>
      <c r="D1756" s="14"/>
      <c r="E1756" s="15"/>
      <c r="F1756" s="16"/>
      <c r="G1756" s="1"/>
    </row>
    <row r="1757" spans="1:7" s="2" customFormat="1" ht="12.75" customHeight="1">
      <c r="A1757" s="13"/>
      <c r="B1757" s="13"/>
      <c r="C1757" s="14"/>
      <c r="D1757" s="14"/>
      <c r="E1757" s="15"/>
      <c r="F1757" s="16"/>
      <c r="G1757" s="1"/>
    </row>
  </sheetData>
  <sheetProtection password="F585" sheet="1"/>
  <mergeCells count="2">
    <mergeCell ref="A4:F4"/>
    <mergeCell ref="B6:E6"/>
  </mergeCells>
  <printOptions horizontalCentered="1"/>
  <pageMargins left="0.1968503937007874" right="0.1968503937007874" top="0.1968503937007874" bottom="0.1968503937007874" header="0.31496062992125984" footer="0"/>
  <pageSetup horizontalDpi="600" verticalDpi="600" orientation="portrait" scale="93" r:id="rId2"/>
  <headerFooter alignWithMargins="0">
    <oddFooter xml:space="preserve">&amp;CPágina &amp;P de &amp;N </oddFooter>
  </headerFooter>
  <rowBreaks count="1" manualBreakCount="1">
    <brk id="5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1</dc:creator>
  <cp:keywords/>
  <dc:description/>
  <cp:lastModifiedBy>Aysha Annette Piña Zarzuela</cp:lastModifiedBy>
  <cp:lastPrinted>2020-11-06T16:51:48Z</cp:lastPrinted>
  <dcterms:created xsi:type="dcterms:W3CDTF">2008-02-19T10:28:27Z</dcterms:created>
  <dcterms:modified xsi:type="dcterms:W3CDTF">2020-11-23T15:28:32Z</dcterms:modified>
  <cp:category/>
  <cp:version/>
  <cp:contentType/>
  <cp:contentStatus/>
</cp:coreProperties>
</file>