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0575"/>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9" i="1" l="1"/>
  <c r="F340" i="1" s="1"/>
  <c r="F341" i="1" s="1"/>
  <c r="F342" i="1" s="1"/>
  <c r="F343" i="1" s="1"/>
  <c r="F344" i="1" s="1"/>
  <c r="F345" i="1" s="1"/>
  <c r="F346" i="1" s="1"/>
  <c r="F347" i="1" s="1"/>
  <c r="F348" i="1" s="1"/>
  <c r="F349" i="1" s="1"/>
  <c r="F350" i="1" s="1"/>
  <c r="F351" i="1" s="1"/>
  <c r="F352" i="1" s="1"/>
  <c r="F353" i="1" s="1"/>
  <c r="F354" i="1" s="1"/>
  <c r="F355" i="1" s="1"/>
  <c r="F356" i="1" s="1"/>
  <c r="F357" i="1" s="1"/>
  <c r="F358" i="1" s="1"/>
  <c r="F359" i="1" s="1"/>
  <c r="F360" i="1" s="1"/>
  <c r="F361" i="1" s="1"/>
  <c r="F362" i="1" s="1"/>
  <c r="F363" i="1" s="1"/>
  <c r="F364" i="1" s="1"/>
  <c r="F365" i="1" s="1"/>
  <c r="F366" i="1" s="1"/>
  <c r="F367" i="1" s="1"/>
  <c r="F368" i="1" s="1"/>
  <c r="F369" i="1" s="1"/>
  <c r="F370" i="1" s="1"/>
  <c r="F371" i="1" s="1"/>
  <c r="F372" i="1" s="1"/>
  <c r="F373" i="1" s="1"/>
  <c r="F374" i="1" s="1"/>
  <c r="F375" i="1" s="1"/>
  <c r="F376" i="1" s="1"/>
  <c r="F377" i="1" s="1"/>
  <c r="F378" i="1" s="1"/>
  <c r="F379" i="1" s="1"/>
  <c r="F380" i="1" s="1"/>
  <c r="F381" i="1" s="1"/>
  <c r="F382" i="1" s="1"/>
  <c r="F383" i="1" s="1"/>
  <c r="F384" i="1" s="1"/>
  <c r="F385" i="1" s="1"/>
  <c r="F386" i="1" s="1"/>
  <c r="F387" i="1" s="1"/>
  <c r="F388" i="1" s="1"/>
  <c r="F389" i="1" s="1"/>
  <c r="F390" i="1" s="1"/>
  <c r="F391" i="1" s="1"/>
  <c r="F392" i="1" s="1"/>
  <c r="F393" i="1" s="1"/>
  <c r="F394" i="1" s="1"/>
  <c r="F395" i="1" s="1"/>
  <c r="F396" i="1" s="1"/>
  <c r="F397" i="1" s="1"/>
  <c r="F398" i="1" s="1"/>
  <c r="F399" i="1" s="1"/>
  <c r="F400" i="1" s="1"/>
  <c r="F401" i="1" s="1"/>
  <c r="F402" i="1" s="1"/>
  <c r="F403" i="1" s="1"/>
  <c r="F404" i="1" s="1"/>
  <c r="F405" i="1" s="1"/>
  <c r="F406" i="1" s="1"/>
  <c r="F407" i="1" s="1"/>
  <c r="F408" i="1" s="1"/>
  <c r="F409" i="1" s="1"/>
  <c r="F410" i="1" s="1"/>
  <c r="F411" i="1" s="1"/>
  <c r="F412" i="1" s="1"/>
  <c r="F413" i="1" s="1"/>
  <c r="F414" i="1" s="1"/>
  <c r="F415" i="1" s="1"/>
  <c r="F416" i="1" s="1"/>
  <c r="F417" i="1" s="1"/>
  <c r="F418" i="1" s="1"/>
  <c r="F419" i="1" s="1"/>
  <c r="F420" i="1" s="1"/>
  <c r="F421" i="1" s="1"/>
  <c r="F422" i="1" s="1"/>
  <c r="F423" i="1" s="1"/>
  <c r="F424" i="1" s="1"/>
  <c r="F425" i="1" s="1"/>
  <c r="F426" i="1" s="1"/>
  <c r="F427" i="1" s="1"/>
  <c r="F428" i="1" s="1"/>
  <c r="F429" i="1" s="1"/>
  <c r="F430" i="1" s="1"/>
  <c r="F431" i="1" s="1"/>
  <c r="F432" i="1" s="1"/>
  <c r="F433" i="1" s="1"/>
  <c r="F434" i="1" s="1"/>
  <c r="F435" i="1" s="1"/>
  <c r="F436" i="1" s="1"/>
  <c r="F437" i="1" s="1"/>
  <c r="F438" i="1" s="1"/>
  <c r="F439" i="1" s="1"/>
  <c r="F440" i="1" s="1"/>
  <c r="F441" i="1" s="1"/>
  <c r="F442" i="1" s="1"/>
  <c r="F443" i="1" s="1"/>
  <c r="F444" i="1" s="1"/>
  <c r="F445" i="1" s="1"/>
  <c r="F446" i="1" s="1"/>
  <c r="F447" i="1" s="1"/>
  <c r="F448" i="1" s="1"/>
  <c r="F449" i="1" s="1"/>
  <c r="F450" i="1" s="1"/>
  <c r="F451" i="1" s="1"/>
  <c r="F452" i="1" s="1"/>
  <c r="F453" i="1" s="1"/>
  <c r="F454" i="1" s="1"/>
  <c r="F455" i="1" s="1"/>
  <c r="F456" i="1" s="1"/>
  <c r="F457" i="1" s="1"/>
  <c r="F458" i="1" s="1"/>
  <c r="F459" i="1" s="1"/>
  <c r="F460" i="1" s="1"/>
  <c r="F461" i="1" s="1"/>
  <c r="F462" i="1" s="1"/>
  <c r="F463" i="1" s="1"/>
  <c r="F464" i="1" s="1"/>
  <c r="F465" i="1" s="1"/>
  <c r="F466" i="1" s="1"/>
  <c r="F467" i="1" s="1"/>
  <c r="F468" i="1" s="1"/>
  <c r="F469" i="1" s="1"/>
  <c r="F470" i="1" s="1"/>
  <c r="F471" i="1" s="1"/>
  <c r="F472" i="1" s="1"/>
  <c r="F473" i="1" s="1"/>
  <c r="F474" i="1" s="1"/>
  <c r="F475" i="1" s="1"/>
  <c r="F476" i="1" s="1"/>
  <c r="F477" i="1" s="1"/>
  <c r="F478" i="1" s="1"/>
  <c r="F479" i="1" s="1"/>
  <c r="F480" i="1" s="1"/>
  <c r="F481" i="1" s="1"/>
  <c r="F482" i="1" s="1"/>
  <c r="F483" i="1" s="1"/>
  <c r="F484" i="1" s="1"/>
  <c r="F485" i="1" s="1"/>
  <c r="F486" i="1" s="1"/>
  <c r="F487" i="1" s="1"/>
  <c r="F488" i="1" s="1"/>
  <c r="F489" i="1" s="1"/>
  <c r="F490" i="1" s="1"/>
  <c r="F491" i="1" s="1"/>
  <c r="F492" i="1" s="1"/>
  <c r="F493" i="1" s="1"/>
  <c r="F494" i="1" s="1"/>
  <c r="F495" i="1" s="1"/>
  <c r="F496" i="1" s="1"/>
  <c r="F497" i="1" s="1"/>
  <c r="F498" i="1" s="1"/>
  <c r="F499" i="1" s="1"/>
  <c r="F500" i="1" s="1"/>
  <c r="F501" i="1" s="1"/>
  <c r="F502" i="1" s="1"/>
  <c r="F503" i="1" s="1"/>
  <c r="F504" i="1" s="1"/>
  <c r="F505" i="1" s="1"/>
  <c r="F506" i="1" s="1"/>
  <c r="F507" i="1" s="1"/>
  <c r="F508" i="1" s="1"/>
  <c r="F509" i="1" s="1"/>
  <c r="F510" i="1" s="1"/>
  <c r="F511" i="1" s="1"/>
  <c r="F512" i="1" s="1"/>
  <c r="F513" i="1" s="1"/>
  <c r="F514" i="1" s="1"/>
  <c r="F515" i="1" s="1"/>
  <c r="F516" i="1" s="1"/>
  <c r="F517" i="1" s="1"/>
  <c r="F518" i="1" s="1"/>
  <c r="F519" i="1" s="1"/>
  <c r="F520" i="1" s="1"/>
  <c r="F521" i="1" s="1"/>
  <c r="F522" i="1" s="1"/>
  <c r="F523" i="1" s="1"/>
  <c r="F524" i="1" s="1"/>
  <c r="F525" i="1" s="1"/>
  <c r="F526" i="1" s="1"/>
  <c r="F527" i="1" s="1"/>
  <c r="F528" i="1" s="1"/>
  <c r="F529" i="1" s="1"/>
  <c r="F530" i="1" s="1"/>
  <c r="F531" i="1" s="1"/>
  <c r="F532" i="1" s="1"/>
  <c r="F533" i="1" s="1"/>
  <c r="F534" i="1" s="1"/>
  <c r="F535" i="1" s="1"/>
  <c r="F536" i="1" s="1"/>
  <c r="F537" i="1" s="1"/>
  <c r="F538" i="1" s="1"/>
  <c r="F539" i="1" s="1"/>
  <c r="F540" i="1" s="1"/>
  <c r="F541" i="1" s="1"/>
  <c r="F542" i="1" s="1"/>
  <c r="F543" i="1" s="1"/>
  <c r="F544" i="1" s="1"/>
  <c r="F545" i="1" s="1"/>
  <c r="F546" i="1" s="1"/>
  <c r="F547" i="1" s="1"/>
  <c r="F548" i="1" s="1"/>
  <c r="F549" i="1" s="1"/>
  <c r="F550" i="1" s="1"/>
  <c r="F551" i="1" s="1"/>
  <c r="F552" i="1" s="1"/>
  <c r="F553" i="1" s="1"/>
  <c r="F554" i="1" s="1"/>
  <c r="F555" i="1" s="1"/>
  <c r="F556" i="1" s="1"/>
  <c r="F557" i="1" s="1"/>
  <c r="F558" i="1" s="1"/>
  <c r="F559" i="1" s="1"/>
  <c r="F560" i="1" s="1"/>
  <c r="F561" i="1" s="1"/>
  <c r="F562" i="1" s="1"/>
  <c r="F563" i="1" s="1"/>
  <c r="F564" i="1" s="1"/>
  <c r="F565" i="1" s="1"/>
  <c r="F566" i="1" s="1"/>
  <c r="F567" i="1" s="1"/>
  <c r="F568" i="1" s="1"/>
  <c r="F569" i="1" s="1"/>
  <c r="F570" i="1" s="1"/>
  <c r="F571" i="1" s="1"/>
  <c r="F572" i="1" s="1"/>
  <c r="F573" i="1" s="1"/>
  <c r="F574" i="1" s="1"/>
  <c r="F575" i="1" s="1"/>
  <c r="F576" i="1" s="1"/>
  <c r="F577" i="1" s="1"/>
  <c r="F578" i="1" s="1"/>
  <c r="F579" i="1" s="1"/>
  <c r="F580" i="1" s="1"/>
  <c r="F581" i="1" s="1"/>
  <c r="F582" i="1" s="1"/>
  <c r="F583" i="1" s="1"/>
  <c r="F584" i="1" s="1"/>
  <c r="F585" i="1" s="1"/>
  <c r="F586" i="1" s="1"/>
  <c r="F587" i="1" s="1"/>
  <c r="F588" i="1" s="1"/>
  <c r="F589" i="1" s="1"/>
  <c r="F590" i="1" s="1"/>
  <c r="F591" i="1" s="1"/>
  <c r="F592" i="1" s="1"/>
  <c r="F593" i="1" s="1"/>
  <c r="F594" i="1" s="1"/>
  <c r="F595" i="1" s="1"/>
  <c r="F596" i="1" s="1"/>
  <c r="F597" i="1" s="1"/>
  <c r="F598" i="1" s="1"/>
  <c r="F599" i="1" s="1"/>
  <c r="F600" i="1" s="1"/>
  <c r="F601" i="1" s="1"/>
  <c r="F602" i="1" s="1"/>
  <c r="F603" i="1" s="1"/>
  <c r="F604" i="1" s="1"/>
  <c r="F605" i="1" s="1"/>
  <c r="F606" i="1" s="1"/>
  <c r="F607" i="1" s="1"/>
  <c r="F608" i="1" s="1"/>
  <c r="F609" i="1" s="1"/>
  <c r="F610" i="1" s="1"/>
  <c r="F611" i="1" s="1"/>
  <c r="F612" i="1" s="1"/>
  <c r="F613" i="1" s="1"/>
  <c r="F614" i="1" s="1"/>
  <c r="F615" i="1" s="1"/>
  <c r="F616" i="1" s="1"/>
  <c r="F617" i="1" s="1"/>
  <c r="F618" i="1" s="1"/>
  <c r="F619" i="1" s="1"/>
  <c r="F620" i="1" s="1"/>
  <c r="F621" i="1" s="1"/>
  <c r="F622" i="1" s="1"/>
  <c r="F623" i="1" s="1"/>
  <c r="F624" i="1" s="1"/>
  <c r="F625" i="1" s="1"/>
  <c r="F626" i="1" s="1"/>
  <c r="F627" i="1" s="1"/>
  <c r="F628" i="1" s="1"/>
  <c r="F629" i="1" s="1"/>
  <c r="F630" i="1" s="1"/>
  <c r="F631" i="1" s="1"/>
  <c r="F632" i="1" s="1"/>
  <c r="F633" i="1" s="1"/>
  <c r="F634" i="1" s="1"/>
  <c r="F635" i="1" s="1"/>
  <c r="F636" i="1" s="1"/>
  <c r="F637" i="1" s="1"/>
  <c r="F638" i="1" s="1"/>
  <c r="F639" i="1" s="1"/>
  <c r="F640" i="1" s="1"/>
  <c r="F641" i="1" s="1"/>
  <c r="F642" i="1" s="1"/>
  <c r="F643" i="1" s="1"/>
  <c r="F644" i="1" s="1"/>
  <c r="F284" i="1"/>
  <c r="F285" i="1" s="1"/>
  <c r="F286" i="1" s="1"/>
  <c r="F287" i="1" s="1"/>
  <c r="F265" i="1"/>
  <c r="F266" i="1" s="1"/>
  <c r="F267" i="1" s="1"/>
  <c r="F268" i="1" s="1"/>
  <c r="F269" i="1" s="1"/>
  <c r="F270" i="1" s="1"/>
  <c r="F271" i="1" s="1"/>
  <c r="F272" i="1" s="1"/>
  <c r="F231" i="1"/>
  <c r="F232" i="1" s="1"/>
  <c r="F233" i="1" s="1"/>
  <c r="F230" i="1"/>
  <c r="F210" i="1"/>
  <c r="F211" i="1" s="1"/>
  <c r="F212" i="1" s="1"/>
  <c r="F213" i="1" s="1"/>
  <c r="F214" i="1" s="1"/>
  <c r="F215" i="1" s="1"/>
  <c r="F216" i="1" s="1"/>
  <c r="F217" i="1" s="1"/>
  <c r="F218" i="1" s="1"/>
  <c r="F190" i="1"/>
  <c r="F191" i="1" s="1"/>
  <c r="F192" i="1" s="1"/>
  <c r="F193" i="1" s="1"/>
  <c r="F194" i="1" s="1"/>
  <c r="F195" i="1" s="1"/>
  <c r="F196" i="1" s="1"/>
  <c r="F197" i="1" s="1"/>
  <c r="F198" i="1" s="1"/>
  <c r="F9" i="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s="1"/>
  <c r="F81" i="1" s="1"/>
  <c r="F82" i="1" s="1"/>
  <c r="F83" i="1" s="1"/>
  <c r="F84" i="1" s="1"/>
  <c r="F85" i="1" s="1"/>
  <c r="F86" i="1" s="1"/>
  <c r="F87" i="1" s="1"/>
  <c r="F88" i="1" s="1"/>
  <c r="F89" i="1" s="1"/>
  <c r="F90" i="1" s="1"/>
  <c r="F91" i="1" s="1"/>
  <c r="F92" i="1" s="1"/>
  <c r="F93" i="1" s="1"/>
  <c r="F94" i="1" s="1"/>
  <c r="F95" i="1" s="1"/>
  <c r="F96" i="1" s="1"/>
  <c r="F97" i="1" s="1"/>
  <c r="F98" i="1" s="1"/>
  <c r="F99" i="1" s="1"/>
  <c r="F100" i="1" s="1"/>
  <c r="F101" i="1" s="1"/>
  <c r="F102" i="1" s="1"/>
  <c r="F103" i="1" s="1"/>
  <c r="F104" i="1" s="1"/>
  <c r="F105" i="1" s="1"/>
  <c r="F106" i="1" s="1"/>
  <c r="F107" i="1" s="1"/>
  <c r="F108" i="1" s="1"/>
  <c r="F109" i="1" s="1"/>
</calcChain>
</file>

<file path=xl/sharedStrings.xml><?xml version="1.0" encoding="utf-8"?>
<sst xmlns="http://schemas.openxmlformats.org/spreadsheetml/2006/main" count="906" uniqueCount="789">
  <si>
    <t>INSTITUTO NACIONAL DE AGUAS POTABLES Y ALCANTARILLADOS (INAPA)</t>
  </si>
  <si>
    <t xml:space="preserve">Resumen de Ingresos y Egresos </t>
  </si>
  <si>
    <t xml:space="preserve"> Del 01 al  31  de JUNIO  2023</t>
  </si>
  <si>
    <t>(VALORES EN RD$)</t>
  </si>
  <si>
    <t>Cuenta Bancaria 030-500017-9</t>
  </si>
  <si>
    <t>Balance Inicial:</t>
  </si>
  <si>
    <t xml:space="preserve">Fecha </t>
  </si>
  <si>
    <t>No.ck/transf</t>
  </si>
  <si>
    <t xml:space="preserve">                Descripcion</t>
  </si>
  <si>
    <t>Debito</t>
  </si>
  <si>
    <t xml:space="preserve">Credito </t>
  </si>
  <si>
    <t>Balance</t>
  </si>
  <si>
    <t>DEPOSITOS</t>
  </si>
  <si>
    <t xml:space="preserve">TRANSFERENCIAS INTERNAS </t>
  </si>
  <si>
    <t>REINTEGROS</t>
  </si>
  <si>
    <t>COMISION DESCUENTOS CARNET</t>
  </si>
  <si>
    <t>COMISION BANCARIA COBRO IMP. DGII 0.15%</t>
  </si>
  <si>
    <t xml:space="preserve">IMP. 0.15          </t>
  </si>
  <si>
    <t>COMISION POR CHEQUES CERTIFICADOS</t>
  </si>
  <si>
    <t>COMISION POR CHEQUES DEVUELTOS</t>
  </si>
  <si>
    <t>COMISION POR CARGOS  SERVICIOS</t>
  </si>
  <si>
    <t>COMISION POR DEPOSITO NOCTURNO</t>
  </si>
  <si>
    <t>COMISION POR MANEJO DE CUENTA</t>
  </si>
  <si>
    <t>AVISO DE DEBITO</t>
  </si>
  <si>
    <t xml:space="preserve">063994 </t>
  </si>
  <si>
    <t xml:space="preserve">REPOSICION FONDO CAJA CHICA DE LA ESTAFETA DE COBROS DE JAIBON ZONA I CORRESP. AL PERIODO DEL 21-03 AL 03-05-2023, RECIBOS DE DESEMBOLSO DEL 0153 AL 0158. </t>
  </si>
  <si>
    <t xml:space="preserve">063995 </t>
  </si>
  <si>
    <t>REPOSICION FONDO CAJA CHICA DE LA UNIDAD ADMNTIVA. DEL AC.  DE  SABANA  GRANDEDE BOYA ZONA IV CORRESP. AL PERIODO DEL 14-03 AL 25-04-2023.</t>
  </si>
  <si>
    <t xml:space="preserve">063996 </t>
  </si>
  <si>
    <t>REPOSICION FONDO CAJA CHICA DE LA PROVINCIA EL SEIBO ZONA VI CORRESPONDIENTE AL PERIODO DEL 30-03 AL 04-05-2023.</t>
  </si>
  <si>
    <t xml:space="preserve">063997 </t>
  </si>
  <si>
    <t>PAGO FACT. NO.B1500000001/18-05-2023,  ALQUILER LOCAL COMERCIAL EN EL FACTOR, MUNICIPIO DE NAGUA, PROV. MARIA TRINIDAD SANCHEZ, CORRESP. A LOS MESES DE ENERO, FEBRERO, MARZO, ABRIL, MAYO/2023.</t>
  </si>
  <si>
    <t xml:space="preserve">063998 </t>
  </si>
  <si>
    <t>REPOSICION FONDO CAJA CHICA DE LA DIRECCION COMERCIAL CORRESP. AL PERIODO DEL 27-04 AL 29-05-2023.</t>
  </si>
  <si>
    <t xml:space="preserve">063999 </t>
  </si>
  <si>
    <t>REPOSICION FONDO CAJA CHICA DE LA DIVISION DE TESORERIA DESTINADO PARA CUBRIR GASTOS MENORES DEL NIVEL CENTRAL,  CORRESP. AL PERIODO DEL 21-04 AL 22-05-2023.</t>
  </si>
  <si>
    <t xml:space="preserve">064000 </t>
  </si>
  <si>
    <t>PAGO FACT. NO.B1100010340/19-05-2023  ALQUILER LOCAL COMERCIAL MUNICIPIO COMENDADOR, PROV. ELIAS PIÑA,  CORRESP. AL MES DE MAYO/2023.</t>
  </si>
  <si>
    <t xml:space="preserve">064001 </t>
  </si>
  <si>
    <t>PAGO FACT. NO. B1100010332/19-05-2023, ALQUILER LOCAL COMERCIAL UBICADO EN EL MUNICIPIO JIMANI PROV. INDEPENDENCIA, CORRESP. AL MES DE MAYO/2023.</t>
  </si>
  <si>
    <t xml:space="preserve">064002 </t>
  </si>
  <si>
    <t>PAGO FACT. NO.B1500000251/15-05-2023, ALQUILER LOCAL COMERCIAL UBICADO EN LA CALLE RODRIGO DE BATISTA NO.02,  MUNICIPIO CAMBITA GARABITOS, PROV. SAN CRISTOBAL, CORRESP. AL MES DE ABRIL/2023.</t>
  </si>
  <si>
    <t xml:space="preserve">064003 </t>
  </si>
  <si>
    <t>REPOSICION FONDO CAJA CHICA DE LA OFICINA COMERCIAL DE SANCHEZ ZONA III CORRESP. AL PERIODO DEL 17-04 AL 19-05-2023.</t>
  </si>
  <si>
    <t xml:space="preserve">064004 </t>
  </si>
  <si>
    <t xml:space="preserve">PAGO FACT. NO.B1500000003/22-05-2023,  ALQUILER LOCAL COMERCIAL UBICADO EN LA CALLE FABIO F. NO.04 PUEBLO ABAJO, MUNICIPIO BANI, PROV. PERAVIA, CORRESP. AL MES DE MAYO/2023. </t>
  </si>
  <si>
    <t xml:space="preserve">064005 </t>
  </si>
  <si>
    <t>REPOSICION FONDO CAJA CHICA DE LA PROV. HERMANAS MIRABAL ZONA III CORRESP. AL PERIODO DEL 30-03 AL 18-05-2023.</t>
  </si>
  <si>
    <t xml:space="preserve">064006 </t>
  </si>
  <si>
    <t>REPOSICION FONDO CAJA CHICA DE LA UNIDAD COMERCIAL DE CABRERA ZONA III CORRESP. AL PERIODO DEL 20-03 AL 04-05-2023.</t>
  </si>
  <si>
    <t xml:space="preserve">EFT-8306 </t>
  </si>
  <si>
    <t>PAGO FACT. NO.B1100010328/19-05-2023, ALQUILER LOCAL COMERCIAL UBICADO EN EL MUNICIPIO VICENTE NOBLE, PROV. BARAHONA, CORRESP. AL MES DE MAYO/2023.</t>
  </si>
  <si>
    <t xml:space="preserve">EFT-8307 </t>
  </si>
  <si>
    <t>PAGO FACT. NO. B1100010338/19-05-2023, ALQUILER DE VIVIENDA FAMILIAR HABITADA POR EL PERSONAL DE SUPERVISION DEL AC. JUANA VICENTA, EL LIMON, PROV. SAMANA, CORRESP. AL MES DE MAYO/2023.</t>
  </si>
  <si>
    <t xml:space="preserve">EFT-8308 </t>
  </si>
  <si>
    <t>PAGO FACT. NO.B1500000089/07-03-2023, ALQUILER LOCAL COMERCIAL EN GUAYUBIN, PROV. MONTECRISTI, CORRESP. AL MES DE FEBRERO Y 03 DIAS DE MARZO/2023 .</t>
  </si>
  <si>
    <t>NULO</t>
  </si>
  <si>
    <t xml:space="preserve">064008 </t>
  </si>
  <si>
    <t>PAGO FACT. NO.B1100010341/19-05-2023, ALQUILER LOCAL COMERCIAL EN EL MUNICIPIO DUVERGE, PROV. INDEPENDENCIA,  CORRESP. AL  MES DE MAYO/2023.</t>
  </si>
  <si>
    <t xml:space="preserve">064009 </t>
  </si>
  <si>
    <t>PAGO FACT. NO.B1100010343/19-05-2023,  ALQUILER LOCAL COMERCIAL, EN EL MUNICIPIO VILLA JARAGUA, PROV. BAHORUCO, CORRESP. AL MES DE MAYO/2023.</t>
  </si>
  <si>
    <t xml:space="preserve">064010 </t>
  </si>
  <si>
    <t>PAGO FACT. NO.B1100010329/19-05-2023, ALQUILER DE LOCAL  COMERCIAL, UBICADO EN LA CALLE SANTOME NO.38, MUNICIPIO EL CERCADO,  PROV. SAN JUAN,  CORRESP. AL MES DE MAYO/2023.</t>
  </si>
  <si>
    <t xml:space="preserve">064013 </t>
  </si>
  <si>
    <t>PAGO FACT. NO.B1500000002/30-04-2023,  ALQUILER LOCAL COMERCIAL UBICADO EN LA CALLE LIBERTAD NO.17 EN EL MUNICIPIO SABANA GRANDE DE PALENQUE, PROV. SAN CRISTOBAL , CORRESP. AL MES DE ABRIL/2023.</t>
  </si>
  <si>
    <t xml:space="preserve">064014 </t>
  </si>
  <si>
    <t>PAGO FACT. NO.B1100010336/19-05-2023, ALQUILER LOCAL COMERCIAL EN CAÑAFISTOL-BANI, PROV. PERAVIA,  CORRESP. AL MES DE MAYO/2023.</t>
  </si>
  <si>
    <t xml:space="preserve">064015 </t>
  </si>
  <si>
    <t>RETENCION DEL ITBIS (30%) , DESCONTADO A  COMPAÑIA, SEGUN LEY 253/2012, CORRESP. AL MES DE MAYO/2023.</t>
  </si>
  <si>
    <t xml:space="preserve">064016 </t>
  </si>
  <si>
    <t>PAGO FACT. NO.B1100010337/19-05-2023, ALQUILER DEL LOCAL  DE LA OFICINA COMERCIAL, UBICADO EN LA CALLE MANUEL DE JESUS GALVAN NO.99,  MUNICIPIO BAJOS DE HAINA,  PROV. SAN CRISTOBAL, CORRESP. A 27 DIAS DEL MES DE MAYO/2023.</t>
  </si>
  <si>
    <t xml:space="preserve">064017 </t>
  </si>
  <si>
    <t>PAGO FACT. NO.B1100010342/19-05-2023, ALQUILER DEL LOCAL  DE LA OFICINA COMERCIAL, UBICADO EN LA CALLE DUARTE NO.09,  MUNICIPIO RANCHO ARRIBA,  PROV. SAN JOSE DE OCOA, CORRESP. AL MES DE MAYO/2023 .</t>
  </si>
  <si>
    <t xml:space="preserve">064018 </t>
  </si>
  <si>
    <t>PAGO RETENCION DEL ITBIS (18% A PERSONA FISICA), SEGUN LEY 253/12, CORRESPONDIENTE AL MES  DE MAYO/2023, SEGUN MEMO DC NO.89/2023.</t>
  </si>
  <si>
    <t xml:space="preserve">064019 </t>
  </si>
  <si>
    <t xml:space="preserve">REPOSICION FONDO CAJA CHICA DE LA DIRECCION EJECUTIVA CORRESP. AL PERIODO DEL 19-05 AL 06-06-2023. </t>
  </si>
  <si>
    <t xml:space="preserve">064021 </t>
  </si>
  <si>
    <t>PAGO RETENCION 10%  DEL ISR DESCONTADO A ALQUILERES DE LOCALES COMERCIALES. SEGUN LEY NO. 253/12, CORRESP. AL MES DE MAYO/2023.</t>
  </si>
  <si>
    <t xml:space="preserve">064022 </t>
  </si>
  <si>
    <t>RETENCIÓN DEL 5% DEL ISR DESCONTADO A COMPAÑIA, SEGÚN LEY 253/12, CORRESP. AL MES DE MAYO/2023.</t>
  </si>
  <si>
    <t xml:space="preserve">EFT-8309 </t>
  </si>
  <si>
    <t>PAGO FACT. NO.B1100010339/19-05-2023,  ALQUILER LOCAL COMERCIAL  EN EL MUNICIPIO NIZAO, PROV. PERAVIA CORRESP AL MES DE MAYO/2023</t>
  </si>
  <si>
    <t xml:space="preserve">064024 </t>
  </si>
  <si>
    <t>REPOSICION FONDO CAJA CHICA DE LA PROV. ELIAS PIÑA ZONA II CORRESP. AL PERIODO DEL 11-04 AL 11-05-2023.</t>
  </si>
  <si>
    <t xml:space="preserve">064025 </t>
  </si>
  <si>
    <t>REPOSICION FONDO CAJA CHICA DE LA PLANTA DE TRATAMIENTO DE CABUYA, PROV. HERMANAS MIRABAL ZONA III CORRESP. AL PERIODO DEL 20-03 AL 17-05-2023.</t>
  </si>
  <si>
    <t xml:space="preserve">064026 </t>
  </si>
  <si>
    <t>PAGO FACT. NO.B1500000104/06-06-2023, ALQUILER DE LOCAL COMERCIAL UBICADO EN LA CALLE OSVALDO BAZIL NO. 87, EN EL MUNICIPIO HATILLO, PROV. SAN CRISTOBAL,  CORRESP. AL MES DE MAYO/2023.</t>
  </si>
  <si>
    <t xml:space="preserve">064027 </t>
  </si>
  <si>
    <t>PAGO FACT. NO.B1500000060/30-05-2023,  ALQUILER DE UN LOCAL COMERCIAL, EN EL DISTRITO MUNICIPAL SAN JOSE DEL PUERTO, MUNICIPIO VILLA ALTAGRACIA, PROV. SAN CRISTOBAL, CORRESP. AL MES DE MAYO/2023.</t>
  </si>
  <si>
    <t xml:space="preserve">064028 </t>
  </si>
  <si>
    <t>REPOSICION FONDO CAJA CHICA DE LA ESTAFETA DE  COBROS DE RIO SAN JUAN ZONA III CORRESP. AL PERIODO DEL 03-04 AL 08-05-2023.</t>
  </si>
  <si>
    <t xml:space="preserve">064029 </t>
  </si>
  <si>
    <t>REPOSICION FONDO CAJA CHICA DE LA PROV.BAHORUCO ZONA VIII CORRESP. AL PERIODO DEL 17-02 AL 20-03-2023.</t>
  </si>
  <si>
    <t xml:space="preserve">EFT-8310 </t>
  </si>
  <si>
    <t>PAGO FACTS. NOS.B1500000211/08-04, 212/08-05-2023, ALQUILER DE LOCAL COMERCIAL , UBICADO EN LA CALLE FERNANDEZ VALERIO ESQUINA AFRICA NUÑEZ NO.64,  MUNICIPIO BAITOA, PROV. SANTIAGO DE LOS CABALLEROS,  CORRESP. A LOS MESES DE ABRIL, MAYO/2023.</t>
  </si>
  <si>
    <t xml:space="preserve">064030 </t>
  </si>
  <si>
    <t>PAGO ARBITRIO DEL AYUNTAMIENTO DE LAS MATAS DE FARFAN CORRESP. AL MES DE ABRIL/2023.</t>
  </si>
  <si>
    <t xml:space="preserve">064031 </t>
  </si>
  <si>
    <t>PAGO ARBITRIO DEL AYUNTAMIENTO DE LAS MATAS DE FARFAN CORRESP. AL MES DE MAYO/2023.</t>
  </si>
  <si>
    <t xml:space="preserve">064032 </t>
  </si>
  <si>
    <t>PAGO FACT. NO.B1500000014/05-06-2023, ALQUILER DE LOCAL COMERCIAL, MUNICIPIO MICHES, PROV. EL SEIBO,  CORRESP. AL MES MAYO/2023.</t>
  </si>
  <si>
    <t xml:space="preserve">064033 </t>
  </si>
  <si>
    <t>PAGO FACT. NO.B1500000057/23-05-2023,  ALQUILER LOCAL COMERCIAL EN RIO SAN JUAN, PROV. MARIA TRINIDAD SANCHEZ, CORRESP. AL  MES DE MAYO/2023.</t>
  </si>
  <si>
    <t xml:space="preserve">EFT-8311 </t>
  </si>
  <si>
    <t>PAGO FACTS. NOS.B1500000185/01-02, 187/01-03, 189/01-04, 191/01-05-2023,  ALQUILER LOCAL COMERCIAL Y MANTENIMIENTO EN EL MUNICIPIO LAS TERRENAS, PROV. SAMANA, CORRESP. A LOS MESES DE FEBRERO, MARZO, ABRIL, MAYO/2023.</t>
  </si>
  <si>
    <t xml:space="preserve">EFT-8312 </t>
  </si>
  <si>
    <t>PAGO DE 2 MESES DE DEPOSITOS, PARA ALQUILER DE LOCAL COMERCIAL UBICADO EN LA CALLE JUAN PABLO DUARTE, NO.238, PLAZA MILANO, LOCAL COMERCIAL NO.12, SEGUNDO NIVEL, MUNICIPIO LAS TERRENAS, PROV. SANTA BARBARA DE SAMANA.</t>
  </si>
  <si>
    <t xml:space="preserve">064034 </t>
  </si>
  <si>
    <t>PAGO FACT. NO. B1100010335/19-05-2023, ALQUILER DE LOCAL COMERCIAL UBICADO EN LA CALLE SANCHEZ NO.13, EN EL MUNICIPIO DE YAGUATE, PROV. SAN CRISTOBAL, CORRESP. AL MES DE MAYO/2023.</t>
  </si>
  <si>
    <t xml:space="preserve">064035 </t>
  </si>
  <si>
    <t>PAGO FACT. NO.B1100010333/19-05-2023,  ALQUILER LOCAL COMERCIAL, MUNICIPIO SAN JOSE DE OCOA, PROV.  DE SAN JOSE DE OCOA, CORRESP. AL MES DE MAYO/2023.</t>
  </si>
  <si>
    <t xml:space="preserve">064036 </t>
  </si>
  <si>
    <t>PAGO FACT. NO.B1100010330/19-05-2023, ALQUILER LOCAL COMERCIAL EN EL MUNICIPIO RESTAURACION,  PROV. DAJABON, CORRESP. AL MES DE MAYO/2023.</t>
  </si>
  <si>
    <t>|</t>
  </si>
  <si>
    <t xml:space="preserve">064037 </t>
  </si>
  <si>
    <t>REPOSICION FONDO CAJA CHICA DE LA ZONA V, SANTIAGO CORRESP. AL PERIODO DEL 12-04 AL 26-05-2023.</t>
  </si>
  <si>
    <t xml:space="preserve">EFT-8313 </t>
  </si>
  <si>
    <t>PAGO VIÁTICOS POR ADELANTADO PARA REALIZAR INVENTARIO FÍSICO A NIVEL NACIONAL, DESDE EL DÍA 19 DE JUNIO HASTA EL 21 DE JULIO DEL AÑO 2023, EN LAS PROVINCIAS SAMANÁ, DUARTE, HERMANAS MIRABAL, SÁNCHEZ RAMÍREZ Y MARÍA TRINIDAD SÁNCHEZ..</t>
  </si>
  <si>
    <t xml:space="preserve">EFT-8314 </t>
  </si>
  <si>
    <t xml:space="preserve">EFT-8315 </t>
  </si>
  <si>
    <t xml:space="preserve">EFT-8316 </t>
  </si>
  <si>
    <t xml:space="preserve">064038 </t>
  </si>
  <si>
    <t>REPOSICION FONDO CAJA CHICA DE LA PROV. MARIA TRINIDAD SANCHEZ  ZONA III CORRESP. AL PERIODO DEL 28-03 AL 11-05-2023.</t>
  </si>
  <si>
    <t xml:space="preserve">064039 </t>
  </si>
  <si>
    <t>REPOSICION FONDO CAJA CHICA DE LA PROVINCIA VALVERDE ZONA I CORRESP. AL PERIODO DEL 31-03 AL 10-05-2023.</t>
  </si>
  <si>
    <t xml:space="preserve">064040 </t>
  </si>
  <si>
    <t>REPOSICION FONDO CAJA CHICA DE LA DIVISION DE TRANSPORTACION DESTINADO PARA LA COMPRA DE REPUESTOS Y PAGO PEAJES DE LA FLOTILLA DE VEHICULOS DE LA INSTITUCION CORRESP. AL PERIODO DEL 03-05 AL 05-06-2023.</t>
  </si>
  <si>
    <t xml:space="preserve">064041 </t>
  </si>
  <si>
    <t xml:space="preserve">REPOSICION FONDO CAJA CHICA DE LA DIRECCION DE OPERACIONES DESTINADO  PARA CUBRIR GASTOS DE URGENCIA CORRESP. AL PERIODO DEL 04-05 AL 01-06-2023. </t>
  </si>
  <si>
    <t xml:space="preserve">064042 </t>
  </si>
  <si>
    <t>REPOSICION FONDO CAJA CHICA DE LA DIVISION DE TESORERIA DESTINADO PARA CUBRIR GASTOS MENORES DEL NIVEL CENTRAL CORRESP. AL PERIODO DEL 22-05 AL 31-05-2023.</t>
  </si>
  <si>
    <t xml:space="preserve">064044 </t>
  </si>
  <si>
    <t>PAGO FACT. NO.B1100010327/19-05-2023, ALQUILER LOCAL COMERCIAL EN PIMENTEL, PROV. DUARTE, CORRESP. AL MES DE MAYO/2023.</t>
  </si>
  <si>
    <t xml:space="preserve">064046 </t>
  </si>
  <si>
    <t>REPOSICION FONDO CAJA CHICA DEL DEPARTAMENTO JURIDICO CORRESP. AL PERIODO DEL 11-04 AL 25-05-2023.</t>
  </si>
  <si>
    <t xml:space="preserve">064047 </t>
  </si>
  <si>
    <t>REPOSICION FONDO CAJA CHICA DE LA DIRECCION DE TRATAMIENTO DE AGUAS CORRESP.  AL PERIODO DEL 02-05 AL 06-06-2023.</t>
  </si>
  <si>
    <t xml:space="preserve">EFT-8317 </t>
  </si>
  <si>
    <t>PAGO FACT. NO.B1100010344/19-05-2023,  ALQUILER LOCAL COMERCIAL UBICADO EN LA CALLE CENTRAL NO.66,  EN EL SECTOR PIZARRETE, MUNICIPIO BANI, PROV. PERAVIA, CORRESP.  AL MES DE MAYO/2023.</t>
  </si>
  <si>
    <t xml:space="preserve">EFT-8318 </t>
  </si>
  <si>
    <t>PAGO FACT. NO.B1100010334/19-05-2023, ALQUILER LOCAL COMERCIAL UBICADO EN EL MUNICIPIO DE LOMA DE CABRERA,  PROV. DAJABON,  CORRESP. AL  MES DE MAYO/2023.</t>
  </si>
  <si>
    <t xml:space="preserve">EFT-8319 </t>
  </si>
  <si>
    <t>PAGO FACT. NO.B1500000151/06-06-2023,  ALQUILER LOCAL  DE LA OFICINA COMERCIAL EN EL DISTRITO MUNICIPAL SABANA BUEY, MUNICIPIO BANI, PROV. PERAVIA, CORRESP. A LOS MESES NOVIEMBRE, DICIEMBRE/2022 Y ENERO, FEBRERO, MARZO, ABRIL, MAYO/2023 .</t>
  </si>
  <si>
    <t xml:space="preserve">EFT-8320 </t>
  </si>
  <si>
    <t>PAGO FACT. NO.B1100010331/19-05-2023, ALQUILER LOCAL COMERCIAL UBICADO EN EL MUNICIPIO NEYBA PROV. BAHORUCO, CORRESP. AL MES DE MAYO/2023.</t>
  </si>
  <si>
    <t xml:space="preserve">064049 </t>
  </si>
  <si>
    <t>PAGO FACT. NO.B1500000005/22-05-2023, ALQUILER LOCAL COMERCIAL EN EL MUNICIPIO DE CABRERA, PROV. MARIA TRINIDAD SANCHEZ, CORRESP. A LOS MESES MARZO, ABRIL, MAYO/2023.</t>
  </si>
  <si>
    <t xml:space="preserve">064050 </t>
  </si>
  <si>
    <t>PAGO FACT. NO.B1500000021/05-06-2023, ALQUILER DE APARTAMENTO PARA SER UTILIZADO COMO VIVIENDA FAMILIAR, UBICADO EN LA AVENIDA CORREA Y CIDRON, IVETTE IV, APTO. 4A,  DISTRITO NACIONAL, SANTO DOMINGO,   CORRESP. AL MES DE MAYO/2023.</t>
  </si>
  <si>
    <t xml:space="preserve">064051 </t>
  </si>
  <si>
    <t>REPOSICION FONDO CAJA CHICA DE LA PROV. AZUA ZONA II CORRESP. AL PERIODO DEL 30-03 AL 27-04-2023.</t>
  </si>
  <si>
    <t xml:space="preserve">064052 </t>
  </si>
  <si>
    <t>REPOSICION FONDO CAJA CHICA DE LA PROV. SAN CRISTOBAL ZONA IV CORRESP. AL PERIODO DEL 16-03 AL 20-04-2023.</t>
  </si>
  <si>
    <t xml:space="preserve">064053 </t>
  </si>
  <si>
    <t>REPOSICION FONDO CAJA CHICA DE LA PROV. PERAVIA ZONA IV CORRESP. AL PERIODO DEL 19-04 AL 26-05-2023.</t>
  </si>
  <si>
    <t xml:space="preserve">064054 </t>
  </si>
  <si>
    <t>PAGO FACT. NO.B1100011345/19-06-2023,  ALQUILER LOCAL COMERCIAL EN EL MUNICIPIO SABANA LARGA, PROV. SAN JOSE DE OCOA, CORRESP. A 15 DIAS DEL MES DE DICIEMBRE/2022, Y LOS MESES ENERO, FEBRERO, MARZO, ABRIL, MAYO/2023.</t>
  </si>
  <si>
    <t xml:space="preserve">064055 </t>
  </si>
  <si>
    <t>REPOSICION FONDO CAJA CHICA DE LA PROV. SAN JOSE DE OCOA ZONA IV CORRESP. AL PERIODO DEL 17-04 AL 15-05-2023.</t>
  </si>
  <si>
    <t xml:space="preserve">064056 </t>
  </si>
  <si>
    <t>REPOSICION FONDO CAJA CHICA DE LA PROV. DAJABON ZONA I CORRESP. AL PERIODO DEL 07-03 AL 22-05-2023.</t>
  </si>
  <si>
    <t xml:space="preserve">064057 </t>
  </si>
  <si>
    <t>REPOSICION FONDO CAJA CHICA DE LA PROV. EL SEIBO ZONA VI CORRESP. AL PERIODO DEL 04-05 AL 14-06-2023.</t>
  </si>
  <si>
    <t xml:space="preserve">064058 </t>
  </si>
  <si>
    <t>PAGO FACTURA NO.B1500000201/30-05-2023, ALQUILER LOCAL COMERCIAL UBICADO EN LA CALLE RODRIGO DE BATISTA NO.02,  MUNICIPIO CAMBITA GARABITOS, PROVINCIA SAN CRISTOBAL,  CORRESP. AL MES DE MAYO/2023.</t>
  </si>
  <si>
    <t xml:space="preserve">064059 </t>
  </si>
  <si>
    <t>PAGO DE DOS MESES DE DEPOSITOS PARA EL ALQUILER DEL LOCAL COMERCIAL,  UBICADO EN LA CALLE ENRIQUILLO NO.15 BARRIO  EL HATO, MUNICIPIO VILLA JARAGUA, PROV. BAHORUCO.</t>
  </si>
  <si>
    <t xml:space="preserve">EFT-8321 </t>
  </si>
  <si>
    <t xml:space="preserve">PAGO FACT.NO.B1500000002/15-06-2023, ALQUILER LOCAL COMERCIAL,  MUNICIPIO EL VALLE, PROV. HATO MAYOR , CORRESP. A LOS MESES ABRIL Y MAYO/2023. </t>
  </si>
  <si>
    <t xml:space="preserve">064060 </t>
  </si>
  <si>
    <t>REPOSICION FONDO CAJA CHICA DE LA DIVISION DE TESORERIA DESTINADO PARA CUBRIR GASTOS MENORES DEL NIVEL CENTRAL CORRESP. AL PERIODO DEL 31-05 AL 19-06-2023.</t>
  </si>
  <si>
    <t xml:space="preserve">064061 </t>
  </si>
  <si>
    <t>REPOSICION FONDO CAJA CHICA DEL LABORATORIO NACIONAL DE REFERENCIA CALIDAD DE AGUA CORRESP. AL PERIODO DEL 24-04 AL 12-06-2023.</t>
  </si>
  <si>
    <t xml:space="preserve">064062 </t>
  </si>
  <si>
    <t xml:space="preserve">PAGO FACT. NO.B1500000049/28-03-2023, ALQUILER LOCAL COMERCIAL UBICADO EN EL MUNICIPIO SABANETA,  PROV. SANTIAGO RODRIGUEZ,  CORRESP. AL MES MARZO/2023. </t>
  </si>
  <si>
    <t xml:space="preserve">064063 </t>
  </si>
  <si>
    <t>REPOSICION FONDO CAJA CHICA DE LA UNIDAD ADMINISTRATIVA DE ESPERANZA ZONA I CORRESP. AL PERIODO DEL 04-04 AL 01-06-2023.</t>
  </si>
  <si>
    <t xml:space="preserve">064064 </t>
  </si>
  <si>
    <t>REPOSICION FONDO CAJA CHICA DE LA PROV. SANTIAGO RODRIGUEZ ZONA I CORRESP. AL PERIODO DEL 10-03 AL 28-04-2023.</t>
  </si>
  <si>
    <t xml:space="preserve">EFT-8322 </t>
  </si>
  <si>
    <t>PAGO RECARGO DE NOVEDADES ATRASADAS CORRESPONDIENTE AL MES DE JUNIO/2023, FACTURA NO. 2255265264.</t>
  </si>
  <si>
    <t>Cuenta Bancaria 160-50003-2</t>
  </si>
  <si>
    <t>Descripcion</t>
  </si>
  <si>
    <t xml:space="preserve">Balance </t>
  </si>
  <si>
    <t>TRANSFERENCIAS INTERNAS</t>
  </si>
  <si>
    <t>DEPOSITO</t>
  </si>
  <si>
    <t>RECIBO DE INGRESO</t>
  </si>
  <si>
    <t>REINTEGRO</t>
  </si>
  <si>
    <t>Cuenta Bancaria 020-500003-7</t>
  </si>
  <si>
    <t xml:space="preserve">                       Descripcion</t>
  </si>
  <si>
    <t>TRANSFERECIAS INTERNAS</t>
  </si>
  <si>
    <t xml:space="preserve"> REINTEGROS </t>
  </si>
  <si>
    <t>PAGO PRESTAMO DE ELECTRODOMESTICO</t>
  </si>
  <si>
    <t>Cuenta Bancaria 030-204893-6</t>
  </si>
  <si>
    <t xml:space="preserve">TRANSFERENCIAS </t>
  </si>
  <si>
    <t>COMISION POR MANEJO DE CTA.</t>
  </si>
  <si>
    <t>CARGO POR BLCE. PROMEDIO MINIMO</t>
  </si>
  <si>
    <t xml:space="preserve"> </t>
  </si>
  <si>
    <t xml:space="preserve"> Del 01 al  31  de JUNIO 2023</t>
  </si>
  <si>
    <t>Cuenta Bancaria 720689421</t>
  </si>
  <si>
    <t xml:space="preserve">                                                                                                             </t>
  </si>
  <si>
    <t>AVC TRASLADO EN BALANCE</t>
  </si>
  <si>
    <t>PAGO DE COMBUSTIBLE</t>
  </si>
  <si>
    <t>COMISION POR TRANSFERENCIA</t>
  </si>
  <si>
    <t>COMISION POR 0.15</t>
  </si>
  <si>
    <t xml:space="preserve">REVERSO  PAGO TARJETA COMBUSTIBLE </t>
  </si>
  <si>
    <t>CARGO POR SERVICIOS GENERADOS</t>
  </si>
  <si>
    <t>COMPENSACION POR BALANCE</t>
  </si>
  <si>
    <t xml:space="preserve">                                                                                                                                                                                                      </t>
  </si>
  <si>
    <t>Cuenta Bancaria: 960-415-2454</t>
  </si>
  <si>
    <t xml:space="preserve">                Balance Inicial: </t>
  </si>
  <si>
    <t>No.ck/transf.</t>
  </si>
  <si>
    <t>TRANSFERENCIA</t>
  </si>
  <si>
    <t>AVD</t>
  </si>
  <si>
    <t>Cuenta Bancaria: 010-026300-0</t>
  </si>
  <si>
    <t>ASIGNACIONES PRESUPUESTARIAS</t>
  </si>
  <si>
    <t>SUPERVISION DE OBRAS</t>
  </si>
  <si>
    <t xml:space="preserve">REINTEGROS </t>
  </si>
  <si>
    <t>DESCUENTO ELECTRODOMESTICOS</t>
  </si>
  <si>
    <t>AVC</t>
  </si>
  <si>
    <t>EFT-2565</t>
  </si>
  <si>
    <t xml:space="preserve">EFT-2566 </t>
  </si>
  <si>
    <r>
      <t xml:space="preserve">EFT-2567 </t>
    </r>
    <r>
      <rPr>
        <sz val="8"/>
        <color indexed="10"/>
        <rFont val="Calibri"/>
        <family val="2"/>
        <scheme val="minor"/>
      </rPr>
      <t xml:space="preserve"> </t>
    </r>
  </si>
  <si>
    <t xml:space="preserve">EFT-2568 </t>
  </si>
  <si>
    <r>
      <t xml:space="preserve">EFT-2569 </t>
    </r>
    <r>
      <rPr>
        <sz val="8"/>
        <color indexed="10"/>
        <rFont val="Calibri"/>
        <family val="2"/>
        <scheme val="minor"/>
      </rPr>
      <t xml:space="preserve"> </t>
    </r>
  </si>
  <si>
    <r>
      <t xml:space="preserve">EFT-2570 </t>
    </r>
    <r>
      <rPr>
        <sz val="8"/>
        <color indexed="10"/>
        <rFont val="Calibri"/>
        <family val="2"/>
        <scheme val="minor"/>
      </rPr>
      <t xml:space="preserve"> </t>
    </r>
  </si>
  <si>
    <r>
      <t xml:space="preserve">EFT-2571 </t>
    </r>
    <r>
      <rPr>
        <sz val="8"/>
        <color indexed="10"/>
        <rFont val="Calibri"/>
        <family val="2"/>
        <scheme val="minor"/>
      </rPr>
      <t xml:space="preserve"> </t>
    </r>
  </si>
  <si>
    <r>
      <t xml:space="preserve">EFT-2572 </t>
    </r>
    <r>
      <rPr>
        <sz val="8"/>
        <color indexed="10"/>
        <rFont val="Calibri"/>
        <family val="2"/>
        <scheme val="minor"/>
      </rPr>
      <t xml:space="preserve"> </t>
    </r>
  </si>
  <si>
    <t xml:space="preserve">EFT-2573 </t>
  </si>
  <si>
    <t xml:space="preserve">EFT-2581 </t>
  </si>
  <si>
    <t xml:space="preserve">EFT-2583 </t>
  </si>
  <si>
    <t>PAGO FACT.  NO. B1500000155/10-04-2023, O/S  NO.  OS2022-0699,  DISTRIBUCION DE AGUA EN DIFERENTES SECTORES Y COMUNIDADES DE LA PROV. LA ALTAGRACIA, CORRESP. A  25 DIAS DE MARZO/2023  .</t>
  </si>
  <si>
    <t xml:space="preserve">EFT-2584 </t>
  </si>
  <si>
    <t>PAGO FACTS.  NOS. B1500000154,151, 152, 153/02-03-2023, O/S NO.  OS2022-0699,  DISTRIBUCION DE AGUA EN DIFERENTES SECTORES Y COMUNIDADES DE LA PROV. LA ALTAGRACIA, CORRESP. A  24 DIAS  DE NOVIEMBRE, 26 DIAS DICIEMBRE /2022,  23 DIAS DE ENERO,, 23 DIAS DE FEBRERO/2023,  LIB-4703-1</t>
  </si>
  <si>
    <t xml:space="preserve">EFT-2585 </t>
  </si>
  <si>
    <t xml:space="preserve">.PAGO FACTS. NOS.B1500000056/03-04, 57/18-04-2023, O/S NO.OS2022-0551, DISTRIBUCION DE AGUA EN DIFERENTES SECTORES Y COMUNIDADES DE LA PROV. SAMANA ,  CORRESP. A 28 DIAS DE  FEBRERO, 30 DIAS DE MARZO/2023,  LIB-4706-1 </t>
  </si>
  <si>
    <t xml:space="preserve">EFT-2586 </t>
  </si>
  <si>
    <t>PAGO FACT. NO.B1500027903/03-05-2023, POR SUMINISTRAR SERVICIOS DE SEGURO A EMPLEADOS VIGENTES Y EN TRAMITE DE PENSIÓN, PARA SUS DEPENDIENTES NO DIRECTOS (HERMANOS, SOBRINOS Y TIOS) POLIZA NO.30-95-213782, CORRESP. AL MES DE MAYO/2023, LIB-4664-1</t>
  </si>
  <si>
    <t xml:space="preserve">EFT-2587 </t>
  </si>
  <si>
    <t>PAGO FACT. NO.B1500027902/02-05-2023, POLIZA NO.30-95-214327, SERVICIOS MEDICOS A EMPLEADOS VIGENTES Y EN TRÁMITE DE PENSIÓN, CONJUNTAMENTE CON SUS DEPENDIENTES DIRECTOS, (CÓNYUGES, HIJOS E HIJASTROS), CORRESP. AL MES DE MAYO/2023, LIB-4704-1</t>
  </si>
  <si>
    <t xml:space="preserve">EFT-2588 </t>
  </si>
  <si>
    <t>PAGO FACT. NO.B1500000046/03-05-2023, ALQUILER LOCAL COMERCIAL EN EL MUNICIPIO SAN FRANCISCO DE MACORIS, PROV. DUARTE, CORRESP. AL MES  DE MAYO/2023, LIBRAMIENTO NO.4793</t>
  </si>
  <si>
    <t xml:space="preserve">EFT-2591 </t>
  </si>
  <si>
    <t>PAGO FACT. NO.B1500000009/17-05-2023, ALQUILER LOCAL COMERCIAL EN EL MUNICIPIO QUISQUEYA, PROV. SAN PEDRO DE MACORIS, CORRESP. AL  MES DE MAYO/2023,  LIBRAMIENTO NO.4772</t>
  </si>
  <si>
    <t xml:space="preserve">EFT-2592 </t>
  </si>
  <si>
    <t>PAGO FACT. NO.B1500000104/04-04-2023, ORDEN DE SERVICIO NO.OS2022-0706, SERVICIO DE DISTRIBUCION DE AGUA EN CAMION CISTERNA EN DIFERENTES SECTORES Y COMUNIDADES DE LA PROV. SAN CRISTOBAL,  CORRESP. A 31  DIAS DEL MES DE MARZO/2023,  LIB. NO.4770</t>
  </si>
  <si>
    <t xml:space="preserve">EFT-2593 </t>
  </si>
  <si>
    <t xml:space="preserve">PAGO FACT. NO. B1500000049/03-04-2023, O/S NO. OS2022-0730,  DISTRIBUCION  DE AGUA EN DIFERENTES SECTORES Y COMUNIDADES DE LA PROV.  DE AZUA,    CORRESP. A 31 DIAS DE MARZO/2023, LIB. NO. 4771 </t>
  </si>
  <si>
    <t xml:space="preserve">EFT-2594 </t>
  </si>
  <si>
    <t>PAGO FACTS. NOS. B1500000208, 194/18-01-2023 OS2022-0434 SERVICIO DE CATERING DE ALMUERZO PRE-EMPACADOS O MONTAJE TIPO BUFFET Y REFRIGERIOS PRE-EMPACADOS QUE SERÁN UTILIZADOS EN LAS ACTIVIDADES PROGRAMADAS, TALLERES Y CAPACITACIONES DURANTE AÑO 2022, LIB-.4750.</t>
  </si>
  <si>
    <t xml:space="preserve">EFT-2597 </t>
  </si>
  <si>
    <t>PAGO FACT. NO.B1500000266/14-04-2023, O/S NO.2022-0656, SERVICIO DISTRIBUCIÓN DE AGUA CON CAMIÓN CISTERNA EN DIFERENTES COMUNIDADES DE LA PROV. SAN PEDRO DE MACORÍS, CORRESP. A 27 DIAS DEL MES DE MARZO/2023,  LIB. NO. 4822</t>
  </si>
  <si>
    <t xml:space="preserve">EFT-2598 </t>
  </si>
  <si>
    <t>PAGO DE DOS (2) MESES DE DEPÓSITOS, POR CONCEPTO DE ALQUILER DE LOCAL COMERCIAL, UBICADO EN EL MUNICIPIO DE  BAYAHIBE, MUNICIPIO SAN RAFAEL DEL YUMA, PROV. LA ALTAGRACIA, LIB. NO. 4847</t>
  </si>
  <si>
    <t xml:space="preserve">EFT-2599 </t>
  </si>
  <si>
    <t>PAGO FACT. NO.B1500000046/22-05-2023 (CUB. NO.08 ) DE LOS TRABAJOS DE CONSTRUCCION AC. LA GRANJA, COMO EXTENSION AC. LAS TERRENAS,  PROV. SAMANA, LIB. NO. 4821.</t>
  </si>
  <si>
    <t xml:space="preserve">EFT-2600 </t>
  </si>
  <si>
    <t>PAGO FACTS. NOS.B1500000186/07-03, 193/24-05-2023  ALQUILER LOCAL COMERCIAL EN EL MUNICIPIO Y PROV. EL SEIBO, CORRESP. A LOS MESES MARZO, ABRIL, MAYO/2023, LIB. NO.4846</t>
  </si>
  <si>
    <t xml:space="preserve">EFT-2604 </t>
  </si>
  <si>
    <t>PAGO FACT. NO.B1500000008/04-04-2023, O/S NO. OS2023-0048, SERVICIO DE DISTRIBUCION DE AGUA EN CAMION CISTERNA EN LAS DIFERENTES COMUNIDADES DE LA PROV. MONTE PLATA, CORRESP. A 31 DIAS DE MARZO/20223 LIB. NO. 4779</t>
  </si>
  <si>
    <t xml:space="preserve">EFT-2605 </t>
  </si>
  <si>
    <t xml:space="preserve">PAGO FACT. NO. B1500000001/06-06-2023 (CUB.NO.01) DE LOS TRABAJOS CONSTRUCCION AC. LA HORCA-LOS AMACEYES, EXTENSION ALINO, MUNICIPIO LAS MATAS DE SANTA CRUZ, ZONA I, PROV. MONTE CRISTI, DEPOSOTO REGULADOR SUPERFICIAL 100M3 Y RED DE DISTRIBUCION, LIB. NO.4972 </t>
  </si>
  <si>
    <t xml:space="preserve">EFT-2606 </t>
  </si>
  <si>
    <t>PAGO FACT. NO. B1500000166/05-04-2023 (CUB.NO.01) MEJORAMIENTO PLANTA POTABILIZADORA AC.MÚLTIPLE EL POZO- LOS LIMONES PROV. MARÍA TRINIDAD SÁNCHEZ, ZONA III, LIB. 4975</t>
  </si>
  <si>
    <t xml:space="preserve">EFT-2607 </t>
  </si>
  <si>
    <t xml:space="preserve">PAGO FACTS.  NOS.B1500000040/02-02, 41/01-03, 42/04-04-2023  O/S NOS. OS 2022-0707, OS2023-0035,  DISTRIBUCION DE AGUA EN DIFERENTES SECTORES Y COMUNIDADES DE LA PROV. ELIAS PIÑA, CORRESP. A 31 DIAS DE ENERO, 28 DIAS DE FEBRERO,  29 DIAS DE MARZO/2023, LIB.4877  </t>
  </si>
  <si>
    <t xml:space="preserve">EFT-2608 </t>
  </si>
  <si>
    <t>PAGO FACT. NO.B1500000008/17-04-2023, O/S NOS. OS2022-0555, OS2023-0047,  SERVICIO DISTRIBUCION DE AGUA EN DIFERENTES SECTORES Y COMUNIDADES DE LA PROV. DUARTE , CORRESP. A 31 DIAS DEL MES DE MARZO/2023. LIB. 4983</t>
  </si>
  <si>
    <t xml:space="preserve">EFT-2609 </t>
  </si>
  <si>
    <t>PAGO FACT. NO. B1500000004/05-06-2023 ( CUB.NO.01) PARA LOS TRABAJOS DE AMPLIACIÓN AC. MULTIPLE AMIAMA GOMEZ- LAS YAYAS, RED DE DISTRIBUCION (DESDE NUDO 39  HASTA CALLE SOILO CONTRERAS), PROV. AZUA, ZONA II. LIB. NO. 4978</t>
  </si>
  <si>
    <t xml:space="preserve">EFT-2610 </t>
  </si>
  <si>
    <t xml:space="preserve">PAGO FACT. NO.B1500000001/30-05-2023, ALQUILER LOCAL COMERCIAL,  UBICADO EN LA CALLE ISMAEL MIRANDA NO.30, MUNICIPIO LAS MATAS DE FARFAN, PROV. SAN JUAN,  LIB. 4904 </t>
  </si>
  <si>
    <t xml:space="preserve">EFT-2611 </t>
  </si>
  <si>
    <t>PAGO FACT. NO. B1500000071/ 14-04-2023, OS2023-0734,  DISTRIBUCION AGUA,  EN CAMION CISTERNA DIFERENTES SECTORES Y COMUNIDADES DE LA PROV. SAN PEDRO DE MACORIS, LIB. NO.4961</t>
  </si>
  <si>
    <t xml:space="preserve">EFT-2612 </t>
  </si>
  <si>
    <t>PAGO FACTS. NOS.B1500000021/14-03, 22/14-05, 23/14-05-2023, ALQUILER LOCAL COMERCIAL EN LA CALLE LIBERTAD ESQUINA ANACAONA, MUNICIPIO EUGENIO MARIA DE HOSTOS, PROV. DUARTE, CORRESP. A  LOS MESES DICIEMBRE/2022,  ENERO, FEBRERO, MARZO, ABRIL, MAYO/2023,  LIB. NO. 4982</t>
  </si>
  <si>
    <t xml:space="preserve">EFT-2613 </t>
  </si>
  <si>
    <t>PAGO FACT. NO.B1500000009/08-05-2023, O/S NO.  OS2023-0047,  SERVICIO DISTRIBUCION DE AGUA EN DIFERENTES SECTORES Y COMUNIDADES DE LA PROV. DUARTE ,   CORRESP. A 30 DIAS DEL MES DE ABRIL/2023. LIB.NO. 4981</t>
  </si>
  <si>
    <t xml:space="preserve">EFT-2614 </t>
  </si>
  <si>
    <t>PAGO FACT. NO. B1500000104/03-04-2023, O/S NO ,  OS2022-0745,  DISTRIBUCION DE AGUA EN DIFERENTES SECTORES Y COMUNIDADES DE LA  PROV. MONTE PLATA,  CORRESP. A 29 DIAS DE MARZO/2023, LIB. NO. 4977</t>
  </si>
  <si>
    <t xml:space="preserve">EFT-2615 </t>
  </si>
  <si>
    <t>PAGO FACT. NO.B1500000392/02-05-2023, ALQUILER LOCAL COMERCIAL EN LA PROV. DE AZUA, CORRESP. AL MES MAYO/2023, LIB. NO.4970</t>
  </si>
  <si>
    <t xml:space="preserve">EFT-2616 </t>
  </si>
  <si>
    <t>PAGO FACT. NO.B1500000008/04-04-2023, O/S NO. OS2023-0048, SERVICIO DE DISTRIBUCION DE AGUA EN CAMION CISTERNA EN LAS DIFERENTES COMUNIDADES DE LA PROV. MONTE PLATA, CORRESP. A 30  DIAS DE ABRIL/20223, LIB. NO. 4980</t>
  </si>
  <si>
    <t xml:space="preserve">EFT-2617 </t>
  </si>
  <si>
    <t>PAGO FACT. NO.B1500050598/15-05-2023,SERVICIO DE INTERNET PRINCIPAL 200 MBPS Y TELECABLE DEL PERIODO DEL 11/04/2023 AL 10/05/2023, CUENTA NO.4236435,  LIB. NO.4964</t>
  </si>
  <si>
    <t xml:space="preserve">EFT-2618 </t>
  </si>
  <si>
    <t>PAGO FACT. NO.B1500000021/02-05-2023,  ALQUILER LOCAL COMERCIAL CALLE DUARTE, MUNICIPIO SANCHEZ, PROV. SANTA BARBARA DE SAMANA, CORRESP.  AL MES DE ABRIL/2023, LIB. NO.4241</t>
  </si>
  <si>
    <t xml:space="preserve">EFT-2619 </t>
  </si>
  <si>
    <t>PAGO FACT. NO. B1500000165/06-03-2023, O/S NO. OS2022-0532,  DISTRIBUCIÓN DE AGUA EN DIFERENTES SECTORES Y COMUNIDADES DE LA PROV. SAN CRISTÓBAL, CORRESP. A 28  DÍAS DEL MES DE FEBRERO/2023, LIB. NO.4237 .</t>
  </si>
  <si>
    <t xml:space="preserve">EFT-2620 </t>
  </si>
  <si>
    <t>PAGO FACTS. NOS.B1500000012/04-01-2022,  160/10-03-2023,  ALQUILER LOCAL COMERCIAL EN LA PROV. PEDERNALES, CORRESP. AL MES DESDE ENERO/2022 HASTA SEPTIEMBRE/2022 Y 3 DIAS DEL MES DE OCTUBRER/2022, LIBRAMIENTO NO.4223.</t>
  </si>
  <si>
    <t xml:space="preserve">EFT-2621 </t>
  </si>
  <si>
    <t>PAGO FACT. NO.B1500000058/16-03-2023, O/S NO.OS2022-0576, DISTRIBUCION DE AGUA CON CAMION CISTERNA EN DIFERENTES SECTORES Y COMUNIDADES DE LA PROV. DE BARAHONA, CORRESP. A 28 DIAS DEL MES DE FEBRERO/2023, LIB. NO.4209.</t>
  </si>
  <si>
    <t xml:space="preserve">EFT-2622 </t>
  </si>
  <si>
    <t>PAGO FACTS. NOS.B1500000161/10-03, 163/20-03-2023,  ALQUILER LOCAL COMERCIAL EN LA PROV. PEDERNALES,  CORRESP. A 27 DIAS  DE OCTUBRER/2022, Y LOS MESES NOVIEMBRE, DICIEMBRE/2022 Y  ENERO, FEBRERO, MARZO/2023, LIB. NO. 4199</t>
  </si>
  <si>
    <t xml:space="preserve">EFT-2623 </t>
  </si>
  <si>
    <t>PAGO FACTS.  NOS. B1500000102/23-03, 103/29-03-, 104/03-04-2023, OS2022-0413, OS2023-0023, DISTRIBUCION DE AGUA EN DIFERENTES SECTORES Y COMUNIDADES DE LA PROV.  AZUA, CORRESP. A  28 DIAS DE ENERO, 26 DIAS DE FEBRERO, 29 DIAS MARZO/2023,  LIB. NO.5001</t>
  </si>
  <si>
    <t xml:space="preserve">EFT-2624 </t>
  </si>
  <si>
    <t>PAGO FACT.  NO. B1500000105/03-05-2023, OS2023-0023, DISTRIBUCION DE AGUA EN DIFERENTES SECTORES Y COMUNIDADES DE LA PROV.  AZUA, CORRESP. A  28 DIAS DE  ABRIL/2023,  LIB. NO.5002</t>
  </si>
  <si>
    <t xml:space="preserve">EFT-2625 </t>
  </si>
  <si>
    <t>PAGO FACT. NO.B1500028241/01-06-2023, POR SUMINISTRAR SERVICIOS DE SEGURO A EMPLEADOS VIGENTES Y EN TRAMITE DE PENSIÓN, PARA SUS DEPENDIENTES NO DIRECTOS (HERMANOS, SOBRINOS Y TIOS) POLIZA NO.30-95-213782, CORRESP. AL MES DE JUNIO/2023,  LIB-5006</t>
  </si>
  <si>
    <t xml:space="preserve">EFT-2626 </t>
  </si>
  <si>
    <t>PAGO FACT. NO.B1500028242/01-06-2023, POLIZA NO.30-95-214327, SERVICIOS MEDICOS A EMPLEADOS VIGENTES Y EN TRÁMITE DE PENSIÓN, CONJUNTAMENTE CON SUS DEPENDIENTES DIRECTOS, (CÓNYUGES, HIJOS E HIJASTROS), CORRESP. AL MES DE JUNIO/2023, LIB-5008</t>
  </si>
  <si>
    <t xml:space="preserve">EFT-2627 </t>
  </si>
  <si>
    <t>PAGO FACT. NO. B1500042231/29-05-2023, SERVICIOS ODONTOLÓGICOS AL SERVIDOR VIGENTE Y SUS DEPENDIENTES DIRECTOS (CÓNYUGE E HIJOS) AFILIADOS A SENASA CORRESP. AL MES DE JUNIO/2023, LIB. NO.5004</t>
  </si>
  <si>
    <t xml:space="preserve">EFT-2628 </t>
  </si>
  <si>
    <t>PAGO FACTS. NOS. B1500000146, 147/09-05-2023, O/S NOS.OS2022-0550,  0S2023-0051,  DISTRIBUCION DE AGUA CON CAMION CISTERNA EN DIFERENTES SECTORES Y COMUNIDADES DE LA PROV. SAN CRISTOBAL,  CORRESP. A 31 DIAS DE MARZO,  30 DIAS DE ABRIL/2023, LIB. NO. 5000</t>
  </si>
  <si>
    <t xml:space="preserve">EFT-2629 </t>
  </si>
  <si>
    <t>PAGO FACT. NO. B1500000001/07-06-2023 ( CUB.NO.01)  PARA LOS TRABAJOS DE CONSTRUCCION AC.MULTIPLE LA HORCA - LOS AMACEYES , EXTENSION ALINO, MUNICIPIO LAS MATAS DE  SANTA CRUZ, PROV. MONTE CRISTI, ZONA I - ESTACION DE BOMBEO Y LINEA DE IMPULSION, LIB. NO.4999</t>
  </si>
  <si>
    <t xml:space="preserve">EFT-2630 </t>
  </si>
  <si>
    <t>PAGO FACTS. NOS.B1500000216, 217/22-05-2023,  ALQUILER LOCAL COMERCIAL EN EL MUNICIPIO NAGUA, PROV. MARIA TRINIDAD SANCHEZ, CORRESP. A LOS  MESES ABRIL Y MAYO/2023, LIB-4998</t>
  </si>
  <si>
    <t xml:space="preserve">EFT-2631 </t>
  </si>
  <si>
    <t>PAGO FACT. NO.B1500027618/01-05-2023, PÓLIZA NO.30-93-015147, SERVICIOS PLAN MASTER INTERNACIONAL AL SERVIDOR VIGENTE Y SUS DEPENDIENTES DIRECTOS (CÓNYUGE E HIJOS), CORRESP. AL MES DE MAYO/2023,  LIB. NO.4996</t>
  </si>
  <si>
    <t xml:space="preserve">EFT-2632 </t>
  </si>
  <si>
    <t>PAGO FACT. NO.B1500000025/18-04-2023,  ALQUILER LOCAL COMERCIAL EN EL DISTRITO MUNICIPAL  DE BAYAHIBE , MUNICIPIO DE SAN RAFAEL DEL YUMA, PROV. LA ALTAGRACIA, CORRESP.  A 15 DIAS DEL MES DE ABRIL/2022 Y  LOS MESES  DESDE MAYO HASTA DICIEMBRE/2022 Y ENERO Y 15 DIAS DE FEBRERO/2023, LIB. NO.4997</t>
  </si>
  <si>
    <t xml:space="preserve">EFT-2633 </t>
  </si>
  <si>
    <t>PAGO FACT. NO.B1500000162/11-04-2023, ALQUILER LOCAL COMERCIAL EN LA AVENIDA MARIA TRINIDAD SANCHEZ NO.71, ESQUINA CALLE ORFELICIA, MUNICIPIO ESPERANZA, PROV. VALVERDE, CORRESP. AL MES DE ABRIL/2023, LIB. NO.4995</t>
  </si>
  <si>
    <t xml:space="preserve">EFT-2634 </t>
  </si>
  <si>
    <t>PAGO FACT. NO.B1500000019/10-04-2023, O/S NO., OS2022-0737, ABASTECIMIENTO DE AGUA EN DIFERENTES SECTORES Y COMUNIDADES DE LA PROV. DE SANTIAGO, CORRESP. A 26 DIAS DEL MES MARZO/2023, LIB. NO. 4984</t>
  </si>
  <si>
    <t xml:space="preserve">EFT-2635 </t>
  </si>
  <si>
    <t>PAGO FACT. NO.B1500000007/03-05-2023,  ALQUILER LOCAL COMERCIAL UBICADO EN LA CALLE PRINCIPAL NO.46 APART. 03, JUAN DOLIO,  MUNICIPIO DE GUAYACANES, PROV. SAN PEDRO MACORIS, CORRESP. AL MES DE MAYO/2023, LIB. NO.5005</t>
  </si>
  <si>
    <t xml:space="preserve">EFT-2636 </t>
  </si>
  <si>
    <t>PAGO FACTS. NOS.B150000002/09-03, 03/12-04-2023,  ALQUILER DE LOCAL COMERCIAL EN EL MUNICIPIO DON GREGORIO NIZAO, PROV. PERAVIA, CORRESP. A LOS MESES DE MARZO Y ABRIL/2023, LIB. NO.5029</t>
  </si>
  <si>
    <t xml:space="preserve">EFT-2637 </t>
  </si>
  <si>
    <t>PAGO FACT. NO.B1500000080/17-05-2023, ORDEN NO.OS2023-0101, SERVICIO DE  PUBLICIDAD AUDIOVISUAL Y ESCRITA EN CONFERENCIA ,AGISTRAL TERREMOTO,HURACANES Y EMERGENCIA 2023,  LIB. NO. 5010</t>
  </si>
  <si>
    <t xml:space="preserve">EFT-2638 </t>
  </si>
  <si>
    <t>PAGO UNICO POR CONVENIO DE COLABORACION ENTRE EL INSTITUTO NACIONAL DE AGUAS POSTABLES Y ALCANTARILLADOS (INAPA) Y EL AYUNTAMIENTO DEL MUNICIPIO DE CASTILLO, CON UNA VIGENCIA DE (3) TRES MESES, DESDE EL 21 DE ABRIL AL 21 DE JULIO/2023,  LIB. NO.5032</t>
  </si>
  <si>
    <t xml:space="preserve">EFT-2639 </t>
  </si>
  <si>
    <t>PAGO FACT. NO. B1500000075/01-06-2023 (CUB.NO.02) DE LOS TRABAJOS DE REHABILITACIÓN OBRA DE TOMA Y ESTACIÓN DE BOMBEO, AC. SEIBO, PROV. EL SEIBO, ZONA VI.</t>
  </si>
  <si>
    <t xml:space="preserve">EFT-2640 </t>
  </si>
  <si>
    <t>PAGO FACT. NO. B1500004352/01-04-2023, CUENTA NO. (50017176) SERVICIO C&amp;W INTERNET ASIGNADO A SAN CRISTÓBAL, CORRESP. A LA FACTURACION DE 01-04 AL 30-04-2023, LIB. NO.5093-1</t>
  </si>
  <si>
    <t xml:space="preserve">EFT-2641 </t>
  </si>
  <si>
    <t>PAGO FACT. NO.B1500004332/01-04-2023, CUENTA NO. (50015799) SERVICIO C&amp;W INTERNET ASIGNADO A INAPA, CORRESP. A LA FACTURACION DE 01-04 AL 30-04-2023, LIB. NO. 5094</t>
  </si>
  <si>
    <t xml:space="preserve">EFT-2642 </t>
  </si>
  <si>
    <t>PAGO FACT. NO. B1500004441/01-05-2023, CUENTA NO. (50017176) SERVICIO C&amp;W INTERNET ASIGNADO A SAN CRISTÓBAL, CORRESP. A LA FACTURACION DE 01-05 AL 31-05-2023, LIB. NO.5097-1</t>
  </si>
  <si>
    <t xml:space="preserve">EFT-2643 </t>
  </si>
  <si>
    <t>PAGO FACT. NO.B1500004421/01-05-2023, CUENTA NO. (50015799) SERVICIO C&amp;W INTERNET ASIGNADO A INAPA, CORRESP. A LA FACTURACION DE 01-05 AL 31-05-2023,  LIB. NO.5098-1</t>
  </si>
  <si>
    <t xml:space="preserve">EFT-2644 </t>
  </si>
  <si>
    <t>PAGO FACT.  NO.B1500000067/01-03-2023,  O/S NOS. OS2022-0625,  OS2023-0029 DISTRIBUCION DE AGUA EN DIFERENTES SECTORES Y COMUNIDADES DE LA PROV. SAN JUAN ,  CORRESP. A 28  DIAS DE FEBRERO/2023, LIB-5031-1</t>
  </si>
  <si>
    <t xml:space="preserve">EFT-2645 </t>
  </si>
  <si>
    <t xml:space="preserve">EFT-2646 </t>
  </si>
  <si>
    <t>PAGO FACT. NO. B1500000139/01-05-2023, SERVICIO DE GPS USADOS POR EL INAPA CORRESP. AL MES DE MAYO/2023,  LIB-5096-1</t>
  </si>
  <si>
    <t xml:space="preserve">EFT-2647 </t>
  </si>
  <si>
    <t>PAGO FACT.  NO.B1500000068/03-04-2023,  O/S NO.  OS2023-0029 DISTRIBUCION DE AGUA EN DIFERENTES SECTORES Y COMUNIDADES DE LA PROV. SAN JUAN ,   CORRESP. A 30  DIAS DE MARZO/2023, LIB-5100-1</t>
  </si>
  <si>
    <t xml:space="preserve">EFT-2648 </t>
  </si>
  <si>
    <t>PAGO FACT. NO. B1500000153/19-04-2023, ORDEN NO. OS2023-0060, SERVICIO DE NOTARIO PARA EL ACTO DE APERTURA SOBRE A Y B PARA LA "ADQUISICIÓN DE JUNTAS DE TIPO DRESSER Y JUNTAS REDUCTORAS PARA SER UTILIZADAS EN LOS ACS. Y ALCANTARILLADOS EN TODAS LAS PROVINCIAS DEL INAPA",  LIB. NO.5101-1</t>
  </si>
  <si>
    <t xml:space="preserve">EFT-2649 </t>
  </si>
  <si>
    <t>PAGO FACTS NOS.B1500000237, 238, 239/02-03-2023, ORDEN NO.OS2022-0393, .COLOCACION DE PUBLICIDAD INSTITUCIONAL DURANTE SEIS MESES, EN PROGRAMA TELEVISIVO EN LA PROV. PERAVIA, CORRESP. A DESDE  02-12-2022 AL 02-03-2023, LIB. NO.5103-1</t>
  </si>
  <si>
    <t xml:space="preserve">EFT-2650 </t>
  </si>
  <si>
    <t>PAGO FACTS. NOS. B1500000491/26-09, 524/09-12-2022,  CAPACITACION CISCO CERTIFIED NETWORK  CCNA (1, 2, Y 3),  ESTA CAPACITACION INICIO EL 08 DE MAYO  Y FINALIZO EL 10  DE JULIO DEL 2021, SEGUN COVENIOS INSTITUCIONALES . LIB-5104-1</t>
  </si>
  <si>
    <t xml:space="preserve">EFT-2651 </t>
  </si>
  <si>
    <t>PAGO FACT. NO.B1500003617/30-03-2023, ORDEN NO.OC2023-003, ADQUISICION DE SUMINISTROS DE OFICINA PARA SER USADOS EN LOS DIFERENTES DEPTOS. DEL INAPA NIVEL CENTRAL, LIB. NO.4210.</t>
  </si>
  <si>
    <t xml:space="preserve">EFT-2652 </t>
  </si>
  <si>
    <t>PAGO FACT. NO. E450000011372/28/05-2023 (721621338) SERVICIO DE LAS FLOTAS GENERAL INAPA, CORRESP. AL MES DE MAYO/2023,  LIBRAMIENTO NO.5158</t>
  </si>
  <si>
    <t xml:space="preserve">EFT-2653 </t>
  </si>
  <si>
    <t>PAGO FACT. NO. E450000011666/28-05-2023 (CUENTA NO.744281798), SERVICIO DE INTERNET BANDA ANCHA DE LA DIRECCION EJECUTIVA, SUB-DIRECTORES, DIRECCION DE TRATAMIENTO, COMUNICACION Y PRENSA, DIRECCION ADMTIVA, DIRECCION DE OPERACIONES, DIRECCION DE SUPERV. Y FISCALIZACION DE OBRAS, CORRESP. AL MES DE MAYO/2023,  LIB-5157</t>
  </si>
  <si>
    <t xml:space="preserve">EFT-2654 </t>
  </si>
  <si>
    <t>PAGO FACTS. NOS.B1500001980,1981,1982,1983,1984/30-05-2023, SERVICIO ENERGÉTICO A NUESTRAS INSTALACIONES EN BAYAHIBE, PROV. LA ROMANA, CORRESP. AL MES DE MAYO/2023,  LIB. NO. 5155</t>
  </si>
  <si>
    <t xml:space="preserve">EFT-2655 </t>
  </si>
  <si>
    <t>PAGO FACTS. NOS.B1500006364,6434,6435,6436,6437,6439,6401,6454,6455,6456,6457,6458,6460,6343,6461/31-02-2023, CONSUMO ENERGETICO CORRESP. AL MES DE MAYO/2023,  LIB. NO.5154</t>
  </si>
  <si>
    <t xml:space="preserve">EFT-2656 </t>
  </si>
  <si>
    <t>PAGO FACTS. NOS.B1500002009,2010,2011,2012,2014/16-05-2023, CONSUMO ENERGÉTICO DE LAS LOCALIDADES ARROYO SULDIDO, AGUA SABROSA, LA BARBACOA, LAS COLONIAS RANCHO ESPAÑOL, PROV. SAMANÁ, CORRESP. AL MES DE MAYO/2023,  LIB. NO.5161</t>
  </si>
  <si>
    <t xml:space="preserve">EFT-2657 </t>
  </si>
  <si>
    <t>PAGO CONSTANCIA AMBIENTAL PARA EL PROYECTO CONSTRUCCION SISTEMA DE SANEAMIENTO ARROYO GURABO, CODIGO 19926, AUTORIZACION DE PAGO NO.INV20230000057703, LIB. NO. 5153</t>
  </si>
  <si>
    <t xml:space="preserve">EFT-2658 </t>
  </si>
  <si>
    <t xml:space="preserve">PAGO FACT. NO.B1500000076/04-04-2023, O/S NO. OS2023-0004  DISTRIBUCION  DE AGUA EN DIFERENTES SECTORES Y COMUNIDADES DE LA PROV. SAN CRISTOBAL CORRESP. A 31 DIAS DE MARZO/2023, LIB. NO. 5166 </t>
  </si>
  <si>
    <t xml:space="preserve">EFT-2659 </t>
  </si>
  <si>
    <t>PAGO FACTS. DE CONSUMO ENERGETICO EN LA ZONA NORTE DEL PAIS CORRESP. AL MES DE ABRIL/2023, LIB. NO.5163</t>
  </si>
  <si>
    <t xml:space="preserve">EFT-2660 </t>
  </si>
  <si>
    <t>PAGO FACTS. DE CONSUMO ENERGETICO EN LA ZONA SUR DEL PAIS CORRESP. AL MES DE ABRIL/2023, LIB. NO. 5165</t>
  </si>
  <si>
    <t xml:space="preserve">EFT-2661 </t>
  </si>
  <si>
    <t>PAGO FACT. NO.E450000011057/28-05-2023, CUENTA NO.709494508, SERVICIOS TELEFONICOS E INTERNET, CORRESP. AL MES DE MAYO/2023, LIB. NO.5159</t>
  </si>
  <si>
    <t xml:space="preserve">EFT-2662 </t>
  </si>
  <si>
    <t>PAGO FACTS. NOS. B1500000032/04-01, 33/04-02-2023, O/S NO. OS2022-0697, SERVICIO DISTRIBUCION DE AGUA, EN DIFERENTES BARRIOS Y COMUNIDADES DE LA PROV.DE MONTECRISTI, CORRESP. A 25 DIAS DE DICIEMBRE/22,  23 DIAS DE ENERO/2023, LIB. NO.4106.</t>
  </si>
  <si>
    <t xml:space="preserve">EFT-2663 </t>
  </si>
  <si>
    <t>PAGO FACT. NO.B1500000166/20-04-2023, O/S NO.OS2023-0040, SERVICIO DISTRIBUCION DE AGUA EN DIFERENTES SECTORES Y COMUNIDADES DE LA PROV.INDEPENDENCIA, CORRESP. A 30 DIAS DEL MES DE MARZO/2023, LIB-5255-1.</t>
  </si>
  <si>
    <t xml:space="preserve">EFT-2664 </t>
  </si>
  <si>
    <t>PAGO FACT. NO.B1500000002/27-04-2023, DEL  ALQUILER DE LOCAL COMERCIAL,  UBICADO EN LA CALLE PADRE CAMILO NO.54,  BARRIO NUEVO, SECTOR CORBANO SUR, MUNICIPIO SAN JUAN DE LA MAGUANA, PROV. SAN JUAN,  CORRESP. AL MES DE ABRIL/2023,  LIB. NO.5250-1</t>
  </si>
  <si>
    <t xml:space="preserve">EFT-2665 </t>
  </si>
  <si>
    <t>PAGO FACT. NO. B1500000101/13-06-2023 (CUB.NO.02)  PARA LOS TRABAJOS AMPLIACIÓN, REDES DE AC. EL VALLE, BARRIOS EL PARÍS Y LA JAQUETA, PROV. HATO MAYOR, LOTE II, LIBRAMIENTO NO.5251-1</t>
  </si>
  <si>
    <t xml:space="preserve">EFT-2666 </t>
  </si>
  <si>
    <t>PAGO FACT. NO. B1500000054/04-04-2023, O/S NO. OS2022-0631,  OS2023-0050, DISTRIBUCIÓN DE AGUA EN DIFERENTES SECTORES Y COMUNIDADES DE LA PROV. SAN JUAN DE LA MAGUANA, CORRESP. A 31 DIAS DE MARZO/2023,  LIB-5260-1</t>
  </si>
  <si>
    <t xml:space="preserve">EFT-2667 </t>
  </si>
  <si>
    <t>PAGO FACT. NO.B1500000007/06-06-2023,  ALQUILER VIVIENDA FAMILIAR HABITADA POR EL PERSONAL DE SUPERVISION DE OBRAS EN MONTECRISTI,  CORRESP. AL MES DE ABRIL Y MAYO/2023, LIB. NO.5105-1</t>
  </si>
  <si>
    <t xml:space="preserve">EFT-2668 </t>
  </si>
  <si>
    <t>PAGO FACTS. NOS. B1500000229/06, 237/30-03-2023 OS2022-0434 SERVICIO DE CATERING DE ALMUERZO PRE-EMPACADOS O MONTAJE TIPO BUFFET Y REFRIGERIOS PRE-EMPACADOS QUE SERÁN UTILIZADOS EN LAS ACTIVIDADES PROGRAMADAS, TALLERES Y CAPACITACIONES DURANTE AÑO 2022,   LIB-.5248-1</t>
  </si>
  <si>
    <t>EFT-2669</t>
  </si>
  <si>
    <t xml:space="preserve">EFT-2670 </t>
  </si>
  <si>
    <t>PAGO FACTS. NOS.B1500043259 (CODIGO DE SISTEMA NO.77100), 43334 (6091) 01-06-2023, SERVICIOS RECOGIDA DE BASURA EN EL NIVEL CENTRAL Y OFICINAS  ACS. RURALES, CORRESP. AL PERIODO DESDE EL 01 AL 30 DE JUNIO/2023,  LIB. NO.5201-1</t>
  </si>
  <si>
    <t xml:space="preserve">EFT-2671 </t>
  </si>
  <si>
    <t>PAGO FACT. NO. B1500000458/12-06-2023 O/S 2022-0655, SERVICIO DE ALQUILER DE AUTOBUSES PARA TRANSPORTAR LOS EMPLEADOS DE INAPA CORRESP. AL PERIODO DEL 13 DE MAYO AL 12 JUNIO/2023,  LIB- NO.5290</t>
  </si>
  <si>
    <t xml:space="preserve">EFT-2672 </t>
  </si>
  <si>
    <t>PAGO FACT. NO. B1500000454/30-05-2023 O/S 2022-0655, SERVICIO DE ALQUILER DE AUTOBUSES PARA TRANSPORTAR LOS EMPLEADOS DE INAPA CORRESP. AL PERIODO DEL 13 DE ABRIL AL 12 DE MAYO/2023,  LIB.NO.5289</t>
  </si>
  <si>
    <t xml:space="preserve">EFT-2673 </t>
  </si>
  <si>
    <t>PAGO FACTS. NOS.B1500000114/12-01, 116, 117/12-05, 115/13-04-2023, O/S NO.OS2022-0702, DISTRIBUCION DE AGUA EN CAMION CISTERNA EN  DIFERENTES SECTORES Y COMUNIDADES DE LA PROV.  MONTECRISTI, CORRESP. A 25  DIAS DE DICIEMBRE/2022, 22 DIAS DE ENERO,   23 DIAS DE FEBRERO, 27 DIAS DE MARZO/2023, LIB. NO. 5291</t>
  </si>
  <si>
    <t xml:space="preserve">EFT-2674 </t>
  </si>
  <si>
    <t>PAGO FACTS. NOS.B1500002037/28-02, 2049/04, 2055-09, 2057-11-03, 2146-03, 2110-05, 2113-06, 2116, 2115-08, 2119-10, 2197-24-04, 2159, 2158-02, 2162, 2163-04, 2180, 2179, 2182-10, 2184-11, 2187-12, 2193, 2196, 2195, 2205, 2204, 2202, 2201, 2200, 2199, 2198, 2203, 2192, 2194, 2208-15, 2214-20, 2220-24, 2223-25, 2231-29, 2234-30, 2251, 2252, 2253, 2254, 2255-31-05-2023, OC2022-0203, ADQUISICIÓN DE (43,500.00) COMBUSTIBLE A GRANEL DIÉSEL GASOIL OPTIMO PARA SER UTILIZADO EN LA FLOTILLA DE VEHÍCULOS Y EQUIPOS DE LA INSTITUCIÓN A NIVEL NACIONAL,  LIB- N0.5288</t>
  </si>
  <si>
    <t xml:space="preserve">EFT-2675 </t>
  </si>
  <si>
    <t>PAGO FACT. NO. B1500000166/14--04-2023, O/S NOS. OS2022-0532, OS2023-0054,   DISTRIBUCIÓN DE AGUA EN DIFERENTES SECTORES Y COMUNIDADES DE LA PROV. SAN CRISTÓBAL, CORRESP. A 31  DÍAS DEL MES DE MARZO/2023,  LIB. NO. 5281</t>
  </si>
  <si>
    <t xml:space="preserve">EFT-2676 </t>
  </si>
  <si>
    <t>PAGO FACT. NO. B1500000167/05--05-2023, O/S NO.  OS2023-0054,   DISTRIBUCIÓN DE AGUA EN DIFERENTES SECTORES Y COMUNIDADES DE LA PROV. SAN CRISTÓBAL, CORRESP. A 30  DÍAS DEL MES DE ABRIL/2023, LIB. NO. 5280.</t>
  </si>
  <si>
    <t xml:space="preserve">EFT-2677 </t>
  </si>
  <si>
    <t>PAGO FACT. NO. B1500000029/14-06-2023 (CUB. NO.08) DE LOS TRABAJOS DE AMPLIACIÓN DE REDES BARRIO NUEVO, ACUEDUCTO MÚLTIPLE RAMON SANTANA, PROV. SAN PEDRO DE MACORÍS, ZONA VI.  LIBRAMIENTO NO.5279</t>
  </si>
  <si>
    <t xml:space="preserve">EFT-2678 </t>
  </si>
  <si>
    <t>PAGO FACT. NO. B1500000011/08-05-2023,  DISTRIBUCION AGUA, EN CAMION CISTERNA, DIFERENTES SECTORES Y COMUNIDADES DE LA PROV. DUARTE,  CORRESP. A 30 DIAS DE ABRIL/2023, LIB- NO. 5277</t>
  </si>
  <si>
    <t xml:space="preserve">EFT-2679 </t>
  </si>
  <si>
    <t>PAGO FACT. NO.B1500000006/18-05-2023 (CUB. NO.03)  PARA LOS TRABAJOS  DE REHABILITACION PLANTA POTABILIZADORA  SAN PEDRO DE MACORIS,  PROV. SAN PEDRO DE MACORIS, LIBR. NO.5261</t>
  </si>
  <si>
    <t xml:space="preserve">EFT-2680 </t>
  </si>
  <si>
    <t>PAGO FACT. NO. B1500000004/08-05-2023 DISTRIBUCION AGUA, EN CAMION CISTERNA, DIFERENTES SECTORES Y COMUNIDADES DE LA PROV. DUARTE,  CORRESP. A 30 DIAS DE ABRIL/2023, LIB NO. 5276</t>
  </si>
  <si>
    <t xml:space="preserve">EFT-2681 </t>
  </si>
  <si>
    <t>PAGO FACT. NO. B1500000003/25-05-2023 ( CUB. NO.03) DE LOS TRABAJOS LINEA DE CONDUCCION Y REDES VILLA GUERRERO COMPRENDIDA ENTRE LOS NUDOS 22, 101, 80, 8 Y 4, PROVINCIA  EL SEIBO. LOTE IV,   LIB. NO. 4707</t>
  </si>
  <si>
    <t xml:space="preserve">EFT-2682 </t>
  </si>
  <si>
    <t>PAGO FACTS. NOS.B150016744/16, 161041/23, 16501/09, 161215/30-05-2023, O/C NO.OC2022-0223 ADQUISICIÓN DE (515.00 UNIDADES) DE BOTELLONES DE AGUA, PARA SER UTILIZADOS EN LAS OFICINAS DEL NIVEL CENTRAL, ALMACEN KM 18 Y LA DIRECCION DESARROLLO PROVINCIAL,  LIB. NO.5339-</t>
  </si>
  <si>
    <t xml:space="preserve">EFT-2683 </t>
  </si>
  <si>
    <t>PAGO FACT. NO.B1500000004/02-05,-2023, O/S NO. OS2022-0735,  DISTRIBUCION DE AGUA EN DIFERENTES SECTORES Y COMUNIDADES DE LA PROV. DUARTE , CORRESP. A 30 DIAS DEL MES DE ABRIL/2023, LIB. 5336</t>
  </si>
  <si>
    <t xml:space="preserve">EFT-2684 </t>
  </si>
  <si>
    <t>PAGO FACT. NO.B1500000921/13-03-2023, ORDEN NO.OS2022-0578 COLOCACION DE PUBLICIDAD INSTITUCIONAL DURANTE 03 (TRES) MESES, EN PROGRAMA TELEVISIVO "TELERADIO NOTICIAS", CORRESP. AL PERIODO DEL 02 DE DICIEMBRE/2022 AL 02 DE FEBRERO/2023, LIB-5333</t>
  </si>
  <si>
    <t xml:space="preserve">EFT-2685 </t>
  </si>
  <si>
    <t>PAGO FACTS. NOS.B1500159326/28-03-2023, O/C 2021-0188 ADQUISICIÓN DE (130.00 UNIDADES) DE BOTELLONES DE AGUA, PARA SER UTILIZADOS EN LOS DIFERENTES DEPARTAMENTOS DE LA INSTITUCIÓN , LIB. NO. 5338</t>
  </si>
  <si>
    <t xml:space="preserve">EFT-2686 </t>
  </si>
  <si>
    <t xml:space="preserve">PAGO FACTS. NOS.B1500000154/03-04, 155/02-05-2023, O/S NO. OS2022-0533, SERVICIO DE DISTRIBUCION DE AGUA CON CAMION CISTERNA EN DIFERENTES COMUNIDADES DE LA PROV. MARIA TRINIDAD SANCHEZ,  CORRESP. 27 DIAS DE MARZO, 23 DIAS ABRIL/2023,  LIB. 5329                       </t>
  </si>
  <si>
    <t xml:space="preserve">EFT-2687 </t>
  </si>
  <si>
    <t>PAGO FACTS. NOS.B1500000731, 732/05, 733/12, 734/19-05-2023 O/C 2022-0094, ADQUISICIÓN DE SUSTANCIAS QUÍMICAS (233,200 LB. CLORO GAS Y 6,980.00 FUNDAS DE SULFATO DE ALUMIO DE 50 KG) PARA SER UTILIZADOS EN TODOS LOS ACS. DEL INAPA,  LIB. NO.5349</t>
  </si>
  <si>
    <t xml:space="preserve">EFT-2688 </t>
  </si>
  <si>
    <t>PAGO FACTS. NOS. B1500000073, 74/04-04, 75/02-05-2023, O/S NO.OS2023-0037 , DISTRIBUCION DE AGUA EN CAMION CISTERNA EN DIFERENTES SECTORES Y COMUNIDADES DE LA   PROV. SAN CRISTOBAL,  CORRESP. A 28  DIAS DE FEBRERO,  31 DIAS DE MARZO, 30 DIAS DE ABRIL/2023,  LIB. NO.5347</t>
  </si>
  <si>
    <t xml:space="preserve">EFT-2689 </t>
  </si>
  <si>
    <t>PAGO FACTS. NOS.B1500149746/13-12-2022, O/C NO.OC2021-0188 ADQUISICIÓN DE (125.00 UNIDADES) DE BOTELLONES DE AGUA, PARA SER UTILIZADOS EN LOS DIFERENTES DEPTOS. DE LA INSTITUCIÓN CONTRATO NO.29/2021,  LIB. NO.5345</t>
  </si>
  <si>
    <t xml:space="preserve">EFT-2690 </t>
  </si>
  <si>
    <t>PAGO FACTS. NOS.B1500000676, 675/14-04, 679/02, 681/08-05-2023,  ORDEN NO.2022-0450, CONTRATACIÓN DE SERVICIOS DE TALLERES PARA REPARACIÓN DE MOTORES, BOMBAS Y TRANSFORMADORES, PARA SER UTILIZADOS EN TODOS LOS ACS. A NIVEL NACIONAL,  LIB. NO.5350</t>
  </si>
  <si>
    <t xml:space="preserve">EFT-2691 </t>
  </si>
  <si>
    <t xml:space="preserve">EFT-2692 </t>
  </si>
  <si>
    <t>PAGO FACT. NO.B1500000007/03-04-2023, O/S NO.OS2022-0556, SERVICIO DE DISTRIBUCION  AGUA EN  CAMION CISTERNA DIFERENTES SECTORES Y COMUNIDADES DE LA PROV.  SAN CRISTOBAL, CORRESP. A 31 DIAS DE MARZO/2023,  LIBRAMIENTO NO.5326.</t>
  </si>
  <si>
    <t xml:space="preserve">EFT-2693 </t>
  </si>
  <si>
    <t>PAGO FACT. NO.B1500008664/19-05-2023 SERVICIOS A EMPLEADOS VIGENTES Y EN TRAMITE DE PENSION, CORRESP. AL MES DE JUNIO/2023, POLIZA NO.12226,  LIBRAMIENTO NO.5325.</t>
  </si>
  <si>
    <t xml:space="preserve">EFT-2694 </t>
  </si>
  <si>
    <t xml:space="preserve">PAGO FACT. NO. B1500000155/02-05-2023, DISTRIBUCION AGUA CAMION CISTERNA EN DIF. SECTORES Y COMUNIDADES DE LA PROV. SAN CRISTOBAL. CORRESP. A  30 DIAS DE ABRIL/2023,  LIB. NO. 5323                     </t>
  </si>
  <si>
    <t xml:space="preserve">EFT-2695 </t>
  </si>
  <si>
    <t>PAGO FACTS. NOS.B1500000029/12/04, 30/10-05-2023,  ALQUILER DEL LOCAL COMERCIAL, UBICADO EN LA CALLE PRINCIPAL NO.28, DISTRITO MUNICIPAL LAS GALERAS,  PROV. SANTA BARBARA DE SAMANA,CORRESP. A LOS ABRIL Y MAYO/2023,  LIB. NO.5332</t>
  </si>
  <si>
    <t xml:space="preserve">EFT-2696 </t>
  </si>
  <si>
    <t>PAGO FACT. NO.B1500042210/26-05-2023, SEGURO COLECTIVO DE VIDA CORRESP. AL MES DE JUNIO/2023, POLIZA NO.2-2-102-0064318,  LIB. NO.5292</t>
  </si>
  <si>
    <t xml:space="preserve">EFT-2697 </t>
  </si>
  <si>
    <t xml:space="preserve">PAGO FACT. NO. B1500000154/04-03-2023, DISTRIBUCION AGUA CAMION CISTERNA EN DIF. SECTORES Y COMUNIDADES DE LA PROV. SAN CRISTOBAL. CORRESP. A  31 DIAS DE MARZO/2023,  LIB. NO.5322                                 </t>
  </si>
  <si>
    <t xml:space="preserve">EFT-2698 </t>
  </si>
  <si>
    <t xml:space="preserve">PAGO FACTS. NOS.B1500000142/05-04, 143/05-05-2023, O/ S NO. OS2022-0754, DISTRIBUCION DE AGUA EN CAMION CISTERNA, DIFERENTES SECTORES Y COMUNIDADES DE LA PROV. SAN JUAN, CORRESP. A 31 DIAS DE MARZO, 30 DIAS DE ABRIL /2023,  LIB. NO.5343                       </t>
  </si>
  <si>
    <t xml:space="preserve">EFT-2699 </t>
  </si>
  <si>
    <t>PAGO FACT. NO.B1500000005/06-03-2023, SEGUN O/S NO.OS2022-0690, SERVICIO DE DISTRIBUCION DE AGUAS POTABLE EN CAMION CISTERNA EN LOS DIFERENTES SECTORES Y COMUNIDADES DE LA PROV. DE SANTIAGO RODRIGUEZ, CORRESP. A LOS 26  DIAS DEL MES DE FEBRERO/2023, LIB. NO. 4749.</t>
  </si>
  <si>
    <t xml:space="preserve">EFT-2700 </t>
  </si>
  <si>
    <t>PAGO FACTS. NOS. B1500000537/05-04, 555/05-05-2023, O/S NO. OS2022-0743, SERVICIO DISTRIBUCIÓN DE AGUA CON CAMIÓN CISTERNA EN DIFERENTES COMUNIDADES DE LA PROV. SANTIAGO RODRIGUEZ, CORRESP. A 31 DIAS DE MARZO, 26 DIAS DE ABRIL/2023, LIB. NO.5536-1</t>
  </si>
  <si>
    <t xml:space="preserve">EFT-2701 </t>
  </si>
  <si>
    <t>PAGO FACTS. NOS B1500000206, 212/15-02, 215/25-04-2023 O/S 2022-0406 SERVICIO DE ANÁLISIS DE CARBONO ORGÁNICO TOTAL (COT) UTILIZADOS PARA MONITOREAR LA CALIDAD DEL AGUA , LIB. NO.5517-1</t>
  </si>
  <si>
    <t xml:space="preserve">EFT-2702 </t>
  </si>
  <si>
    <t>PAGO FACTS. NOS B1500000221/19-05-2023 O/S 2022-0406 SERVICIO DE ANÁLISIS DE CARBONO ORGÁNICO TOTAL (COT) UTILIZADOS PARA MONITOREAR LA CALIDAD DEL AGUA,  LIB. NO.5514-1</t>
  </si>
  <si>
    <t xml:space="preserve">EFT-2703 </t>
  </si>
  <si>
    <t>PAGO FACT. NO.B1500000130/05-06-2023, O/S 2022-0033, SERVICIO DE TRANSPORTE DE IDA Y VUELTA, AL PERSONAL DEL ÁREA ADMTIVA. PROV. SAN CRISTÓBAL, CORRESP. AL PERIODO DEL 7 MAYO AL 7 JUNIO/2023. LIBRAMIENTO NO.5512-1</t>
  </si>
  <si>
    <t xml:space="preserve">EFT-2704 </t>
  </si>
  <si>
    <t>PAGO FACT. NO.B1500000129/06-05-2023 SERVICIO DE TRANSPORTE IDA Y VUELTA AL PERSONAL DE LA OFICINA COMERCIAL Y EL AREA DE OPERACIONES,  PROV. SAN CRISTÓBAL CORRESP. AL  MES DE MAYO/2023,  LIBRAMIENTO NO.5511-1</t>
  </si>
  <si>
    <t xml:space="preserve">EFT-2705 </t>
  </si>
  <si>
    <t>PAGO FACT. NO. B1500000081/19-06-2023 (CUB.NO.4) DE LOS TRABAJOS DE CONSTRUCCIÓN ESTACIÓN DE BOMBEO, LÍNEA DE IMPULSIÓN Y PLANTA DEPURADORA, ALCANTARILLADO SANITARIO SABANA DE LA MAR, PROV. HATO MAYOR, ZONA VI. , LIB. NO.5508-1</t>
  </si>
  <si>
    <t xml:space="preserve">EFT-2706 </t>
  </si>
  <si>
    <t>PAGO FACTS. NOS. B1500000554, 555/09, 564, 562/19-05-2023, OC2022-0231 ADQUISICION DE MELAMINAS PARA LA CONFECCION DE MOBILIARIOS PARA SER UTILIZADOS EN EL NIVEL CENTRAL, LIB. NO.5507-1</t>
  </si>
  <si>
    <t xml:space="preserve">EFT-2707 </t>
  </si>
  <si>
    <t>PAGO FACT. B1500001375/03-05-2023, CONTRATO NO.040/2023, ORDEN NO. OC2023-0022 ADQUISICIÓN DE MOBILIARIOS Y EQUIPOS DE OFICINAS PARA LAS INSTALACIONES DEL INAPA EN EL NIVEL CENTRAL Y TODO EL TERRITORIO NACIONAL, LIB-5524-1</t>
  </si>
  <si>
    <t xml:space="preserve">EFT-2708 </t>
  </si>
  <si>
    <t>PAGO FACT. B1500001392/26-05-2023 CONTRATO NO.040/2023, ORDEN NO. OC2023-0022 ADQUISICIÓN DE MOBILIARIOS Y EQUIPOS DE OFICINAS PARA LAS INSTALACIONES DEL INAPA EN EL NIVEL CENTRAL Y TODO EL TERRITORIO NACIONAL, LIB-5526-1</t>
  </si>
  <si>
    <t xml:space="preserve">EFT-2709 </t>
  </si>
  <si>
    <t>PAGO FACT. NO. B1500000528/18-04-2023 OS2022-0174, ADQUISICIÓN DE 7,000 TARJETAS DE PRESENTACIÓN PARA SER UTILIZADAS POR DIRECTORES, SUBDIRECTORES Y ENCARGADOS DE NIVEL CENTRAL, INAPA  LIB-5505-1</t>
  </si>
  <si>
    <t xml:space="preserve">EFT-2710 </t>
  </si>
  <si>
    <t>PAGO FACT. NO.B1500000502/10-04-2023 ORDEN NO.OS2022-0447, COLOCACION DE PUBLICIDAD INSTITUCIONAL DURANTE 06 (SEIS) MESES, EN LA REVISTA "DEPORTES OFICIALES" Y "MUJER DEPORTIVA", EN LA MODALIDAD DIGITAL COMO WWW.DEPORTESOFICIALES.COMO Y WWW.MUJERDEPORTIVORD.COM, LA CUAL CONSISTE EN LA COLOCACION DE UN BANNER DEL TAMAÑO 250 X 250, CORRESP. AL PERIODO DEL 04 DE MARZO AL 04 DE ABRIL 2023,  LIB-5542-1</t>
  </si>
  <si>
    <t xml:space="preserve">EFT-2711 </t>
  </si>
  <si>
    <t xml:space="preserve">EFT-2712 </t>
  </si>
  <si>
    <t>PAGO FACT. NO. B1500000301/11-05-2023   DISTRIBUCION AGUA DIFERENTES SECTORES Y COMUNIDADES DE LA PROV. SAN PEDRO DE MACORIS, CORRESP. A   17 DIAS DE ABRIL/23, LIB. NO.5529-1</t>
  </si>
  <si>
    <t xml:space="preserve">EFT-2713 </t>
  </si>
  <si>
    <t>PAGO FACTS. NOS.B1500000026/19-04, 27/12-05-2023,  O/S NO. OS2022-0750 SERVICIO DE DISTRIBUCION DE AGUA EN CAMION CISTERNA, EN LOS DIFERENTES SECTORES Y COMUNIDADES DE LA PROV. DE ELIAS PIÑA, CORRESP. A  30 DIAS DE MARZO,  30 DIAS  ABRIL/2023, LIB. NO.5544-1</t>
  </si>
  <si>
    <t xml:space="preserve">EFT-2714 </t>
  </si>
  <si>
    <t>PAGO FACT. NO.B1500000695/30-01-2023, ORDEN NO.OS2022-0558 COLOCACION DE PUBLICIDAD INSTITUCIONAL DURANTE 03 MESES, CORRESP.AL PERIODO DEL  28 DE DICIEMBRE AL 28-01-2023 DEL 2022, LIB. NO.5543-1</t>
  </si>
  <si>
    <t xml:space="preserve">EFT-2715 </t>
  </si>
  <si>
    <t>PAGO FACT. NO.B1500004380/19-10-2022, 4577/03-01-2023, ORDEN NO.OS2022-0462 SERVICIO DE COLOCACION DE VEINTICINCO (25) CONVOCATORIA A LICITACION PUBLICA NACIONAL, EN UN PERIODICO DE CIRCULACION NACIONAL, LIB. NO.5534-1</t>
  </si>
  <si>
    <t xml:space="preserve">EFT-2716 </t>
  </si>
  <si>
    <t>PAGO FACT. NO. B1500000128/28-02-2023 (CUB. NO.02), TRABAJOS DE CONSTRUCCIÓN SISTEMA DE ABASTECIMIENTO LOS BARRIOS LOS GANDULES-LA RAQUETA COMO EXTENSIÓN DEL AC. BARAHONA, PROV. BARAHONA ZONA V111, LIB. NO.5504-1</t>
  </si>
  <si>
    <t xml:space="preserve">EFT-2717 </t>
  </si>
  <si>
    <t>PAGO FACT. NO. B1500000365/02-05-2023 OC2023-0029 ADQUISICION DE MATERIALES DE CORTE Y RECONEXION PARA SER UTILIZADOS EN LAS OFICINAS A NIVEL NACIONAL PARA BEL REFORZAMIENTO DE LAS TECNICAS DEL INAPA , LIB-5493-1</t>
  </si>
  <si>
    <t xml:space="preserve">EFT-2718 </t>
  </si>
  <si>
    <t>PAGO FACT. NO. B1500000053/04-05--2023,  O/S NO.OS2022-0624,  DISTRIBUCION  DE AGUA EN  CAMION CISTERNA EN DIFERENTES SECTORES Y COMUNIDADES DE LA PROV. MAO, VALVERDE, CORRESP. A 26 DIAS DE ABRIL/2023,  LIB NO.5488-1</t>
  </si>
  <si>
    <t xml:space="preserve">EFT-2719 </t>
  </si>
  <si>
    <t>PAGO FACT. NO.B1500000055/04-05-2023, O/S NO.OS2022-0626, DISTRIBUCION DE AGUA EN DIFERENTES SECTORES Y COMUNIDADES  DE LA PROV. VALVERDE, MAO,   CORRESP. A 26  DIAS ABRIL/2023, LIB. NO.5487-1</t>
  </si>
  <si>
    <t xml:space="preserve">EFT-2720 </t>
  </si>
  <si>
    <t>PAGO FACT. NO. B15000000067/12-02-2023, COLOCACION DE PUBLICIDAD INSTITUCIONAL EN PROGRAMA DE TELEVISON D' REALIDADES, CORRESP. AL PERIODO DESDE EL 12 DE DICIEMBRE/2022 HASTA EL 12 DE FEBRERO DEL 2023,  LIB. NO.5484-1</t>
  </si>
  <si>
    <t xml:space="preserve">EFT-2721 </t>
  </si>
  <si>
    <t>PAGO FACT. NO. B1500000101/18-06-2023 (CUB.NO.01) DE LOS TRABAJOSCONSTRUCCION AC. MULTIPLE PUJADOR, PROV. MARIA TRINIDAD SANCHEZ, ZONA III, REDES DE DISTRIBUCION LOTE B( LOTE2), LIB. NO.5483-1</t>
  </si>
  <si>
    <t xml:space="preserve">EFT-2722 </t>
  </si>
  <si>
    <t>PAGO FACT. NO. B1500002021/05-04, 2124/11-05, 2166/08-06, 2637, 2638, 2639/01-12-2022, ORDEN NO. OS2022-0109, SERVICIO DE CATERING DE ALMUERZO PRE EMPACADOS O MONTAJE TIPO BUFFET Y REFRIGERIOS PRE EMPACADOS QUE SERÁN UTILIZADOS EN LAS ACTIVIDADES PROGRAMADA, TALLERES Y CAPACITACIONES DENTRO Y FUERA DE NUESTRA INSTITUCIÓN DURANTE TRES MESES,  LIB-5481-1</t>
  </si>
  <si>
    <t xml:space="preserve">EFT-2723 </t>
  </si>
  <si>
    <t>PAGO FACTS. NOS. B1500000052, 53, 54, 55/24-03-2023, O/S NO. OS2023-0055, DISTRIBUCIÓN DE AGUA EN DIFERENTES SECTORES Y COMUNIDADES DE LA PROV. DAJABÓN, CORRESP. A 25 DÍAS DE NOVIEMBRE, 19 DÍAS DE DICIEMBRE/2022.  18 DIAS DE ENERO, 17 DIAS DE   FEBRERO/2023, LIB. NO.5478-1</t>
  </si>
  <si>
    <t xml:space="preserve">EFT-2724 </t>
  </si>
  <si>
    <t>PAGO FACTS. DE CONSUMO ENERGETICO EN LA ZONA ESTE DEL PAIS CORRESP. AL MES DE MAYO /2023, LIB. NO.5474-1</t>
  </si>
  <si>
    <t xml:space="preserve">EFT-2725 </t>
  </si>
  <si>
    <t>PAGO FACT .NO. B1500000172/01-06-2023 (CUB. NO.07) DE LOS TRABAJOS AMPLIACIÓN CAMPO DE POZO LA MATILLA AC. HIGUEY, HABILITACIÓN LABORATORIO REGIONAL DEL ESTE, AC. DE HIGUEY Y MEJORAMIENTO DEL AC. LA OTRA BANDA- EL MACAO, PROV. LA ALTAGRACIA, LIB. NO. 5475-1</t>
  </si>
  <si>
    <t xml:space="preserve">EFT-2726 </t>
  </si>
  <si>
    <t>PAGO FACT. NO.B1500000613, 612, 618,/03, 617, 616/11-05-2023, ORDEN NO.OS2022-0445, CONTRATACION DE SERVICIOS DE TALLERES PARA REPARACION DE MOTORES, BOMBAS Y TRANSFORMADORES, PARA SER UTILIZADOS EN TODOS LOS ACS. A NIVEL NACIONAL, LIB-5473-1</t>
  </si>
  <si>
    <t xml:space="preserve">EFT-2727 </t>
  </si>
  <si>
    <t>PAGO FACT. NO.B1500000599/21-02, 608, 609, 607/14-04-2023, ORDEN NO.OS2022-0445, CONTRATACION DE SERVICIOS DE TALLERES PARA REPARACION DE MOTORES, BOMBAS Y TRANSFORMADORES, PARA SER UTILIZADOS EN TODOS LOS ACS. A NIVEL NACIONAL, LIB-.5433-1</t>
  </si>
  <si>
    <t xml:space="preserve">EFT-2728 </t>
  </si>
  <si>
    <t>PAGO FACTS. NOS. B1500000167/21-04, 168/18-05-2023, O/S NO. OS2022-0748, DISTRIBUCIÓN DE AGUA EN DIFERENTES SECTORES Y COMUNIDADES DE LA PROV. SAMANÁ,  CORRESP. A  31 DIAS  DE MARZO, 30 DIAS DE ABRIL/2023 LIB. NO.5527-1</t>
  </si>
  <si>
    <t xml:space="preserve">EFT-2729 </t>
  </si>
  <si>
    <t>PAGO FACT. NO. B1500000303/26-05-2023 (CUB.NO.04) DE LOS TRABAJOS AMPLIACION AC. NAVARRETE, OBRA DE TOMA, LINEA DE IMPULSION 020 H.D, DEPOSITO REGULADOR H.A SUPERFICIAL 8,000 M3 Y LINEA DE CONDUCCION 024 H.D ZONA V. (LOTE I), PROV.SANTIAGO, LIB. NO.5366-1</t>
  </si>
  <si>
    <t xml:space="preserve">EFT-2730 </t>
  </si>
  <si>
    <t xml:space="preserve"> PAGO FACT. NO.B1500051244/05-06-2023, SERVICIO DE INTERNET MOVIL FLY BOX CORRESP. AL MES DE MAYO 2023,  LIB. NO..5655</t>
  </si>
  <si>
    <t xml:space="preserve">EFT-2731 </t>
  </si>
  <si>
    <t>PAGO FACT. NO. B1500000198/04-04-2023, O/S NO. OS2023-0001, DISTRIBUCION DE AGUA EN DIFERENTES SECTORES Y COMUNIDADES DE LA PROV. DUARTE, CORRESP.A 31 DIAS DEL MES DE MARZO/2023, LIB. NO.5649</t>
  </si>
  <si>
    <t xml:space="preserve">EFT-2732 </t>
  </si>
  <si>
    <t>PAGO FACTS. NOS.B1500000057/05-04, 58/05-05-2023,  O/S NO. OSOS2022-0659  SERVICIO DE DISTRIBUCION DE AGUA EN CAMION CISTERNA, EN LOS DIFERENTES SECTORES Y COMUNIDADES DE LA PROV. DE SANTIAGO RODRIGUEZ, CORESP. A   30 DIAS MARZO, 26 DIAS DE ABRIL/2023, LIB. NO. 5648</t>
  </si>
  <si>
    <t xml:space="preserve">EFT-2733 </t>
  </si>
  <si>
    <t>PAGO FACT. NO.B1500051276/05-06-2023, CUENTA NO.86797963, CORRESPONDIENTE AL SERVICIO DE USO GPS DEL INAPA FACTURACIÓN DESDE EL 01 AL 31 DE MAYO/2023,  LIBRAMIENTO NO.5650</t>
  </si>
  <si>
    <t xml:space="preserve">EFT-2734 </t>
  </si>
  <si>
    <t>PAGO FACT. NO.B1500000020/29-05-2023, ALQUILER LOCAL COMERCIAL MUNICIPIO HIGUEY, PROV. LA ALTAGRACIA,  CORRESP. AL MES DE MAYO/2023, LIB. NO.5657</t>
  </si>
  <si>
    <t xml:space="preserve">EFT-2735 </t>
  </si>
  <si>
    <t>PAGO FACT. NO. B1500000023/19-06-2023 (CUB.NO.05) PARA LOS TRABAJOS MEJORAMIENTO AC. BARAHONA (SECTOR LOS MAESTROS) PROV. BARAHONA, ZONA VIII.   LIB. NO.5646</t>
  </si>
  <si>
    <t xml:space="preserve">EFT-2736 </t>
  </si>
  <si>
    <t>PAGO FACT. NO B1500000079/03-05--2023,  O/S NOS  OS2023-0002,   DISTRIBUCIÓN DE AGUA EN DIFERENTES SECTORES Y COMUNIDADES DE LA PROV. DUARTE,  CORRESP. 30 DÍAS DEL MES DE ABRIL/2023 , LIB. NO.5660</t>
  </si>
  <si>
    <t xml:space="preserve">EFT-2737 </t>
  </si>
  <si>
    <t xml:space="preserve">EFT-2738 </t>
  </si>
  <si>
    <t>PAGO FACT. NO.B1500000055/04-04-2023,  O/S NO. , OS2022-0670 DISTRIBUCIÓN DE AGUA EN DIFERENTES SECTORES Y COMUNIDADES DE LA PROV. ELIAS PIÑA,  CORRESP. A , 28 DIAS DE MARZO/2023, LIB. NO.5665</t>
  </si>
  <si>
    <t xml:space="preserve">EFT-2739 </t>
  </si>
  <si>
    <t>PAGO FACT. NO. B1500000021/20-06-2023 (CUB.NO.02) DE LOS TRABAJOS DE CONSTRUCCIÓN SISTEMA DE SANEAMIENTO ARROYO GURABO Y SU ENTORNO, MUNICIPIO SANTIAGO, PROV. SANTIAGO, LOTE I,  LIB.5666</t>
  </si>
  <si>
    <t xml:space="preserve">EFT-2740 </t>
  </si>
  <si>
    <t>PAGO FACT. NO. B1500001514/11-05-2023 OS2023-0033 SUSCRIPCIÓN ANUAL DE 02 (DOS)EJEMPLARES DE PERIÓDICO, CORRESPONDIENTE AL 02-01-2023  AL 02-01/2024 , LIB-.5667</t>
  </si>
  <si>
    <t xml:space="preserve">EFT-2741 </t>
  </si>
  <si>
    <t>PAGO NOMINA DE INTERINATO PROGRAMA 01 JUNIO 2023, LIBRAMIENTO NO.5378</t>
  </si>
  <si>
    <t xml:space="preserve">EFT-2742 </t>
  </si>
  <si>
    <t>PAGO NOMINA PERSONAL TEMPORAL PROGRAMA 11 Y APORTES A LA SEGURIDAD SOCIAL CORRESPONDIENTE AL MES DE JUNIO 2023, LIBRAMIENTO NO.5380</t>
  </si>
  <si>
    <t xml:space="preserve">EFT-2743 </t>
  </si>
  <si>
    <t>PAGO NOMINA SUELDOS FIJOS PROGRAMA 11 Y APORTES A LA SEGURIDAD SOCIAL CORRESPONDIENTE AL MES DE JUNIO 2023, LIBRAMIENTO NO.5406</t>
  </si>
  <si>
    <t xml:space="preserve">EFT-2744 </t>
  </si>
  <si>
    <t>PAGO NOMINA SUELDOS FIJOS PROGRAMA 03 Y APORTES A LA SEGURIDAD SOCIAL CORRESPONDIENTE AL MES DE JUNIO 2023, LIBRAMIENTO NO.5408</t>
  </si>
  <si>
    <t xml:space="preserve">EFT-2745 </t>
  </si>
  <si>
    <t>PAGO NOMINA PERSONAL TEMPORAL PROGRAMA 13 Y APORTES A LA SEGURIDAD SOCIAL CORRESPONDIENTE AL MES DE JUNIO 2023 , LIBRAMIENTO NO.5382</t>
  </si>
  <si>
    <t xml:space="preserve">EFT-2746 </t>
  </si>
  <si>
    <t>PAGO NOMINA SUELDOS FIJOS PROGRAMA 13 Y APORTES A LA SEGURIDAD SOCIAL CORRESPONDIENTE AL MES DE JUNIO 2023, LIBRAMIENTO NO.5412</t>
  </si>
  <si>
    <t xml:space="preserve">EFT-2747 </t>
  </si>
  <si>
    <t>PAGO NOMINA SEGURIDAD MILITAR CORRESPONDIENTE AL MES DE JUNIO 2023, LIBRAMIENTO NO.5426</t>
  </si>
  <si>
    <t xml:space="preserve">EFT-2748 </t>
  </si>
  <si>
    <t>PAGO NOMINA PERSONAL EN TRAMITES DE PENSION PROGRAMA 01 Y APORTES A LA SEGURIDAD SOCIAL CORRESPONDIENTE AL MES DE JUNIO 2023, LIB.NO.5376</t>
  </si>
  <si>
    <t xml:space="preserve">EFT-2749 </t>
  </si>
  <si>
    <t>PAGO NOMINA SUELDOS FIJOS PROGRAMA 01 Y APORTES A LA SEGURIDAD SOCIAL CORRESPONDIENTE AL MES DE JUNIO 2023, LIBRAMIENTO NO.5471</t>
  </si>
  <si>
    <t xml:space="preserve">EFT-2750 </t>
  </si>
  <si>
    <t>PAGO FACT. NO.B1500000001/17-05-2023 ( CUB.NO.01) , PARA LOS TRABAJOS DE AMPLIACIÓN ACUEDUCTO NAVARRETE, LÍNEAS DE CONDUCCIÓN VILLA VUELVA, REDES DE DISTRIBUCIÓN NAVARRETE Y ESTACIONES DE BOMBEO- LÍNEAS DE IMPULSIÓN ACERO, DEPÓSITOS REGULADORES Y REDES DE DISTRIBUCIÓN DEL GUANÁBANO, CAÑADA BONITA - SIERRA- TÚNEL- PROV. SANTIAGO, ZONA V (LOTE  3).   LIB. NO. 5672</t>
  </si>
  <si>
    <t xml:space="preserve">EFT-2751 </t>
  </si>
  <si>
    <t>PAGO FACTS. NOS.B1500001324/04-04, 1356/03-05-2023, ORDEN NO.OC2023-0003 ADQUISICION DE JUNTAS TIPO DRESSER, JUNTAS REDUCTORAS Y JUNTAS DE GOMA PARA USO DEL INAPA, LIB. NO.5676</t>
  </si>
  <si>
    <t xml:space="preserve">EFT-2752 </t>
  </si>
  <si>
    <t>.PAGO FACTS. NOS.B1500000061/04-04, 62/03-05-2023,  O/S NOS. OS2022-0751, SERVICIO DISTRIBUCION  DE AGUA EN DIFERENTES SECTORES Y COMUNIDADES DE LA PROV. ELIAS PIÑA, CORRESP. A  29 DIAS DE MARZO,   30  DIAS DE ABRIL/2023,  LIB. NO.5675</t>
  </si>
  <si>
    <t xml:space="preserve">EFT-2753 </t>
  </si>
  <si>
    <t>PAGO FACT. NO. B1500000231/15-06-2023, (CUB. NO.23) PARA LOS TRABAJOS CONSTRUCCIÓN MACRO RED DE BANI Y RED DE DISTRIBUCIÓN EL FUNDO, AC. PERAVIA, PROV. PERAVIA, LIB. NO. 5674</t>
  </si>
  <si>
    <t xml:space="preserve">EFT-2754 </t>
  </si>
  <si>
    <t>PAGO FACTS. NOS. B1500007564/01-11-, 7716/03-12-2022 OS2022-0451 SERVICIO DE COLOCACIÓN DE TRECE (13) CONVOCATORIA A LICITACIÓN PUBLICA NACIONAL DURANTE 03 (TRES) MESES, EN UN PERIÓDICO DE CIRCULACIÓN NACIONAL, CORRESP. DEL 05 DE SEPTIEMBRE AL 17 NOVIEMBRE/2022 ,  LIB- LIB NO.5681</t>
  </si>
  <si>
    <t xml:space="preserve">EFT-2755 </t>
  </si>
  <si>
    <t xml:space="preserve">  PAGO FACTS. NOS.B1500001111/03-03-,1283/10-04, 1464/10-05-2023 O/S NO.OS2022-0332 SERVICIO DE CATERING DE ALMUERZOS PREEMPACADOS O MONTAJE TIPO BUFFET Y REFRIGERIOS PREEMPACADOS QUE SERÁN UTILIZADOS EN LAS ACTIVIDADES PROGRAMADAS Y VIAJES INSTITUCIONALES DE LA DIRECCIÓN EJECUTIVA DURANTE EL AÑO EN CURSO , LIB. NO.5683</t>
  </si>
  <si>
    <t xml:space="preserve">EFT-2756 </t>
  </si>
  <si>
    <t>PAGO FACTS. NOS. B1500000057/04-04, 58/24-04-, 59/19-05-2023, O/S NO. OS2022-0718, DISTRIBUCION DE AGUA EN DIFERENTES SECTORES Y COMUNIDADES DE LA PROV. SAMANA, CORRESP. A 28 DIAS DEL MES DE FEBRERO, 29 DIAS DE MARZO, 29 DIAS DE ABRIL/2023, LIB. NO.5680</t>
  </si>
  <si>
    <t xml:space="preserve">EFT-2757 </t>
  </si>
  <si>
    <t>PAGO FACT. NO.B1500000320/17-01-2023 ORDEN NO.OS2022-0610, COLOCACION DE PUBLICIDAD INSTITUCIONAL DURANTE 02 MESES, CORRESP. AL PERIODO DEL 17 DE DICIEMBRE/2022 AL 17 DE ENERO/2023 CONTRATO NO.154/2022,  LIB. NO.5677</t>
  </si>
  <si>
    <t xml:space="preserve">EFT-2758 </t>
  </si>
  <si>
    <t>PAGO FACT. NO. B1500000006/16-06-2023, (CUB. NO.13)  DE LOS TRABAJOS DE SOLUCION DRENAJE PLUVIAL SECTORES MARIA TRINIDAD SANCHEZ Y SIMON BOLIVAR, SAN CRISTOBAL,  LIB. NO.5678</t>
  </si>
  <si>
    <t xml:space="preserve">EFT-2759 </t>
  </si>
  <si>
    <t>PAGO FACTS. NOS.B1500000004, 05/19-04, 06/18-05-2023, , O/S NO.OS2022-0717, DISTRIBUCIÓN DE AGUA EN DIFERENTES SECTORES Y COMUNIDADES DE LA PROV. SAMANÁ,  CORRESP. A 28 DÍAS  DE FEBRERO, 31 DIAS DE MARZO, 30 DIAS DE ABRIL/202,  LIB.5679</t>
  </si>
  <si>
    <t xml:space="preserve">EFT-2760 </t>
  </si>
  <si>
    <t>PAGO FACT. NO. B1500000006/21-06-2023 (CUB. NO.01) PARA LOS TRABAJOS DE AMPLIACION AC. MULTIPLE PARTIDO - LA GORRA, PROV. DAJABON, ZONA I. LOTE T- LINEA DE CONDUCCION PARTIDO - LA GORRA, LIB. NO.5687</t>
  </si>
  <si>
    <t xml:space="preserve">EFT-2761 </t>
  </si>
  <si>
    <t>PAGO FACTS. NOS.B1500000020/05-04, 21/05-05-2023,  O/S NO. OS2022-0738, SERVICIO DISTRIBUCION DE AGUA EN CAMION CISTERNA, EN LOS DIFERENTES SECTORES Y COMUNIDADES DE LA PROV. DE SANTIAGO RODRIGUEZ, CORRESP. A  31 DIAS DEL MES DE MARZO, 28 DIAS DE ABRIL/2023, LIB. NO.5695</t>
  </si>
  <si>
    <t xml:space="preserve">EFT-2762 </t>
  </si>
  <si>
    <t>PAGO FACTS. NOS. B1500000028/05-04, 29/05-05-2023, O/S NO. OS2022-0744, DISTRIBUCIÓN DE AGUA EN DIFERENTES SECTORES Y COMUNIDADES DE LA PROV. SANTIAGO RODRIGUEZ, CORRESP. A 29 DIAS DE MARZO, 28 DIAS DIAS DE ABRIL/2023 , LIB. NO.5694</t>
  </si>
  <si>
    <t xml:space="preserve">EFT-2763 </t>
  </si>
  <si>
    <t>PAGO FACT NO. B1500000007/16-06-2023, (CUB. NO.14)  DE LOS TRABAJOS DE AMPLIACION AC. EL ZUMBON, DISTRITO MUNICIPAL HATLLO, PROV. SAN CRISTOBAL, LIB. NO.5690</t>
  </si>
  <si>
    <t xml:space="preserve">EFT-2764 </t>
  </si>
  <si>
    <t>PAGO FACT. NO. B1500000212/21-06-2023 (CUB. NO.01) PARA LOS TRABAJOS DE CONSTRUCCIÓN ALCANTARILLADO PLUVIAL ANTIGUA CALLE 20, PROV.SAN PEDRO DE MACORÍS, ZONA VI,  LIB. NO.5689</t>
  </si>
  <si>
    <t xml:space="preserve">EFT-2765 </t>
  </si>
  <si>
    <t>PAGO FACTS. NOS.B1500128317/31-05-2023, O/C OC2022-0222 ADQUISICIÓN DE TICKETS DE GASOLINA PARA SER UTILIZADOS EN LA FLOTILLA DE VEHÍCULOS MOTORES Y EQUIPOS DEL INAPA ,  LIB- 5686</t>
  </si>
  <si>
    <t xml:space="preserve">EFT-2766 </t>
  </si>
  <si>
    <t xml:space="preserve">PAGO FACTS. NOS. B1500000104/05-04, 105/05-05-23-2023, O/S NO. OS2022-0663, DISTRIBUCIÓN DE AGUA EN DIFERENTES SECTORES Y COMUNIDADES DE LA PROV. SANTIAGO RODRIGUEZ, CORRESP. A 28 DÍAS DE MARZO, 30 DIAS DE ABRIL/2023,  LIB. NO.5693 </t>
  </si>
  <si>
    <t xml:space="preserve">EFT-2767 </t>
  </si>
  <si>
    <t>PAGO DE FACT. NO. B1500002311/18-05-2023, O/S NO.OS2021-0523, "SERVICIOS DE ALQUILER DE IMPRESORAS MULTIFUNCIONALES Y PLOTTERS PARA USO DEL INAPA CORRESP. AL MES DE ABRIL/2023,  LIB. NO.5688</t>
  </si>
  <si>
    <t xml:space="preserve">EFT-2768 </t>
  </si>
  <si>
    <t>PAGO FACT. NO.B1500000174, 175/18-01-2023, ORDEN NO.OS2022-0461, COLOCACION DE PUBLICIDAD INSTITUCIONAL DURANTE 03 MESES, CORRESP. AL PERIODO DEL  21 DE NOVIEMBRE/2022 AL 21 ENERO/2023,  LIB.NO.5545</t>
  </si>
  <si>
    <t xml:space="preserve">EFT-2769 </t>
  </si>
  <si>
    <t>PAGO FACT. NO. B1500000013/01-06-2023 (CUB. NO.3) DE LOS TRABAJOS DE CONSTRUCCION AC. MULTIPLE GUANUMA - LOS BOTADOS, PLANTA POTABILIZADORA DE 100 LPS, PROV. SANTO DOMINGO- MONTE PLATA, ZONA IV. LIB. NO. LIB. NO.5673</t>
  </si>
  <si>
    <t xml:space="preserve">EFT-2770 </t>
  </si>
  <si>
    <t>PAGO FACT. NO.B1500000060/02-05-2023, O/S NOS.OS2022-0549,  OS2023-0052,  SERVICIO DE DISTRIBUCION DE AGUA  CAMION CISTERNA EN DIFERENTES SECTORES Y COMUNIDADES DE LA PROV. SAN CRISTOBAL,  CORRESP. A 30 DIAS DE ABRIL /2023,  LIB. NO. 5682</t>
  </si>
  <si>
    <t xml:space="preserve">EFT-2771 </t>
  </si>
  <si>
    <t>PAGO FACT. NO. B1500000154/22-05-2023 (CUB. NO.02) DE LOS TRABAJOS MEJORAMIENTO OBRA DE TOMA, AC. PADRE LAS CASA, PROV. AZUA, ZONA II.  LIB- 57471.</t>
  </si>
  <si>
    <t xml:space="preserve">EFT-2772 </t>
  </si>
  <si>
    <t>PAGO FACTS. NOS.B1500000066, 67/11-05-2023, O/S NOS.OS2022-0500,  OS2023-0062,  DISTRIBUCIÓN DE AGUA EN DIFERENTES SECTORES Y COMUNIDADES DE LA PROV. SAN CRISTÓBAL, CORRESP. A 31 DÍAS DE  MARZO, 30 DIAS DE ABRIL/2023,  LIB. NO.5746-1</t>
  </si>
  <si>
    <t xml:space="preserve">EFT-2773 </t>
  </si>
  <si>
    <t>PAGO FACT. NO.B1500000006/05--04-2023,  O/S NO.OS2022-0690, SERVICIO DE DISTRIBUCION DE AGUAS POTABLE EN CAMION CISTERNA EN LOS DIFERENTES SECTORES Y COMUNIDADES DE LA PROV. DE SANTIAGO RODRIGUEZ, CORRESP. A LOS 29  DIAS DEL MES DE MARZO/2023, LIB. NO. 5738-1</t>
  </si>
  <si>
    <t xml:space="preserve">EFT-2774 </t>
  </si>
  <si>
    <t>PAGO FACT. NO. B1500000001/21-06-2023 (CUB. NO.01) DE LOS TRABAJOS AMPLIACION AC. MULTIPLE PARTIDO-LA GORRA, PROV. DAJABON, ZONA I-LOTE J- RED  DE DISTRIBUCION SECTOR MATA DE TUNA (LOTE 10).  LIB.5737-1</t>
  </si>
  <si>
    <t xml:space="preserve">EFT-2775 </t>
  </si>
  <si>
    <t>PAGO FACT. NO.B1500000133/19-06-2023 (CUB. NO.03) PARA LOS TRABAJOS DE AMPLIACIÓN AC. MAIMÓN, LÍNEA DE ADUCCIÓN PIEDRA BLANCA, PROV.MONSEÑOR NOUEL, ZONA V. LIB. 5736-1</t>
  </si>
  <si>
    <t xml:space="preserve">EFT-2776 </t>
  </si>
  <si>
    <t>PAGO FACT. B1500000031/22-06-2023 (CUBICACION 01) PARA LOS TRABAJOS AMPLIACIÓN AC. MÚLTIPLE PARTIDO- LA GORRA, PROV. DAJABON, ZONA I. LOTE E - RED DE DISTRIBUCIÓN SECTORES PARTIDO Y VILLA GARCÍA (LOTE 5) . -LIB..5735-1</t>
  </si>
  <si>
    <t xml:space="preserve">EFT-2777 </t>
  </si>
  <si>
    <t>PAGO FACT. NO.B1500000412/19-01-2023, O/S NO.OS2022-0253 COLOCACION DE PUBLICIDAD INSTITUCIONAL EN PAGINA WEB WWW.NOTICIASSIN.COM, CORRESP. AL PERIODO DEL 07 NOVIEMBRE AL 6 DE DICIEMBRE/2022, LIBRAMIENTO NO.5734-1</t>
  </si>
  <si>
    <t xml:space="preserve">EFT-2778 </t>
  </si>
  <si>
    <t>PAGO FACT. NO. B1500000051/22-06-2023 (CUB. NO.01) DE LOS TRABAJOS DE AMPLIACIÓN AC. SAN FCO. DE MACORÍS RED DE DISTRIBUCIÓN SECTORES PRIMAVERAL, COLINAS DEL NORTE Y MADEJA, PROVINCIA DUARTE, ZONA III, RED DE DISTRIBUCIÓN SECTORES JESUS DE NAZARETH, PARTE 1.  LIBRAMIENTO. NO.5732-1</t>
  </si>
  <si>
    <t xml:space="preserve">EFT-2779 </t>
  </si>
  <si>
    <t>PAGO FACT. NO. B1500000134/17-06-2023 (CUB.NO.03) DE LOS TRABAJOS DE AMPLIACIÓN AC. DE LAS MATAS DE FARFÁN, PROV. SAN JUAN, ZONA II.  LIBRAMIENTO .5730-1</t>
  </si>
  <si>
    <t xml:space="preserve">EFT-2780 </t>
  </si>
  <si>
    <t>PAGO FACT. NO.B1500000104/13-04-2023, O/S  NO. OS2022-0742, ABASTECIMIENTO DE AGUA EN DIFERENTES COMUNIDADES DE LA PROV.MONTECRISTI ,  CORRESP. A 24 DIAS DE MARZO/2023,. LIB..5729-1</t>
  </si>
  <si>
    <t xml:space="preserve">EFT-2781 </t>
  </si>
  <si>
    <t>PAGO FACT. NO.B1500000068/09-06-2023, ALQUILER LOCAL COMERCIAL EN EL MUNICIPIO JUAN HERRERA, PROV. SAN JUAN,  CORRESP. AL MES DE MAYO/2023,   LIB. NO.5728-1</t>
  </si>
  <si>
    <t xml:space="preserve">EFT-2782 </t>
  </si>
  <si>
    <t>PAGO FACT. NO.B1500000017/22-06-2023 (CUB. NO.05) DE LOS TRABAJOS MEJORAMIENTO ALCANTARILLADO SANITARIO DE EL  VALLE Y LOS HATILLOS, PROV. HATO MAYOR, ZONA VI.  LIB. NO.5698-1</t>
  </si>
  <si>
    <t xml:space="preserve">EFT-2783 </t>
  </si>
  <si>
    <t>PAGO NOMINA PERSONAL TEMPORAL PROGRAMA 01 Y APORTES A LA SEGURIDAD SOCIAL CORRESPONDIENTE AL MES DE JUNIO 2023, LIB. NO.5396</t>
  </si>
  <si>
    <t xml:space="preserve">EFT-2784 </t>
  </si>
  <si>
    <t>PAGO NOMINA PERSONAL TEMPORAL PROGRAMA 03 Y APORTES A LA SEGURIDAD SOCIAL CORRESPONDIENTE AL MES DE JUNIO 2023, LIB. NO.5399</t>
  </si>
  <si>
    <t xml:space="preserve">EFT-2785 </t>
  </si>
  <si>
    <t>PAGO FACT. NO. B1500000118/02-05-2023,  SERVICIO DISTRIBUCION AGUA CAMION CISTERNA EN DIF. SECTORES Y COMUNIDADES DE LA PROV. SAN CRISTOBAL. CORRESP.  A 30 DIAS DE ABRIL/2023,  LIB. 5731-1</t>
  </si>
  <si>
    <t xml:space="preserve">EFT-2786 </t>
  </si>
  <si>
    <t>PAGO FACTS. NOS.B1500000002/03-05, 03/23-05-2023,  ALQUILER DE LOCAL  COMERCIAL UBICADO EN LA CALLE DUARTE NO. 69, EN EL MUNICIPIO VILLA ALTAGRACIA, PROV. SAN CRISTOBAL , CORRESP. A LOS MESES ABRIL Y MAYO/2023,  LIB. NO.5819-1</t>
  </si>
  <si>
    <t xml:space="preserve">EFT-2787 </t>
  </si>
  <si>
    <t>PAGO FACT. NO. B1500000050/03-05-2023, O/S NO. OS2022-0730,  DISTRIBUCION  DE AGUA EN DIFERENTES SECTORES Y COMUNIDADES DE LA PROV.  DE AZUA ,  CORRESP. A 29 DIAS DE ABRIL/2023,  LIB. NO. 5813-1</t>
  </si>
  <si>
    <t xml:space="preserve">EFT-2788 </t>
  </si>
  <si>
    <t>PAGO FACTS. NOS. B1500000166/14-04, 167/15-05--2023, O/S NO. OS2023-0016,  DISTRIBUCION DE AGUA EN DIFERENTES SECTORES Y COMUNIDADES DE LA PROV. BARAHONA, CORRESP. A  31 DIAS DE MARZO,  30 DIAS DE ABRIL/2023,  LIBRAMIENTO NO.5820-1.</t>
  </si>
  <si>
    <t xml:space="preserve">EFT-2789 </t>
  </si>
  <si>
    <t>PAGO FACT. NO. B1500000177, 178/29-05-2023  DISTRIBUCION DE AGUA EN DIFERENTES SECTORES Y COMUNIDADES DE LA PROV. EL SEIBO, OS2022-0701, CORRESP. A 29  DIAS DE MARZO Y 27 DIAS DE ABRIL/23, LIB. NO.5821-1</t>
  </si>
  <si>
    <t xml:space="preserve">EFT-2790 </t>
  </si>
  <si>
    <t>PAGO FACTS.NOS.B1500000071/29-04, 72/01-06-2023, O/S NO. OS2022-0719, SERVICIO DE DISTRIBUCIÓN DE AGUA EN DIFERENTES SECTORES Y COMUNIDADES DE LA PROV.PEDERNALES, CORRESP. A 30 DÍAS DEL MES DE MARZO, 29 DIAS DE ABRIL/2023,  LIB. NO.5822-1</t>
  </si>
  <si>
    <t xml:space="preserve">EFT-2791 </t>
  </si>
  <si>
    <t>PAGO FACTS. NOS. B1500000012/17-04, 13/15-05-2023 DISTRIBUCION AGUA EN DIFERENTES SECTORES Y COMUNIDADES DE LA PROV. DE BAHORUCO,  CORRESP. A 31 DIAS DE MARZO, 30 DIAS ABRIL/2023,  LIB. NO.5823-1</t>
  </si>
  <si>
    <t xml:space="preserve">EFT-2792 </t>
  </si>
  <si>
    <t>PAGO FACT. NO.B1500000004/07-06-2023,  ALQUILER DE LOCAL COMERCIAL EN EL MUNICIPIO DON GREGORIO NIZAO, PROV. PERAVIA,  CORRESP. AL MES DE MAYO/2023,  LIB. NO.5825-1</t>
  </si>
  <si>
    <t xml:space="preserve">EFT-2793 </t>
  </si>
  <si>
    <t>PAGO FACT. NO. B1500000025/03-05-2023, O/S NO.  OS2022-0712, DISTRIBUCION DE AGUA EN DIFERENTES SECTORES Y COMUNIDADES DE LA PROV. DE AZUA, CORRESP. A 29 DIAS DEL MES DE ABRIL /2023. LIB. NO.5828-1</t>
  </si>
  <si>
    <t xml:space="preserve">EFT-2794 </t>
  </si>
  <si>
    <t>PAGO FACT. NO.B1500000020/08-05-2023, O/S NO., OS2022-0737, ABASTECIMIENTO DE AGUA EN DIFERENTES SECTORES Y COMUNIDADES DE LA PROV. DE SANTIAGO, CORRESP. A 24 DIAS DEL MES ABRIL/2023, LIB. No.5829-1</t>
  </si>
  <si>
    <t xml:space="preserve">EFT-2795 </t>
  </si>
  <si>
    <t>PAGO FACT. NOS.B1500000064/28-04,  65/26-05-2023 O/S NO.OS2022-0721, SERVICIO DISTRIBUCION DE AGUA, EN DIFERENTES BARRIOS Y COMUNIDADES DE LA PROV.PEDERNALES,  CORRESP. A 30 DIAS DE MARZO Y 29 DIAS DE ABRIL /2023,  LIB. NO.5818-1</t>
  </si>
  <si>
    <t xml:space="preserve">EFT-2796 </t>
  </si>
  <si>
    <t>PAGO FACTS. NOS. B1500000104/26-04, 105/23-05--2023, O/S NO.OS2022-0732, SERVICIO DE DISTRIBUCIÓN DE AGUA EN CAMIÓN CISTERNA EN DIFERENTES COMUNIDADES DE LA PROV. BAHORUCO, CORRESP. A 31 DÍAS DEL MES DE MARZO, 30 DIAS DE ABRIL2023,  LIB. NO.5756-1</t>
  </si>
  <si>
    <t xml:space="preserve">EFT-2797 </t>
  </si>
  <si>
    <t>PAGO FACT. NO. B1500000084/22-06-2023 ( CUB. NO.03 ) DE LOS TRABAJOS MEJORAMIENTO PLANTA POTABILIZADORA 75 LPS, AC. MONTE PLATA, PROV.  MONTE PLATA , LIBRAMIENTO NO.5827-1</t>
  </si>
  <si>
    <t xml:space="preserve">EFT-2798 </t>
  </si>
  <si>
    <t>PAGO FACTS. NOS.B1500000003/17/04, 04/16/05/2023, O/S NO.OS2022-0731 DISTRIBUCION DE AGUA EN CAMION CISTERNA EN DIFERENTES SECTORES Y COMUNIDADES DE LA PROV. BAHORUCO, CORRESP. 31 DIAS DEL MES DE MARZO Y 30 DIAS DEL MES DE ABRIL/2023,  LIB. NO.5824-1</t>
  </si>
  <si>
    <t xml:space="preserve">EFT-2799 </t>
  </si>
  <si>
    <t>PAGO FACT. N. B1500000019/28-11-2022, 30/24-02-2023 OS2022-0394 COLOCACIÓN PUBLICIDAD INSTITUCIONAL 06 (SEIS) MESE, EN UN PROGRAMA RADIAL TRANSMITIDO LOS SÁBADOS A LAS 5: PM CORRESP. AL PERIODO DEL 25 DE AGOSTO/2022 AL 25 DE FEBRERO/2023,  LIB-5662</t>
  </si>
  <si>
    <t xml:space="preserve">EFT-2800 </t>
  </si>
  <si>
    <t>PAGO FACT. NO. B1500000127/01-02-2023, SERVICIO DE GPS USADOS POR EL INAPA CORRESP. AL MES DE FEBRERO/2023, LIB.5891</t>
  </si>
  <si>
    <t xml:space="preserve">EFT-2801 </t>
  </si>
  <si>
    <t>PAGO FACTS. NO. B1500000105/12-04, 104/05-05-2023, O/S NO.OS2022-0667, DISTRIBUCIÓN DE AGUA EN DIFERENTES SECTORES Y COMUNIDADES DE LA PROV. BARAHONA,  CORRESP. A 31  DIAS DEL MES DE MARZO,, 30 DIAS DE ABRIL/2023,  LIB. NO.5890.</t>
  </si>
  <si>
    <t xml:space="preserve">EFT-2802 </t>
  </si>
  <si>
    <t>PAGO FACT. NO. B1500000048/23-06-2023 (CUB.NO.01) DE LOS TRABAJOS AMPLIACION AC. MULTIPLE PARTIDO-LA GORRA, PROV. DAJABON, ZONA I, LOTE U-LINEA DE CONDUCCION PARTIDO-LA GORRA, LOTE 9,  LIB.NO.5830-1</t>
  </si>
  <si>
    <t xml:space="preserve">EFT-2803 </t>
  </si>
  <si>
    <t>PAGO FACT. NO. B1500000141/01-06-2023, SERVICIO DE GPS USADOS POR EL INAPA CORRESP. AL MES DE JUNIO/2023, LIB.5885-1.</t>
  </si>
  <si>
    <t xml:space="preserve">EFT-2804 </t>
  </si>
  <si>
    <t>PAGO FACTS. NOS.B1500118900, 118903, 118905, 120828, 118910/01-06-2023, CODIGOS DE SISTEMAS NOS.163285, 434205, 434209, 543383, 6780, CORRESP. AL CONSUMO DE AGUA MES DE JUNIO/2023,  LIB. NO.5909-1</t>
  </si>
  <si>
    <t xml:space="preserve">EFT-2805 </t>
  </si>
  <si>
    <t>PAGO FACTS. NO.B1500000053/05-03, 54/03-04, 57/10-05-2023, O/S NO. OS2022-0694, ABASTECIMIENTO DE AGUA EN DIFERENTES SECTORES Y COMUNIDADES DE LA PROV. EL SEIBO ,  CORRESP. A 23 DIAS DEL MES DE FEBRERO, 29 DIAS MARZO, 28 DIAS DE ABRIL/2023,  LIB.NO.5895.</t>
  </si>
  <si>
    <t xml:space="preserve">EFT-2806 </t>
  </si>
  <si>
    <t>PAGO FACT. NO. B1500000135/01-03-2023, SERVICIO DE GPS USADOS POR EL INAPA CORRESP. AL MES DE MARZO/2023,  LIB. NO.5896.</t>
  </si>
  <si>
    <t xml:space="preserve">EFT-2807 </t>
  </si>
  <si>
    <t>PAGO FACT. NO.B1500000059/24-04-2023, O/S NO.OS2022-0576, DISTRIBUCION DE AGUA CON CAMION CISTERNA EN DIFERENTES SECTORES Y COMUNIDADES DE LA PROV. DE BARAHONA,  CORRESP. A 31 DIAS DEL MES DE MARZO/2023, LIB NO.5904.</t>
  </si>
  <si>
    <t xml:space="preserve">EFT-2808 </t>
  </si>
  <si>
    <t>PAGO FACTURA NO, B1500006202/05-04-2023 OS2023-0043 SUSCRIPCIÓN ANUAL DE 04 (CUATRO) EJEMPLARES DE PERIÓDICO , LIB. NO.5903.</t>
  </si>
  <si>
    <t xml:space="preserve">EFT-2809 </t>
  </si>
  <si>
    <t>PAGO FACT. NO. B150000031/21-12-2022 COLOCACIÓN DE PUBLICIDAD INSTITUCIONAL DURANTE 03 (TRES) MESES, EN EL PROGRAMA TELEVISIVO POLÍTICA EXTERIOR EN TV, CORRESP. AL PERIODO DEL 27 DE OCTUBRE AL 27 DE NOVIEMBRE/2022,  LIB. NO.5902.</t>
  </si>
  <si>
    <t xml:space="preserve">EFT-2810 </t>
  </si>
  <si>
    <t>PAGO FACT. NO.B1500000142/01-06-2023, USO DE 80 SIM CARD PARA SER UTILIZADOS EN LOS MEDIDORES DE PRESION DE AGUA DE LA PLANTA DE TRATAMIENTO DE LA PROV. SAN CRISTOBAL DEL INAPA, CORRESP. AL MES DE JUNIO/2023,  LIB-5911</t>
  </si>
  <si>
    <t xml:space="preserve">EFT-2811 </t>
  </si>
  <si>
    <t xml:space="preserve">EFT-2812 </t>
  </si>
  <si>
    <t xml:space="preserve">EFT-2813 </t>
  </si>
  <si>
    <t>PAGO FACT. NO. B1500051242/05-06-2023, CTA. NO.86082876, POR SERVICIO DE LAS FLOTAS DE INAPA, CORRESP. A LA FACTURACIÓN DEL 01- AL 31 DE MAYO/2023, LIB. NO.5908</t>
  </si>
  <si>
    <t xml:space="preserve">EFT-2814 </t>
  </si>
  <si>
    <t>PAGO FACT. NO. B1500000004/22-06-2023 ( CUB. 1) PARA LOS TRABAJOS DE AMPLIACION AC. MULTIPLE PARTIDO - LA GORRA, PROV. DAJABON, ZONA I . LOTE S- LINEA DE DISTRIBUCION SECTOR HATO VIEJO, LIB.NO.5900.</t>
  </si>
  <si>
    <t xml:space="preserve">EFT-2815 </t>
  </si>
  <si>
    <t>PAGO FACT. NO. B1500000022/23-06-2023 (CUB.NO.01) PARA LOS TRABAJOS DE AMPLIACIÓN AC. MÚLTIPLE PARTIDO - LA GORRA, PROV. DAJABÓN, ZONA I.  LOTE C- LÍNEA MATRIZ SECTOR PARTIDO ARRIBA. (LOTE 3). LIB.NO.5898.</t>
  </si>
  <si>
    <r>
      <t xml:space="preserve">EFT-2816 </t>
    </r>
    <r>
      <rPr>
        <sz val="8"/>
        <color indexed="10"/>
        <rFont val="Calibri"/>
        <family val="2"/>
        <scheme val="minor"/>
      </rPr>
      <t xml:space="preserve"> </t>
    </r>
  </si>
  <si>
    <r>
      <t xml:space="preserve">EFT-2817 </t>
    </r>
    <r>
      <rPr>
        <sz val="8"/>
        <color indexed="10"/>
        <rFont val="Calibri"/>
        <family val="2"/>
        <scheme val="minor"/>
      </rPr>
      <t xml:space="preserve"> </t>
    </r>
  </si>
  <si>
    <t xml:space="preserve">EFT-2818 </t>
  </si>
  <si>
    <t>PAGO FACTS. NOS.B1500000012/03-04-  13/03-05-2023, SERVICIO DE DISTRIBUCION DE AGUA EN CAMION CISTERNA, EN DIFERENTES SECTORES Y COMUNIDADES DE LA PROV. SAN CRISTOBAL, ORDEN NO , OS2022-0716,  CORRESP. A 31 DIAS DEL MES DE MARZO, 30 DIAS DE ABRIL/2023,  LIB-5930-1</t>
  </si>
  <si>
    <t xml:space="preserve">EFT-2819 </t>
  </si>
  <si>
    <t xml:space="preserve">EFT-2820 </t>
  </si>
  <si>
    <t>PAGO FACTURA NO.B1500051435/05-06-2023, SERVICIO DE INTERNET PRINCIPAL 200 MBPS Y TELECABLE DEL PERIODO DEL 11/05/2023 AL 10/06/2023, CTA. NO.4236435,  LIB. NO.5931-1</t>
  </si>
  <si>
    <t xml:space="preserve">EFT-2821 </t>
  </si>
  <si>
    <t>PAGO FACT. NO. B1500000037/02-05-2023, O/S NO.OS2022-0654,  DISTRIBUCION DE AGUA EN DIFERENTES SECTORES Y COMUN. DE LA PROV. SAN CRISTOBAL ,   CORRESP. A 30 DIAS DEL MES DE ABRIL/2023, LIB. NO.5928-1</t>
  </si>
  <si>
    <t xml:space="preserve">EFT-2822 </t>
  </si>
  <si>
    <t>PAGO FACT. NO.B1500000024/29-05-2023, ALQUILER DE LOCAL COMERCIAL, UBICADO EN EL MUNICIPIO DE  BAYAHIBE, MUNICIPIO SAN RAFAEL DEL YUMA, PROV. LA ALTAGRACIA, LIB. NO. 5926-1</t>
  </si>
  <si>
    <t xml:space="preserve">EFT-2823 </t>
  </si>
  <si>
    <t xml:space="preserve">EFT-2824 </t>
  </si>
  <si>
    <t>PAGO FACT. NO B1500000179/28-04-2023, DISTRIBUCION AGUA CAMION CISTERNA, DIF. SECTORES Y COMUNIDADES DE LA PROV. EL SEIBO, OS2023-0042, CORRESP. A 29 DIAS DE MARZO/2023,  LIB. NO 5927-1</t>
  </si>
  <si>
    <t xml:space="preserve">EFT-2825 </t>
  </si>
  <si>
    <t xml:space="preserve">EFT-2826 </t>
  </si>
  <si>
    <t>PAGO FACT. NO. B1500000003/27-06-2023 (CUB.NO.03) DE LOS TRABAJOS AMPLIACIÓN REDES DEL AC. HIGUEY, SECTOR LAS CAOBAS (PARTE 2), PROV. LA ALTAGRACIA, LOTE VI,   LIB. 5934-1</t>
  </si>
  <si>
    <t xml:space="preserve">EFT-2827 </t>
  </si>
  <si>
    <t>PAGO FACT. NO.B1500000074/14-04-2023, O/S NOS. OS2022-0557,  OS2023-0058, DISTRIBUCION DE AGUA CON CAMION CISTERNA EN DIFERENTES SECTORES Y COMUNIDADES DE LA PROV. SAN CRISTOBAL, CORRESP. A 31 DIAS DE MARZO/2023 , LIB. NO 5935-1</t>
  </si>
  <si>
    <t xml:space="preserve">EFT-2828 </t>
  </si>
  <si>
    <t>PAGO FACT. NO.B1500000016/16-06-2023, ALQUILER LOCAL COMERCIAL EN EL MUNICIPIO VILLA LOS ALMACIGOS, PROV. SANTIAGO RODRIGUEZ, CORRESP. A 29 DIAS DE FEBRERO Y LOS MESES  MARZO, ABRIL,  MAYO/2023,  LIB. NO.5937-1</t>
  </si>
  <si>
    <t xml:space="preserve">EFT-2829 </t>
  </si>
  <si>
    <t>PAGO FACT. NO.B1500000075/05-05-2023, O/S NO. OS2023-0058,  DISTRIBUCION DE AGUA CON CAMION CISTERNA EN DIFERENTES SECTORES Y COMUNIDADES DE LA PROV. SAN CRISTOBAL, CORRESP. A 30  DIAS DE ABRIL/2023, LIB. NO 5936-1</t>
  </si>
  <si>
    <t xml:space="preserve">EFT-2830 </t>
  </si>
  <si>
    <t>PAGO FACTS. NOS.B1500000005/10-04, 06/08-05-2023,O/S NO.OS2022-0739, SERV. DISTRIBUCION DE AGUA EN CAMION CISTERNA, EN LOS DIFERENTES SECTORES Y COMUNIDADES DE LA PROV. DE SANTIAGO,  CORRESP. A 26 DIAS DE MARZO Y 24 DIAS  DE ABRIL/2023, LIB.NO. 5932-1</t>
  </si>
  <si>
    <t xml:space="preserve">EFT-2831 </t>
  </si>
  <si>
    <t xml:space="preserve">EFT-2832 </t>
  </si>
  <si>
    <t>PAGO FACT. NO. B1500000056/27-06-2023 (CUB. NO.1) AMPLIACIÓN AC. MULTIPLE  PARTIDO- LA GORRA, PROV. DAJABON, ZONA I, LOTE A - RED DE DISTRIBUCION SECTOR PARTIDO ARRIBA LOTE I,   LIB. NO.5942</t>
  </si>
  <si>
    <t xml:space="preserve">EFT-2833 </t>
  </si>
  <si>
    <t>PAGO FACTS. NOS. B150000073/03-03, 74/14-04-, 75/15-05-2023, O/S NO.OS2022-0720,  ABASTECIMIENTO DE AGUA EN DIFERENTES SECTORES Y COMUNIDADES DE LA  PROV. BARAHONA , CORRESP. A 28 DIAS DE FEBRERO, 31 DIAS DE MARZO, 30 DIAS ABRIL/2023,    LIB. NO  5948</t>
  </si>
  <si>
    <t xml:space="preserve">EFT-2834 </t>
  </si>
  <si>
    <t>PAGO FACT. NO. B15000000105/02-05-2023, DISTRIBUCION AGUA DIFERENTES SECTORES Y COMUNIDADES DE LA PROV. SAN CRISTOBAL, CORRESP. A 30 DIAS DE ABRIL/2023,  LIB. NO 5947.</t>
  </si>
  <si>
    <t xml:space="preserve">EFT-2835 </t>
  </si>
  <si>
    <t>PAGO FACT. NO. B1500000137/01-02-2023, SERVICIO DE GPS USADOS POR EL INAPA CORRESP. AL MES DE ABRIL/2023,  LIB. NO.5897.</t>
  </si>
  <si>
    <t xml:space="preserve">EFT-2836 </t>
  </si>
  <si>
    <t>PAGO FACT. NO.B1500000002/04-05-2023 ( CUB.NO.02) TRABAJOS DE AMPLIACIÓN AC. MÚLTIPLE LOS LIMONES-EL COPEY A LOMA ATRAVESADA, LÍNEA DE CONDUCCIÓN Y REDES DESDE ESTACIÓN E5+620 HASTA E8+213, PROV. MONTECRISTI,  LIB. NO.5899.</t>
  </si>
  <si>
    <t xml:space="preserve">EFT-2837 </t>
  </si>
  <si>
    <t>PAGO FACTURA NO.B1500000105/02-05-2023, ORDEN DE SERVICIO NO.OS2022-0706, SERVICIO DE DISTRIBUCION DE AGUA EN CAMION CISTERNA EN DIFERENTES SECTORES Y COMUNIDADES DE LA PROV. SAN CRISTOBAL, CORRESP. A 30  DIAS DEL MES DE ABRIL/2023,  LIB. NO.5929-1.</t>
  </si>
  <si>
    <t xml:space="preserve">EFT-2838 </t>
  </si>
  <si>
    <t>PAGO FACT. NO. B1500000038/22-06-2023 (CUB. NO.02) PARA LOS TRABAJOS RECONSTRUCCION DE REDES AC. POSTRER RIO, PROV. INDEPENDENCIA, ZONA VII, LIB. NO.5933-1</t>
  </si>
  <si>
    <t xml:space="preserve">EFT-2839 </t>
  </si>
  <si>
    <t xml:space="preserve">EFT-2840 </t>
  </si>
  <si>
    <t>PAGO FACT. NO. B1500000021/28-06-2023 (CUB. NO.1) AMPLIACION AC. MULTIPLE PARTIDO-LA GORRA, PROV. DAJABON, ZONA I, LOTE L. RED DE DISTRIBUCION SECTOR LOS BABOSOS (LOTE 12) , LIB. NO.6014</t>
  </si>
  <si>
    <t xml:space="preserve">EFT-2841 </t>
  </si>
  <si>
    <t>PAGO FACT. NO. B1500000305/09-06-2023 (CUB.NO.04) DE LOS TRABAJOS CONSTRUCCIÓN AC. ZONA TURÍSTICA CABO ROJO- PEDERNALES PROV. PEDERNALES, ZONA VIII,  LIB. NO. 6015</t>
  </si>
  <si>
    <t xml:space="preserve">EFT-2842 </t>
  </si>
  <si>
    <t>PAGO FACT. NO. B1500000003/28-06-2023 (CUB. NO.01) DE LOS TRABAJOS AMPLIACIÓN AC. MÚLTIPLE PARTIDO-LA GORRA, PROV. DAJABÓN, ZONA I, LOTE P- RED DE DISTRIBUCIÓN SECTOR LOS AMINILLA. PROV. DAJABON,  LIB. NO. 6010</t>
  </si>
  <si>
    <t xml:space="preserve">EFT2843 </t>
  </si>
  <si>
    <t>PAGO FACT. NO. B1500000082/29-06-2023 ( CUB.NO.03) DE LOS TRABAJOS MEJORAMIENTO DE AC. SABANA GRANDE DE BOYA, PROV. MONTE PLATA, ZONA IV.   LIB.NO.6011.</t>
  </si>
  <si>
    <t xml:space="preserve">EFT-2844 </t>
  </si>
  <si>
    <t>PAGO FACT. NO.B1500004504/01-06-2023, CTA. NO. (50015799) SERVICIO C&amp;W INTERNET ASIGNADO A INAPA, CORRESP. A LA FACTURACION DE 01-06 AL 30-06-2023,  LIB. NO. 6027</t>
  </si>
  <si>
    <t xml:space="preserve">EFT-2845 </t>
  </si>
  <si>
    <t>PAGO FACT. NO. B1500004524/01-06-2023, CUENTA NO. (50017176) SERVICIO C&amp;W INTERNET ASIGNADO A SAN CRISTÓBAL, CORRESP. A LA FACTURACION DE 01-06 AL 30-06-2023,  LIB. NO.5990.</t>
  </si>
  <si>
    <t xml:space="preserve">EFT-2846 </t>
  </si>
  <si>
    <t>PAGO ADQUISICIÓN DE 80 M² DE TERRENO, QUE SERÁN DESTINADO PARA EL ACCESO A LA CAÑADA ARROYO GURABO, SOLAR NO. 08 MANZ.17-C ENSANCHE BOLÍVAR NO. 25, CIUDAD DE SANTIAGO DE LOS CABALLEROS, DENTRO DEL MISMO UNA CASA CONSTRUIDA DE MADERA Y ZINC, LIB .NO. 5960</t>
  </si>
  <si>
    <t xml:space="preserve">EFT-2847 </t>
  </si>
  <si>
    <t>COMPENSACION DE LA MEJORA DE 112.68M² DE TERRENO, DENTRO DEL SOLAR NO.16 MANZANA 3, EN SANTIAGO DE LOS CABALLEROS, MEJORA QUE SERA DEMOLIDA PARA EL ACCESO A LA CAÑADA DEL ENSANCHE BOLIVAR EN SANTIAGO DE LOS CABALLEROS,  LIB. NO.6005.</t>
  </si>
  <si>
    <t xml:space="preserve">EFT-2848 </t>
  </si>
  <si>
    <t xml:space="preserve">EFT-2849 </t>
  </si>
  <si>
    <t>PAGO FACT. NO. B1500000288/29-06-2023( CUB.NO.02) DE LOS TRABAJOS AMPLIACIÓN AC. MUNICIPIO DE NAGUA PROV. MARÍA TRINIDAD SÁNCHEZ, ZONA III,  LIB. NO.6009-1</t>
  </si>
  <si>
    <t xml:space="preserve">EFT-2850 </t>
  </si>
  <si>
    <t xml:space="preserve"> PAGO FACT. NO. B1500000018/02-06-2023 (CUB.NO.04) PARA LOS TRABAJOS AMPLIACIÓN AC. MÚLTIPLE SAN JOSE DE OCOA-SABANA LARGA, PROV. SAN JOSE DE OCOA, ZONA IV.  LIB. NO.6008.</t>
  </si>
  <si>
    <t xml:space="preserve">EFT-2851 </t>
  </si>
  <si>
    <t>PAGO FACTS.  NOS. B1500000150/06-03, 151/04-04-2023, ORDEN DE SERVICIO NO. OS2022-0653, SERVICIO DISTRIBUCIÓN DE AGUA EN CAMIÓN CISTERNA EN DIFERENTES SECTORES Y COMUNIDADES DE LA PROV.SAN CRISTÓBAL, CORRESP. A 28 DIAS DE FEBRERO, 31 DIAS DE MARZO/2023,  LIB. NO.6039</t>
  </si>
  <si>
    <t xml:space="preserve">EFT-2852 </t>
  </si>
  <si>
    <t>PAGO FACT. NO.B1500000077/02-05-2023, O/S NO. OS2023-0004  DISTRIBUCION  DE AGUA EN DIFERENTES SECTORES Y COMUNIDADES DE LA PROV. SAN CRISTOBAL,  CORRESP. A 30 DIAS DE ABRIL/2023, LIB. NO.6035</t>
  </si>
  <si>
    <t xml:space="preserve">EFT-2853 </t>
  </si>
  <si>
    <t>PAGO FACTS. NOS.B1500000153/05-04,154/05-05-2023 O/S NO OS2022-0753, DISTRIBUCIÓN DE AGUA EN CAMION CISTERNA EN DIFERENTES SECTORES Y COMUNIDADES DE LA PROV.SAN CRISTOBAL, CORRESP. 31 DÍAS DEL MES DE MARZO Y 30 DIAS DEL MES DE ABRIL/2023.  LIB. NO.6040.</t>
  </si>
  <si>
    <t xml:space="preserve">EFT-2854 </t>
  </si>
  <si>
    <t xml:space="preserve">EFT-2855 </t>
  </si>
  <si>
    <t>PAGO FACTS. NOS.B1500000046/25-11-2022 O/S NO.OS2022-0391, COLOCACION DE PUBLICIDAD INSTITUCIONAL DURANTE  SEIS (06) MESES EN UN PROGRAMA TELEVISIVO ¨PRIMERMOMENTO TV¨, QUE SE TRANSMITE  LOS DOMINGOS A LA  1:00 PM CANAL 03 DE VISION 3000, TREBOL CABLE, Y DEL DIARIO DIGITAL WWW.PRIMERMOMENTO.COM, CORRESP. AL PERIODO DESDE EL 26 DE OCTUBRE AL 26 DE NOVIEMBRE/2022,  LIB. NO.5905-1</t>
  </si>
  <si>
    <t xml:space="preserve">EFT-2856 </t>
  </si>
  <si>
    <t>PAGO VIATICOS ADICIONAL PROGRAMA 1 CORREP. AL MES DE MARZO/20223 ELABORADA EN JUNIO/2023 LIB-5983-1</t>
  </si>
  <si>
    <t xml:space="preserve">EFT-2857 </t>
  </si>
  <si>
    <t>PAGO VIÁTICOS PROGRAMA 03, DIRECCIÓN DE INGENIERÍA, DESARROLLO PROVINCIAL, PROGRAMA Y PROYECTOS ESPECIALES, CALIDAD DEL AGUA Y SUPERVISIÓN Y FISCALIZACIÓN DE OBRAS MES DE ABRIL/2023 LIB-5811.</t>
  </si>
  <si>
    <t xml:space="preserve">EFT-2858 </t>
  </si>
  <si>
    <t>PAGO VIATICOS PROGRAMA 13, CORRESPONDIENTE ABRIL/2023, ELABORADA EN JUNIO/2023 LIB-5806.</t>
  </si>
  <si>
    <t xml:space="preserve">EFT-2859 </t>
  </si>
  <si>
    <t>PAGO VIÁTICOS PROGRAMA 01 DE LA DIRECCIÓN ADMINISTRATIVA, EJECUTIVA Y TECNOLODIA DE LA INFORMACION, CORRESP. AL MES DE ABRIL/2023, ELAB. EN JUNIO/2023. LIB-5808.</t>
  </si>
  <si>
    <t xml:space="preserve">EFT-2860 </t>
  </si>
  <si>
    <t>PAGO NOMINA PERSONAL TEMPORAL PROGRAMA 03, MES DE JUNIO/2023 LIB-5946-1</t>
  </si>
  <si>
    <t xml:space="preserve">EFT-2861 </t>
  </si>
  <si>
    <t>PAGO DE NOMINA ADICIONAL SUELDOS FIJOS PROGRAMA 01, CORRESP. AL MES DE JUNIO/2023, LIB. NO. 5963.</t>
  </si>
  <si>
    <t xml:space="preserve">EFT-2862 </t>
  </si>
  <si>
    <t>PAGO NOMINA REEMBOLSO DE PRIMA SEGURO FAMILIAR DE SALUD Y TSS, ELABORADA EN JUNIO/2023 LIB-5941-1</t>
  </si>
  <si>
    <t xml:space="preserve">EFT-2863 </t>
  </si>
  <si>
    <t>PAGO NOMINA ADICIONAL TEMPORAL PROGRAMA 13 Y APORTE PATRONAL A LA SEGURIDAD SOCIAL CORRESP. AL MES DE JUNIO/2023, LIB. NO.5865.</t>
  </si>
  <si>
    <t xml:space="preserve">EFT-2864 </t>
  </si>
  <si>
    <t>PAGO NOMINA ADICIONAL TEMPORAL PROGRAMA 01 Y APORTE PATRONAL A LA SEGURIDAD SOCIAL CORRESP. AL MES DE JUNIO/2023, LIB. NO.5874.</t>
  </si>
  <si>
    <t xml:space="preserve">EFT-2865 </t>
  </si>
  <si>
    <t>PAGO NOMINA ADICIONAL SUELDOS FIJOS PROGRAMA 13 Y APORTE PATRONAL A LA SEGURIDAD SOCIAL CORRESP. AL MES DE JUNIO/2023, LIB. NO.5913.</t>
  </si>
  <si>
    <t xml:space="preserve">EFT-2866 </t>
  </si>
  <si>
    <t>PAGO DE NOMINA ADICIONAL PERSONAL TEMPORAL PROGRAMA 11. CORRESP. AL MES DE JUNIO/2023. LIB. NO.5925</t>
  </si>
  <si>
    <t xml:space="preserve">EFT-2867 </t>
  </si>
  <si>
    <t>PAGO NOMINA HORAS EXTRAS CORRESPONDIENTE A MARZO/2023,ELABORADA EN JUNIO 2023. LIBRAMIENTO NO.5832</t>
  </si>
  <si>
    <t xml:space="preserve">EFT-2868 </t>
  </si>
  <si>
    <t>PAGO VIÁTICOS PROGRAMA 11, DIRECCIÓN DE OPERACIONES Y TRATAMIENTO DE AGUA, CORRESP. A ABRIL/2023, ELABORADA EN JUNIO/2023</t>
  </si>
  <si>
    <t xml:space="preserve">EFT-2869 </t>
  </si>
  <si>
    <t>PAGO FACT. NO.B1500000140/01-05-2023, USO DE 80 SIM CARD PARA SER UTILIZADOS EN LOS MEDIDORES DE PRESION DE AGUA DE LA PLANTA DE TRATAMIENTO DE LA PROV. SAN CRISTOBAL DEL INAPA, CORRESP. AL MES DE MAYO/2023,  LIB-5886-1</t>
  </si>
  <si>
    <t xml:space="preserve">EFT-2870 </t>
  </si>
  <si>
    <t>PAGO NOMINA ADICIONAL SUELDOS FIJOS PROGRAMA 03 Y APORTES A LA SEGURIDAD SOCIAL CORRESP. AL MES DE JUNIO 2023, LIB. NO.5981-1</t>
  </si>
  <si>
    <t xml:space="preserve">EFT-2871 </t>
  </si>
  <si>
    <t xml:space="preserve">EFT-2872 </t>
  </si>
  <si>
    <t>PAGO FACT. NO, B1500000083/02-12-2022, COLOCACIÓN DE PUBLICIDAD INSTITUCIONAL DURANTE 06 (SEIS) MESES, EN UN PROGRAMA TELEVISIVO TRANSMITIDO DE LUNES A VIERNES DE 8:00 PM A 9:00 PM CORRESP. AL PERIODO DEL 02 DE JUNIO AL 20 DICIEMBRE/2022, .LIB- NO.. 6038</t>
  </si>
  <si>
    <t xml:space="preserve">EFT-2873 </t>
  </si>
  <si>
    <t>PAGO COMPRA DE 5,108.09 M² DE TERRENO, QUE SERÁ UTILIZADO POR EL INAPA, PARA LA CONSTRUCCIÓN DE LA PLANTA DE TRAT., DEPOSITO REG. Y CAMINO DE ACCESO DE LA OBRA CONST. AC EN LA COMUNIDAD DEL DISTRITO MUNICIPAL MAMA TINGO, PROV. MONTE PLATA CONT-NO. 036/2023 LIB. NO.6006.</t>
  </si>
  <si>
    <t xml:space="preserve">EFT-2874 </t>
  </si>
  <si>
    <t>PAGO NOMINA ADICIONAL SUELDO FIJO PROGRAMA 11, CORRESPONDIENTE AL MES DE JUNIO/20223 LIB-6002-1</t>
  </si>
  <si>
    <t xml:space="preserve">EFT-2876 </t>
  </si>
  <si>
    <t>PAGO FACT. NO. B1500000018/29-06-2023 (CUB.NO.03) DE LOS TRABAJOS REHABILITACIÓN PLANTA POTABILIZADORA AC. HATO DEL YAQUE, PROV. SANTIAGO, ZONA V, ,  LIBRAMIENTO NO. 6013</t>
  </si>
  <si>
    <t xml:space="preserve">EFT-2877 </t>
  </si>
  <si>
    <t xml:space="preserve"> ADQUISICION DE UNA PORCION DE TERRENO DE 92.80 MTS"2  DENTRO DE LA PARCELA 155-C DE D.C. NI.6 CONSISTENTE EN UNA CASA CON 190 MTS"2 DE CONTRUCCION LA CUAL SERA DEMOLIDA PARA UTILIZAR EL TERRENO PARA EL CAMINO DE ACCESO AL RIO, Y LA CONTINUACCION DE CONSTRUCCVION DEL SISTEMA DE SANEAMIENTO, EN ARROTO GURABO, PRO. SANTIAGO CONT-043/2023  ACTO DE ALGUASIL NO. 231/2023 D/F 23-03 2023 LIB. NO.5943-1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</si>
</sst>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11C0A]dd\-mmm\-yy"/>
    <numFmt numFmtId="165" formatCode="[$-11C0A]dd/mm/yyyy"/>
    <numFmt numFmtId="166" formatCode="[$-11C0A]#,##0.00;\-#,##0.0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sz val="8"/>
      <color rgb="FFFF0000"/>
      <name val="Calibri"/>
      <family val="2"/>
      <scheme val="minor"/>
    </font>
    <font>
      <b/>
      <sz val="9"/>
      <color theme="1"/>
      <name val="Calibri"/>
      <family val="2"/>
      <scheme val="minor"/>
    </font>
    <font>
      <sz val="8"/>
      <color indexed="8"/>
      <name val="Calibri"/>
      <family val="2"/>
      <scheme val="minor"/>
    </font>
    <font>
      <b/>
      <sz val="8"/>
      <color theme="1"/>
      <name val="Calibri"/>
      <family val="2"/>
      <scheme val="minor"/>
    </font>
    <font>
      <b/>
      <sz val="8"/>
      <name val="Calibri"/>
      <family val="2"/>
      <scheme val="minor"/>
    </font>
    <font>
      <sz val="8"/>
      <color rgb="FF000000"/>
      <name val="Calibri"/>
      <family val="2"/>
      <scheme val="minor"/>
    </font>
    <font>
      <sz val="8"/>
      <color indexed="8"/>
      <name val="Arial"/>
      <family val="2"/>
    </font>
    <font>
      <sz val="8"/>
      <name val="Calibri"/>
      <family val="2"/>
      <scheme val="minor"/>
    </font>
    <font>
      <b/>
      <sz val="8"/>
      <color indexed="8"/>
      <name val="Calibri"/>
      <family val="2"/>
      <scheme val="minor"/>
    </font>
    <font>
      <sz val="9"/>
      <color indexed="8"/>
      <name val="Arial"/>
      <family val="2"/>
    </font>
    <font>
      <sz val="9"/>
      <color theme="1"/>
      <name val="Calibri"/>
      <family val="2"/>
      <scheme val="minor"/>
    </font>
    <font>
      <sz val="8"/>
      <color rgb="FF000000"/>
      <name val="Calibri"/>
      <family val="2"/>
    </font>
    <font>
      <sz val="12"/>
      <color theme="1"/>
      <name val="Calibri"/>
      <family val="2"/>
      <scheme val="minor"/>
    </font>
    <font>
      <i/>
      <sz val="8"/>
      <color theme="1"/>
      <name val="Calibri"/>
      <family val="2"/>
      <scheme val="minor"/>
    </font>
    <font>
      <sz val="8"/>
      <color indexed="10"/>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0"/>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top style="thin">
        <color indexed="8"/>
      </top>
      <bottom style="thin">
        <color indexed="8"/>
      </bottom>
      <diagonal/>
    </border>
    <border>
      <left/>
      <right/>
      <top style="thin">
        <color indexed="8"/>
      </top>
      <bottom/>
      <diagonal/>
    </border>
  </borders>
  <cellStyleXfs count="2">
    <xf numFmtId="0" fontId="0" fillId="0" borderId="0"/>
    <xf numFmtId="43" fontId="1" fillId="0" borderId="0" applyFont="0" applyFill="0" applyBorder="0" applyAlignment="0" applyProtection="0"/>
  </cellStyleXfs>
  <cellXfs count="194">
    <xf numFmtId="0" fontId="0" fillId="0" borderId="0" xfId="0"/>
    <xf numFmtId="0" fontId="3" fillId="0" borderId="0" xfId="0" applyFont="1" applyBorder="1"/>
    <xf numFmtId="0" fontId="3" fillId="0" borderId="0" xfId="0" applyFont="1"/>
    <xf numFmtId="0" fontId="0" fillId="0" borderId="0" xfId="0" applyFont="1" applyBorder="1" applyAlignment="1">
      <alignment vertical="center"/>
    </xf>
    <xf numFmtId="0" fontId="0" fillId="0" borderId="0" xfId="0" applyFont="1" applyBorder="1" applyAlignment="1">
      <alignment horizontal="left"/>
    </xf>
    <xf numFmtId="0" fontId="0" fillId="0" borderId="0" xfId="0" applyFont="1" applyBorder="1"/>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xf numFmtId="14" fontId="4" fillId="0" borderId="0" xfId="0" applyNumberFormat="1" applyFont="1" applyBorder="1"/>
    <xf numFmtId="4" fontId="5" fillId="2" borderId="4" xfId="0" applyNumberFormat="1" applyFont="1" applyFill="1" applyBorder="1" applyAlignment="1"/>
    <xf numFmtId="0" fontId="5" fillId="2" borderId="5" xfId="0" applyFont="1" applyFill="1" applyBorder="1" applyAlignment="1">
      <alignment horizontal="center" vertical="center"/>
    </xf>
    <xf numFmtId="164" fontId="6" fillId="0" borderId="5" xfId="0" applyNumberFormat="1" applyFont="1" applyBorder="1" applyAlignment="1" applyProtection="1">
      <alignment horizontal="left" wrapText="1"/>
      <protection locked="0"/>
    </xf>
    <xf numFmtId="0" fontId="7" fillId="3" borderId="5" xfId="0" applyFont="1" applyFill="1" applyBorder="1" applyAlignment="1">
      <alignment horizontal="left" wrapText="1"/>
    </xf>
    <xf numFmtId="0" fontId="7" fillId="3" borderId="5" xfId="0" applyFont="1" applyFill="1" applyBorder="1" applyAlignment="1">
      <alignment horizontal="left"/>
    </xf>
    <xf numFmtId="4" fontId="3" fillId="0" borderId="5" xfId="0" applyNumberFormat="1" applyFont="1" applyBorder="1" applyAlignment="1">
      <alignment horizontal="right"/>
    </xf>
    <xf numFmtId="4" fontId="3" fillId="0" borderId="5" xfId="0" applyNumberFormat="1" applyFont="1" applyBorder="1" applyAlignment="1"/>
    <xf numFmtId="0" fontId="7" fillId="0" borderId="5" xfId="0" applyFont="1" applyBorder="1" applyAlignment="1">
      <alignment horizontal="left"/>
    </xf>
    <xf numFmtId="0" fontId="8" fillId="3" borderId="5" xfId="0" applyFont="1" applyFill="1" applyBorder="1" applyAlignment="1">
      <alignment horizontal="left"/>
    </xf>
    <xf numFmtId="4" fontId="9" fillId="0" borderId="5" xfId="0" applyNumberFormat="1" applyFont="1" applyFill="1" applyBorder="1" applyAlignment="1">
      <alignment horizontal="right"/>
    </xf>
    <xf numFmtId="4" fontId="3" fillId="0" borderId="5" xfId="0" applyNumberFormat="1" applyFont="1" applyBorder="1" applyAlignment="1">
      <alignment horizontal="right" wrapText="1"/>
    </xf>
    <xf numFmtId="4" fontId="3" fillId="0" borderId="5" xfId="0" applyNumberFormat="1" applyFont="1" applyBorder="1" applyAlignment="1">
      <alignment horizontal="left"/>
    </xf>
    <xf numFmtId="164" fontId="6" fillId="0" borderId="5" xfId="0" applyNumberFormat="1" applyFont="1" applyFill="1" applyBorder="1" applyAlignment="1" applyProtection="1">
      <alignment horizontal="left" wrapText="1"/>
      <protection locked="0"/>
    </xf>
    <xf numFmtId="0" fontId="7" fillId="0" borderId="5" xfId="0" applyFont="1" applyFill="1" applyBorder="1" applyAlignment="1">
      <alignment horizontal="left" wrapText="1"/>
    </xf>
    <xf numFmtId="0" fontId="7" fillId="0" borderId="5" xfId="0" applyFont="1" applyFill="1" applyBorder="1" applyAlignment="1">
      <alignment horizontal="left"/>
    </xf>
    <xf numFmtId="4" fontId="3" fillId="0" borderId="5" xfId="0" applyNumberFormat="1" applyFont="1" applyFill="1" applyBorder="1" applyAlignment="1">
      <alignment horizontal="left"/>
    </xf>
    <xf numFmtId="4" fontId="3" fillId="0" borderId="5" xfId="0" applyNumberFormat="1" applyFont="1" applyFill="1" applyBorder="1" applyAlignment="1">
      <alignment horizontal="right"/>
    </xf>
    <xf numFmtId="0" fontId="3" fillId="0" borderId="0" xfId="0" applyFont="1" applyFill="1" applyBorder="1"/>
    <xf numFmtId="0" fontId="3" fillId="0" borderId="0" xfId="0" applyFont="1" applyFill="1"/>
    <xf numFmtId="4" fontId="9" fillId="3" borderId="5" xfId="0" applyNumberFormat="1" applyFont="1" applyFill="1" applyBorder="1" applyAlignment="1">
      <alignment horizontal="right"/>
    </xf>
    <xf numFmtId="0" fontId="8" fillId="0" borderId="5" xfId="0" applyFont="1" applyFill="1" applyBorder="1" applyAlignment="1">
      <alignment horizontal="left"/>
    </xf>
    <xf numFmtId="0" fontId="3" fillId="0" borderId="0" xfId="0" applyFont="1" applyFill="1" applyBorder="1" applyAlignment="1">
      <alignment horizontal="right"/>
    </xf>
    <xf numFmtId="165" fontId="6" fillId="0" borderId="6" xfId="0" applyNumberFormat="1" applyFont="1" applyBorder="1" applyAlignment="1" applyProtection="1">
      <alignment horizontal="left" wrapText="1" readingOrder="1"/>
      <protection locked="0"/>
    </xf>
    <xf numFmtId="0" fontId="6" fillId="0" borderId="6" xfId="0" applyFont="1" applyBorder="1" applyAlignment="1" applyProtection="1">
      <alignment horizontal="left" wrapText="1" readingOrder="1"/>
      <protection locked="0"/>
    </xf>
    <xf numFmtId="0" fontId="6" fillId="0" borderId="6" xfId="0" applyFont="1" applyBorder="1" applyAlignment="1" applyProtection="1">
      <alignment vertical="top" wrapText="1" readingOrder="1"/>
      <protection locked="0"/>
    </xf>
    <xf numFmtId="166" fontId="6" fillId="0" borderId="6" xfId="0" applyNumberFormat="1" applyFont="1" applyBorder="1" applyAlignment="1" applyProtection="1">
      <alignment horizontal="right" wrapText="1" readingOrder="1"/>
      <protection locked="0"/>
    </xf>
    <xf numFmtId="0" fontId="4" fillId="0" borderId="0" xfId="0" applyFont="1" applyFill="1" applyBorder="1" applyAlignment="1">
      <alignment wrapText="1"/>
    </xf>
    <xf numFmtId="0" fontId="4" fillId="0" borderId="3" xfId="0" applyFont="1" applyFill="1" applyBorder="1" applyAlignment="1">
      <alignment wrapText="1"/>
    </xf>
    <xf numFmtId="0" fontId="4" fillId="0" borderId="5" xfId="0" applyFont="1" applyFill="1" applyBorder="1" applyAlignment="1">
      <alignment wrapText="1"/>
    </xf>
    <xf numFmtId="4" fontId="3" fillId="0" borderId="7" xfId="0" applyNumberFormat="1" applyFont="1" applyBorder="1" applyAlignment="1">
      <alignment horizontal="right" wrapText="1"/>
    </xf>
    <xf numFmtId="4" fontId="3" fillId="0" borderId="7" xfId="0" applyNumberFormat="1" applyFont="1" applyFill="1" applyBorder="1" applyAlignment="1">
      <alignment horizontal="center" wrapText="1"/>
    </xf>
    <xf numFmtId="0" fontId="4" fillId="0" borderId="0" xfId="0" applyFont="1" applyFill="1" applyBorder="1" applyAlignment="1">
      <alignment horizontal="left" wrapText="1"/>
    </xf>
    <xf numFmtId="4" fontId="3" fillId="0" borderId="5" xfId="0" applyNumberFormat="1" applyFont="1" applyFill="1" applyBorder="1" applyAlignment="1">
      <alignment horizontal="center" wrapText="1"/>
    </xf>
    <xf numFmtId="4" fontId="3" fillId="3" borderId="5" xfId="0" applyNumberFormat="1" applyFont="1" applyFill="1" applyBorder="1" applyAlignment="1">
      <alignment horizontal="center" wrapText="1"/>
    </xf>
    <xf numFmtId="4" fontId="3" fillId="0" borderId="5" xfId="0" applyNumberFormat="1" applyFont="1" applyBorder="1" applyAlignment="1">
      <alignment horizontal="center" wrapText="1"/>
    </xf>
    <xf numFmtId="0" fontId="3" fillId="0" borderId="5" xfId="0" applyFont="1" applyBorder="1" applyAlignment="1">
      <alignment horizontal="center"/>
    </xf>
    <xf numFmtId="165" fontId="6" fillId="0" borderId="5" xfId="0" applyNumberFormat="1" applyFont="1" applyBorder="1" applyAlignment="1" applyProtection="1">
      <alignment horizontal="left" wrapText="1" readingOrder="1"/>
      <protection locked="0"/>
    </xf>
    <xf numFmtId="0" fontId="3" fillId="0" borderId="5" xfId="0" applyFont="1" applyBorder="1"/>
    <xf numFmtId="0" fontId="4" fillId="0" borderId="5" xfId="0" applyFont="1" applyFill="1" applyBorder="1" applyAlignment="1" applyProtection="1">
      <alignment horizontal="left" wrapText="1"/>
      <protection locked="0"/>
    </xf>
    <xf numFmtId="0" fontId="4" fillId="0" borderId="4" xfId="0" applyFont="1" applyFill="1" applyBorder="1" applyAlignment="1" applyProtection="1">
      <alignment horizontal="left" wrapText="1"/>
      <protection locked="0"/>
    </xf>
    <xf numFmtId="0" fontId="4" fillId="0" borderId="0" xfId="0" applyFont="1" applyBorder="1" applyAlignment="1">
      <alignment wrapText="1"/>
    </xf>
    <xf numFmtId="165" fontId="6" fillId="0" borderId="0" xfId="0" applyNumberFormat="1" applyFont="1" applyBorder="1" applyAlignment="1" applyProtection="1">
      <alignment horizontal="left" wrapText="1" readingOrder="1"/>
      <protection locked="0"/>
    </xf>
    <xf numFmtId="0" fontId="10" fillId="0" borderId="0" xfId="0" applyFont="1" applyBorder="1" applyAlignment="1" applyProtection="1">
      <alignment horizontal="left" vertical="top" wrapText="1" readingOrder="1"/>
      <protection locked="0"/>
    </xf>
    <xf numFmtId="0" fontId="6" fillId="0" borderId="0" xfId="0" applyFont="1" applyBorder="1" applyAlignment="1" applyProtection="1">
      <alignment wrapText="1" readingOrder="1"/>
      <protection locked="0"/>
    </xf>
    <xf numFmtId="0" fontId="4" fillId="0" borderId="0" xfId="0" applyFont="1" applyBorder="1" applyAlignment="1" applyProtection="1">
      <alignment horizontal="left" wrapText="1"/>
      <protection locked="0"/>
    </xf>
    <xf numFmtId="166" fontId="6" fillId="0" borderId="0" xfId="0" applyNumberFormat="1" applyFont="1" applyBorder="1" applyAlignment="1" applyProtection="1">
      <alignment horizontal="right" wrapText="1" readingOrder="1"/>
      <protection locked="0"/>
    </xf>
    <xf numFmtId="4" fontId="3" fillId="0" borderId="0" xfId="0" applyNumberFormat="1" applyFont="1" applyBorder="1" applyAlignment="1"/>
    <xf numFmtId="0" fontId="3" fillId="0" borderId="0" xfId="0" applyFont="1" applyBorder="1" applyAlignment="1">
      <alignment wrapText="1" readingOrder="1"/>
    </xf>
    <xf numFmtId="0" fontId="3" fillId="0" borderId="0" xfId="0" applyFont="1" applyAlignment="1">
      <alignment wrapText="1" readingOrder="1"/>
    </xf>
    <xf numFmtId="4" fontId="7" fillId="2" borderId="7" xfId="0" applyNumberFormat="1" applyFont="1" applyFill="1" applyBorder="1" applyAlignment="1">
      <alignment readingOrder="1"/>
    </xf>
    <xf numFmtId="0" fontId="7" fillId="2" borderId="5" xfId="0" applyFont="1" applyFill="1" applyBorder="1" applyAlignment="1">
      <alignment vertical="center" readingOrder="1"/>
    </xf>
    <xf numFmtId="0" fontId="7" fillId="2" borderId="5" xfId="0" applyFont="1" applyFill="1" applyBorder="1" applyAlignment="1"/>
    <xf numFmtId="4" fontId="7" fillId="2" borderId="5" xfId="0" applyNumberFormat="1" applyFont="1" applyFill="1" applyBorder="1" applyAlignment="1">
      <alignment readingOrder="1"/>
    </xf>
    <xf numFmtId="0" fontId="5" fillId="2" borderId="5" xfId="0" applyFont="1" applyFill="1" applyBorder="1" applyAlignment="1">
      <alignment horizontal="center" vertical="center" readingOrder="1"/>
    </xf>
    <xf numFmtId="14" fontId="8" fillId="3" borderId="5" xfId="0" applyNumberFormat="1" applyFont="1" applyFill="1" applyBorder="1" applyAlignment="1">
      <alignment horizontal="left" readingOrder="1"/>
    </xf>
    <xf numFmtId="0" fontId="8" fillId="3" borderId="3" xfId="0" applyFont="1" applyFill="1" applyBorder="1" applyAlignment="1">
      <alignment horizontal="left" readingOrder="1"/>
    </xf>
    <xf numFmtId="4" fontId="11" fillId="3" borderId="5" xfId="0" applyNumberFormat="1" applyFont="1" applyFill="1" applyBorder="1" applyAlignment="1">
      <alignment horizontal="right" readingOrder="1"/>
    </xf>
    <xf numFmtId="4" fontId="11" fillId="3" borderId="5" xfId="0" applyNumberFormat="1" applyFont="1" applyFill="1" applyBorder="1" applyAlignment="1">
      <alignment readingOrder="1"/>
    </xf>
    <xf numFmtId="4" fontId="9" fillId="0" borderId="5" xfId="0" applyNumberFormat="1" applyFont="1" applyBorder="1" applyAlignment="1">
      <alignment horizontal="right" readingOrder="1"/>
    </xf>
    <xf numFmtId="164" fontId="11" fillId="0" borderId="5" xfId="0" applyNumberFormat="1" applyFont="1" applyBorder="1" applyAlignment="1" applyProtection="1">
      <alignment horizontal="left" readingOrder="1"/>
      <protection locked="0"/>
    </xf>
    <xf numFmtId="0" fontId="6" fillId="0" borderId="5" xfId="0" applyFont="1" applyBorder="1" applyAlignment="1" applyProtection="1">
      <alignment horizontal="left"/>
      <protection locked="0"/>
    </xf>
    <xf numFmtId="4" fontId="11" fillId="3" borderId="5" xfId="0" applyNumberFormat="1" applyFont="1" applyFill="1" applyBorder="1" applyAlignment="1">
      <alignment horizontal="center" readingOrder="1"/>
    </xf>
    <xf numFmtId="4" fontId="11" fillId="3" borderId="5" xfId="0" applyNumberFormat="1" applyFont="1" applyFill="1" applyBorder="1" applyAlignment="1">
      <alignment horizontal="right" wrapText="1" readingOrder="1"/>
    </xf>
    <xf numFmtId="165" fontId="11" fillId="0" borderId="5" xfId="0" applyNumberFormat="1" applyFont="1" applyBorder="1" applyAlignment="1" applyProtection="1">
      <alignment horizontal="left" readingOrder="1"/>
      <protection locked="0"/>
    </xf>
    <xf numFmtId="0" fontId="7" fillId="3" borderId="3" xfId="0" applyFont="1" applyFill="1" applyBorder="1" applyAlignment="1">
      <alignment horizontal="left" readingOrder="1"/>
    </xf>
    <xf numFmtId="4" fontId="9" fillId="0" borderId="5" xfId="0" applyNumberFormat="1" applyFont="1" applyBorder="1" applyAlignment="1">
      <alignment horizontal="right" vertical="top" readingOrder="1"/>
    </xf>
    <xf numFmtId="0" fontId="8" fillId="0" borderId="3" xfId="0" applyFont="1" applyBorder="1" applyAlignment="1">
      <alignment horizontal="left" readingOrder="1"/>
    </xf>
    <xf numFmtId="4" fontId="9" fillId="0" borderId="5" xfId="0" applyNumberFormat="1" applyFont="1" applyBorder="1" applyAlignment="1">
      <alignment horizontal="right" wrapText="1" readingOrder="1"/>
    </xf>
    <xf numFmtId="0" fontId="6" fillId="0" borderId="0" xfId="0" applyFont="1" applyBorder="1" applyAlignment="1" applyProtection="1">
      <alignment vertical="top" wrapText="1" readingOrder="1"/>
      <protection locked="0"/>
    </xf>
    <xf numFmtId="0" fontId="11" fillId="0" borderId="0" xfId="0" applyFont="1" applyBorder="1" applyAlignment="1" applyProtection="1">
      <alignment horizontal="left" wrapText="1" readingOrder="1"/>
      <protection locked="0"/>
    </xf>
    <xf numFmtId="4" fontId="11" fillId="3" borderId="0" xfId="0" applyNumberFormat="1" applyFont="1" applyFill="1" applyBorder="1" applyAlignment="1">
      <alignment readingOrder="1"/>
    </xf>
    <xf numFmtId="165" fontId="11" fillId="0" borderId="0" xfId="0" applyNumberFormat="1" applyFont="1" applyBorder="1" applyAlignment="1" applyProtection="1">
      <alignment horizontal="left" wrapText="1"/>
      <protection locked="0"/>
    </xf>
    <xf numFmtId="0" fontId="6" fillId="0" borderId="0" xfId="0" applyFont="1" applyBorder="1" applyAlignment="1" applyProtection="1">
      <alignment horizontal="left" wrapText="1" readingOrder="1"/>
      <protection locked="0"/>
    </xf>
    <xf numFmtId="4" fontId="5" fillId="2" borderId="5" xfId="0" applyNumberFormat="1" applyFont="1" applyFill="1" applyBorder="1" applyAlignment="1"/>
    <xf numFmtId="0" fontId="7" fillId="0" borderId="5" xfId="0" applyFont="1" applyFill="1" applyBorder="1" applyAlignment="1">
      <alignment horizontal="center" vertical="center"/>
    </xf>
    <xf numFmtId="0" fontId="7" fillId="0" borderId="5" xfId="0" applyFont="1" applyFill="1" applyBorder="1" applyAlignment="1">
      <alignment vertical="center"/>
    </xf>
    <xf numFmtId="43" fontId="11" fillId="0" borderId="5" xfId="1" applyFont="1" applyFill="1" applyBorder="1" applyAlignment="1">
      <alignment horizontal="center"/>
    </xf>
    <xf numFmtId="0" fontId="3" fillId="0" borderId="5" xfId="0" applyFont="1" applyFill="1" applyBorder="1" applyAlignment="1">
      <alignment horizontal="right"/>
    </xf>
    <xf numFmtId="43" fontId="3" fillId="0" borderId="5" xfId="0" applyNumberFormat="1" applyFont="1" applyFill="1" applyBorder="1" applyAlignment="1"/>
    <xf numFmtId="4" fontId="11" fillId="0" borderId="5" xfId="0" applyNumberFormat="1" applyFont="1" applyBorder="1" applyAlignment="1">
      <alignment horizontal="right"/>
    </xf>
    <xf numFmtId="4" fontId="9" fillId="0" borderId="5" xfId="0" applyNumberFormat="1" applyFont="1" applyBorder="1" applyAlignment="1">
      <alignment horizontal="right"/>
    </xf>
    <xf numFmtId="0" fontId="8" fillId="0" borderId="5" xfId="0" applyFont="1" applyBorder="1" applyAlignment="1">
      <alignment horizontal="left"/>
    </xf>
    <xf numFmtId="0" fontId="3" fillId="3" borderId="5" xfId="0" applyFont="1" applyFill="1" applyBorder="1" applyAlignment="1">
      <alignment horizontal="left" wrapText="1"/>
    </xf>
    <xf numFmtId="165" fontId="11" fillId="0" borderId="5" xfId="0" applyNumberFormat="1" applyFont="1" applyBorder="1" applyAlignment="1" applyProtection="1">
      <alignment horizontal="left" wrapText="1"/>
      <protection locked="0"/>
    </xf>
    <xf numFmtId="0" fontId="6" fillId="0" borderId="5" xfId="0" applyFont="1" applyBorder="1" applyAlignment="1" applyProtection="1">
      <alignment horizontal="left" wrapText="1"/>
      <protection locked="0"/>
    </xf>
    <xf numFmtId="0" fontId="12" fillId="0" borderId="5" xfId="0" applyFont="1" applyBorder="1" applyAlignment="1" applyProtection="1">
      <alignment horizontal="left" wrapText="1" readingOrder="1"/>
      <protection locked="0"/>
    </xf>
    <xf numFmtId="0" fontId="11" fillId="0" borderId="5" xfId="0" applyFont="1" applyBorder="1" applyAlignment="1" applyProtection="1">
      <alignment horizontal="left" wrapText="1" readingOrder="1"/>
      <protection locked="0"/>
    </xf>
    <xf numFmtId="166" fontId="6" fillId="0" borderId="5" xfId="0" applyNumberFormat="1" applyFont="1" applyBorder="1" applyAlignment="1" applyProtection="1">
      <alignment horizontal="right" wrapText="1" readingOrder="1"/>
      <protection locked="0"/>
    </xf>
    <xf numFmtId="43" fontId="3" fillId="0" borderId="0" xfId="0" applyNumberFormat="1" applyFont="1" applyFill="1" applyBorder="1" applyAlignment="1"/>
    <xf numFmtId="0" fontId="0" fillId="0" borderId="0" xfId="0" applyFont="1"/>
    <xf numFmtId="0" fontId="13" fillId="0" borderId="0" xfId="0" applyFont="1" applyBorder="1" applyAlignment="1" applyProtection="1">
      <alignment vertical="top" wrapText="1" readingOrder="1"/>
      <protection locked="0"/>
    </xf>
    <xf numFmtId="0" fontId="3" fillId="0" borderId="0" xfId="0" applyFont="1" applyBorder="1" applyAlignment="1">
      <alignment horizontal="left" vertical="center"/>
    </xf>
    <xf numFmtId="0" fontId="3" fillId="0" borderId="0" xfId="0" applyFont="1" applyBorder="1" applyAlignment="1">
      <alignment horizontal="left"/>
    </xf>
    <xf numFmtId="0" fontId="3" fillId="0" borderId="0" xfId="0" applyFont="1" applyBorder="1" applyAlignment="1">
      <alignment horizontal="center"/>
    </xf>
    <xf numFmtId="0" fontId="3" fillId="0" borderId="0" xfId="0" applyFont="1" applyBorder="1" applyAlignment="1">
      <alignment horizontal="right"/>
    </xf>
    <xf numFmtId="0" fontId="3" fillId="0" borderId="0" xfId="0" applyFont="1" applyBorder="1" applyAlignment="1"/>
    <xf numFmtId="0" fontId="3" fillId="0" borderId="5" xfId="0" applyFont="1" applyBorder="1" applyAlignment="1">
      <alignment horizontal="left"/>
    </xf>
    <xf numFmtId="39" fontId="3" fillId="0" borderId="5" xfId="1" applyNumberFormat="1" applyFont="1" applyBorder="1" applyAlignment="1">
      <alignment horizontal="right"/>
    </xf>
    <xf numFmtId="43" fontId="3" fillId="0" borderId="5" xfId="1" applyFont="1" applyBorder="1" applyAlignment="1"/>
    <xf numFmtId="164" fontId="11" fillId="0" borderId="5" xfId="0" applyNumberFormat="1" applyFont="1" applyBorder="1" applyAlignment="1" applyProtection="1">
      <alignment horizontal="left" wrapText="1"/>
      <protection locked="0"/>
    </xf>
    <xf numFmtId="164" fontId="11" fillId="0" borderId="0" xfId="0" applyNumberFormat="1" applyFont="1" applyBorder="1" applyAlignment="1" applyProtection="1">
      <alignment horizontal="left" wrapText="1"/>
      <protection locked="0"/>
    </xf>
    <xf numFmtId="0" fontId="7" fillId="3" borderId="0" xfId="0" applyFont="1" applyFill="1" applyBorder="1" applyAlignment="1">
      <alignment horizontal="left"/>
    </xf>
    <xf numFmtId="4" fontId="3" fillId="0" borderId="0" xfId="0" applyNumberFormat="1" applyFont="1" applyBorder="1" applyAlignment="1">
      <alignment horizontal="left"/>
    </xf>
    <xf numFmtId="4" fontId="9" fillId="0" borderId="0" xfId="0" applyNumberFormat="1" applyFont="1" applyBorder="1" applyAlignment="1">
      <alignment horizontal="right"/>
    </xf>
    <xf numFmtId="43" fontId="3" fillId="0" borderId="0" xfId="1" applyFont="1" applyBorder="1" applyAlignment="1"/>
    <xf numFmtId="0" fontId="0" fillId="0" borderId="0" xfId="0" applyFont="1" applyBorder="1" applyAlignment="1">
      <alignment horizontal="left" vertical="center"/>
    </xf>
    <xf numFmtId="166" fontId="6" fillId="0" borderId="5" xfId="0" applyNumberFormat="1" applyFont="1" applyBorder="1" applyAlignment="1" applyProtection="1">
      <alignment horizontal="right" wrapText="1"/>
      <protection locked="0"/>
    </xf>
    <xf numFmtId="4" fontId="9" fillId="0" borderId="5" xfId="0" applyNumberFormat="1" applyFont="1" applyBorder="1" applyAlignment="1">
      <alignment horizontal="left"/>
    </xf>
    <xf numFmtId="4" fontId="9" fillId="0" borderId="5" xfId="0" applyNumberFormat="1" applyFont="1" applyBorder="1" applyAlignment="1">
      <alignment horizontal="left" readingOrder="1"/>
    </xf>
    <xf numFmtId="0" fontId="14" fillId="0" borderId="0" xfId="0" applyFont="1" applyBorder="1"/>
    <xf numFmtId="0" fontId="14" fillId="0" borderId="0" xfId="0" applyFont="1"/>
    <xf numFmtId="14" fontId="9" fillId="0" borderId="0" xfId="0" applyNumberFormat="1" applyFont="1" applyBorder="1" applyAlignment="1">
      <alignment horizontal="left"/>
    </xf>
    <xf numFmtId="0" fontId="9" fillId="0" borderId="0" xfId="0" applyFont="1" applyBorder="1" applyAlignment="1">
      <alignment horizontal="left"/>
    </xf>
    <xf numFmtId="0" fontId="9" fillId="0" borderId="0" xfId="0" applyFont="1" applyBorder="1" applyAlignment="1">
      <alignment vertical="top" wrapText="1"/>
    </xf>
    <xf numFmtId="0" fontId="3" fillId="0" borderId="0" xfId="0" applyFont="1" applyAlignment="1"/>
    <xf numFmtId="14" fontId="15" fillId="0" borderId="0" xfId="0" applyNumberFormat="1" applyFont="1" applyBorder="1" applyAlignment="1">
      <alignment horizontal="left" wrapText="1"/>
    </xf>
    <xf numFmtId="49" fontId="16" fillId="3" borderId="0" xfId="0" applyNumberFormat="1" applyFont="1" applyFill="1" applyBorder="1" applyAlignment="1">
      <alignment horizontal="center"/>
    </xf>
    <xf numFmtId="0" fontId="15" fillId="0" borderId="0" xfId="0" applyFont="1" applyBorder="1" applyAlignment="1">
      <alignment vertical="top"/>
    </xf>
    <xf numFmtId="4" fontId="15" fillId="0" borderId="0" xfId="0" applyNumberFormat="1" applyFont="1" applyBorder="1" applyAlignment="1">
      <alignment horizontal="right"/>
    </xf>
    <xf numFmtId="164" fontId="6" fillId="0" borderId="0" xfId="0" applyNumberFormat="1" applyFont="1" applyBorder="1" applyAlignment="1" applyProtection="1">
      <alignment horizontal="left" wrapText="1"/>
      <protection locked="0"/>
    </xf>
    <xf numFmtId="0" fontId="6" fillId="0" borderId="0" xfId="0" applyFont="1" applyBorder="1" applyAlignment="1" applyProtection="1">
      <alignment horizontal="left" wrapText="1"/>
      <protection locked="0"/>
    </xf>
    <xf numFmtId="4" fontId="5" fillId="2" borderId="5" xfId="0" applyNumberFormat="1" applyFont="1" applyFill="1" applyBorder="1" applyAlignment="1">
      <alignment horizontal="right"/>
    </xf>
    <xf numFmtId="0" fontId="7" fillId="3" borderId="3" xfId="0" applyFont="1" applyFill="1" applyBorder="1" applyAlignment="1">
      <alignment horizontal="left"/>
    </xf>
    <xf numFmtId="4" fontId="17" fillId="0" borderId="5" xfId="0" applyNumberFormat="1" applyFont="1" applyBorder="1" applyAlignment="1">
      <alignment horizontal="right"/>
    </xf>
    <xf numFmtId="4" fontId="17" fillId="0" borderId="5" xfId="0" applyNumberFormat="1" applyFont="1" applyBorder="1" applyAlignment="1">
      <alignment horizontal="left"/>
    </xf>
    <xf numFmtId="4" fontId="17" fillId="0" borderId="0" xfId="0" applyNumberFormat="1" applyFont="1" applyBorder="1" applyAlignment="1">
      <alignment horizontal="left"/>
    </xf>
    <xf numFmtId="4" fontId="3" fillId="0" borderId="0" xfId="0" applyNumberFormat="1" applyFont="1" applyBorder="1" applyAlignment="1">
      <alignment horizontal="right" wrapText="1"/>
    </xf>
    <xf numFmtId="43" fontId="9" fillId="0" borderId="0" xfId="1" applyFont="1" applyBorder="1" applyAlignment="1">
      <alignment horizontal="right"/>
    </xf>
    <xf numFmtId="4" fontId="3" fillId="0" borderId="5" xfId="0" applyNumberFormat="1" applyFont="1" applyBorder="1"/>
    <xf numFmtId="4" fontId="3" fillId="0" borderId="0" xfId="0" applyNumberFormat="1" applyFont="1" applyBorder="1"/>
    <xf numFmtId="14" fontId="6" fillId="0" borderId="5" xfId="0" applyNumberFormat="1" applyFont="1" applyBorder="1" applyAlignment="1" applyProtection="1">
      <alignment horizontal="left" wrapText="1"/>
      <protection locked="0"/>
    </xf>
    <xf numFmtId="0" fontId="4" fillId="0" borderId="0" xfId="0" applyFont="1" applyBorder="1"/>
    <xf numFmtId="165" fontId="6" fillId="0" borderId="14" xfId="0" applyNumberFormat="1" applyFont="1" applyBorder="1" applyAlignment="1" applyProtection="1">
      <alignment horizontal="left" wrapText="1" readingOrder="1"/>
      <protection locked="0"/>
    </xf>
    <xf numFmtId="0" fontId="7" fillId="3" borderId="5" xfId="0" applyFont="1" applyFill="1" applyBorder="1" applyAlignment="1">
      <alignment vertical="top"/>
    </xf>
    <xf numFmtId="166" fontId="6" fillId="0" borderId="0" xfId="0" applyNumberFormat="1" applyFont="1" applyBorder="1" applyAlignment="1" applyProtection="1">
      <alignment horizontal="right" wrapText="1"/>
      <protection locked="0"/>
    </xf>
    <xf numFmtId="0" fontId="6" fillId="0" borderId="14" xfId="0" applyFont="1" applyBorder="1" applyAlignment="1" applyProtection="1">
      <alignment vertical="top" wrapText="1" readingOrder="1"/>
      <protection locked="0"/>
    </xf>
    <xf numFmtId="4" fontId="3" fillId="0" borderId="4" xfId="0" applyNumberFormat="1" applyFont="1" applyFill="1" applyBorder="1" applyAlignment="1">
      <alignment horizontal="center" wrapText="1"/>
    </xf>
    <xf numFmtId="165" fontId="6" fillId="0" borderId="4" xfId="0" applyNumberFormat="1" applyFont="1" applyBorder="1" applyAlignment="1" applyProtection="1">
      <alignment horizontal="left" wrapText="1" readingOrder="1"/>
      <protection locked="0"/>
    </xf>
    <xf numFmtId="0" fontId="6" fillId="0" borderId="15" xfId="0" applyFont="1" applyBorder="1" applyAlignment="1" applyProtection="1">
      <alignment horizontal="left" wrapText="1" readingOrder="1"/>
      <protection locked="0"/>
    </xf>
    <xf numFmtId="0" fontId="6" fillId="0" borderId="15" xfId="0" applyFont="1" applyBorder="1" applyAlignment="1" applyProtection="1">
      <alignment vertical="top" wrapText="1" readingOrder="1"/>
      <protection locked="0"/>
    </xf>
    <xf numFmtId="166" fontId="6" fillId="0" borderId="15" xfId="0" applyNumberFormat="1" applyFont="1" applyBorder="1" applyAlignment="1" applyProtection="1">
      <alignment horizontal="right" wrapText="1" readingOrder="1"/>
      <protection locked="0"/>
    </xf>
    <xf numFmtId="0" fontId="6" fillId="0" borderId="16" xfId="0" applyFont="1" applyBorder="1" applyAlignment="1" applyProtection="1">
      <alignment vertical="top" wrapText="1" readingOrder="1"/>
      <protection locked="0"/>
    </xf>
    <xf numFmtId="0" fontId="6" fillId="0" borderId="17" xfId="0" applyFont="1" applyBorder="1" applyAlignment="1" applyProtection="1">
      <alignment vertical="top" wrapText="1" readingOrder="1"/>
      <protection locked="0"/>
    </xf>
    <xf numFmtId="166" fontId="6" fillId="0" borderId="4" xfId="0" applyNumberFormat="1" applyFont="1" applyBorder="1" applyAlignment="1" applyProtection="1">
      <alignment horizontal="right" wrapText="1" readingOrder="1"/>
      <protection locked="0"/>
    </xf>
    <xf numFmtId="0" fontId="11" fillId="0" borderId="16" xfId="0" applyFont="1" applyBorder="1" applyAlignment="1" applyProtection="1">
      <alignment vertical="top" wrapText="1" readingOrder="1"/>
      <protection locked="0"/>
    </xf>
    <xf numFmtId="166" fontId="6" fillId="0" borderId="18" xfId="0" applyNumberFormat="1" applyFont="1" applyBorder="1" applyAlignment="1" applyProtection="1">
      <alignment horizontal="right" wrapText="1" readingOrder="1"/>
      <protection locked="0"/>
    </xf>
    <xf numFmtId="0" fontId="6" fillId="0" borderId="18" xfId="0" applyFont="1" applyBorder="1" applyAlignment="1" applyProtection="1">
      <alignment horizontal="left" wrapText="1" readingOrder="1"/>
      <protection locked="0"/>
    </xf>
    <xf numFmtId="0" fontId="6" fillId="0" borderId="19" xfId="0" applyFont="1" applyBorder="1" applyAlignment="1" applyProtection="1">
      <alignment horizontal="left" wrapText="1" readingOrder="1"/>
      <protection locked="0"/>
    </xf>
    <xf numFmtId="0" fontId="6" fillId="0" borderId="5" xfId="0" applyFont="1" applyBorder="1" applyAlignment="1" applyProtection="1">
      <alignment horizontal="left" wrapText="1" readingOrder="1"/>
      <protection locked="0"/>
    </xf>
    <xf numFmtId="0" fontId="6" fillId="0" borderId="20" xfId="0" applyFont="1" applyBorder="1" applyAlignment="1" applyProtection="1">
      <alignment vertical="top" wrapText="1" readingOrder="1"/>
      <protection locked="0"/>
    </xf>
    <xf numFmtId="166" fontId="6" fillId="0" borderId="20" xfId="0" applyNumberFormat="1" applyFont="1" applyBorder="1" applyAlignment="1" applyProtection="1">
      <alignment horizontal="right" wrapText="1" readingOrder="1"/>
      <protection locked="0"/>
    </xf>
    <xf numFmtId="0" fontId="3" fillId="0" borderId="18" xfId="0" applyFont="1" applyBorder="1" applyAlignment="1" applyProtection="1">
      <alignment horizontal="left" wrapText="1" readingOrder="1"/>
      <protection locked="0"/>
    </xf>
    <xf numFmtId="0" fontId="11" fillId="0" borderId="18" xfId="0" applyFont="1" applyBorder="1" applyAlignment="1" applyProtection="1">
      <alignment horizontal="left" wrapText="1" readingOrder="1"/>
      <protection locked="0"/>
    </xf>
    <xf numFmtId="0" fontId="3" fillId="0" borderId="19" xfId="0" applyFont="1" applyBorder="1" applyAlignment="1" applyProtection="1">
      <alignment horizontal="left" wrapText="1" readingOrder="1"/>
      <protection locked="0"/>
    </xf>
    <xf numFmtId="166" fontId="6" fillId="0" borderId="19" xfId="0" applyNumberFormat="1" applyFont="1" applyBorder="1" applyAlignment="1" applyProtection="1">
      <alignment horizontal="right" wrapText="1" readingOrder="1"/>
      <protection locked="0"/>
    </xf>
    <xf numFmtId="0" fontId="11" fillId="0" borderId="5" xfId="0" applyFont="1" applyBorder="1" applyAlignment="1" applyProtection="1">
      <alignment vertical="top" wrapText="1" readingOrder="1"/>
      <protection locked="0"/>
    </xf>
    <xf numFmtId="166" fontId="11" fillId="0" borderId="5" xfId="0" applyNumberFormat="1" applyFont="1" applyBorder="1" applyAlignment="1" applyProtection="1">
      <alignment horizontal="right" wrapText="1" readingOrder="1"/>
      <protection locked="0"/>
    </xf>
    <xf numFmtId="0" fontId="3" fillId="0" borderId="6" xfId="0" applyFont="1" applyBorder="1" applyAlignment="1" applyProtection="1">
      <alignment horizontal="left" wrapText="1" readingOrder="1"/>
      <protection locked="0"/>
    </xf>
    <xf numFmtId="0" fontId="11" fillId="0" borderId="6" xfId="0" applyFont="1" applyBorder="1" applyAlignment="1" applyProtection="1">
      <alignment vertical="top" wrapText="1" readingOrder="1"/>
      <protection locked="0"/>
    </xf>
    <xf numFmtId="166" fontId="6" fillId="0" borderId="16" xfId="0" applyNumberFormat="1" applyFont="1" applyBorder="1" applyAlignment="1" applyProtection="1">
      <alignment horizontal="right" wrapText="1" readingOrder="1"/>
      <protection locked="0"/>
    </xf>
    <xf numFmtId="166" fontId="6" fillId="0" borderId="21" xfId="0" applyNumberFormat="1" applyFont="1" applyBorder="1" applyAlignment="1" applyProtection="1">
      <alignment horizontal="right" wrapText="1" readingOrder="1"/>
      <protection locked="0"/>
    </xf>
    <xf numFmtId="0" fontId="6" fillId="0" borderId="5" xfId="0" applyFont="1" applyBorder="1" applyAlignment="1" applyProtection="1">
      <alignment vertical="top" wrapText="1" readingOrder="1"/>
      <protection locked="0"/>
    </xf>
    <xf numFmtId="4" fontId="3" fillId="0" borderId="0" xfId="0" applyNumberFormat="1" applyFont="1" applyFill="1" applyBorder="1" applyAlignment="1">
      <alignment horizontal="center" wrapText="1"/>
    </xf>
    <xf numFmtId="166" fontId="13" fillId="0" borderId="0" xfId="0" applyNumberFormat="1" applyFont="1" applyBorder="1" applyAlignment="1" applyProtection="1">
      <alignment horizontal="right" vertical="top" wrapText="1" readingOrder="1"/>
      <protection locked="0"/>
    </xf>
    <xf numFmtId="0" fontId="3" fillId="0" borderId="0" xfId="0" applyFont="1" applyAlignment="1">
      <alignment horizontal="left"/>
    </xf>
    <xf numFmtId="0" fontId="3" fillId="0" borderId="0" xfId="0" applyFont="1" applyAlignment="1">
      <alignment horizontal="center"/>
    </xf>
    <xf numFmtId="0" fontId="3" fillId="0" borderId="0" xfId="0" applyFont="1" applyAlignment="1">
      <alignment horizontal="right"/>
    </xf>
    <xf numFmtId="0" fontId="13" fillId="0" borderId="0" xfId="0" applyFont="1"/>
    <xf numFmtId="0" fontId="2" fillId="0" borderId="0" xfId="0" applyFont="1" applyBorder="1" applyAlignment="1">
      <alignment horizontal="center"/>
    </xf>
    <xf numFmtId="0" fontId="2" fillId="0" borderId="0" xfId="0" applyFont="1" applyBorder="1" applyAlignment="1">
      <alignment horizont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8" xfId="0" applyFont="1" applyFill="1" applyBorder="1" applyAlignment="1">
      <alignment horizontal="center" readingOrder="1"/>
    </xf>
    <xf numFmtId="0" fontId="5" fillId="2" borderId="9" xfId="0" applyFont="1" applyFill="1" applyBorder="1" applyAlignment="1">
      <alignment horizontal="center" readingOrder="1"/>
    </xf>
    <xf numFmtId="0" fontId="5" fillId="2" borderId="10" xfId="0" applyFont="1" applyFill="1" applyBorder="1" applyAlignment="1">
      <alignment horizontal="center" readingOrder="1"/>
    </xf>
    <xf numFmtId="0" fontId="5" fillId="2" borderId="11" xfId="0" applyFont="1" applyFill="1" applyBorder="1" applyAlignment="1">
      <alignment horizontal="center" readingOrder="1"/>
    </xf>
    <xf numFmtId="0" fontId="5" fillId="2" borderId="12" xfId="0" applyFont="1" applyFill="1" applyBorder="1" applyAlignment="1">
      <alignment horizontal="center" readingOrder="1"/>
    </xf>
    <xf numFmtId="0" fontId="5" fillId="2" borderId="13" xfId="0" applyFont="1" applyFill="1" applyBorder="1" applyAlignment="1">
      <alignment horizontal="center" readingOrder="1"/>
    </xf>
    <xf numFmtId="0" fontId="5" fillId="2" borderId="7" xfId="0" applyFont="1" applyFill="1" applyBorder="1" applyAlignment="1">
      <alignment horizontal="center" vertical="center" readingOrder="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104776</xdr:colOff>
      <xdr:row>0</xdr:row>
      <xdr:rowOff>76201</xdr:rowOff>
    </xdr:from>
    <xdr:to>
      <xdr:col>1</xdr:col>
      <xdr:colOff>819150</xdr:colOff>
      <xdr:row>2</xdr:row>
      <xdr:rowOff>158691</xdr:rowOff>
    </xdr:to>
    <xdr:pic>
      <xdr:nvPicPr>
        <xdr:cNvPr id="2" name="2 Imagen" descr="Resultado de imagen para logo de inapa">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6" y="76201"/>
          <a:ext cx="714374" cy="4634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133351</xdr:colOff>
      <xdr:row>201</xdr:row>
      <xdr:rowOff>95250</xdr:rowOff>
    </xdr:from>
    <xdr:ext cx="733424" cy="710683"/>
    <xdr:pic>
      <xdr:nvPicPr>
        <xdr:cNvPr id="3" name="2 Imagen" descr="Resultado de imagen para logo de inapa">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4401" y="58921650"/>
          <a:ext cx="733424" cy="71068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209551</xdr:colOff>
      <xdr:row>329</xdr:row>
      <xdr:rowOff>133350</xdr:rowOff>
    </xdr:from>
    <xdr:ext cx="724835" cy="600075"/>
    <xdr:pic>
      <xdr:nvPicPr>
        <xdr:cNvPr id="4" name="2 Imagen" descr="Resultado de imagen para logo de inapa">
          <a:extLst>
            <a:ext uri="{FF2B5EF4-FFF2-40B4-BE49-F238E27FC236}">
              <a16:creationId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90601" y="82362675"/>
          <a:ext cx="724835" cy="600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142876</xdr:colOff>
      <xdr:row>221</xdr:row>
      <xdr:rowOff>38101</xdr:rowOff>
    </xdr:from>
    <xdr:ext cx="697914" cy="676274"/>
    <xdr:pic>
      <xdr:nvPicPr>
        <xdr:cNvPr id="5" name="2 Imagen" descr="Resultado de imagen para logo de inapa">
          <a:extLst>
            <a:ext uri="{FF2B5EF4-FFF2-40B4-BE49-F238E27FC236}">
              <a16:creationId xmlns:a16="http://schemas.microsoft.com/office/drawing/2014/main" id="{00000000-0008-0000-12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23926" y="62779276"/>
          <a:ext cx="697914" cy="6762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257176</xdr:colOff>
      <xdr:row>256</xdr:row>
      <xdr:rowOff>47626</xdr:rowOff>
    </xdr:from>
    <xdr:ext cx="695324" cy="673764"/>
    <xdr:pic>
      <xdr:nvPicPr>
        <xdr:cNvPr id="6" name="2 Imagen" descr="Resultado de imagen para logo de inapa">
          <a:extLst>
            <a:ext uri="{FF2B5EF4-FFF2-40B4-BE49-F238E27FC236}">
              <a16:creationId xmlns:a16="http://schemas.microsoft.com/office/drawing/2014/main" id="{00000000-0008-0000-1200-000007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38226" y="68551426"/>
          <a:ext cx="695324" cy="673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209551</xdr:colOff>
      <xdr:row>179</xdr:row>
      <xdr:rowOff>114301</xdr:rowOff>
    </xdr:from>
    <xdr:ext cx="762000" cy="716380"/>
    <xdr:pic>
      <xdr:nvPicPr>
        <xdr:cNvPr id="7" name="2 Imagen" descr="Resultado de imagen para logo de inapa">
          <a:extLst>
            <a:ext uri="{FF2B5EF4-FFF2-40B4-BE49-F238E27FC236}">
              <a16:creationId xmlns:a16="http://schemas.microsoft.com/office/drawing/2014/main" id="{00000000-0008-0000-1200-000008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90601" y="54864001"/>
          <a:ext cx="762000" cy="7163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581025</xdr:colOff>
      <xdr:row>645</xdr:row>
      <xdr:rowOff>9525</xdr:rowOff>
    </xdr:from>
    <xdr:ext cx="2771775" cy="1133474"/>
    <xdr:pic>
      <xdr:nvPicPr>
        <xdr:cNvPr id="8" name="Imagen 7">
          <a:extLst>
            <a:ext uri="{FF2B5EF4-FFF2-40B4-BE49-F238E27FC236}">
              <a16:creationId xmlns:a16="http://schemas.microsoft.com/office/drawing/2014/main" id="{00000000-0008-0000-1200-000009000000}"/>
            </a:ext>
          </a:extLst>
        </xdr:cNvPr>
        <xdr:cNvPicPr>
          <a:picLocks noChangeAspect="1"/>
        </xdr:cNvPicPr>
      </xdr:nvPicPr>
      <xdr:blipFill>
        <a:blip xmlns:r="http://schemas.openxmlformats.org/officeDocument/2006/relationships" r:embed="rId7"/>
        <a:stretch>
          <a:fillRect/>
        </a:stretch>
      </xdr:blipFill>
      <xdr:spPr>
        <a:xfrm>
          <a:off x="2447925" y="245535450"/>
          <a:ext cx="2771775" cy="1133474"/>
        </a:xfrm>
        <a:prstGeom prst="rect">
          <a:avLst/>
        </a:prstGeom>
      </xdr:spPr>
    </xdr:pic>
    <xdr:clientData/>
  </xdr:oneCellAnchor>
  <xdr:oneCellAnchor>
    <xdr:from>
      <xdr:col>1</xdr:col>
      <xdr:colOff>209551</xdr:colOff>
      <xdr:row>274</xdr:row>
      <xdr:rowOff>133350</xdr:rowOff>
    </xdr:from>
    <xdr:ext cx="724835" cy="600075"/>
    <xdr:pic>
      <xdr:nvPicPr>
        <xdr:cNvPr id="9" name="2 Imagen" descr="Resultado de imagen para logo de inapa">
          <a:extLst>
            <a:ext uri="{FF2B5EF4-FFF2-40B4-BE49-F238E27FC236}">
              <a16:creationId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90601" y="71885175"/>
          <a:ext cx="724835" cy="600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91"/>
  <sheetViews>
    <sheetView tabSelected="1" workbookViewId="0">
      <selection sqref="A1:F1"/>
    </sheetView>
  </sheetViews>
  <sheetFormatPr baseColWidth="10" defaultRowHeight="11.25" x14ac:dyDescent="0.2"/>
  <cols>
    <col min="1" max="1" width="11.7109375" style="2" customWidth="1"/>
    <col min="2" max="2" width="16.28515625" style="174" customWidth="1"/>
    <col min="3" max="3" width="51.140625" style="2" customWidth="1"/>
    <col min="4" max="4" width="14.7109375" style="175" customWidth="1"/>
    <col min="5" max="5" width="18.140625" style="176" customWidth="1"/>
    <col min="6" max="6" width="16" style="124" customWidth="1"/>
    <col min="7" max="7" width="11.42578125" style="1"/>
    <col min="8" max="8" width="13" style="1" bestFit="1" customWidth="1"/>
    <col min="9" max="60" width="11.42578125" style="1"/>
    <col min="61" max="16384" width="11.42578125" style="2"/>
  </cols>
  <sheetData>
    <row r="1" spans="1:60" ht="15" x14ac:dyDescent="0.25">
      <c r="A1" s="178" t="s">
        <v>0</v>
      </c>
      <c r="B1" s="178"/>
      <c r="C1" s="178"/>
      <c r="D1" s="178"/>
      <c r="E1" s="178"/>
      <c r="F1" s="178"/>
    </row>
    <row r="2" spans="1:60" ht="15" x14ac:dyDescent="0.25">
      <c r="A2" s="178" t="s">
        <v>1</v>
      </c>
      <c r="B2" s="178"/>
      <c r="C2" s="178"/>
      <c r="D2" s="178"/>
      <c r="E2" s="178"/>
      <c r="F2" s="178"/>
    </row>
    <row r="3" spans="1:60" ht="15" customHeight="1" x14ac:dyDescent="0.25">
      <c r="A3" s="179" t="s">
        <v>2</v>
      </c>
      <c r="B3" s="179"/>
      <c r="C3" s="179"/>
      <c r="D3" s="179"/>
      <c r="E3" s="179"/>
      <c r="F3" s="179"/>
    </row>
    <row r="4" spans="1:60" ht="15" customHeight="1" x14ac:dyDescent="0.25">
      <c r="A4" s="179" t="s">
        <v>3</v>
      </c>
      <c r="B4" s="179"/>
      <c r="C4" s="179"/>
      <c r="D4" s="179"/>
      <c r="E4" s="179"/>
      <c r="F4" s="179"/>
    </row>
    <row r="5" spans="1:60" ht="15" x14ac:dyDescent="0.25">
      <c r="A5" s="3"/>
      <c r="B5" s="4"/>
      <c r="C5" s="5"/>
      <c r="D5" s="6"/>
      <c r="E5" s="7"/>
      <c r="F5" s="8"/>
      <c r="G5" s="9"/>
    </row>
    <row r="6" spans="1:60" ht="15" customHeight="1" x14ac:dyDescent="0.2">
      <c r="A6" s="191" t="s">
        <v>4</v>
      </c>
      <c r="B6" s="192"/>
      <c r="C6" s="192"/>
      <c r="D6" s="192"/>
      <c r="E6" s="192"/>
      <c r="F6" s="193"/>
      <c r="G6" s="9"/>
    </row>
    <row r="7" spans="1:60" ht="15" customHeight="1" x14ac:dyDescent="0.2">
      <c r="A7" s="191" t="s">
        <v>5</v>
      </c>
      <c r="B7" s="192"/>
      <c r="C7" s="192"/>
      <c r="D7" s="192"/>
      <c r="E7" s="193"/>
      <c r="F7" s="10">
        <v>168212886.22</v>
      </c>
    </row>
    <row r="8" spans="1:60" ht="12" x14ac:dyDescent="0.2">
      <c r="A8" s="11" t="s">
        <v>6</v>
      </c>
      <c r="B8" s="11" t="s">
        <v>7</v>
      </c>
      <c r="C8" s="11" t="s">
        <v>8</v>
      </c>
      <c r="D8" s="11" t="s">
        <v>9</v>
      </c>
      <c r="E8" s="11" t="s">
        <v>10</v>
      </c>
      <c r="F8" s="11" t="s">
        <v>11</v>
      </c>
    </row>
    <row r="9" spans="1:60" ht="15" customHeight="1" x14ac:dyDescent="0.2">
      <c r="A9" s="12"/>
      <c r="B9" s="13"/>
      <c r="C9" s="14" t="s">
        <v>12</v>
      </c>
      <c r="D9" s="15">
        <v>4415600.99</v>
      </c>
      <c r="E9" s="15"/>
      <c r="F9" s="16">
        <f>F7+D9</f>
        <v>172628487.21000001</v>
      </c>
    </row>
    <row r="10" spans="1:60" ht="15" customHeight="1" x14ac:dyDescent="0.2">
      <c r="A10" s="12"/>
      <c r="B10" s="13"/>
      <c r="C10" s="17" t="s">
        <v>13</v>
      </c>
      <c r="D10" s="15"/>
      <c r="E10" s="15"/>
      <c r="F10" s="16">
        <f>F9</f>
        <v>172628487.21000001</v>
      </c>
    </row>
    <row r="11" spans="1:60" ht="15" customHeight="1" x14ac:dyDescent="0.2">
      <c r="A11" s="12"/>
      <c r="B11" s="13"/>
      <c r="C11" s="18" t="s">
        <v>14</v>
      </c>
      <c r="D11" s="19"/>
      <c r="E11" s="20"/>
      <c r="F11" s="16">
        <f>F10+D11</f>
        <v>172628487.21000001</v>
      </c>
    </row>
    <row r="12" spans="1:60" ht="15" customHeight="1" x14ac:dyDescent="0.2">
      <c r="A12" s="12"/>
      <c r="B12" s="13"/>
      <c r="C12" s="17" t="s">
        <v>13</v>
      </c>
      <c r="D12" s="21"/>
      <c r="E12" s="15"/>
      <c r="F12" s="16">
        <f>F11-E12</f>
        <v>172628487.21000001</v>
      </c>
    </row>
    <row r="13" spans="1:60" s="28" customFormat="1" ht="15" customHeight="1" x14ac:dyDescent="0.2">
      <c r="A13" s="22"/>
      <c r="B13" s="23"/>
      <c r="C13" s="24" t="s">
        <v>15</v>
      </c>
      <c r="D13" s="25"/>
      <c r="E13" s="26"/>
      <c r="F13" s="16">
        <f>F12-E13</f>
        <v>172628487.21000001</v>
      </c>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row>
    <row r="14" spans="1:60" s="28" customFormat="1" ht="15" customHeight="1" x14ac:dyDescent="0.2">
      <c r="A14" s="22"/>
      <c r="B14" s="23"/>
      <c r="C14" s="24" t="s">
        <v>16</v>
      </c>
      <c r="D14" s="25"/>
      <c r="E14" s="29">
        <v>1420.71</v>
      </c>
      <c r="F14" s="16">
        <f>F13-E14</f>
        <v>172627066.5</v>
      </c>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row>
    <row r="15" spans="1:60" s="28" customFormat="1" ht="14.25" customHeight="1" x14ac:dyDescent="0.2">
      <c r="A15" s="22"/>
      <c r="B15" s="23"/>
      <c r="C15" s="30" t="s">
        <v>17</v>
      </c>
      <c r="D15" s="25"/>
      <c r="E15" s="29">
        <v>15056.94</v>
      </c>
      <c r="F15" s="16">
        <f>F14-E15</f>
        <v>172612009.56</v>
      </c>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row>
    <row r="16" spans="1:60" s="28" customFormat="1" ht="15" customHeight="1" x14ac:dyDescent="0.2">
      <c r="A16" s="22"/>
      <c r="B16" s="23"/>
      <c r="C16" s="24" t="s">
        <v>18</v>
      </c>
      <c r="D16" s="25"/>
      <c r="E16" s="29">
        <v>2000</v>
      </c>
      <c r="F16" s="16">
        <f>F15-E16</f>
        <v>172610009.56</v>
      </c>
      <c r="G16" s="27"/>
      <c r="H16" s="27"/>
      <c r="I16" s="27"/>
      <c r="J16" s="27"/>
      <c r="K16" s="27"/>
      <c r="L16" s="31"/>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row>
    <row r="17" spans="1:61" s="28" customFormat="1" ht="15" customHeight="1" x14ac:dyDescent="0.2">
      <c r="A17" s="22"/>
      <c r="B17" s="23"/>
      <c r="C17" s="24" t="s">
        <v>19</v>
      </c>
      <c r="D17" s="26"/>
      <c r="E17" s="29"/>
      <c r="F17" s="16">
        <f>F16</f>
        <v>172610009.56</v>
      </c>
      <c r="G17" s="27"/>
      <c r="H17" s="27"/>
      <c r="I17" s="27"/>
      <c r="J17" s="27"/>
      <c r="K17" s="27"/>
      <c r="L17" s="31"/>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row>
    <row r="18" spans="1:61" s="28" customFormat="1" ht="15" customHeight="1" x14ac:dyDescent="0.2">
      <c r="A18" s="22"/>
      <c r="B18" s="23"/>
      <c r="C18" s="24" t="s">
        <v>20</v>
      </c>
      <c r="D18" s="26"/>
      <c r="E18" s="29">
        <v>60</v>
      </c>
      <c r="F18" s="16">
        <f>F17-E18</f>
        <v>172609949.56</v>
      </c>
      <c r="G18" s="27"/>
      <c r="H18" s="27"/>
      <c r="I18" s="27"/>
      <c r="J18" s="27"/>
      <c r="K18" s="27"/>
      <c r="L18" s="31"/>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row>
    <row r="19" spans="1:61" s="28" customFormat="1" ht="15" customHeight="1" x14ac:dyDescent="0.2">
      <c r="A19" s="22"/>
      <c r="B19" s="23"/>
      <c r="C19" s="24" t="s">
        <v>21</v>
      </c>
      <c r="D19" s="25"/>
      <c r="E19" s="29"/>
      <c r="F19" s="16">
        <f>F18</f>
        <v>172609949.56</v>
      </c>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row>
    <row r="20" spans="1:61" s="28" customFormat="1" ht="17.25" customHeight="1" x14ac:dyDescent="0.2">
      <c r="A20" s="22"/>
      <c r="B20" s="23"/>
      <c r="C20" s="24" t="s">
        <v>22</v>
      </c>
      <c r="D20" s="25"/>
      <c r="E20" s="19">
        <v>175</v>
      </c>
      <c r="F20" s="16">
        <f>F19-E20</f>
        <v>172609774.56</v>
      </c>
      <c r="G20" s="27"/>
      <c r="H20" s="27"/>
      <c r="I20" s="27"/>
      <c r="J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row>
    <row r="21" spans="1:61" s="28" customFormat="1" ht="17.25" customHeight="1" x14ac:dyDescent="0.2">
      <c r="A21" s="22"/>
      <c r="B21" s="23"/>
      <c r="C21" s="30" t="s">
        <v>23</v>
      </c>
      <c r="D21" s="26"/>
      <c r="E21" s="26">
        <v>838724.69</v>
      </c>
      <c r="F21" s="16">
        <f>F20-E21</f>
        <v>171771049.87</v>
      </c>
      <c r="G21" s="27"/>
      <c r="H21" s="27"/>
      <c r="I21" s="27"/>
      <c r="J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row>
    <row r="22" spans="1:61" s="28" customFormat="1" ht="41.25" customHeight="1" x14ac:dyDescent="0.2">
      <c r="A22" s="32">
        <v>45078</v>
      </c>
      <c r="B22" s="33" t="s">
        <v>24</v>
      </c>
      <c r="C22" s="34" t="s">
        <v>25</v>
      </c>
      <c r="D22" s="25"/>
      <c r="E22" s="35">
        <v>1800</v>
      </c>
      <c r="F22" s="16">
        <f>F21-E22</f>
        <v>171769249.87</v>
      </c>
      <c r="G22" s="27"/>
      <c r="H22" s="27"/>
      <c r="I22" s="27"/>
      <c r="J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row>
    <row r="23" spans="1:61" s="38" customFormat="1" ht="39.75" customHeight="1" x14ac:dyDescent="0.2">
      <c r="A23" s="32">
        <v>45079</v>
      </c>
      <c r="B23" s="33" t="s">
        <v>26</v>
      </c>
      <c r="C23" s="34" t="s">
        <v>27</v>
      </c>
      <c r="D23" s="20"/>
      <c r="E23" s="35">
        <v>2308.4</v>
      </c>
      <c r="F23" s="16">
        <f>F22-E23</f>
        <v>171766941.47</v>
      </c>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7"/>
    </row>
    <row r="24" spans="1:61" s="36" customFormat="1" ht="30.75" customHeight="1" x14ac:dyDescent="0.2">
      <c r="A24" s="32">
        <v>45079</v>
      </c>
      <c r="B24" s="33" t="s">
        <v>28</v>
      </c>
      <c r="C24" s="34" t="s">
        <v>29</v>
      </c>
      <c r="D24" s="20"/>
      <c r="E24" s="35">
        <v>89475.51</v>
      </c>
      <c r="F24" s="16">
        <f t="shared" ref="F24" si="0">F23-E24</f>
        <v>171677465.96000001</v>
      </c>
    </row>
    <row r="25" spans="1:61" s="36" customFormat="1" ht="41.25" customHeight="1" x14ac:dyDescent="0.2">
      <c r="A25" s="32">
        <v>45083</v>
      </c>
      <c r="B25" s="33" t="s">
        <v>30</v>
      </c>
      <c r="C25" s="34" t="s">
        <v>31</v>
      </c>
      <c r="D25" s="20"/>
      <c r="E25" s="35">
        <v>54000</v>
      </c>
      <c r="F25" s="16">
        <f>F24-E25</f>
        <v>171623465.96000001</v>
      </c>
    </row>
    <row r="26" spans="1:61" s="36" customFormat="1" ht="30.75" customHeight="1" x14ac:dyDescent="0.2">
      <c r="A26" s="32">
        <v>45083</v>
      </c>
      <c r="B26" s="33" t="s">
        <v>32</v>
      </c>
      <c r="C26" s="34" t="s">
        <v>33</v>
      </c>
      <c r="D26" s="20"/>
      <c r="E26" s="35">
        <v>209527.05</v>
      </c>
      <c r="F26" s="16">
        <f t="shared" ref="F26:F89" si="1">F25-E26</f>
        <v>171413938.91</v>
      </c>
    </row>
    <row r="27" spans="1:61" s="36" customFormat="1" ht="39.75" customHeight="1" x14ac:dyDescent="0.2">
      <c r="A27" s="32">
        <v>45083</v>
      </c>
      <c r="B27" s="33" t="s">
        <v>34</v>
      </c>
      <c r="C27" s="34" t="s">
        <v>35</v>
      </c>
      <c r="D27" s="39"/>
      <c r="E27" s="35">
        <v>276752.17</v>
      </c>
      <c r="F27" s="16">
        <f t="shared" si="1"/>
        <v>171137186.74000001</v>
      </c>
    </row>
    <row r="28" spans="1:61" s="36" customFormat="1" ht="39.75" customHeight="1" x14ac:dyDescent="0.2">
      <c r="A28" s="32">
        <v>45083</v>
      </c>
      <c r="B28" s="33" t="s">
        <v>36</v>
      </c>
      <c r="C28" s="34" t="s">
        <v>37</v>
      </c>
      <c r="D28" s="40"/>
      <c r="E28" s="35">
        <v>24750</v>
      </c>
      <c r="F28" s="16">
        <f t="shared" si="1"/>
        <v>171112436.74000001</v>
      </c>
      <c r="M28" s="41"/>
    </row>
    <row r="29" spans="1:61" s="36" customFormat="1" ht="40.5" customHeight="1" x14ac:dyDescent="0.2">
      <c r="A29" s="32">
        <v>45083</v>
      </c>
      <c r="B29" s="33" t="s">
        <v>38</v>
      </c>
      <c r="C29" s="34" t="s">
        <v>39</v>
      </c>
      <c r="D29" s="42"/>
      <c r="E29" s="35">
        <v>8910</v>
      </c>
      <c r="F29" s="16">
        <f t="shared" si="1"/>
        <v>171103526.74000001</v>
      </c>
    </row>
    <row r="30" spans="1:61" s="36" customFormat="1" ht="39.75" customHeight="1" x14ac:dyDescent="0.2">
      <c r="A30" s="32">
        <v>45084</v>
      </c>
      <c r="B30" s="33" t="s">
        <v>40</v>
      </c>
      <c r="C30" s="34" t="s">
        <v>41</v>
      </c>
      <c r="D30" s="42"/>
      <c r="E30" s="35">
        <v>9900</v>
      </c>
      <c r="F30" s="16">
        <f t="shared" si="1"/>
        <v>171093626.74000001</v>
      </c>
    </row>
    <row r="31" spans="1:61" s="36" customFormat="1" ht="30.75" customHeight="1" x14ac:dyDescent="0.2">
      <c r="A31" s="32">
        <v>45084</v>
      </c>
      <c r="B31" s="33" t="s">
        <v>42</v>
      </c>
      <c r="C31" s="34" t="s">
        <v>43</v>
      </c>
      <c r="D31" s="42"/>
      <c r="E31" s="35">
        <v>11850.6</v>
      </c>
      <c r="F31" s="16">
        <f t="shared" si="1"/>
        <v>171081776.14000002</v>
      </c>
    </row>
    <row r="32" spans="1:61" s="36" customFormat="1" ht="39.75" customHeight="1" x14ac:dyDescent="0.2">
      <c r="A32" s="32">
        <v>45084</v>
      </c>
      <c r="B32" s="33" t="s">
        <v>44</v>
      </c>
      <c r="C32" s="34" t="s">
        <v>45</v>
      </c>
      <c r="D32" s="42"/>
      <c r="E32" s="35">
        <v>14040</v>
      </c>
      <c r="F32" s="16">
        <f t="shared" si="1"/>
        <v>171067736.14000002</v>
      </c>
    </row>
    <row r="33" spans="1:6" s="36" customFormat="1" ht="28.5" customHeight="1" x14ac:dyDescent="0.2">
      <c r="A33" s="32">
        <v>45084</v>
      </c>
      <c r="B33" s="33" t="s">
        <v>46</v>
      </c>
      <c r="C33" s="34" t="s">
        <v>47</v>
      </c>
      <c r="D33" s="42"/>
      <c r="E33" s="35">
        <v>209561.58</v>
      </c>
      <c r="F33" s="16">
        <f t="shared" si="1"/>
        <v>170858174.56</v>
      </c>
    </row>
    <row r="34" spans="1:6" s="36" customFormat="1" ht="29.25" customHeight="1" x14ac:dyDescent="0.2">
      <c r="A34" s="32">
        <v>45084</v>
      </c>
      <c r="B34" s="33" t="s">
        <v>48</v>
      </c>
      <c r="C34" s="34" t="s">
        <v>49</v>
      </c>
      <c r="D34" s="43"/>
      <c r="E34" s="35">
        <v>11956.1</v>
      </c>
      <c r="F34" s="16">
        <f t="shared" si="1"/>
        <v>170846218.46000001</v>
      </c>
    </row>
    <row r="35" spans="1:6" s="36" customFormat="1" ht="41.25" customHeight="1" x14ac:dyDescent="0.2">
      <c r="A35" s="32">
        <v>45084</v>
      </c>
      <c r="B35" s="33" t="s">
        <v>50</v>
      </c>
      <c r="C35" s="34" t="s">
        <v>51</v>
      </c>
      <c r="D35" s="43"/>
      <c r="E35" s="35">
        <v>15300</v>
      </c>
      <c r="F35" s="16">
        <f t="shared" si="1"/>
        <v>170830918.46000001</v>
      </c>
    </row>
    <row r="36" spans="1:6" s="36" customFormat="1" ht="39.75" customHeight="1" x14ac:dyDescent="0.2">
      <c r="A36" s="32">
        <v>45086</v>
      </c>
      <c r="B36" s="33" t="s">
        <v>52</v>
      </c>
      <c r="C36" s="34" t="s">
        <v>53</v>
      </c>
      <c r="D36" s="44"/>
      <c r="E36" s="35">
        <v>18000</v>
      </c>
      <c r="F36" s="16">
        <f t="shared" si="1"/>
        <v>170812918.46000001</v>
      </c>
    </row>
    <row r="37" spans="1:6" s="36" customFormat="1" ht="39.75" customHeight="1" x14ac:dyDescent="0.2">
      <c r="A37" s="32">
        <v>45086</v>
      </c>
      <c r="B37" s="33" t="s">
        <v>54</v>
      </c>
      <c r="C37" s="34" t="s">
        <v>55</v>
      </c>
      <c r="D37" s="44"/>
      <c r="E37" s="35">
        <v>12870</v>
      </c>
      <c r="F37" s="16">
        <f t="shared" si="1"/>
        <v>170800048.46000001</v>
      </c>
    </row>
    <row r="38" spans="1:6" s="36" customFormat="1" ht="23.25" customHeight="1" x14ac:dyDescent="0.2">
      <c r="A38" s="32">
        <v>45089</v>
      </c>
      <c r="B38" s="33">
        <v>64007</v>
      </c>
      <c r="C38" s="34" t="s">
        <v>56</v>
      </c>
      <c r="D38" s="44"/>
      <c r="E38" s="35">
        <v>0</v>
      </c>
      <c r="F38" s="16">
        <f t="shared" si="1"/>
        <v>170800048.46000001</v>
      </c>
    </row>
    <row r="39" spans="1:6" s="36" customFormat="1" ht="38.25" customHeight="1" x14ac:dyDescent="0.2">
      <c r="A39" s="32">
        <v>45089</v>
      </c>
      <c r="B39" s="33" t="s">
        <v>57</v>
      </c>
      <c r="C39" s="34" t="s">
        <v>58</v>
      </c>
      <c r="D39" s="44"/>
      <c r="E39" s="35">
        <v>3600</v>
      </c>
      <c r="F39" s="16">
        <f t="shared" si="1"/>
        <v>170796448.46000001</v>
      </c>
    </row>
    <row r="40" spans="1:6" s="36" customFormat="1" ht="38.25" customHeight="1" x14ac:dyDescent="0.2">
      <c r="A40" s="32">
        <v>45089</v>
      </c>
      <c r="B40" s="33" t="s">
        <v>59</v>
      </c>
      <c r="C40" s="34" t="s">
        <v>60</v>
      </c>
      <c r="D40" s="44"/>
      <c r="E40" s="35">
        <v>3510</v>
      </c>
      <c r="F40" s="16">
        <f t="shared" si="1"/>
        <v>170792938.46000001</v>
      </c>
    </row>
    <row r="41" spans="1:6" s="36" customFormat="1" ht="38.25" customHeight="1" x14ac:dyDescent="0.2">
      <c r="A41" s="32">
        <v>45089</v>
      </c>
      <c r="B41" s="33" t="s">
        <v>61</v>
      </c>
      <c r="C41" s="34" t="s">
        <v>62</v>
      </c>
      <c r="D41" s="44"/>
      <c r="E41" s="35">
        <v>4500</v>
      </c>
      <c r="F41" s="16">
        <f t="shared" si="1"/>
        <v>170788438.46000001</v>
      </c>
    </row>
    <row r="42" spans="1:6" s="36" customFormat="1" ht="23.25" customHeight="1" x14ac:dyDescent="0.2">
      <c r="A42" s="32">
        <v>45089</v>
      </c>
      <c r="B42" s="33">
        <v>64011</v>
      </c>
      <c r="C42" s="34" t="s">
        <v>56</v>
      </c>
      <c r="D42" s="44"/>
      <c r="E42" s="35">
        <v>0</v>
      </c>
      <c r="F42" s="16">
        <f t="shared" si="1"/>
        <v>170788438.46000001</v>
      </c>
    </row>
    <row r="43" spans="1:6" s="36" customFormat="1" ht="20.25" customHeight="1" x14ac:dyDescent="0.2">
      <c r="A43" s="32">
        <v>45089</v>
      </c>
      <c r="B43" s="33">
        <v>64012</v>
      </c>
      <c r="C43" s="34" t="s">
        <v>56</v>
      </c>
      <c r="D43" s="44"/>
      <c r="E43" s="35">
        <v>0</v>
      </c>
      <c r="F43" s="16">
        <f t="shared" si="1"/>
        <v>170788438.46000001</v>
      </c>
    </row>
    <row r="44" spans="1:6" s="36" customFormat="1" ht="39.75" customHeight="1" x14ac:dyDescent="0.2">
      <c r="A44" s="32">
        <v>45089</v>
      </c>
      <c r="B44" s="33" t="s">
        <v>63</v>
      </c>
      <c r="C44" s="34" t="s">
        <v>64</v>
      </c>
      <c r="D44" s="44"/>
      <c r="E44" s="35">
        <v>7236</v>
      </c>
      <c r="F44" s="16">
        <f t="shared" si="1"/>
        <v>170781202.46000001</v>
      </c>
    </row>
    <row r="45" spans="1:6" s="36" customFormat="1" ht="29.25" customHeight="1" x14ac:dyDescent="0.2">
      <c r="A45" s="32">
        <v>45089</v>
      </c>
      <c r="B45" s="33" t="s">
        <v>65</v>
      </c>
      <c r="C45" s="34" t="s">
        <v>66</v>
      </c>
      <c r="D45" s="44"/>
      <c r="E45" s="35">
        <v>9000</v>
      </c>
      <c r="F45" s="16">
        <f t="shared" si="1"/>
        <v>170772202.46000001</v>
      </c>
    </row>
    <row r="46" spans="1:6" s="36" customFormat="1" ht="30.75" customHeight="1" x14ac:dyDescent="0.2">
      <c r="A46" s="32">
        <v>45089</v>
      </c>
      <c r="B46" s="33" t="s">
        <v>67</v>
      </c>
      <c r="C46" s="34" t="s">
        <v>68</v>
      </c>
      <c r="D46" s="45"/>
      <c r="E46" s="35">
        <v>8640</v>
      </c>
      <c r="F46" s="16">
        <f t="shared" si="1"/>
        <v>170763562.46000001</v>
      </c>
    </row>
    <row r="47" spans="1:6" s="36" customFormat="1" ht="47.25" customHeight="1" x14ac:dyDescent="0.2">
      <c r="A47" s="32">
        <v>45089</v>
      </c>
      <c r="B47" s="33" t="s">
        <v>69</v>
      </c>
      <c r="C47" s="34" t="s">
        <v>70</v>
      </c>
      <c r="D47" s="45"/>
      <c r="E47" s="35">
        <v>14256</v>
      </c>
      <c r="F47" s="16">
        <f t="shared" si="1"/>
        <v>170749306.46000001</v>
      </c>
    </row>
    <row r="48" spans="1:6" s="36" customFormat="1" ht="38.25" customHeight="1" x14ac:dyDescent="0.2">
      <c r="A48" s="32">
        <v>45089</v>
      </c>
      <c r="B48" s="33" t="s">
        <v>71</v>
      </c>
      <c r="C48" s="34" t="s">
        <v>72</v>
      </c>
      <c r="D48" s="45"/>
      <c r="E48" s="35">
        <v>16200</v>
      </c>
      <c r="F48" s="16">
        <f t="shared" si="1"/>
        <v>170733106.46000001</v>
      </c>
    </row>
    <row r="49" spans="1:6" s="36" customFormat="1" ht="29.25" customHeight="1" x14ac:dyDescent="0.2">
      <c r="A49" s="32">
        <v>45089</v>
      </c>
      <c r="B49" s="33" t="s">
        <v>73</v>
      </c>
      <c r="C49" s="34" t="s">
        <v>74</v>
      </c>
      <c r="D49" s="45"/>
      <c r="E49" s="35">
        <v>224636.4</v>
      </c>
      <c r="F49" s="16">
        <f t="shared" si="1"/>
        <v>170508470.06</v>
      </c>
    </row>
    <row r="50" spans="1:6" s="36" customFormat="1" ht="29.25" customHeight="1" x14ac:dyDescent="0.2">
      <c r="A50" s="32">
        <v>45089</v>
      </c>
      <c r="B50" s="33" t="s">
        <v>75</v>
      </c>
      <c r="C50" s="34" t="s">
        <v>76</v>
      </c>
      <c r="D50" s="45"/>
      <c r="E50" s="35">
        <v>296024.65999999997</v>
      </c>
      <c r="F50" s="16">
        <f t="shared" si="1"/>
        <v>170212445.40000001</v>
      </c>
    </row>
    <row r="51" spans="1:6" s="36" customFormat="1" ht="22.5" customHeight="1" x14ac:dyDescent="0.2">
      <c r="A51" s="32">
        <v>45089</v>
      </c>
      <c r="B51" s="33">
        <v>64020</v>
      </c>
      <c r="C51" s="34" t="s">
        <v>56</v>
      </c>
      <c r="D51" s="45"/>
      <c r="E51" s="35">
        <v>0</v>
      </c>
      <c r="F51" s="16">
        <f t="shared" si="1"/>
        <v>170212445.40000001</v>
      </c>
    </row>
    <row r="52" spans="1:6" s="36" customFormat="1" ht="28.5" customHeight="1" x14ac:dyDescent="0.2">
      <c r="A52" s="32">
        <v>45089</v>
      </c>
      <c r="B52" s="33" t="s">
        <v>77</v>
      </c>
      <c r="C52" s="34" t="s">
        <v>78</v>
      </c>
      <c r="D52" s="45"/>
      <c r="E52" s="35">
        <v>131298</v>
      </c>
      <c r="F52" s="16">
        <f t="shared" si="1"/>
        <v>170081147.40000001</v>
      </c>
    </row>
    <row r="53" spans="1:6" s="36" customFormat="1" ht="27" customHeight="1" x14ac:dyDescent="0.2">
      <c r="A53" s="32">
        <v>45089</v>
      </c>
      <c r="B53" s="33" t="s">
        <v>79</v>
      </c>
      <c r="C53" s="34" t="s">
        <v>80</v>
      </c>
      <c r="D53" s="45"/>
      <c r="E53" s="35">
        <v>8000</v>
      </c>
      <c r="F53" s="16">
        <f t="shared" si="1"/>
        <v>170073147.40000001</v>
      </c>
    </row>
    <row r="54" spans="1:6" s="36" customFormat="1" ht="30" customHeight="1" x14ac:dyDescent="0.2">
      <c r="A54" s="32">
        <v>45089</v>
      </c>
      <c r="B54" s="33" t="s">
        <v>81</v>
      </c>
      <c r="C54" s="34" t="s">
        <v>82</v>
      </c>
      <c r="D54" s="45"/>
      <c r="E54" s="35">
        <v>6750</v>
      </c>
      <c r="F54" s="16">
        <f t="shared" si="1"/>
        <v>170066397.40000001</v>
      </c>
    </row>
    <row r="55" spans="1:6" s="36" customFormat="1" ht="23.25" customHeight="1" x14ac:dyDescent="0.2">
      <c r="A55" s="46">
        <v>45090</v>
      </c>
      <c r="B55" s="33">
        <v>64023</v>
      </c>
      <c r="C55" s="34" t="s">
        <v>56</v>
      </c>
      <c r="D55" s="45"/>
      <c r="E55" s="35">
        <v>0</v>
      </c>
      <c r="F55" s="16">
        <f t="shared" si="1"/>
        <v>170066397.40000001</v>
      </c>
    </row>
    <row r="56" spans="1:6" s="36" customFormat="1" ht="29.25" customHeight="1" x14ac:dyDescent="0.2">
      <c r="A56" s="46">
        <v>45090</v>
      </c>
      <c r="B56" s="33" t="s">
        <v>83</v>
      </c>
      <c r="C56" s="34" t="s">
        <v>84</v>
      </c>
      <c r="D56" s="45"/>
      <c r="E56" s="35">
        <v>89976.07</v>
      </c>
      <c r="F56" s="16">
        <f t="shared" si="1"/>
        <v>169976421.33000001</v>
      </c>
    </row>
    <row r="57" spans="1:6" s="36" customFormat="1" ht="39.75" customHeight="1" x14ac:dyDescent="0.2">
      <c r="A57" s="46">
        <v>45090</v>
      </c>
      <c r="B57" s="33" t="s">
        <v>85</v>
      </c>
      <c r="C57" s="34" t="s">
        <v>86</v>
      </c>
      <c r="D57" s="45"/>
      <c r="E57" s="35">
        <v>17218</v>
      </c>
      <c r="F57" s="16">
        <f t="shared" si="1"/>
        <v>169959203.33000001</v>
      </c>
    </row>
    <row r="58" spans="1:6" s="36" customFormat="1" ht="38.25" customHeight="1" x14ac:dyDescent="0.2">
      <c r="A58" s="46">
        <v>45090</v>
      </c>
      <c r="B58" s="33" t="s">
        <v>87</v>
      </c>
      <c r="C58" s="34" t="s">
        <v>88</v>
      </c>
      <c r="D58" s="45"/>
      <c r="E58" s="35">
        <v>18000</v>
      </c>
      <c r="F58" s="16">
        <f t="shared" si="1"/>
        <v>169941203.33000001</v>
      </c>
    </row>
    <row r="59" spans="1:6" s="36" customFormat="1" ht="39" customHeight="1" x14ac:dyDescent="0.2">
      <c r="A59" s="46">
        <v>45090</v>
      </c>
      <c r="B59" s="33" t="s">
        <v>89</v>
      </c>
      <c r="C59" s="34" t="s">
        <v>90</v>
      </c>
      <c r="D59" s="45"/>
      <c r="E59" s="35">
        <v>7020</v>
      </c>
      <c r="F59" s="16">
        <f t="shared" si="1"/>
        <v>169934183.33000001</v>
      </c>
    </row>
    <row r="60" spans="1:6" s="36" customFormat="1" ht="29.25" customHeight="1" x14ac:dyDescent="0.2">
      <c r="A60" s="46">
        <v>45090</v>
      </c>
      <c r="B60" s="33" t="s">
        <v>91</v>
      </c>
      <c r="C60" s="34" t="s">
        <v>92</v>
      </c>
      <c r="D60" s="45"/>
      <c r="E60" s="35">
        <v>8784.9699999999993</v>
      </c>
      <c r="F60" s="16">
        <f t="shared" si="1"/>
        <v>169925398.36000001</v>
      </c>
    </row>
    <row r="61" spans="1:6" s="36" customFormat="1" ht="27.75" customHeight="1" x14ac:dyDescent="0.2">
      <c r="A61" s="46">
        <v>45090</v>
      </c>
      <c r="B61" s="33" t="s">
        <v>93</v>
      </c>
      <c r="C61" s="34" t="s">
        <v>94</v>
      </c>
      <c r="D61" s="45"/>
      <c r="E61" s="35">
        <v>59602.64</v>
      </c>
      <c r="F61" s="16">
        <f t="shared" si="1"/>
        <v>169865795.72000003</v>
      </c>
    </row>
    <row r="62" spans="1:6" s="36" customFormat="1" ht="48.75" customHeight="1" x14ac:dyDescent="0.2">
      <c r="A62" s="46">
        <v>45090</v>
      </c>
      <c r="B62" s="33" t="s">
        <v>95</v>
      </c>
      <c r="C62" s="34" t="s">
        <v>96</v>
      </c>
      <c r="D62" s="45"/>
      <c r="E62" s="35">
        <v>47340</v>
      </c>
      <c r="F62" s="16">
        <f t="shared" si="1"/>
        <v>169818455.72000003</v>
      </c>
    </row>
    <row r="63" spans="1:6" s="36" customFormat="1" ht="30.75" customHeight="1" x14ac:dyDescent="0.2">
      <c r="A63" s="46">
        <v>45091</v>
      </c>
      <c r="B63" s="33" t="s">
        <v>97</v>
      </c>
      <c r="C63" s="34" t="s">
        <v>98</v>
      </c>
      <c r="D63" s="45"/>
      <c r="E63" s="35">
        <v>1110</v>
      </c>
      <c r="F63" s="16">
        <f t="shared" si="1"/>
        <v>169817345.72000003</v>
      </c>
    </row>
    <row r="64" spans="1:6" s="36" customFormat="1" ht="30" customHeight="1" x14ac:dyDescent="0.2">
      <c r="A64" s="46">
        <v>45091</v>
      </c>
      <c r="B64" s="33" t="s">
        <v>99</v>
      </c>
      <c r="C64" s="34" t="s">
        <v>100</v>
      </c>
      <c r="D64" s="45"/>
      <c r="E64" s="35">
        <v>670</v>
      </c>
      <c r="F64" s="16">
        <f t="shared" si="1"/>
        <v>169816675.72000003</v>
      </c>
    </row>
    <row r="65" spans="1:11" s="36" customFormat="1" ht="29.25" customHeight="1" x14ac:dyDescent="0.2">
      <c r="A65" s="46">
        <v>45091</v>
      </c>
      <c r="B65" s="33" t="s">
        <v>101</v>
      </c>
      <c r="C65" s="34" t="s">
        <v>102</v>
      </c>
      <c r="D65" s="45"/>
      <c r="E65" s="35">
        <v>15930</v>
      </c>
      <c r="F65" s="16">
        <f t="shared" si="1"/>
        <v>169800745.72000003</v>
      </c>
    </row>
    <row r="66" spans="1:11" s="36" customFormat="1" ht="39" customHeight="1" x14ac:dyDescent="0.2">
      <c r="A66" s="46">
        <v>45091</v>
      </c>
      <c r="B66" s="33" t="s">
        <v>103</v>
      </c>
      <c r="C66" s="34" t="s">
        <v>104</v>
      </c>
      <c r="D66" s="45"/>
      <c r="E66" s="35">
        <v>21520</v>
      </c>
      <c r="F66" s="16">
        <f t="shared" si="1"/>
        <v>169779225.72000003</v>
      </c>
    </row>
    <row r="67" spans="1:11" s="36" customFormat="1" ht="48.75" customHeight="1" x14ac:dyDescent="0.2">
      <c r="A67" s="46">
        <v>45091</v>
      </c>
      <c r="B67" s="33" t="s">
        <v>105</v>
      </c>
      <c r="C67" s="34" t="s">
        <v>106</v>
      </c>
      <c r="D67" s="47"/>
      <c r="E67" s="35">
        <v>182091.51999999999</v>
      </c>
      <c r="F67" s="16">
        <f t="shared" si="1"/>
        <v>169597134.20000002</v>
      </c>
    </row>
    <row r="68" spans="1:11" s="36" customFormat="1" ht="48.75" customHeight="1" x14ac:dyDescent="0.2">
      <c r="A68" s="46">
        <v>45091</v>
      </c>
      <c r="B68" s="33" t="s">
        <v>107</v>
      </c>
      <c r="C68" s="34" t="s">
        <v>108</v>
      </c>
      <c r="D68" s="47"/>
      <c r="E68" s="35">
        <v>84615</v>
      </c>
      <c r="F68" s="16">
        <f t="shared" si="1"/>
        <v>169512519.20000002</v>
      </c>
    </row>
    <row r="69" spans="1:11" s="36" customFormat="1" ht="37.5" customHeight="1" x14ac:dyDescent="0.2">
      <c r="A69" s="46">
        <v>45092</v>
      </c>
      <c r="B69" s="33" t="s">
        <v>109</v>
      </c>
      <c r="C69" s="34" t="s">
        <v>110</v>
      </c>
      <c r="D69" s="47"/>
      <c r="E69" s="35">
        <v>14850</v>
      </c>
      <c r="F69" s="16">
        <f t="shared" si="1"/>
        <v>169497669.20000002</v>
      </c>
    </row>
    <row r="70" spans="1:11" s="36" customFormat="1" ht="39" customHeight="1" x14ac:dyDescent="0.2">
      <c r="A70" s="46">
        <v>45092</v>
      </c>
      <c r="B70" s="33" t="s">
        <v>111</v>
      </c>
      <c r="C70" s="34" t="s">
        <v>112</v>
      </c>
      <c r="D70" s="47"/>
      <c r="E70" s="35">
        <v>53100</v>
      </c>
      <c r="F70" s="16">
        <f t="shared" si="1"/>
        <v>169444569.20000002</v>
      </c>
    </row>
    <row r="71" spans="1:11" s="36" customFormat="1" ht="39.75" customHeight="1" x14ac:dyDescent="0.2">
      <c r="A71" s="46">
        <v>45093</v>
      </c>
      <c r="B71" s="33" t="s">
        <v>113</v>
      </c>
      <c r="C71" s="34" t="s">
        <v>114</v>
      </c>
      <c r="D71" s="47"/>
      <c r="E71" s="35">
        <v>4050</v>
      </c>
      <c r="F71" s="16">
        <f t="shared" si="1"/>
        <v>169440519.20000002</v>
      </c>
      <c r="K71" s="36" t="s">
        <v>115</v>
      </c>
    </row>
    <row r="72" spans="1:11" s="36" customFormat="1" ht="27" customHeight="1" x14ac:dyDescent="0.2">
      <c r="A72" s="46">
        <v>45093</v>
      </c>
      <c r="B72" s="33" t="s">
        <v>116</v>
      </c>
      <c r="C72" s="34" t="s">
        <v>117</v>
      </c>
      <c r="D72" s="47"/>
      <c r="E72" s="35">
        <v>117022.5</v>
      </c>
      <c r="F72" s="16">
        <f t="shared" si="1"/>
        <v>169323496.70000002</v>
      </c>
    </row>
    <row r="73" spans="1:11" s="36" customFormat="1" ht="51" customHeight="1" x14ac:dyDescent="0.2">
      <c r="A73" s="46">
        <v>45093</v>
      </c>
      <c r="B73" s="33" t="s">
        <v>118</v>
      </c>
      <c r="C73" s="34" t="s">
        <v>119</v>
      </c>
      <c r="D73" s="47"/>
      <c r="E73" s="35">
        <v>105407.5</v>
      </c>
      <c r="F73" s="16">
        <f t="shared" si="1"/>
        <v>169218089.20000002</v>
      </c>
    </row>
    <row r="74" spans="1:11" s="36" customFormat="1" ht="48.75" customHeight="1" x14ac:dyDescent="0.2">
      <c r="A74" s="46">
        <v>45093</v>
      </c>
      <c r="B74" s="33" t="s">
        <v>120</v>
      </c>
      <c r="C74" s="34" t="s">
        <v>119</v>
      </c>
      <c r="D74" s="47"/>
      <c r="E74" s="35">
        <v>105407.5</v>
      </c>
      <c r="F74" s="16">
        <f t="shared" si="1"/>
        <v>169112681.70000002</v>
      </c>
    </row>
    <row r="75" spans="1:11" s="36" customFormat="1" ht="49.5" customHeight="1" x14ac:dyDescent="0.2">
      <c r="A75" s="46">
        <v>45093</v>
      </c>
      <c r="B75" s="33" t="s">
        <v>121</v>
      </c>
      <c r="C75" s="34" t="s">
        <v>119</v>
      </c>
      <c r="D75" s="47"/>
      <c r="E75" s="35">
        <v>91715</v>
      </c>
      <c r="F75" s="16">
        <f t="shared" si="1"/>
        <v>169020966.70000002</v>
      </c>
    </row>
    <row r="76" spans="1:11" s="36" customFormat="1" ht="48.75" customHeight="1" x14ac:dyDescent="0.2">
      <c r="A76" s="46">
        <v>45093</v>
      </c>
      <c r="B76" s="33" t="s">
        <v>122</v>
      </c>
      <c r="C76" s="34" t="s">
        <v>119</v>
      </c>
      <c r="D76" s="47"/>
      <c r="E76" s="35">
        <v>86765</v>
      </c>
      <c r="F76" s="16">
        <f t="shared" si="1"/>
        <v>168934201.70000002</v>
      </c>
    </row>
    <row r="77" spans="1:11" s="36" customFormat="1" ht="31.5" customHeight="1" x14ac:dyDescent="0.2">
      <c r="A77" s="46">
        <v>45096</v>
      </c>
      <c r="B77" s="33" t="s">
        <v>123</v>
      </c>
      <c r="C77" s="34" t="s">
        <v>124</v>
      </c>
      <c r="D77" s="47"/>
      <c r="E77" s="35">
        <v>148424.19</v>
      </c>
      <c r="F77" s="16">
        <f t="shared" si="1"/>
        <v>168785777.51000002</v>
      </c>
    </row>
    <row r="78" spans="1:11" s="36" customFormat="1" ht="28.5" customHeight="1" x14ac:dyDescent="0.2">
      <c r="A78" s="46">
        <v>45096</v>
      </c>
      <c r="B78" s="33" t="s">
        <v>125</v>
      </c>
      <c r="C78" s="34" t="s">
        <v>126</v>
      </c>
      <c r="D78" s="47"/>
      <c r="E78" s="35">
        <v>119186.57</v>
      </c>
      <c r="F78" s="16">
        <f t="shared" si="1"/>
        <v>168666590.94000003</v>
      </c>
    </row>
    <row r="79" spans="1:11" s="36" customFormat="1" ht="48.75" customHeight="1" x14ac:dyDescent="0.2">
      <c r="A79" s="46">
        <v>45096</v>
      </c>
      <c r="B79" s="33" t="s">
        <v>127</v>
      </c>
      <c r="C79" s="34" t="s">
        <v>128</v>
      </c>
      <c r="D79" s="47"/>
      <c r="E79" s="35">
        <v>710280.25</v>
      </c>
      <c r="F79" s="16">
        <f t="shared" si="1"/>
        <v>167956310.69000003</v>
      </c>
    </row>
    <row r="80" spans="1:11" s="36" customFormat="1" ht="38.25" customHeight="1" x14ac:dyDescent="0.2">
      <c r="A80" s="46">
        <v>45096</v>
      </c>
      <c r="B80" s="33" t="s">
        <v>129</v>
      </c>
      <c r="C80" s="34" t="s">
        <v>130</v>
      </c>
      <c r="D80" s="47"/>
      <c r="E80" s="35">
        <v>1378566.46</v>
      </c>
      <c r="F80" s="16">
        <f t="shared" si="1"/>
        <v>166577744.23000002</v>
      </c>
    </row>
    <row r="81" spans="1:6" s="36" customFormat="1" ht="37.5" customHeight="1" x14ac:dyDescent="0.2">
      <c r="A81" s="46">
        <v>45096</v>
      </c>
      <c r="B81" s="33" t="s">
        <v>131</v>
      </c>
      <c r="C81" s="34" t="s">
        <v>132</v>
      </c>
      <c r="D81" s="47"/>
      <c r="E81" s="35">
        <v>208645.45</v>
      </c>
      <c r="F81" s="16">
        <f t="shared" si="1"/>
        <v>166369098.78000003</v>
      </c>
    </row>
    <row r="82" spans="1:6" s="36" customFormat="1" ht="24" customHeight="1" x14ac:dyDescent="0.2">
      <c r="A82" s="46">
        <v>45096</v>
      </c>
      <c r="B82" s="33">
        <v>64043</v>
      </c>
      <c r="C82" s="34" t="s">
        <v>56</v>
      </c>
      <c r="D82" s="47"/>
      <c r="E82" s="35">
        <v>0</v>
      </c>
      <c r="F82" s="16">
        <f t="shared" si="1"/>
        <v>166369098.78000003</v>
      </c>
    </row>
    <row r="83" spans="1:6" s="36" customFormat="1" ht="27" customHeight="1" x14ac:dyDescent="0.2">
      <c r="A83" s="46">
        <v>45096</v>
      </c>
      <c r="B83" s="33" t="s">
        <v>133</v>
      </c>
      <c r="C83" s="34" t="s">
        <v>134</v>
      </c>
      <c r="D83" s="47"/>
      <c r="E83" s="35">
        <v>20700</v>
      </c>
      <c r="F83" s="16">
        <f t="shared" si="1"/>
        <v>166348398.78000003</v>
      </c>
    </row>
    <row r="84" spans="1:6" s="36" customFormat="1" ht="22.5" customHeight="1" x14ac:dyDescent="0.2">
      <c r="A84" s="46">
        <v>45097</v>
      </c>
      <c r="B84" s="33">
        <v>64045</v>
      </c>
      <c r="C84" s="34" t="s">
        <v>56</v>
      </c>
      <c r="D84" s="47"/>
      <c r="E84" s="35">
        <v>0</v>
      </c>
      <c r="F84" s="16">
        <f t="shared" si="1"/>
        <v>166348398.78000003</v>
      </c>
    </row>
    <row r="85" spans="1:6" s="36" customFormat="1" ht="27.75" customHeight="1" x14ac:dyDescent="0.2">
      <c r="A85" s="46">
        <v>45097</v>
      </c>
      <c r="B85" s="33" t="s">
        <v>135</v>
      </c>
      <c r="C85" s="34" t="s">
        <v>136</v>
      </c>
      <c r="D85" s="47"/>
      <c r="E85" s="35">
        <v>28700</v>
      </c>
      <c r="F85" s="16">
        <f t="shared" si="1"/>
        <v>166319698.78000003</v>
      </c>
    </row>
    <row r="86" spans="1:6" s="36" customFormat="1" ht="27.75" customHeight="1" x14ac:dyDescent="0.2">
      <c r="A86" s="46">
        <v>45097</v>
      </c>
      <c r="B86" s="33" t="s">
        <v>137</v>
      </c>
      <c r="C86" s="34" t="s">
        <v>138</v>
      </c>
      <c r="D86" s="47"/>
      <c r="E86" s="35">
        <v>539686.18000000005</v>
      </c>
      <c r="F86" s="16">
        <f t="shared" si="1"/>
        <v>165780012.60000002</v>
      </c>
    </row>
    <row r="87" spans="1:6" s="36" customFormat="1" ht="39.75" customHeight="1" x14ac:dyDescent="0.2">
      <c r="A87" s="46">
        <v>45097</v>
      </c>
      <c r="B87" s="33" t="s">
        <v>139</v>
      </c>
      <c r="C87" s="34" t="s">
        <v>140</v>
      </c>
      <c r="D87" s="48"/>
      <c r="E87" s="35">
        <v>14400</v>
      </c>
      <c r="F87" s="16">
        <f t="shared" si="1"/>
        <v>165765612.60000002</v>
      </c>
    </row>
    <row r="88" spans="1:6" s="36" customFormat="1" ht="39" customHeight="1" x14ac:dyDescent="0.2">
      <c r="A88" s="46">
        <v>45097</v>
      </c>
      <c r="B88" s="33" t="s">
        <v>141</v>
      </c>
      <c r="C88" s="34" t="s">
        <v>142</v>
      </c>
      <c r="D88" s="48"/>
      <c r="E88" s="35">
        <v>10080</v>
      </c>
      <c r="F88" s="16">
        <f t="shared" si="1"/>
        <v>165755532.60000002</v>
      </c>
    </row>
    <row r="89" spans="1:6" s="36" customFormat="1" ht="50.25" customHeight="1" x14ac:dyDescent="0.2">
      <c r="A89" s="46">
        <v>45097</v>
      </c>
      <c r="B89" s="33" t="s">
        <v>143</v>
      </c>
      <c r="C89" s="34" t="s">
        <v>144</v>
      </c>
      <c r="D89" s="48"/>
      <c r="E89" s="35">
        <v>116550</v>
      </c>
      <c r="F89" s="16">
        <f t="shared" si="1"/>
        <v>165638982.60000002</v>
      </c>
    </row>
    <row r="90" spans="1:6" s="36" customFormat="1" ht="39" customHeight="1" x14ac:dyDescent="0.2">
      <c r="A90" s="46">
        <v>45097</v>
      </c>
      <c r="B90" s="33" t="s">
        <v>145</v>
      </c>
      <c r="C90" s="34" t="s">
        <v>146</v>
      </c>
      <c r="D90" s="48"/>
      <c r="E90" s="35">
        <v>20070</v>
      </c>
      <c r="F90" s="16">
        <f t="shared" ref="F90:F109" si="2">F89-E90</f>
        <v>165618912.60000002</v>
      </c>
    </row>
    <row r="91" spans="1:6" s="36" customFormat="1" ht="22.5" customHeight="1" x14ac:dyDescent="0.2">
      <c r="A91" s="46">
        <v>45098</v>
      </c>
      <c r="B91" s="33">
        <v>64048</v>
      </c>
      <c r="C91" s="34" t="s">
        <v>56</v>
      </c>
      <c r="D91" s="42"/>
      <c r="E91" s="35">
        <v>0</v>
      </c>
      <c r="F91" s="16">
        <f t="shared" si="2"/>
        <v>165618912.60000002</v>
      </c>
    </row>
    <row r="92" spans="1:6" s="36" customFormat="1" ht="36.75" customHeight="1" x14ac:dyDescent="0.2">
      <c r="A92" s="46">
        <v>45098</v>
      </c>
      <c r="B92" s="33" t="s">
        <v>147</v>
      </c>
      <c r="C92" s="34" t="s">
        <v>148</v>
      </c>
      <c r="D92" s="42"/>
      <c r="E92" s="35">
        <v>59400</v>
      </c>
      <c r="F92" s="16">
        <f t="shared" si="2"/>
        <v>165559512.60000002</v>
      </c>
    </row>
    <row r="93" spans="1:6" s="36" customFormat="1" ht="47.25" customHeight="1" x14ac:dyDescent="0.2">
      <c r="A93" s="46">
        <v>45098</v>
      </c>
      <c r="B93" s="33" t="s">
        <v>149</v>
      </c>
      <c r="C93" s="34" t="s">
        <v>150</v>
      </c>
      <c r="D93" s="42"/>
      <c r="E93" s="35">
        <v>40500</v>
      </c>
      <c r="F93" s="16">
        <f t="shared" si="2"/>
        <v>165519012.60000002</v>
      </c>
    </row>
    <row r="94" spans="1:6" s="36" customFormat="1" ht="28.5" customHeight="1" x14ac:dyDescent="0.2">
      <c r="A94" s="46">
        <v>45098</v>
      </c>
      <c r="B94" s="33" t="s">
        <v>151</v>
      </c>
      <c r="C94" s="34" t="s">
        <v>152</v>
      </c>
      <c r="D94" s="42"/>
      <c r="E94" s="35">
        <v>298438.95</v>
      </c>
      <c r="F94" s="16">
        <f t="shared" si="2"/>
        <v>165220573.65000004</v>
      </c>
    </row>
    <row r="95" spans="1:6" s="36" customFormat="1" ht="27.75" customHeight="1" x14ac:dyDescent="0.2">
      <c r="A95" s="46">
        <v>45099</v>
      </c>
      <c r="B95" s="33" t="s">
        <v>153</v>
      </c>
      <c r="C95" s="34" t="s">
        <v>154</v>
      </c>
      <c r="D95" s="42"/>
      <c r="E95" s="35">
        <v>532533.28</v>
      </c>
      <c r="F95" s="16">
        <f t="shared" si="2"/>
        <v>164688040.37000003</v>
      </c>
    </row>
    <row r="96" spans="1:6" s="36" customFormat="1" ht="28.5" customHeight="1" x14ac:dyDescent="0.2">
      <c r="A96" s="46">
        <v>45099</v>
      </c>
      <c r="B96" s="33" t="s">
        <v>155</v>
      </c>
      <c r="C96" s="34" t="s">
        <v>156</v>
      </c>
      <c r="D96" s="42"/>
      <c r="E96" s="35">
        <v>179195.09</v>
      </c>
      <c r="F96" s="16">
        <f t="shared" si="2"/>
        <v>164508845.28000003</v>
      </c>
    </row>
    <row r="97" spans="1:6" s="36" customFormat="1" ht="48" customHeight="1" x14ac:dyDescent="0.2">
      <c r="A97" s="46">
        <v>45100</v>
      </c>
      <c r="B97" s="33" t="s">
        <v>157</v>
      </c>
      <c r="C97" s="34" t="s">
        <v>158</v>
      </c>
      <c r="D97" s="42"/>
      <c r="E97" s="35">
        <v>87615</v>
      </c>
      <c r="F97" s="16">
        <f t="shared" si="2"/>
        <v>164421230.28000003</v>
      </c>
    </row>
    <row r="98" spans="1:6" s="50" customFormat="1" ht="27.75" customHeight="1" x14ac:dyDescent="0.2">
      <c r="A98" s="46">
        <v>45100</v>
      </c>
      <c r="B98" s="33" t="s">
        <v>159</v>
      </c>
      <c r="C98" s="34" t="s">
        <v>160</v>
      </c>
      <c r="D98" s="49"/>
      <c r="E98" s="35">
        <v>176572.79999999999</v>
      </c>
      <c r="F98" s="16">
        <f t="shared" si="2"/>
        <v>164244657.48000002</v>
      </c>
    </row>
    <row r="99" spans="1:6" s="50" customFormat="1" ht="27" customHeight="1" x14ac:dyDescent="0.2">
      <c r="A99" s="46">
        <v>45100</v>
      </c>
      <c r="B99" s="33" t="s">
        <v>161</v>
      </c>
      <c r="C99" s="34" t="s">
        <v>162</v>
      </c>
      <c r="D99" s="48"/>
      <c r="E99" s="35">
        <v>56249.9</v>
      </c>
      <c r="F99" s="16">
        <f t="shared" si="2"/>
        <v>164188407.58000001</v>
      </c>
    </row>
    <row r="100" spans="1:6" s="50" customFormat="1" ht="27.75" customHeight="1" x14ac:dyDescent="0.2">
      <c r="A100" s="46">
        <v>45103</v>
      </c>
      <c r="B100" s="33" t="s">
        <v>163</v>
      </c>
      <c r="C100" s="34" t="s">
        <v>164</v>
      </c>
      <c r="D100" s="48"/>
      <c r="E100" s="35">
        <v>89584.98</v>
      </c>
      <c r="F100" s="16">
        <f t="shared" si="2"/>
        <v>164098822.60000002</v>
      </c>
    </row>
    <row r="101" spans="1:6" s="50" customFormat="1" ht="40.5" customHeight="1" x14ac:dyDescent="0.2">
      <c r="A101" s="46">
        <v>45104</v>
      </c>
      <c r="B101" s="33" t="s">
        <v>165</v>
      </c>
      <c r="C101" s="34" t="s">
        <v>166</v>
      </c>
      <c r="D101" s="42"/>
      <c r="E101" s="35">
        <v>9900</v>
      </c>
      <c r="F101" s="16">
        <f t="shared" si="2"/>
        <v>164088922.60000002</v>
      </c>
    </row>
    <row r="102" spans="1:6" s="50" customFormat="1" ht="37.5" customHeight="1" x14ac:dyDescent="0.2">
      <c r="A102" s="46">
        <v>45104</v>
      </c>
      <c r="B102" s="33" t="s">
        <v>167</v>
      </c>
      <c r="C102" s="34" t="s">
        <v>168</v>
      </c>
      <c r="D102" s="42"/>
      <c r="E102" s="35">
        <v>40000</v>
      </c>
      <c r="F102" s="16">
        <f t="shared" si="2"/>
        <v>164048922.60000002</v>
      </c>
    </row>
    <row r="103" spans="1:6" s="50" customFormat="1" ht="37.5" customHeight="1" x14ac:dyDescent="0.2">
      <c r="A103" s="46">
        <v>45104</v>
      </c>
      <c r="B103" s="33" t="s">
        <v>169</v>
      </c>
      <c r="C103" s="34" t="s">
        <v>170</v>
      </c>
      <c r="D103" s="48"/>
      <c r="E103" s="35">
        <v>11700</v>
      </c>
      <c r="F103" s="16">
        <f t="shared" si="2"/>
        <v>164037222.60000002</v>
      </c>
    </row>
    <row r="104" spans="1:6" s="50" customFormat="1" ht="37.5" customHeight="1" x14ac:dyDescent="0.2">
      <c r="A104" s="46">
        <v>45105</v>
      </c>
      <c r="B104" s="33" t="s">
        <v>171</v>
      </c>
      <c r="C104" s="34" t="s">
        <v>172</v>
      </c>
      <c r="D104" s="48"/>
      <c r="E104" s="35">
        <v>246403.08</v>
      </c>
      <c r="F104" s="16">
        <f t="shared" si="2"/>
        <v>163790819.52000001</v>
      </c>
    </row>
    <row r="105" spans="1:6" s="50" customFormat="1" ht="27.75" customHeight="1" x14ac:dyDescent="0.2">
      <c r="A105" s="46">
        <v>45105</v>
      </c>
      <c r="B105" s="33" t="s">
        <v>173</v>
      </c>
      <c r="C105" s="34" t="s">
        <v>174</v>
      </c>
      <c r="D105" s="48"/>
      <c r="E105" s="35">
        <v>179109.2</v>
      </c>
      <c r="F105" s="16">
        <f t="shared" si="2"/>
        <v>163611710.32000002</v>
      </c>
    </row>
    <row r="106" spans="1:6" s="50" customFormat="1" ht="36.75" customHeight="1" x14ac:dyDescent="0.2">
      <c r="A106" s="46">
        <v>45106</v>
      </c>
      <c r="B106" s="33" t="s">
        <v>175</v>
      </c>
      <c r="C106" s="34" t="s">
        <v>176</v>
      </c>
      <c r="D106" s="48"/>
      <c r="E106" s="35">
        <v>13500</v>
      </c>
      <c r="F106" s="16">
        <f t="shared" si="2"/>
        <v>163598210.32000002</v>
      </c>
    </row>
    <row r="107" spans="1:6" s="50" customFormat="1" ht="27.75" customHeight="1" x14ac:dyDescent="0.2">
      <c r="A107" s="46">
        <v>45106</v>
      </c>
      <c r="B107" s="33" t="s">
        <v>177</v>
      </c>
      <c r="C107" s="34" t="s">
        <v>178</v>
      </c>
      <c r="D107" s="48"/>
      <c r="E107" s="35">
        <v>2959</v>
      </c>
      <c r="F107" s="16">
        <f t="shared" si="2"/>
        <v>163595251.32000002</v>
      </c>
    </row>
    <row r="108" spans="1:6" s="50" customFormat="1" ht="29.25" customHeight="1" x14ac:dyDescent="0.2">
      <c r="A108" s="46">
        <v>45106</v>
      </c>
      <c r="B108" s="33" t="s">
        <v>179</v>
      </c>
      <c r="C108" s="34" t="s">
        <v>180</v>
      </c>
      <c r="D108" s="48"/>
      <c r="E108" s="35">
        <v>59031.98</v>
      </c>
      <c r="F108" s="16">
        <f t="shared" si="2"/>
        <v>163536219.34000003</v>
      </c>
    </row>
    <row r="109" spans="1:6" s="50" customFormat="1" ht="30.75" customHeight="1" x14ac:dyDescent="0.2">
      <c r="A109" s="46">
        <v>45106</v>
      </c>
      <c r="B109" s="33" t="s">
        <v>181</v>
      </c>
      <c r="C109" s="34" t="s">
        <v>182</v>
      </c>
      <c r="D109" s="48"/>
      <c r="E109" s="35">
        <v>63.37</v>
      </c>
      <c r="F109" s="16">
        <f t="shared" si="2"/>
        <v>163536155.97000003</v>
      </c>
    </row>
    <row r="110" spans="1:6" s="50" customFormat="1" ht="12" customHeight="1" x14ac:dyDescent="0.2">
      <c r="A110" s="51"/>
      <c r="B110" s="52"/>
      <c r="C110" s="53"/>
      <c r="D110" s="54"/>
      <c r="E110" s="55"/>
      <c r="F110" s="56"/>
    </row>
    <row r="111" spans="1:6" s="50" customFormat="1" ht="12" customHeight="1" x14ac:dyDescent="0.2">
      <c r="A111" s="51"/>
      <c r="B111" s="52"/>
      <c r="C111" s="53"/>
      <c r="D111" s="54"/>
      <c r="E111" s="55"/>
      <c r="F111" s="56"/>
    </row>
    <row r="112" spans="1:6" s="50" customFormat="1" ht="12" customHeight="1" x14ac:dyDescent="0.2">
      <c r="A112" s="51"/>
      <c r="B112" s="52"/>
      <c r="C112" s="53"/>
      <c r="D112" s="54"/>
      <c r="E112" s="55"/>
      <c r="F112" s="56"/>
    </row>
    <row r="113" spans="1:6" s="50" customFormat="1" ht="12" customHeight="1" x14ac:dyDescent="0.2">
      <c r="A113" s="51"/>
      <c r="B113" s="52"/>
      <c r="C113" s="53"/>
      <c r="D113" s="54"/>
      <c r="E113" s="55"/>
      <c r="F113" s="56"/>
    </row>
    <row r="114" spans="1:6" s="50" customFormat="1" ht="12" customHeight="1" x14ac:dyDescent="0.2">
      <c r="A114" s="51"/>
      <c r="B114" s="52"/>
      <c r="C114" s="53"/>
      <c r="D114" s="54"/>
      <c r="E114" s="55"/>
      <c r="F114" s="56"/>
    </row>
    <row r="115" spans="1:6" s="50" customFormat="1" ht="12" customHeight="1" x14ac:dyDescent="0.2">
      <c r="A115" s="51"/>
      <c r="B115" s="52"/>
      <c r="C115" s="53"/>
      <c r="D115" s="54"/>
      <c r="E115" s="55"/>
      <c r="F115" s="56"/>
    </row>
    <row r="116" spans="1:6" s="50" customFormat="1" ht="12" customHeight="1" x14ac:dyDescent="0.2">
      <c r="A116" s="51"/>
      <c r="B116" s="52"/>
      <c r="C116" s="53"/>
      <c r="D116" s="54"/>
      <c r="E116" s="55"/>
      <c r="F116" s="56"/>
    </row>
    <row r="117" spans="1:6" s="50" customFormat="1" ht="12" customHeight="1" x14ac:dyDescent="0.2">
      <c r="A117" s="51"/>
      <c r="B117" s="52"/>
      <c r="C117" s="53"/>
      <c r="D117" s="54"/>
      <c r="E117" s="55"/>
      <c r="F117" s="56"/>
    </row>
    <row r="118" spans="1:6" s="50" customFormat="1" ht="12" customHeight="1" x14ac:dyDescent="0.2">
      <c r="A118" s="51"/>
      <c r="B118" s="52"/>
      <c r="C118" s="53"/>
      <c r="D118" s="54"/>
      <c r="E118" s="55"/>
      <c r="F118" s="56"/>
    </row>
    <row r="119" spans="1:6" s="50" customFormat="1" ht="12" customHeight="1" x14ac:dyDescent="0.2">
      <c r="A119" s="51"/>
      <c r="B119" s="52"/>
      <c r="C119" s="53"/>
      <c r="D119" s="54"/>
      <c r="E119" s="55"/>
      <c r="F119" s="56"/>
    </row>
    <row r="120" spans="1:6" s="50" customFormat="1" ht="12" customHeight="1" x14ac:dyDescent="0.2">
      <c r="A120" s="51"/>
      <c r="B120" s="52"/>
      <c r="C120" s="53"/>
      <c r="D120" s="54"/>
      <c r="E120" s="55"/>
      <c r="F120" s="56"/>
    </row>
    <row r="121" spans="1:6" s="50" customFormat="1" ht="12" customHeight="1" x14ac:dyDescent="0.2">
      <c r="A121" s="51"/>
      <c r="B121" s="52"/>
      <c r="C121" s="53"/>
      <c r="D121" s="54"/>
      <c r="E121" s="55"/>
      <c r="F121" s="56"/>
    </row>
    <row r="122" spans="1:6" s="50" customFormat="1" ht="12" customHeight="1" x14ac:dyDescent="0.2">
      <c r="A122" s="51"/>
      <c r="B122" s="52"/>
      <c r="C122" s="53"/>
      <c r="D122" s="54"/>
      <c r="E122" s="55"/>
      <c r="F122" s="56"/>
    </row>
    <row r="123" spans="1:6" s="50" customFormat="1" ht="12" customHeight="1" x14ac:dyDescent="0.2">
      <c r="A123" s="51"/>
      <c r="B123" s="52"/>
      <c r="C123" s="53"/>
      <c r="D123" s="54"/>
      <c r="E123" s="55"/>
      <c r="F123" s="56"/>
    </row>
    <row r="124" spans="1:6" s="50" customFormat="1" ht="12" customHeight="1" x14ac:dyDescent="0.2">
      <c r="A124" s="51"/>
      <c r="B124" s="52"/>
      <c r="C124" s="53"/>
      <c r="D124" s="54"/>
      <c r="E124" s="55"/>
      <c r="F124" s="56"/>
    </row>
    <row r="125" spans="1:6" s="50" customFormat="1" ht="12" customHeight="1" x14ac:dyDescent="0.2">
      <c r="A125" s="51"/>
      <c r="B125" s="52"/>
      <c r="C125" s="53"/>
      <c r="D125" s="54"/>
      <c r="E125" s="55"/>
      <c r="F125" s="56"/>
    </row>
    <row r="126" spans="1:6" s="50" customFormat="1" ht="12" customHeight="1" x14ac:dyDescent="0.2">
      <c r="A126" s="51"/>
      <c r="B126" s="52"/>
      <c r="C126" s="53"/>
      <c r="D126" s="54"/>
      <c r="E126" s="55"/>
      <c r="F126" s="56"/>
    </row>
    <row r="127" spans="1:6" s="50" customFormat="1" ht="12" customHeight="1" x14ac:dyDescent="0.2">
      <c r="A127" s="51"/>
      <c r="B127" s="52"/>
      <c r="C127" s="53"/>
      <c r="D127" s="54"/>
      <c r="E127" s="55"/>
      <c r="F127" s="56"/>
    </row>
    <row r="128" spans="1:6" s="50" customFormat="1" ht="12" customHeight="1" x14ac:dyDescent="0.2">
      <c r="A128" s="51"/>
      <c r="B128" s="52"/>
      <c r="C128" s="53"/>
      <c r="D128" s="54"/>
      <c r="E128" s="55"/>
      <c r="F128" s="56"/>
    </row>
    <row r="129" spans="1:6" s="50" customFormat="1" ht="12" customHeight="1" x14ac:dyDescent="0.2">
      <c r="A129" s="51"/>
      <c r="B129" s="52"/>
      <c r="C129" s="53"/>
      <c r="D129" s="54"/>
      <c r="E129" s="55"/>
      <c r="F129" s="56"/>
    </row>
    <row r="130" spans="1:6" s="50" customFormat="1" ht="12" customHeight="1" x14ac:dyDescent="0.2">
      <c r="A130" s="51"/>
      <c r="B130" s="52"/>
      <c r="C130" s="53"/>
      <c r="D130" s="54"/>
      <c r="E130" s="55"/>
      <c r="F130" s="56"/>
    </row>
    <row r="131" spans="1:6" s="50" customFormat="1" ht="12" customHeight="1" x14ac:dyDescent="0.2">
      <c r="A131" s="51"/>
      <c r="B131" s="52"/>
      <c r="C131" s="53"/>
      <c r="D131" s="54"/>
      <c r="E131" s="55"/>
      <c r="F131" s="56"/>
    </row>
    <row r="132" spans="1:6" s="50" customFormat="1" ht="12" customHeight="1" x14ac:dyDescent="0.2">
      <c r="A132" s="51"/>
      <c r="B132" s="52"/>
      <c r="C132" s="53"/>
      <c r="D132" s="54"/>
      <c r="E132" s="55"/>
      <c r="F132" s="56"/>
    </row>
    <row r="133" spans="1:6" s="50" customFormat="1" ht="12" customHeight="1" x14ac:dyDescent="0.2">
      <c r="A133" s="51"/>
      <c r="B133" s="52"/>
      <c r="C133" s="53"/>
      <c r="D133" s="54"/>
      <c r="E133" s="55"/>
      <c r="F133" s="56"/>
    </row>
    <row r="134" spans="1:6" s="50" customFormat="1" ht="12" customHeight="1" x14ac:dyDescent="0.2">
      <c r="A134" s="51"/>
      <c r="B134" s="52"/>
      <c r="C134" s="53"/>
      <c r="D134" s="54"/>
      <c r="E134" s="55"/>
      <c r="F134" s="56"/>
    </row>
    <row r="135" spans="1:6" s="50" customFormat="1" ht="12" customHeight="1" x14ac:dyDescent="0.2">
      <c r="A135" s="51"/>
      <c r="B135" s="52"/>
      <c r="C135" s="53"/>
      <c r="D135" s="54"/>
      <c r="E135" s="55"/>
      <c r="F135" s="56"/>
    </row>
    <row r="136" spans="1:6" s="50" customFormat="1" ht="12" customHeight="1" x14ac:dyDescent="0.2">
      <c r="A136" s="51"/>
      <c r="B136" s="52"/>
      <c r="C136" s="53"/>
      <c r="D136" s="54"/>
      <c r="E136" s="55"/>
      <c r="F136" s="56"/>
    </row>
    <row r="137" spans="1:6" s="50" customFormat="1" ht="12" customHeight="1" x14ac:dyDescent="0.2">
      <c r="A137" s="51"/>
      <c r="B137" s="52"/>
      <c r="C137" s="53"/>
      <c r="D137" s="54"/>
      <c r="E137" s="55"/>
      <c r="F137" s="56"/>
    </row>
    <row r="138" spans="1:6" s="50" customFormat="1" ht="12" customHeight="1" x14ac:dyDescent="0.2">
      <c r="A138" s="51"/>
      <c r="B138" s="52"/>
      <c r="C138" s="53"/>
      <c r="D138" s="54"/>
      <c r="E138" s="55"/>
      <c r="F138" s="56"/>
    </row>
    <row r="139" spans="1:6" s="50" customFormat="1" ht="12" customHeight="1" x14ac:dyDescent="0.2">
      <c r="A139" s="51"/>
      <c r="B139" s="52"/>
      <c r="C139" s="53"/>
      <c r="D139" s="54"/>
      <c r="E139" s="55"/>
      <c r="F139" s="56"/>
    </row>
    <row r="140" spans="1:6" s="50" customFormat="1" ht="12" customHeight="1" x14ac:dyDescent="0.2">
      <c r="A140" s="51"/>
      <c r="B140" s="52"/>
      <c r="C140" s="53"/>
      <c r="D140" s="54"/>
      <c r="E140" s="55"/>
      <c r="F140" s="56"/>
    </row>
    <row r="141" spans="1:6" s="50" customFormat="1" ht="12" customHeight="1" x14ac:dyDescent="0.2">
      <c r="A141" s="51"/>
      <c r="B141" s="52"/>
      <c r="C141" s="53"/>
      <c r="D141" s="54"/>
      <c r="E141" s="55"/>
      <c r="F141" s="56"/>
    </row>
    <row r="142" spans="1:6" s="50" customFormat="1" ht="12" customHeight="1" x14ac:dyDescent="0.2">
      <c r="A142" s="51"/>
      <c r="B142" s="52"/>
      <c r="C142" s="53"/>
      <c r="D142" s="54"/>
      <c r="E142" s="55"/>
      <c r="F142" s="56"/>
    </row>
    <row r="143" spans="1:6" s="50" customFormat="1" ht="12" customHeight="1" x14ac:dyDescent="0.2">
      <c r="A143" s="51"/>
      <c r="B143" s="52"/>
      <c r="C143" s="53"/>
      <c r="D143" s="54"/>
      <c r="E143" s="55"/>
      <c r="F143" s="56"/>
    </row>
    <row r="144" spans="1:6" s="50" customFormat="1" ht="12" customHeight="1" x14ac:dyDescent="0.2">
      <c r="A144" s="51"/>
      <c r="B144" s="52"/>
      <c r="C144" s="53"/>
      <c r="D144" s="54"/>
      <c r="E144" s="55"/>
      <c r="F144" s="56"/>
    </row>
    <row r="145" spans="1:6" s="50" customFormat="1" ht="12" customHeight="1" x14ac:dyDescent="0.2">
      <c r="A145" s="51"/>
      <c r="B145" s="52"/>
      <c r="C145" s="53"/>
      <c r="D145" s="54"/>
      <c r="E145" s="55"/>
      <c r="F145" s="56"/>
    </row>
    <row r="146" spans="1:6" s="50" customFormat="1" ht="12" customHeight="1" x14ac:dyDescent="0.2">
      <c r="A146" s="51"/>
      <c r="B146" s="52"/>
      <c r="C146" s="53"/>
      <c r="D146" s="54"/>
      <c r="E146" s="55"/>
      <c r="F146" s="56"/>
    </row>
    <row r="147" spans="1:6" s="50" customFormat="1" ht="12" customHeight="1" x14ac:dyDescent="0.2">
      <c r="A147" s="51"/>
      <c r="B147" s="52"/>
      <c r="C147" s="53"/>
      <c r="D147" s="54"/>
      <c r="E147" s="55"/>
      <c r="F147" s="56"/>
    </row>
    <row r="148" spans="1:6" s="50" customFormat="1" ht="12" customHeight="1" x14ac:dyDescent="0.2">
      <c r="A148" s="51"/>
      <c r="B148" s="52"/>
      <c r="C148" s="53"/>
      <c r="D148" s="54"/>
      <c r="E148" s="55"/>
      <c r="F148" s="56"/>
    </row>
    <row r="149" spans="1:6" s="50" customFormat="1" ht="12" customHeight="1" x14ac:dyDescent="0.2">
      <c r="A149" s="51"/>
      <c r="B149" s="52"/>
      <c r="C149" s="53"/>
      <c r="D149" s="54"/>
      <c r="E149" s="55"/>
      <c r="F149" s="56"/>
    </row>
    <row r="150" spans="1:6" s="50" customFormat="1" ht="12" customHeight="1" x14ac:dyDescent="0.2">
      <c r="A150" s="51"/>
      <c r="B150" s="52"/>
      <c r="C150" s="53"/>
      <c r="D150" s="54"/>
      <c r="E150" s="55"/>
      <c r="F150" s="56"/>
    </row>
    <row r="151" spans="1:6" s="50" customFormat="1" ht="12" customHeight="1" x14ac:dyDescent="0.2">
      <c r="A151" s="51"/>
      <c r="B151" s="52"/>
      <c r="C151" s="53"/>
      <c r="D151" s="54"/>
      <c r="E151" s="55"/>
      <c r="F151" s="56"/>
    </row>
    <row r="152" spans="1:6" s="50" customFormat="1" ht="12" customHeight="1" x14ac:dyDescent="0.2">
      <c r="A152" s="51"/>
      <c r="B152" s="52"/>
      <c r="C152" s="53"/>
      <c r="D152" s="54"/>
      <c r="E152" s="55"/>
      <c r="F152" s="56"/>
    </row>
    <row r="153" spans="1:6" s="50" customFormat="1" ht="12" customHeight="1" x14ac:dyDescent="0.2">
      <c r="A153" s="51"/>
      <c r="B153" s="52"/>
      <c r="C153" s="53"/>
      <c r="D153" s="54"/>
      <c r="E153" s="55"/>
      <c r="F153" s="56"/>
    </row>
    <row r="154" spans="1:6" s="50" customFormat="1" ht="15" customHeight="1" x14ac:dyDescent="0.2">
      <c r="A154" s="51"/>
      <c r="B154" s="52"/>
      <c r="C154" s="53"/>
      <c r="D154" s="54"/>
      <c r="E154" s="55"/>
      <c r="F154" s="56"/>
    </row>
    <row r="155" spans="1:6" s="50" customFormat="1" ht="15" customHeight="1" x14ac:dyDescent="0.2">
      <c r="A155" s="51"/>
      <c r="B155" s="52"/>
      <c r="C155" s="53"/>
      <c r="D155" s="54"/>
      <c r="E155" s="55"/>
      <c r="F155" s="56"/>
    </row>
    <row r="156" spans="1:6" s="50" customFormat="1" ht="15" customHeight="1" x14ac:dyDescent="0.2">
      <c r="A156" s="51"/>
      <c r="B156" s="52"/>
      <c r="C156" s="53"/>
      <c r="D156" s="54"/>
      <c r="E156" s="55"/>
      <c r="F156" s="56"/>
    </row>
    <row r="157" spans="1:6" s="50" customFormat="1" ht="15" customHeight="1" x14ac:dyDescent="0.2">
      <c r="A157" s="51"/>
      <c r="B157" s="52"/>
      <c r="C157" s="53"/>
      <c r="D157" s="54"/>
      <c r="E157" s="55"/>
      <c r="F157" s="56"/>
    </row>
    <row r="158" spans="1:6" s="50" customFormat="1" ht="15" customHeight="1" x14ac:dyDescent="0.2">
      <c r="A158" s="51"/>
      <c r="B158" s="52"/>
      <c r="C158" s="53"/>
      <c r="D158" s="54"/>
      <c r="E158" s="55"/>
      <c r="F158" s="56"/>
    </row>
    <row r="159" spans="1:6" s="50" customFormat="1" ht="15" customHeight="1" x14ac:dyDescent="0.2">
      <c r="A159" s="51"/>
      <c r="B159" s="52"/>
      <c r="C159" s="53"/>
      <c r="D159" s="54"/>
      <c r="E159" s="55"/>
      <c r="F159" s="56"/>
    </row>
    <row r="160" spans="1:6" s="50" customFormat="1" ht="15" customHeight="1" x14ac:dyDescent="0.2">
      <c r="A160" s="51"/>
      <c r="B160" s="52"/>
      <c r="C160" s="53"/>
      <c r="D160" s="54"/>
      <c r="E160" s="55"/>
      <c r="F160" s="56"/>
    </row>
    <row r="161" spans="1:6" s="50" customFormat="1" ht="15" customHeight="1" x14ac:dyDescent="0.2">
      <c r="A161" s="51"/>
      <c r="B161" s="52"/>
      <c r="C161" s="53"/>
      <c r="D161" s="54"/>
      <c r="E161" s="55"/>
      <c r="F161" s="56"/>
    </row>
    <row r="162" spans="1:6" s="50" customFormat="1" ht="15" customHeight="1" x14ac:dyDescent="0.2">
      <c r="A162" s="51"/>
      <c r="B162" s="52"/>
      <c r="C162" s="53"/>
      <c r="D162" s="54"/>
      <c r="E162" s="55"/>
      <c r="F162" s="56"/>
    </row>
    <row r="163" spans="1:6" s="50" customFormat="1" ht="15" customHeight="1" x14ac:dyDescent="0.2">
      <c r="A163" s="51"/>
      <c r="B163" s="52"/>
      <c r="C163" s="53"/>
      <c r="D163" s="54"/>
      <c r="E163" s="55"/>
      <c r="F163" s="56"/>
    </row>
    <row r="164" spans="1:6" s="50" customFormat="1" ht="15" customHeight="1" x14ac:dyDescent="0.2">
      <c r="A164" s="51"/>
      <c r="B164" s="52"/>
      <c r="C164" s="53"/>
      <c r="D164" s="54"/>
      <c r="E164" s="55"/>
      <c r="F164" s="56"/>
    </row>
    <row r="165" spans="1:6" s="50" customFormat="1" ht="15" customHeight="1" x14ac:dyDescent="0.2">
      <c r="A165" s="51"/>
      <c r="B165" s="52"/>
      <c r="C165" s="53"/>
      <c r="D165" s="54"/>
      <c r="E165" s="55"/>
      <c r="F165" s="56"/>
    </row>
    <row r="166" spans="1:6" s="50" customFormat="1" ht="15" customHeight="1" x14ac:dyDescent="0.2">
      <c r="A166" s="51"/>
      <c r="B166" s="52"/>
      <c r="C166" s="53"/>
      <c r="D166" s="54"/>
      <c r="E166" s="55"/>
      <c r="F166" s="56"/>
    </row>
    <row r="167" spans="1:6" s="50" customFormat="1" ht="15" customHeight="1" x14ac:dyDescent="0.2">
      <c r="A167" s="51"/>
      <c r="B167" s="52"/>
      <c r="C167" s="53"/>
      <c r="D167" s="54"/>
      <c r="E167" s="55"/>
      <c r="F167" s="56"/>
    </row>
    <row r="168" spans="1:6" s="50" customFormat="1" ht="15" customHeight="1" x14ac:dyDescent="0.2">
      <c r="A168" s="51"/>
      <c r="B168" s="52"/>
      <c r="C168" s="53"/>
      <c r="D168" s="54"/>
      <c r="E168" s="55"/>
      <c r="F168" s="56"/>
    </row>
    <row r="169" spans="1:6" s="50" customFormat="1" ht="15" customHeight="1" x14ac:dyDescent="0.2">
      <c r="A169" s="51"/>
      <c r="B169" s="52"/>
      <c r="C169" s="53"/>
      <c r="D169" s="54"/>
      <c r="E169" s="55"/>
      <c r="F169" s="56"/>
    </row>
    <row r="170" spans="1:6" s="50" customFormat="1" ht="15" customHeight="1" x14ac:dyDescent="0.2">
      <c r="A170" s="51"/>
      <c r="B170" s="52"/>
      <c r="C170" s="53"/>
      <c r="D170" s="54"/>
      <c r="E170" s="55"/>
      <c r="F170" s="56"/>
    </row>
    <row r="171" spans="1:6" s="50" customFormat="1" ht="15" customHeight="1" x14ac:dyDescent="0.2">
      <c r="A171" s="51"/>
      <c r="B171" s="52"/>
      <c r="C171" s="53"/>
      <c r="D171" s="54"/>
      <c r="E171" s="55"/>
      <c r="F171" s="56"/>
    </row>
    <row r="172" spans="1:6" s="50" customFormat="1" ht="15" customHeight="1" x14ac:dyDescent="0.2">
      <c r="A172" s="51"/>
      <c r="B172" s="52"/>
      <c r="C172" s="53"/>
      <c r="D172" s="54"/>
      <c r="E172" s="55"/>
      <c r="F172" s="56"/>
    </row>
    <row r="173" spans="1:6" s="50" customFormat="1" ht="15" customHeight="1" x14ac:dyDescent="0.2">
      <c r="A173" s="51"/>
      <c r="B173" s="52"/>
      <c r="C173" s="53"/>
      <c r="D173" s="54"/>
      <c r="E173" s="55"/>
      <c r="F173" s="56"/>
    </row>
    <row r="174" spans="1:6" s="50" customFormat="1" ht="15" customHeight="1" x14ac:dyDescent="0.2">
      <c r="A174" s="51"/>
      <c r="B174" s="52"/>
      <c r="C174" s="53"/>
      <c r="D174" s="54"/>
      <c r="E174" s="55"/>
      <c r="F174" s="56"/>
    </row>
    <row r="175" spans="1:6" s="50" customFormat="1" ht="15" customHeight="1" x14ac:dyDescent="0.2">
      <c r="A175" s="51"/>
      <c r="B175" s="52"/>
      <c r="C175" s="53"/>
      <c r="D175" s="54"/>
      <c r="E175" s="55"/>
      <c r="F175" s="56"/>
    </row>
    <row r="176" spans="1:6" s="50" customFormat="1" ht="15" customHeight="1" x14ac:dyDescent="0.2">
      <c r="A176" s="51"/>
      <c r="B176" s="52"/>
      <c r="C176" s="53"/>
      <c r="D176" s="54"/>
      <c r="E176" s="55"/>
      <c r="F176" s="56"/>
    </row>
    <row r="177" spans="1:60" s="50" customFormat="1" ht="15" customHeight="1" x14ac:dyDescent="0.2">
      <c r="A177" s="51"/>
      <c r="B177" s="52"/>
      <c r="C177" s="53"/>
      <c r="D177" s="54"/>
      <c r="E177" s="55"/>
      <c r="F177" s="56"/>
    </row>
    <row r="178" spans="1:60" s="50" customFormat="1" ht="15" customHeight="1" x14ac:dyDescent="0.2">
      <c r="A178" s="51"/>
      <c r="B178" s="52"/>
      <c r="C178" s="53"/>
      <c r="D178" s="54"/>
      <c r="E178" s="55"/>
      <c r="F178" s="56"/>
    </row>
    <row r="179" spans="1:60" s="50" customFormat="1" ht="15" customHeight="1" x14ac:dyDescent="0.2">
      <c r="A179" s="51"/>
      <c r="B179" s="52"/>
      <c r="C179" s="53"/>
      <c r="D179" s="54"/>
      <c r="E179" s="55"/>
      <c r="F179" s="56"/>
    </row>
    <row r="180" spans="1:60" s="58" customFormat="1" ht="15" customHeight="1" x14ac:dyDescent="0.25">
      <c r="A180" s="178" t="s">
        <v>0</v>
      </c>
      <c r="B180" s="178"/>
      <c r="C180" s="178"/>
      <c r="D180" s="178"/>
      <c r="E180" s="178"/>
      <c r="F180" s="178"/>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7"/>
      <c r="AV180" s="57"/>
      <c r="AW180" s="57"/>
      <c r="AX180" s="57"/>
      <c r="AY180" s="57"/>
      <c r="AZ180" s="57"/>
      <c r="BA180" s="57"/>
      <c r="BB180" s="57"/>
      <c r="BC180" s="57"/>
      <c r="BD180" s="57"/>
      <c r="BE180" s="57"/>
      <c r="BF180" s="57"/>
      <c r="BG180" s="57"/>
      <c r="BH180" s="57"/>
    </row>
    <row r="181" spans="1:60" s="58" customFormat="1" ht="15" customHeight="1" x14ac:dyDescent="0.25">
      <c r="A181" s="178" t="s">
        <v>1</v>
      </c>
      <c r="B181" s="178"/>
      <c r="C181" s="178"/>
      <c r="D181" s="178"/>
      <c r="E181" s="178"/>
      <c r="F181" s="178"/>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c r="BF181" s="57"/>
      <c r="BG181" s="57"/>
      <c r="BH181" s="57"/>
    </row>
    <row r="182" spans="1:60" s="58" customFormat="1" ht="15" customHeight="1" x14ac:dyDescent="0.25">
      <c r="A182" s="179" t="s">
        <v>2</v>
      </c>
      <c r="B182" s="179"/>
      <c r="C182" s="179"/>
      <c r="D182" s="179"/>
      <c r="E182" s="179"/>
      <c r="F182" s="179"/>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57"/>
      <c r="AW182" s="57"/>
      <c r="AX182" s="57"/>
      <c r="AY182" s="57"/>
      <c r="AZ182" s="57"/>
      <c r="BA182" s="57"/>
      <c r="BB182" s="57"/>
      <c r="BC182" s="57"/>
      <c r="BD182" s="57"/>
      <c r="BE182" s="57"/>
      <c r="BF182" s="57"/>
      <c r="BG182" s="57"/>
      <c r="BH182" s="57"/>
    </row>
    <row r="183" spans="1:60" s="58" customFormat="1" ht="15" customHeight="1" x14ac:dyDescent="0.25">
      <c r="A183" s="179" t="s">
        <v>3</v>
      </c>
      <c r="B183" s="179"/>
      <c r="C183" s="179"/>
      <c r="D183" s="179"/>
      <c r="E183" s="179"/>
      <c r="F183" s="179"/>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57"/>
      <c r="BF183" s="57"/>
      <c r="BG183" s="57"/>
      <c r="BH183" s="57"/>
    </row>
    <row r="184" spans="1:60" s="58" customFormat="1" ht="15" customHeight="1" x14ac:dyDescent="0.25">
      <c r="A184" s="3"/>
      <c r="B184" s="4"/>
      <c r="C184" s="5"/>
      <c r="D184" s="6"/>
      <c r="E184" s="7"/>
      <c r="F184" s="8"/>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57"/>
      <c r="BF184" s="57"/>
      <c r="BG184" s="57"/>
      <c r="BH184" s="57"/>
    </row>
    <row r="185" spans="1:60" s="58" customFormat="1" ht="12" customHeight="1" x14ac:dyDescent="0.2">
      <c r="A185" s="184" t="s">
        <v>183</v>
      </c>
      <c r="B185" s="185"/>
      <c r="C185" s="185"/>
      <c r="D185" s="185"/>
      <c r="E185" s="185"/>
      <c r="F185" s="186"/>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c r="BA185" s="57"/>
      <c r="BB185" s="57"/>
      <c r="BC185" s="57"/>
      <c r="BD185" s="57"/>
      <c r="BE185" s="57"/>
      <c r="BF185" s="57"/>
      <c r="BG185" s="57"/>
      <c r="BH185" s="57"/>
    </row>
    <row r="186" spans="1:60" s="58" customFormat="1" ht="12" customHeight="1" x14ac:dyDescent="0.2">
      <c r="A186" s="187"/>
      <c r="B186" s="188"/>
      <c r="C186" s="188"/>
      <c r="D186" s="188"/>
      <c r="E186" s="188"/>
      <c r="F186" s="189"/>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57"/>
      <c r="BF186" s="57"/>
      <c r="BG186" s="57"/>
      <c r="BH186" s="57"/>
    </row>
    <row r="187" spans="1:60" s="58" customFormat="1" ht="15" customHeight="1" x14ac:dyDescent="0.2">
      <c r="A187" s="190" t="s">
        <v>5</v>
      </c>
      <c r="B187" s="190"/>
      <c r="C187" s="190"/>
      <c r="D187" s="190"/>
      <c r="E187" s="190"/>
      <c r="F187" s="59">
        <v>1756093.51</v>
      </c>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57"/>
      <c r="BG187" s="57"/>
      <c r="BH187" s="57"/>
    </row>
    <row r="188" spans="1:60" s="58" customFormat="1" ht="15" customHeight="1" x14ac:dyDescent="0.2">
      <c r="A188" s="60"/>
      <c r="B188" s="61"/>
      <c r="C188" s="60"/>
      <c r="D188" s="60"/>
      <c r="E188" s="60"/>
      <c r="F188" s="62"/>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row>
    <row r="189" spans="1:60" s="58" customFormat="1" ht="15" customHeight="1" x14ac:dyDescent="0.2">
      <c r="A189" s="63" t="s">
        <v>6</v>
      </c>
      <c r="B189" s="63" t="s">
        <v>7</v>
      </c>
      <c r="C189" s="63" t="s">
        <v>184</v>
      </c>
      <c r="D189" s="63" t="s">
        <v>9</v>
      </c>
      <c r="E189" s="63" t="s">
        <v>10</v>
      </c>
      <c r="F189" s="63" t="s">
        <v>185</v>
      </c>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c r="BF189" s="57"/>
      <c r="BG189" s="57"/>
      <c r="BH189" s="57"/>
    </row>
    <row r="190" spans="1:60" s="58" customFormat="1" ht="15" customHeight="1" x14ac:dyDescent="0.2">
      <c r="A190" s="64"/>
      <c r="B190" s="18"/>
      <c r="C190" s="65" t="s">
        <v>186</v>
      </c>
      <c r="D190" s="66"/>
      <c r="E190" s="66"/>
      <c r="F190" s="67">
        <f>F187+D190</f>
        <v>1756093.51</v>
      </c>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c r="BF190" s="57"/>
      <c r="BG190" s="57"/>
      <c r="BH190" s="57"/>
    </row>
    <row r="191" spans="1:60" s="58" customFormat="1" ht="15" customHeight="1" x14ac:dyDescent="0.2">
      <c r="A191" s="64"/>
      <c r="B191" s="18"/>
      <c r="C191" s="65" t="s">
        <v>187</v>
      </c>
      <c r="D191" s="66"/>
      <c r="E191" s="68"/>
      <c r="F191" s="67">
        <f>F190</f>
        <v>1756093.51</v>
      </c>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c r="BA191" s="57"/>
      <c r="BB191" s="57"/>
      <c r="BC191" s="57"/>
      <c r="BD191" s="57"/>
      <c r="BE191" s="57"/>
      <c r="BF191" s="57"/>
      <c r="BG191" s="57"/>
      <c r="BH191" s="57"/>
    </row>
    <row r="192" spans="1:60" s="58" customFormat="1" ht="15" customHeight="1" x14ac:dyDescent="0.2">
      <c r="A192" s="64"/>
      <c r="B192" s="18"/>
      <c r="C192" s="65" t="s">
        <v>188</v>
      </c>
      <c r="D192" s="66"/>
      <c r="E192" s="68"/>
      <c r="F192" s="67">
        <f>F191</f>
        <v>1756093.51</v>
      </c>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row>
    <row r="193" spans="1:60" s="58" customFormat="1" ht="15" customHeight="1" x14ac:dyDescent="0.2">
      <c r="A193" s="69"/>
      <c r="B193" s="70"/>
      <c r="C193" s="65" t="s">
        <v>189</v>
      </c>
      <c r="D193" s="66"/>
      <c r="E193" s="66"/>
      <c r="F193" s="67">
        <f>F192+D193</f>
        <v>1756093.51</v>
      </c>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c r="BF193" s="57"/>
      <c r="BG193" s="57"/>
      <c r="BH193" s="57"/>
    </row>
    <row r="194" spans="1:60" s="58" customFormat="1" ht="15" customHeight="1" x14ac:dyDescent="0.2">
      <c r="A194" s="69"/>
      <c r="B194" s="70"/>
      <c r="C194" s="65" t="s">
        <v>186</v>
      </c>
      <c r="D194" s="71"/>
      <c r="E194" s="72"/>
      <c r="F194" s="67">
        <f t="shared" ref="F194" si="3">F193+D194</f>
        <v>1756093.51</v>
      </c>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57"/>
      <c r="BF194" s="57"/>
      <c r="BG194" s="57"/>
      <c r="BH194" s="57"/>
    </row>
    <row r="195" spans="1:60" s="58" customFormat="1" ht="15" customHeight="1" x14ac:dyDescent="0.2">
      <c r="A195" s="73"/>
      <c r="B195" s="70"/>
      <c r="C195" s="74" t="s">
        <v>16</v>
      </c>
      <c r="D195" s="75"/>
      <c r="E195" s="68"/>
      <c r="F195" s="67">
        <f>F194-E195</f>
        <v>1756093.51</v>
      </c>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57"/>
      <c r="BF195" s="57"/>
      <c r="BG195" s="57"/>
      <c r="BH195" s="57"/>
    </row>
    <row r="196" spans="1:60" s="58" customFormat="1" ht="15" customHeight="1" x14ac:dyDescent="0.2">
      <c r="A196" s="73"/>
      <c r="B196" s="70"/>
      <c r="C196" s="76" t="s">
        <v>17</v>
      </c>
      <c r="D196" s="75"/>
      <c r="E196" s="68"/>
      <c r="F196" s="67">
        <f>F195-E196</f>
        <v>1756093.51</v>
      </c>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c r="AT196" s="57"/>
      <c r="AU196" s="57"/>
      <c r="AV196" s="57"/>
      <c r="AW196" s="57"/>
      <c r="AX196" s="57"/>
      <c r="AY196" s="57"/>
      <c r="AZ196" s="57"/>
      <c r="BA196" s="57"/>
      <c r="BB196" s="57"/>
      <c r="BC196" s="57"/>
      <c r="BD196" s="57"/>
      <c r="BE196" s="57"/>
      <c r="BF196" s="57"/>
      <c r="BG196" s="57"/>
      <c r="BH196" s="57"/>
    </row>
    <row r="197" spans="1:60" s="58" customFormat="1" ht="15" customHeight="1" x14ac:dyDescent="0.2">
      <c r="A197" s="73"/>
      <c r="B197" s="70"/>
      <c r="C197" s="74" t="s">
        <v>18</v>
      </c>
      <c r="D197" s="75"/>
      <c r="E197" s="77"/>
      <c r="F197" s="67">
        <f t="shared" ref="F197:F198" si="4">F196-E197</f>
        <v>1756093.51</v>
      </c>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c r="BF197" s="57"/>
      <c r="BG197" s="57"/>
      <c r="BH197" s="57"/>
    </row>
    <row r="198" spans="1:60" s="58" customFormat="1" ht="15" customHeight="1" x14ac:dyDescent="0.2">
      <c r="A198" s="73"/>
      <c r="B198" s="70"/>
      <c r="C198" s="74" t="s">
        <v>22</v>
      </c>
      <c r="D198" s="75"/>
      <c r="E198" s="77">
        <v>175</v>
      </c>
      <c r="F198" s="67">
        <f t="shared" si="4"/>
        <v>1755918.51</v>
      </c>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c r="BF198" s="57"/>
      <c r="BG198" s="57"/>
      <c r="BH198" s="57"/>
    </row>
    <row r="199" spans="1:60" s="58" customFormat="1" ht="12" customHeight="1" x14ac:dyDescent="0.2">
      <c r="A199" s="51"/>
      <c r="B199" s="53"/>
      <c r="C199" s="78"/>
      <c r="D199" s="79"/>
      <c r="E199" s="55"/>
      <c r="F199" s="80"/>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row>
    <row r="200" spans="1:60" s="58" customFormat="1" ht="15" customHeight="1" x14ac:dyDescent="0.2">
      <c r="A200" s="81"/>
      <c r="B200" s="82"/>
      <c r="C200" s="78"/>
      <c r="D200" s="79"/>
      <c r="E200" s="55"/>
      <c r="F200" s="80"/>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57"/>
      <c r="BF200" s="57"/>
      <c r="BG200" s="57"/>
      <c r="BH200" s="57"/>
    </row>
    <row r="201" spans="1:60" s="58" customFormat="1" ht="15" customHeight="1" x14ac:dyDescent="0.2">
      <c r="A201" s="81"/>
      <c r="B201" s="82"/>
      <c r="C201" s="78"/>
      <c r="D201" s="79"/>
      <c r="E201" s="55"/>
      <c r="F201" s="80"/>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57"/>
      <c r="BC201" s="57"/>
      <c r="BD201" s="57"/>
      <c r="BE201" s="57"/>
      <c r="BF201" s="57"/>
      <c r="BG201" s="57"/>
      <c r="BH201" s="57"/>
    </row>
    <row r="202" spans="1:60" s="58" customFormat="1" ht="15" customHeight="1" x14ac:dyDescent="0.25">
      <c r="A202" s="178" t="s">
        <v>0</v>
      </c>
      <c r="B202" s="178"/>
      <c r="C202" s="178"/>
      <c r="D202" s="178"/>
      <c r="E202" s="178"/>
      <c r="F202" s="178"/>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57"/>
      <c r="BE202" s="57"/>
      <c r="BF202" s="57"/>
      <c r="BG202" s="57"/>
      <c r="BH202" s="57"/>
    </row>
    <row r="203" spans="1:60" s="58" customFormat="1" ht="15" customHeight="1" x14ac:dyDescent="0.25">
      <c r="A203" s="178" t="s">
        <v>1</v>
      </c>
      <c r="B203" s="178"/>
      <c r="C203" s="178"/>
      <c r="D203" s="178"/>
      <c r="E203" s="178"/>
      <c r="F203" s="178"/>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57"/>
      <c r="BG203" s="57"/>
      <c r="BH203" s="57"/>
    </row>
    <row r="204" spans="1:60" s="58" customFormat="1" ht="15" customHeight="1" x14ac:dyDescent="0.25">
      <c r="A204" s="179" t="s">
        <v>2</v>
      </c>
      <c r="B204" s="179"/>
      <c r="C204" s="179"/>
      <c r="D204" s="179"/>
      <c r="E204" s="179"/>
      <c r="F204" s="179"/>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c r="AS204" s="57"/>
      <c r="AT204" s="57"/>
      <c r="AU204" s="57"/>
      <c r="AV204" s="57"/>
      <c r="AW204" s="57"/>
      <c r="AX204" s="57"/>
      <c r="AY204" s="57"/>
      <c r="AZ204" s="57"/>
      <c r="BA204" s="57"/>
      <c r="BB204" s="57"/>
      <c r="BC204" s="57"/>
      <c r="BD204" s="57"/>
      <c r="BE204" s="57"/>
      <c r="BF204" s="57"/>
      <c r="BG204" s="57"/>
      <c r="BH204" s="57"/>
    </row>
    <row r="205" spans="1:60" s="58" customFormat="1" ht="15" customHeight="1" x14ac:dyDescent="0.25">
      <c r="A205" s="179" t="s">
        <v>3</v>
      </c>
      <c r="B205" s="179"/>
      <c r="C205" s="179"/>
      <c r="D205" s="179"/>
      <c r="E205" s="179"/>
      <c r="F205" s="179"/>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c r="AT205" s="57"/>
      <c r="AU205" s="57"/>
      <c r="AV205" s="57"/>
      <c r="AW205" s="57"/>
      <c r="AX205" s="57"/>
      <c r="AY205" s="57"/>
      <c r="AZ205" s="57"/>
      <c r="BA205" s="57"/>
      <c r="BB205" s="57"/>
      <c r="BC205" s="57"/>
      <c r="BD205" s="57"/>
      <c r="BE205" s="57"/>
      <c r="BF205" s="57"/>
      <c r="BG205" s="57"/>
      <c r="BH205" s="57"/>
    </row>
    <row r="206" spans="1:60" s="58" customFormat="1" ht="15" customHeight="1" x14ac:dyDescent="0.25">
      <c r="A206" s="3"/>
      <c r="B206" s="4"/>
      <c r="C206" s="5"/>
      <c r="D206" s="6"/>
      <c r="E206" s="7"/>
      <c r="F206" s="8"/>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c r="AS206" s="57"/>
      <c r="AT206" s="57"/>
      <c r="AU206" s="57"/>
      <c r="AV206" s="57"/>
      <c r="AW206" s="57"/>
      <c r="AX206" s="57"/>
      <c r="AY206" s="57"/>
      <c r="AZ206" s="57"/>
      <c r="BA206" s="57"/>
      <c r="BB206" s="57"/>
      <c r="BC206" s="57"/>
      <c r="BD206" s="57"/>
      <c r="BE206" s="57"/>
      <c r="BF206" s="57"/>
      <c r="BG206" s="57"/>
      <c r="BH206" s="57"/>
    </row>
    <row r="207" spans="1:60" s="58" customFormat="1" ht="15" customHeight="1" x14ac:dyDescent="0.2">
      <c r="A207" s="183" t="s">
        <v>190</v>
      </c>
      <c r="B207" s="183"/>
      <c r="C207" s="183"/>
      <c r="D207" s="183"/>
      <c r="E207" s="183"/>
      <c r="F207" s="183"/>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57"/>
      <c r="BE207" s="57"/>
      <c r="BF207" s="57"/>
      <c r="BG207" s="57"/>
      <c r="BH207" s="57"/>
    </row>
    <row r="208" spans="1:60" s="58" customFormat="1" ht="15" customHeight="1" x14ac:dyDescent="0.2">
      <c r="A208" s="183" t="s">
        <v>5</v>
      </c>
      <c r="B208" s="183"/>
      <c r="C208" s="183"/>
      <c r="D208" s="183"/>
      <c r="E208" s="183"/>
      <c r="F208" s="83">
        <v>2643015.85</v>
      </c>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c r="AU208" s="57"/>
      <c r="AV208" s="57"/>
      <c r="AW208" s="57"/>
      <c r="AX208" s="57"/>
      <c r="AY208" s="57"/>
      <c r="AZ208" s="57"/>
      <c r="BA208" s="57"/>
      <c r="BB208" s="57"/>
      <c r="BC208" s="57"/>
      <c r="BD208" s="57"/>
      <c r="BE208" s="57"/>
      <c r="BF208" s="57"/>
      <c r="BG208" s="57"/>
      <c r="BH208" s="57"/>
    </row>
    <row r="209" spans="1:60" s="58" customFormat="1" ht="15" customHeight="1" x14ac:dyDescent="0.2">
      <c r="A209" s="11" t="s">
        <v>6</v>
      </c>
      <c r="B209" s="11" t="s">
        <v>7</v>
      </c>
      <c r="C209" s="11" t="s">
        <v>191</v>
      </c>
      <c r="D209" s="11" t="s">
        <v>9</v>
      </c>
      <c r="E209" s="11" t="s">
        <v>10</v>
      </c>
      <c r="F209" s="11" t="s">
        <v>185</v>
      </c>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c r="AU209" s="57"/>
      <c r="AV209" s="57"/>
      <c r="AW209" s="57"/>
      <c r="AX209" s="57"/>
      <c r="AY209" s="57"/>
      <c r="AZ209" s="57"/>
      <c r="BA209" s="57"/>
      <c r="BB209" s="57"/>
      <c r="BC209" s="57"/>
      <c r="BD209" s="57"/>
      <c r="BE209" s="57"/>
      <c r="BF209" s="57"/>
      <c r="BG209" s="57"/>
      <c r="BH209" s="57"/>
    </row>
    <row r="210" spans="1:60" s="58" customFormat="1" ht="15" customHeight="1" x14ac:dyDescent="0.2">
      <c r="A210" s="84"/>
      <c r="B210" s="23"/>
      <c r="C210" s="85" t="s">
        <v>187</v>
      </c>
      <c r="D210" s="86"/>
      <c r="E210" s="87"/>
      <c r="F210" s="88">
        <f>F208</f>
        <v>2643015.85</v>
      </c>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57"/>
      <c r="AY210" s="57"/>
      <c r="AZ210" s="57"/>
      <c r="BA210" s="57"/>
      <c r="BB210" s="57"/>
      <c r="BC210" s="57"/>
      <c r="BD210" s="57"/>
      <c r="BE210" s="57"/>
      <c r="BF210" s="57"/>
      <c r="BG210" s="57"/>
      <c r="BH210" s="57"/>
    </row>
    <row r="211" spans="1:60" s="58" customFormat="1" ht="15" customHeight="1" x14ac:dyDescent="0.2">
      <c r="A211" s="12"/>
      <c r="B211" s="13"/>
      <c r="C211" s="14" t="s">
        <v>192</v>
      </c>
      <c r="D211" s="89"/>
      <c r="E211" s="15"/>
      <c r="F211" s="88">
        <f>F210</f>
        <v>2643015.85</v>
      </c>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57"/>
      <c r="BF211" s="57"/>
      <c r="BG211" s="57"/>
      <c r="BH211" s="57"/>
    </row>
    <row r="212" spans="1:60" s="58" customFormat="1" ht="15" customHeight="1" x14ac:dyDescent="0.2">
      <c r="A212" s="12"/>
      <c r="B212" s="13"/>
      <c r="C212" s="14" t="s">
        <v>192</v>
      </c>
      <c r="D212" s="89"/>
      <c r="E212" s="15"/>
      <c r="F212" s="88">
        <f t="shared" ref="F212:F213" si="5">F211</f>
        <v>2643015.85</v>
      </c>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c r="AT212" s="57"/>
      <c r="AU212" s="57"/>
      <c r="AV212" s="57"/>
      <c r="AW212" s="57"/>
      <c r="AX212" s="57"/>
      <c r="AY212" s="57"/>
      <c r="AZ212" s="57"/>
      <c r="BA212" s="57"/>
      <c r="BB212" s="57"/>
      <c r="BC212" s="57"/>
      <c r="BD212" s="57"/>
      <c r="BE212" s="57"/>
      <c r="BF212" s="57"/>
      <c r="BG212" s="57"/>
      <c r="BH212" s="57"/>
    </row>
    <row r="213" spans="1:60" s="58" customFormat="1" ht="15" customHeight="1" x14ac:dyDescent="0.2">
      <c r="A213" s="12"/>
      <c r="B213" s="13"/>
      <c r="C213" s="14" t="s">
        <v>193</v>
      </c>
      <c r="D213" s="89"/>
      <c r="E213" s="90"/>
      <c r="F213" s="88">
        <f t="shared" si="5"/>
        <v>2643015.85</v>
      </c>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c r="AT213" s="57"/>
      <c r="AU213" s="57"/>
      <c r="AV213" s="57"/>
      <c r="AW213" s="57"/>
      <c r="AX213" s="57"/>
      <c r="AY213" s="57"/>
      <c r="AZ213" s="57"/>
      <c r="BA213" s="57"/>
      <c r="BB213" s="57"/>
      <c r="BC213" s="57"/>
      <c r="BD213" s="57"/>
      <c r="BE213" s="57"/>
      <c r="BF213" s="57"/>
      <c r="BG213" s="57"/>
      <c r="BH213" s="57"/>
    </row>
    <row r="214" spans="1:60" s="58" customFormat="1" ht="15" customHeight="1" x14ac:dyDescent="0.2">
      <c r="A214" s="12"/>
      <c r="B214" s="13"/>
      <c r="C214" s="91" t="s">
        <v>17</v>
      </c>
      <c r="D214" s="90"/>
      <c r="E214" s="90">
        <v>44.71</v>
      </c>
      <c r="F214" s="88">
        <f>F213-E214</f>
        <v>2642971.14</v>
      </c>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c r="AS214" s="57"/>
      <c r="AT214" s="57"/>
      <c r="AU214" s="57"/>
      <c r="AV214" s="57"/>
      <c r="AW214" s="57"/>
      <c r="AX214" s="57"/>
      <c r="AY214" s="57"/>
      <c r="AZ214" s="57"/>
      <c r="BA214" s="57"/>
      <c r="BB214" s="57"/>
      <c r="BC214" s="57"/>
      <c r="BD214" s="57"/>
      <c r="BE214" s="57"/>
      <c r="BF214" s="57"/>
      <c r="BG214" s="57"/>
      <c r="BH214" s="57"/>
    </row>
    <row r="215" spans="1:60" s="58" customFormat="1" ht="15" customHeight="1" x14ac:dyDescent="0.2">
      <c r="A215" s="12"/>
      <c r="B215" s="13"/>
      <c r="C215" s="14" t="s">
        <v>16</v>
      </c>
      <c r="D215" s="90"/>
      <c r="E215" s="26"/>
      <c r="F215" s="88">
        <f t="shared" ref="F215:F217" si="6">F214-E215</f>
        <v>2642971.14</v>
      </c>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c r="AS215" s="57"/>
      <c r="AT215" s="57"/>
      <c r="AU215" s="57"/>
      <c r="AV215" s="57"/>
      <c r="AW215" s="57"/>
      <c r="AX215" s="57"/>
      <c r="AY215" s="57"/>
      <c r="AZ215" s="57"/>
      <c r="BA215" s="57"/>
      <c r="BB215" s="57"/>
      <c r="BC215" s="57"/>
      <c r="BD215" s="57"/>
      <c r="BE215" s="57"/>
      <c r="BF215" s="57"/>
      <c r="BG215" s="57"/>
      <c r="BH215" s="57"/>
    </row>
    <row r="216" spans="1:60" s="58" customFormat="1" ht="15" customHeight="1" x14ac:dyDescent="0.2">
      <c r="A216" s="12"/>
      <c r="B216" s="92"/>
      <c r="C216" s="14" t="s">
        <v>18</v>
      </c>
      <c r="D216" s="21"/>
      <c r="E216" s="19"/>
      <c r="F216" s="88">
        <f t="shared" si="6"/>
        <v>2642971.14</v>
      </c>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c r="BC216" s="57"/>
      <c r="BD216" s="57"/>
      <c r="BE216" s="57"/>
      <c r="BF216" s="57"/>
      <c r="BG216" s="57"/>
      <c r="BH216" s="57"/>
    </row>
    <row r="217" spans="1:60" s="58" customFormat="1" ht="15" customHeight="1" x14ac:dyDescent="0.2">
      <c r="A217" s="12"/>
      <c r="B217" s="92"/>
      <c r="C217" s="14" t="s">
        <v>22</v>
      </c>
      <c r="D217" s="21"/>
      <c r="E217" s="19">
        <v>175</v>
      </c>
      <c r="F217" s="88">
        <f t="shared" si="6"/>
        <v>2642796.14</v>
      </c>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57"/>
      <c r="BE217" s="57"/>
      <c r="BF217" s="57"/>
      <c r="BG217" s="57"/>
      <c r="BH217" s="57"/>
    </row>
    <row r="218" spans="1:60" s="58" customFormat="1" ht="15" customHeight="1" x14ac:dyDescent="0.2">
      <c r="A218" s="93"/>
      <c r="B218" s="94"/>
      <c r="C218" s="95" t="s">
        <v>194</v>
      </c>
      <c r="D218" s="96"/>
      <c r="E218" s="97">
        <v>29808.25</v>
      </c>
      <c r="F218" s="88">
        <f>F217-E218</f>
        <v>2612987.89</v>
      </c>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7"/>
      <c r="BG218" s="57"/>
      <c r="BH218" s="57"/>
    </row>
    <row r="219" spans="1:60" s="58" customFormat="1" ht="22.5" customHeight="1" x14ac:dyDescent="0.2">
      <c r="A219" s="51"/>
      <c r="B219" s="53"/>
      <c r="C219" s="78"/>
      <c r="D219" s="79"/>
      <c r="E219" s="55"/>
      <c r="F219" s="98"/>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c r="AT219" s="57"/>
      <c r="AU219" s="57"/>
      <c r="AV219" s="57"/>
      <c r="AW219" s="57"/>
      <c r="AX219" s="57"/>
      <c r="AY219" s="57"/>
      <c r="AZ219" s="57"/>
      <c r="BA219" s="57"/>
      <c r="BB219" s="57"/>
      <c r="BC219" s="57"/>
      <c r="BD219" s="57"/>
      <c r="BE219" s="57"/>
      <c r="BF219" s="57"/>
      <c r="BG219" s="57"/>
      <c r="BH219" s="57"/>
    </row>
    <row r="220" spans="1:60" s="99" customFormat="1" ht="15" customHeight="1" x14ac:dyDescent="0.25">
      <c r="A220" s="51"/>
      <c r="B220" s="82"/>
      <c r="C220" s="78"/>
      <c r="D220" s="79"/>
      <c r="E220" s="55"/>
      <c r="F220" s="98"/>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row>
    <row r="221" spans="1:60" s="99" customFormat="1" ht="15.75" customHeight="1" x14ac:dyDescent="0.25">
      <c r="A221" s="81"/>
      <c r="B221" s="100"/>
      <c r="C221" s="78"/>
      <c r="D221" s="79"/>
      <c r="E221" s="55"/>
      <c r="F221" s="98"/>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row>
    <row r="222" spans="1:60" s="99" customFormat="1" ht="15" customHeight="1" x14ac:dyDescent="0.25">
      <c r="A222" s="178" t="s">
        <v>0</v>
      </c>
      <c r="B222" s="178"/>
      <c r="C222" s="178"/>
      <c r="D222" s="178"/>
      <c r="E222" s="178"/>
      <c r="F222" s="178"/>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row>
    <row r="223" spans="1:60" s="99" customFormat="1" ht="15" customHeight="1" x14ac:dyDescent="0.25">
      <c r="A223" s="178" t="s">
        <v>1</v>
      </c>
      <c r="B223" s="178"/>
      <c r="C223" s="178"/>
      <c r="D223" s="178"/>
      <c r="E223" s="178"/>
      <c r="F223" s="178"/>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row>
    <row r="224" spans="1:60" s="99" customFormat="1" ht="16.5" customHeight="1" x14ac:dyDescent="0.25">
      <c r="A224" s="179" t="s">
        <v>2</v>
      </c>
      <c r="B224" s="179"/>
      <c r="C224" s="179"/>
      <c r="D224" s="179"/>
      <c r="E224" s="179"/>
      <c r="F224" s="179"/>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row>
    <row r="225" spans="1:60" s="99" customFormat="1" ht="12" customHeight="1" x14ac:dyDescent="0.25">
      <c r="A225" s="179" t="s">
        <v>3</v>
      </c>
      <c r="B225" s="179"/>
      <c r="C225" s="179"/>
      <c r="D225" s="179"/>
      <c r="E225" s="179"/>
      <c r="F225" s="179"/>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row>
    <row r="226" spans="1:60" s="99" customFormat="1" ht="12" customHeight="1" x14ac:dyDescent="0.25">
      <c r="A226" s="101"/>
      <c r="B226" s="102"/>
      <c r="C226" s="1"/>
      <c r="D226" s="103"/>
      <c r="E226" s="104"/>
      <c r="F226" s="10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row>
    <row r="227" spans="1:60" s="99" customFormat="1" ht="12" customHeight="1" x14ac:dyDescent="0.25">
      <c r="A227" s="180" t="s">
        <v>195</v>
      </c>
      <c r="B227" s="181"/>
      <c r="C227" s="181"/>
      <c r="D227" s="181"/>
      <c r="E227" s="181"/>
      <c r="F227" s="182"/>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row>
    <row r="228" spans="1:60" s="99" customFormat="1" ht="12" customHeight="1" x14ac:dyDescent="0.25">
      <c r="A228" s="180" t="s">
        <v>5</v>
      </c>
      <c r="B228" s="181"/>
      <c r="C228" s="181"/>
      <c r="D228" s="181"/>
      <c r="E228" s="182"/>
      <c r="F228" s="83">
        <v>0</v>
      </c>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row>
    <row r="229" spans="1:60" s="99" customFormat="1" ht="12" customHeight="1" x14ac:dyDescent="0.25">
      <c r="A229" s="11" t="s">
        <v>6</v>
      </c>
      <c r="B229" s="11" t="s">
        <v>7</v>
      </c>
      <c r="C229" s="11" t="s">
        <v>184</v>
      </c>
      <c r="D229" s="11" t="s">
        <v>9</v>
      </c>
      <c r="E229" s="11" t="s">
        <v>10</v>
      </c>
      <c r="F229" s="11" t="s">
        <v>185</v>
      </c>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row>
    <row r="230" spans="1:60" s="99" customFormat="1" ht="17.25" customHeight="1" x14ac:dyDescent="0.25">
      <c r="A230" s="93"/>
      <c r="B230" s="106"/>
      <c r="C230" s="14" t="s">
        <v>196</v>
      </c>
      <c r="D230" s="68">
        <v>10000000</v>
      </c>
      <c r="E230" s="107"/>
      <c r="F230" s="108">
        <f>F228+D230</f>
        <v>10000000</v>
      </c>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row>
    <row r="231" spans="1:60" s="99" customFormat="1" ht="15" customHeight="1" x14ac:dyDescent="0.25">
      <c r="A231" s="93"/>
      <c r="B231" s="106"/>
      <c r="C231" s="14" t="s">
        <v>196</v>
      </c>
      <c r="D231" s="75"/>
      <c r="E231" s="66"/>
      <c r="F231" s="108">
        <f>F230-E231</f>
        <v>10000000</v>
      </c>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row>
    <row r="232" spans="1:60" s="99" customFormat="1" ht="12" customHeight="1" x14ac:dyDescent="0.25">
      <c r="A232" s="93"/>
      <c r="B232" s="106"/>
      <c r="C232" s="14" t="s">
        <v>197</v>
      </c>
      <c r="D232" s="75"/>
      <c r="E232" s="107">
        <v>350</v>
      </c>
      <c r="F232" s="108">
        <f>F231-E232</f>
        <v>9999650</v>
      </c>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row>
    <row r="233" spans="1:60" s="99" customFormat="1" ht="15" customHeight="1" x14ac:dyDescent="0.25">
      <c r="A233" s="109"/>
      <c r="B233" s="106"/>
      <c r="C233" s="14" t="s">
        <v>198</v>
      </c>
      <c r="D233" s="21"/>
      <c r="E233" s="90">
        <v>150</v>
      </c>
      <c r="F233" s="108">
        <f>F232-E233</f>
        <v>9999500</v>
      </c>
      <c r="G233" s="5"/>
      <c r="H233" s="5"/>
      <c r="I233" s="5" t="s">
        <v>199</v>
      </c>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row>
    <row r="234" spans="1:60" s="99" customFormat="1" ht="15" customHeight="1" x14ac:dyDescent="0.25">
      <c r="A234" s="110"/>
      <c r="B234" s="102"/>
      <c r="C234" s="111"/>
      <c r="D234" s="112"/>
      <c r="E234" s="113"/>
      <c r="F234" s="114"/>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row>
    <row r="235" spans="1:60" s="99" customFormat="1" ht="15" customHeight="1" x14ac:dyDescent="0.25">
      <c r="A235" s="110"/>
      <c r="B235" s="102"/>
      <c r="C235" s="111"/>
      <c r="D235" s="112"/>
      <c r="E235" s="113"/>
      <c r="F235" s="114"/>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row>
    <row r="236" spans="1:60" s="99" customFormat="1" ht="15" customHeight="1" x14ac:dyDescent="0.25">
      <c r="A236" s="110"/>
      <c r="B236" s="102"/>
      <c r="C236" s="111"/>
      <c r="D236" s="112"/>
      <c r="E236" s="113"/>
      <c r="F236" s="114"/>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row>
    <row r="237" spans="1:60" s="99" customFormat="1" ht="15" customHeight="1" x14ac:dyDescent="0.25">
      <c r="A237" s="110"/>
      <c r="B237" s="102"/>
      <c r="C237" s="111"/>
      <c r="D237" s="112"/>
      <c r="E237" s="113"/>
      <c r="F237" s="114"/>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row>
    <row r="238" spans="1:60" s="99" customFormat="1" ht="12" customHeight="1" x14ac:dyDescent="0.25">
      <c r="A238" s="110"/>
      <c r="B238" s="102"/>
      <c r="C238" s="111"/>
      <c r="D238" s="112"/>
      <c r="E238" s="113"/>
      <c r="F238" s="114"/>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row>
    <row r="239" spans="1:60" s="99" customFormat="1" ht="12" customHeight="1" x14ac:dyDescent="0.25">
      <c r="A239" s="110"/>
      <c r="B239" s="102"/>
      <c r="C239" s="111"/>
      <c r="D239" s="112"/>
      <c r="E239" s="113"/>
      <c r="F239" s="114"/>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row>
    <row r="240" spans="1:60" s="99" customFormat="1" ht="12" customHeight="1" x14ac:dyDescent="0.25">
      <c r="A240" s="110"/>
      <c r="B240" s="102"/>
      <c r="C240" s="111"/>
      <c r="D240" s="112"/>
      <c r="E240" s="113"/>
      <c r="F240" s="114"/>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row>
    <row r="241" spans="1:60" s="99" customFormat="1" ht="12" customHeight="1" x14ac:dyDescent="0.25">
      <c r="A241" s="110"/>
      <c r="B241" s="102"/>
      <c r="C241" s="111"/>
      <c r="D241" s="112"/>
      <c r="E241" s="113"/>
      <c r="F241" s="114"/>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row>
    <row r="242" spans="1:60" s="99" customFormat="1" ht="12" customHeight="1" x14ac:dyDescent="0.25">
      <c r="A242" s="110"/>
      <c r="B242" s="102"/>
      <c r="C242" s="111"/>
      <c r="D242" s="112"/>
      <c r="E242" s="113"/>
      <c r="F242" s="114"/>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row>
    <row r="243" spans="1:60" s="99" customFormat="1" ht="12" customHeight="1" x14ac:dyDescent="0.25">
      <c r="A243" s="110"/>
      <c r="B243" s="102"/>
      <c r="C243" s="111"/>
      <c r="D243" s="112"/>
      <c r="E243" s="113"/>
      <c r="F243" s="114"/>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row>
    <row r="244" spans="1:60" s="99" customFormat="1" ht="12" customHeight="1" x14ac:dyDescent="0.25">
      <c r="A244" s="110"/>
      <c r="B244" s="102"/>
      <c r="C244" s="111"/>
      <c r="D244" s="112"/>
      <c r="E244" s="113"/>
      <c r="F244" s="114"/>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row>
    <row r="245" spans="1:60" s="99" customFormat="1" ht="12" customHeight="1" x14ac:dyDescent="0.25">
      <c r="A245" s="110"/>
      <c r="B245" s="102"/>
      <c r="C245" s="111"/>
      <c r="D245" s="112"/>
      <c r="E245" s="113"/>
      <c r="F245" s="114"/>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row>
    <row r="246" spans="1:60" s="99" customFormat="1" ht="12" customHeight="1" x14ac:dyDescent="0.25">
      <c r="A246" s="110"/>
      <c r="B246" s="102"/>
      <c r="C246" s="111"/>
      <c r="D246" s="112"/>
      <c r="E246" s="113"/>
      <c r="F246" s="114"/>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row>
    <row r="247" spans="1:60" s="99" customFormat="1" ht="12" customHeight="1" x14ac:dyDescent="0.25">
      <c r="A247" s="110"/>
      <c r="B247" s="102"/>
      <c r="C247" s="111"/>
      <c r="D247" s="112"/>
      <c r="E247" s="113"/>
      <c r="F247" s="114"/>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row>
    <row r="248" spans="1:60" s="99" customFormat="1" ht="12" customHeight="1" x14ac:dyDescent="0.25">
      <c r="A248" s="110"/>
      <c r="B248" s="102"/>
      <c r="C248" s="111"/>
      <c r="D248" s="112"/>
      <c r="E248" s="113"/>
      <c r="F248" s="114"/>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row>
    <row r="249" spans="1:60" s="99" customFormat="1" ht="12" customHeight="1" x14ac:dyDescent="0.25">
      <c r="A249" s="110"/>
      <c r="B249" s="102"/>
      <c r="C249" s="111"/>
      <c r="D249" s="112"/>
      <c r="E249" s="113"/>
      <c r="F249" s="114"/>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row>
    <row r="250" spans="1:60" s="99" customFormat="1" ht="12" customHeight="1" x14ac:dyDescent="0.25">
      <c r="A250" s="110"/>
      <c r="B250" s="102"/>
      <c r="C250" s="111"/>
      <c r="D250" s="112"/>
      <c r="E250" s="113"/>
      <c r="F250" s="114"/>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row>
    <row r="251" spans="1:60" s="99" customFormat="1" ht="12" customHeight="1" x14ac:dyDescent="0.25">
      <c r="A251" s="110"/>
      <c r="B251" s="102"/>
      <c r="C251" s="111"/>
      <c r="D251" s="112"/>
      <c r="E251" s="113"/>
      <c r="F251" s="114"/>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row>
    <row r="252" spans="1:60" s="99" customFormat="1" ht="12" customHeight="1" x14ac:dyDescent="0.25">
      <c r="A252" s="110"/>
      <c r="B252" s="102"/>
      <c r="C252" s="111"/>
      <c r="D252" s="112"/>
      <c r="E252" s="113"/>
      <c r="F252" s="114"/>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row>
    <row r="253" spans="1:60" s="99" customFormat="1" ht="12" customHeight="1" x14ac:dyDescent="0.25">
      <c r="A253" s="110"/>
      <c r="B253" s="102"/>
      <c r="C253" s="111"/>
      <c r="D253" s="112"/>
      <c r="E253" s="113"/>
      <c r="F253" s="114"/>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row>
    <row r="254" spans="1:60" s="99" customFormat="1" ht="12" customHeight="1" x14ac:dyDescent="0.25">
      <c r="A254" s="110"/>
      <c r="B254" s="102"/>
      <c r="C254" s="111"/>
      <c r="D254" s="112"/>
      <c r="E254" s="113"/>
      <c r="F254" s="114"/>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row>
    <row r="255" spans="1:60" s="99" customFormat="1" ht="12" customHeight="1" x14ac:dyDescent="0.25">
      <c r="A255" s="110"/>
      <c r="B255" s="102"/>
      <c r="C255" s="111"/>
      <c r="D255" s="112"/>
      <c r="E255" s="113"/>
      <c r="F255" s="114"/>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row>
    <row r="256" spans="1:60" s="99" customFormat="1" ht="12" customHeight="1" x14ac:dyDescent="0.25">
      <c r="A256" s="110"/>
      <c r="B256" s="102"/>
      <c r="C256" s="111"/>
      <c r="D256" s="112"/>
      <c r="E256" s="113"/>
      <c r="F256" s="114"/>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row>
    <row r="257" spans="1:60" s="99" customFormat="1" ht="12" customHeight="1" x14ac:dyDescent="0.25">
      <c r="A257" s="178" t="s">
        <v>0</v>
      </c>
      <c r="B257" s="178"/>
      <c r="C257" s="178"/>
      <c r="D257" s="178"/>
      <c r="E257" s="178"/>
      <c r="F257" s="178"/>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row>
    <row r="258" spans="1:60" s="99" customFormat="1" ht="12" customHeight="1" x14ac:dyDescent="0.25">
      <c r="A258" s="178" t="s">
        <v>1</v>
      </c>
      <c r="B258" s="178"/>
      <c r="C258" s="178"/>
      <c r="D258" s="178"/>
      <c r="E258" s="178"/>
      <c r="F258" s="178"/>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row>
    <row r="259" spans="1:60" s="99" customFormat="1" ht="12" customHeight="1" x14ac:dyDescent="0.25">
      <c r="A259" s="179" t="s">
        <v>200</v>
      </c>
      <c r="B259" s="179"/>
      <c r="C259" s="179"/>
      <c r="D259" s="179"/>
      <c r="E259" s="179"/>
      <c r="F259" s="179"/>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row>
    <row r="260" spans="1:60" s="99" customFormat="1" ht="12" customHeight="1" x14ac:dyDescent="0.25">
      <c r="A260" s="179" t="s">
        <v>3</v>
      </c>
      <c r="B260" s="179"/>
      <c r="C260" s="179"/>
      <c r="D260" s="179"/>
      <c r="E260" s="179"/>
      <c r="F260" s="179"/>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row>
    <row r="261" spans="1:60" s="99" customFormat="1" ht="15" customHeight="1" x14ac:dyDescent="0.25">
      <c r="A261" s="115"/>
      <c r="B261" s="4"/>
      <c r="C261" s="5"/>
      <c r="D261" s="6"/>
      <c r="E261" s="7"/>
      <c r="F261" s="8"/>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row>
    <row r="262" spans="1:60" s="99" customFormat="1" ht="15" customHeight="1" x14ac:dyDescent="0.25">
      <c r="A262" s="183" t="s">
        <v>201</v>
      </c>
      <c r="B262" s="183"/>
      <c r="C262" s="183"/>
      <c r="D262" s="183"/>
      <c r="E262" s="183"/>
      <c r="F262" s="183"/>
      <c r="G262" s="5"/>
      <c r="H262" s="5"/>
      <c r="J262" s="5" t="s">
        <v>202</v>
      </c>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row>
    <row r="263" spans="1:60" s="99" customFormat="1" ht="15" customHeight="1" x14ac:dyDescent="0.25">
      <c r="A263" s="183" t="s">
        <v>5</v>
      </c>
      <c r="B263" s="183"/>
      <c r="C263" s="183"/>
      <c r="D263" s="183"/>
      <c r="E263" s="183"/>
      <c r="F263" s="83">
        <v>357757917.69999999</v>
      </c>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row>
    <row r="264" spans="1:60" s="99" customFormat="1" ht="15" customHeight="1" x14ac:dyDescent="0.25">
      <c r="A264" s="11" t="s">
        <v>6</v>
      </c>
      <c r="B264" s="11" t="s">
        <v>7</v>
      </c>
      <c r="C264" s="11" t="s">
        <v>184</v>
      </c>
      <c r="D264" s="11" t="s">
        <v>9</v>
      </c>
      <c r="E264" s="11" t="s">
        <v>10</v>
      </c>
      <c r="F264" s="11" t="s">
        <v>185</v>
      </c>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row>
    <row r="265" spans="1:60" s="99" customFormat="1" ht="15" customHeight="1" x14ac:dyDescent="0.25">
      <c r="A265" s="93"/>
      <c r="B265" s="106"/>
      <c r="C265" s="14" t="s">
        <v>187</v>
      </c>
      <c r="D265" s="116">
        <v>4556252.3</v>
      </c>
      <c r="E265" s="107"/>
      <c r="F265" s="108">
        <f>F263+D265</f>
        <v>362314170</v>
      </c>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row>
    <row r="266" spans="1:60" s="99" customFormat="1" ht="15" customHeight="1" x14ac:dyDescent="0.25">
      <c r="A266" s="93"/>
      <c r="B266" s="106"/>
      <c r="C266" s="14" t="s">
        <v>203</v>
      </c>
      <c r="D266" s="117"/>
      <c r="E266" s="107"/>
      <c r="F266" s="108">
        <f>F265+D266</f>
        <v>362314170</v>
      </c>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row>
    <row r="267" spans="1:60" s="99" customFormat="1" ht="15" customHeight="1" x14ac:dyDescent="0.25">
      <c r="A267" s="93"/>
      <c r="B267" s="106"/>
      <c r="C267" s="14" t="s">
        <v>204</v>
      </c>
      <c r="D267" s="117"/>
      <c r="E267" s="15">
        <v>1082400</v>
      </c>
      <c r="F267" s="108">
        <f>F266-E267</f>
        <v>361231770</v>
      </c>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row>
    <row r="268" spans="1:60" s="99" customFormat="1" ht="15" customHeight="1" x14ac:dyDescent="0.25">
      <c r="A268" s="93"/>
      <c r="B268" s="106"/>
      <c r="C268" s="14" t="s">
        <v>205</v>
      </c>
      <c r="D268" s="117"/>
      <c r="E268" s="97"/>
      <c r="F268" s="108">
        <f>F267-E268</f>
        <v>361231770</v>
      </c>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row>
    <row r="269" spans="1:60" s="99" customFormat="1" ht="15" customHeight="1" x14ac:dyDescent="0.25">
      <c r="A269" s="93"/>
      <c r="B269" s="106"/>
      <c r="C269" s="14" t="s">
        <v>206</v>
      </c>
      <c r="D269" s="117"/>
      <c r="E269" s="97">
        <v>3262.95</v>
      </c>
      <c r="F269" s="108">
        <f>F268-E269</f>
        <v>361228507.05000001</v>
      </c>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row>
    <row r="270" spans="1:60" s="99" customFormat="1" ht="15" customHeight="1" x14ac:dyDescent="0.25">
      <c r="A270" s="93"/>
      <c r="B270" s="106"/>
      <c r="C270" s="14" t="s">
        <v>207</v>
      </c>
      <c r="D270" s="117"/>
      <c r="E270" s="97"/>
      <c r="F270" s="108">
        <f>F269+D270</f>
        <v>361228507.05000001</v>
      </c>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row>
    <row r="271" spans="1:60" s="120" customFormat="1" ht="12.75" customHeight="1" x14ac:dyDescent="0.2">
      <c r="A271" s="93"/>
      <c r="B271" s="106"/>
      <c r="C271" s="14" t="s">
        <v>208</v>
      </c>
      <c r="D271" s="118"/>
      <c r="E271" s="97">
        <v>150</v>
      </c>
      <c r="F271" s="108">
        <f>F270-E271</f>
        <v>361228357.05000001</v>
      </c>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c r="AY271" s="119"/>
      <c r="AZ271" s="119"/>
      <c r="BA271" s="119"/>
      <c r="BB271" s="119"/>
      <c r="BC271" s="119"/>
      <c r="BD271" s="119"/>
      <c r="BE271" s="119"/>
      <c r="BF271" s="119"/>
      <c r="BG271" s="119"/>
      <c r="BH271" s="119"/>
    </row>
    <row r="272" spans="1:60" s="120" customFormat="1" ht="15" customHeight="1" x14ac:dyDescent="0.2">
      <c r="A272" s="93"/>
      <c r="B272" s="106"/>
      <c r="C272" s="14" t="s">
        <v>209</v>
      </c>
      <c r="D272" s="97">
        <v>1347771.57</v>
      </c>
      <c r="E272" s="97"/>
      <c r="F272" s="108">
        <f>F271+D272</f>
        <v>362576128.62</v>
      </c>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c r="AY272" s="119"/>
      <c r="AZ272" s="119"/>
      <c r="BA272" s="119"/>
      <c r="BB272" s="119"/>
      <c r="BC272" s="119"/>
      <c r="BD272" s="119"/>
      <c r="BE272" s="119"/>
      <c r="BF272" s="119"/>
      <c r="BG272" s="119"/>
      <c r="BH272" s="119"/>
    </row>
    <row r="273" spans="1:60" s="124" customFormat="1" ht="15" customHeight="1" x14ac:dyDescent="0.2">
      <c r="A273" s="121"/>
      <c r="B273" s="122"/>
      <c r="C273" s="123"/>
      <c r="D273" s="103"/>
      <c r="E273" s="113"/>
      <c r="F273" s="56"/>
      <c r="G273" s="56"/>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5"/>
      <c r="AL273" s="105"/>
      <c r="AM273" s="105"/>
      <c r="AN273" s="105"/>
      <c r="AO273" s="105"/>
      <c r="AP273" s="105"/>
      <c r="AQ273" s="105"/>
      <c r="AR273" s="105"/>
      <c r="AS273" s="105"/>
      <c r="AT273" s="105"/>
      <c r="AU273" s="105"/>
      <c r="AV273" s="105"/>
      <c r="AW273" s="105"/>
      <c r="AX273" s="105"/>
      <c r="AY273" s="105"/>
      <c r="AZ273" s="105"/>
      <c r="BA273" s="105"/>
      <c r="BB273" s="105"/>
      <c r="BC273" s="105"/>
      <c r="BD273" s="105"/>
      <c r="BE273" s="105"/>
      <c r="BF273" s="105"/>
      <c r="BG273" s="105"/>
      <c r="BH273" s="105"/>
    </row>
    <row r="274" spans="1:60" ht="15" customHeight="1" x14ac:dyDescent="0.25">
      <c r="A274" s="125"/>
      <c r="B274" s="126"/>
      <c r="C274" s="127"/>
      <c r="D274" s="103"/>
      <c r="E274" s="128"/>
      <c r="F274" s="56"/>
    </row>
    <row r="275" spans="1:60" ht="15" customHeight="1" x14ac:dyDescent="0.25">
      <c r="A275" s="178" t="s">
        <v>0</v>
      </c>
      <c r="B275" s="178"/>
      <c r="C275" s="178"/>
      <c r="D275" s="178"/>
      <c r="E275" s="178"/>
      <c r="F275" s="178"/>
      <c r="H275" s="1" t="s">
        <v>210</v>
      </c>
    </row>
    <row r="276" spans="1:60" ht="15" customHeight="1" x14ac:dyDescent="0.25">
      <c r="A276" s="178" t="s">
        <v>1</v>
      </c>
      <c r="B276" s="178"/>
      <c r="C276" s="178"/>
      <c r="D276" s="178"/>
      <c r="E276" s="178"/>
      <c r="F276" s="178"/>
    </row>
    <row r="277" spans="1:60" ht="15" customHeight="1" x14ac:dyDescent="0.25">
      <c r="A277" s="179" t="s">
        <v>2</v>
      </c>
      <c r="B277" s="179"/>
      <c r="C277" s="179"/>
      <c r="D277" s="179"/>
      <c r="E277" s="179"/>
      <c r="F277" s="179"/>
    </row>
    <row r="278" spans="1:60" ht="15" customHeight="1" x14ac:dyDescent="0.25">
      <c r="A278" s="179" t="s">
        <v>3</v>
      </c>
      <c r="B278" s="179"/>
      <c r="C278" s="179"/>
      <c r="D278" s="179"/>
      <c r="E278" s="179"/>
      <c r="F278" s="179"/>
    </row>
    <row r="279" spans="1:60" ht="15" customHeight="1" x14ac:dyDescent="0.2">
      <c r="A279" s="129"/>
      <c r="B279" s="130"/>
      <c r="C279" s="1"/>
      <c r="D279" s="103"/>
      <c r="E279" s="104"/>
      <c r="F279" s="105"/>
    </row>
    <row r="280" spans="1:60" ht="15" customHeight="1" x14ac:dyDescent="0.2">
      <c r="A280" s="129"/>
      <c r="B280" s="130"/>
      <c r="C280" s="1"/>
      <c r="D280" s="103"/>
      <c r="E280" s="104"/>
      <c r="F280" s="105"/>
    </row>
    <row r="281" spans="1:60" ht="15" customHeight="1" x14ac:dyDescent="0.2">
      <c r="A281" s="180" t="s">
        <v>211</v>
      </c>
      <c r="B281" s="181"/>
      <c r="C281" s="181"/>
      <c r="D281" s="181"/>
      <c r="E281" s="181"/>
      <c r="F281" s="182"/>
    </row>
    <row r="282" spans="1:60" ht="15" customHeight="1" x14ac:dyDescent="0.2">
      <c r="A282" s="180" t="s">
        <v>212</v>
      </c>
      <c r="B282" s="181"/>
      <c r="C282" s="181"/>
      <c r="D282" s="181"/>
      <c r="E282" s="182"/>
      <c r="F282" s="131">
        <v>0</v>
      </c>
    </row>
    <row r="283" spans="1:60" ht="15" customHeight="1" x14ac:dyDescent="0.2">
      <c r="A283" s="11" t="s">
        <v>6</v>
      </c>
      <c r="B283" s="11" t="s">
        <v>213</v>
      </c>
      <c r="C283" s="11" t="s">
        <v>184</v>
      </c>
      <c r="D283" s="11" t="s">
        <v>9</v>
      </c>
      <c r="E283" s="11" t="s">
        <v>10</v>
      </c>
      <c r="F283" s="11"/>
    </row>
    <row r="284" spans="1:60" ht="15" customHeight="1" x14ac:dyDescent="0.2">
      <c r="A284" s="12"/>
      <c r="B284" s="13"/>
      <c r="C284" s="132" t="s">
        <v>12</v>
      </c>
      <c r="D284" s="133">
        <v>72498233.310000002</v>
      </c>
      <c r="E284" s="116"/>
      <c r="F284" s="16">
        <f>F282+D284</f>
        <v>72498233.310000002</v>
      </c>
    </row>
    <row r="285" spans="1:60" ht="15" customHeight="1" x14ac:dyDescent="0.2">
      <c r="A285" s="12"/>
      <c r="B285" s="94"/>
      <c r="C285" s="14" t="s">
        <v>214</v>
      </c>
      <c r="D285" s="133"/>
      <c r="E285" s="20"/>
      <c r="F285" s="16">
        <f>F284+D285</f>
        <v>72498233.310000002</v>
      </c>
    </row>
    <row r="286" spans="1:60" ht="15" customHeight="1" x14ac:dyDescent="0.2">
      <c r="A286" s="12"/>
      <c r="B286" s="94"/>
      <c r="C286" s="14" t="s">
        <v>215</v>
      </c>
      <c r="D286" s="133"/>
      <c r="E286" s="20">
        <v>1042</v>
      </c>
      <c r="F286" s="16">
        <f>F285-E286</f>
        <v>72497191.310000002</v>
      </c>
    </row>
    <row r="287" spans="1:60" ht="15" customHeight="1" x14ac:dyDescent="0.2">
      <c r="A287" s="12"/>
      <c r="B287" s="94"/>
      <c r="C287" s="14" t="s">
        <v>214</v>
      </c>
      <c r="D287" s="134"/>
      <c r="E287" s="20">
        <v>72497191.310000002</v>
      </c>
      <c r="F287" s="16">
        <f>F286-E287</f>
        <v>0</v>
      </c>
    </row>
    <row r="288" spans="1:60" ht="15" customHeight="1" x14ac:dyDescent="0.2">
      <c r="A288" s="129"/>
      <c r="B288" s="130"/>
      <c r="C288" s="111"/>
      <c r="D288" s="135"/>
      <c r="E288" s="136"/>
      <c r="F288" s="56"/>
    </row>
    <row r="289" spans="1:6" ht="15" customHeight="1" x14ac:dyDescent="0.2">
      <c r="A289" s="129"/>
      <c r="B289" s="130"/>
      <c r="C289" s="111"/>
      <c r="D289" s="135"/>
      <c r="E289" s="136"/>
      <c r="F289" s="56"/>
    </row>
    <row r="290" spans="1:6" ht="15" customHeight="1" x14ac:dyDescent="0.2">
      <c r="A290" s="129"/>
      <c r="B290" s="130"/>
      <c r="C290" s="111"/>
      <c r="D290" s="135"/>
      <c r="E290" s="136"/>
      <c r="F290" s="56"/>
    </row>
    <row r="291" spans="1:6" ht="15" customHeight="1" x14ac:dyDescent="0.2">
      <c r="A291" s="129"/>
      <c r="B291" s="130"/>
      <c r="C291" s="111"/>
      <c r="D291" s="135"/>
      <c r="E291" s="136"/>
      <c r="F291" s="56"/>
    </row>
    <row r="292" spans="1:6" ht="15" customHeight="1" x14ac:dyDescent="0.2">
      <c r="A292" s="129"/>
      <c r="B292" s="130"/>
      <c r="C292" s="111"/>
      <c r="D292" s="135"/>
      <c r="E292" s="136"/>
      <c r="F292" s="56"/>
    </row>
    <row r="293" spans="1:6" ht="15" customHeight="1" x14ac:dyDescent="0.2">
      <c r="A293" s="129"/>
      <c r="B293" s="130"/>
      <c r="C293" s="111"/>
      <c r="D293" s="135"/>
      <c r="E293" s="136"/>
      <c r="F293" s="56"/>
    </row>
    <row r="294" spans="1:6" ht="15" customHeight="1" x14ac:dyDescent="0.2">
      <c r="A294" s="129"/>
      <c r="B294" s="130"/>
      <c r="C294" s="111"/>
      <c r="D294" s="135"/>
      <c r="E294" s="136"/>
      <c r="F294" s="56"/>
    </row>
    <row r="295" spans="1:6" ht="15" customHeight="1" x14ac:dyDescent="0.2">
      <c r="A295" s="129"/>
      <c r="B295" s="130"/>
      <c r="C295" s="111"/>
      <c r="D295" s="135"/>
      <c r="E295" s="136"/>
      <c r="F295" s="56"/>
    </row>
    <row r="296" spans="1:6" ht="15" customHeight="1" x14ac:dyDescent="0.2">
      <c r="A296" s="129"/>
      <c r="B296" s="130"/>
      <c r="C296" s="111"/>
      <c r="D296" s="135"/>
      <c r="E296" s="136"/>
      <c r="F296" s="56"/>
    </row>
    <row r="297" spans="1:6" ht="15" customHeight="1" x14ac:dyDescent="0.2">
      <c r="A297" s="129"/>
      <c r="B297" s="130"/>
      <c r="C297" s="111"/>
      <c r="D297" s="135"/>
      <c r="E297" s="136"/>
      <c r="F297" s="56"/>
    </row>
    <row r="298" spans="1:6" ht="15" customHeight="1" x14ac:dyDescent="0.2">
      <c r="A298" s="129"/>
      <c r="B298" s="130"/>
      <c r="C298" s="111"/>
      <c r="D298" s="135"/>
      <c r="E298" s="136"/>
      <c r="F298" s="56"/>
    </row>
    <row r="299" spans="1:6" ht="15" customHeight="1" x14ac:dyDescent="0.2">
      <c r="A299" s="129"/>
      <c r="B299" s="130"/>
      <c r="C299" s="111"/>
      <c r="D299" s="135"/>
      <c r="E299" s="136"/>
      <c r="F299" s="56"/>
    </row>
    <row r="300" spans="1:6" ht="15" customHeight="1" x14ac:dyDescent="0.2">
      <c r="A300" s="129"/>
      <c r="B300" s="130"/>
      <c r="C300" s="111"/>
      <c r="D300" s="135"/>
      <c r="E300" s="136"/>
      <c r="F300" s="56"/>
    </row>
    <row r="301" spans="1:6" ht="15" customHeight="1" x14ac:dyDescent="0.2">
      <c r="A301" s="129"/>
      <c r="B301" s="130"/>
      <c r="C301" s="111"/>
      <c r="D301" s="135"/>
      <c r="E301" s="136"/>
      <c r="F301" s="56"/>
    </row>
    <row r="302" spans="1:6" ht="15" customHeight="1" x14ac:dyDescent="0.2">
      <c r="A302" s="129"/>
      <c r="B302" s="130"/>
      <c r="C302" s="111"/>
      <c r="D302" s="135"/>
      <c r="E302" s="136"/>
      <c r="F302" s="56"/>
    </row>
    <row r="303" spans="1:6" ht="15" customHeight="1" x14ac:dyDescent="0.2">
      <c r="A303" s="129"/>
      <c r="B303" s="130"/>
      <c r="C303" s="111"/>
      <c r="D303" s="135"/>
      <c r="E303" s="136"/>
      <c r="F303" s="56"/>
    </row>
    <row r="304" spans="1:6" ht="15" customHeight="1" x14ac:dyDescent="0.2">
      <c r="A304" s="129"/>
      <c r="B304" s="130"/>
      <c r="C304" s="111"/>
      <c r="D304" s="135"/>
      <c r="E304" s="136"/>
      <c r="F304" s="56"/>
    </row>
    <row r="305" spans="1:6" ht="15" customHeight="1" x14ac:dyDescent="0.2">
      <c r="A305" s="129"/>
      <c r="B305" s="130"/>
      <c r="C305" s="111"/>
      <c r="D305" s="135"/>
      <c r="E305" s="136"/>
      <c r="F305" s="56"/>
    </row>
    <row r="306" spans="1:6" ht="15" customHeight="1" x14ac:dyDescent="0.2">
      <c r="A306" s="129"/>
      <c r="B306" s="130"/>
      <c r="C306" s="111"/>
      <c r="D306" s="135"/>
      <c r="E306" s="136"/>
      <c r="F306" s="56"/>
    </row>
    <row r="307" spans="1:6" ht="15" customHeight="1" x14ac:dyDescent="0.2">
      <c r="A307" s="129"/>
      <c r="B307" s="130"/>
      <c r="C307" s="111"/>
      <c r="D307" s="135"/>
      <c r="E307" s="136"/>
      <c r="F307" s="56"/>
    </row>
    <row r="308" spans="1:6" ht="15" customHeight="1" x14ac:dyDescent="0.2">
      <c r="A308" s="129"/>
      <c r="B308" s="130"/>
      <c r="C308" s="111"/>
      <c r="D308" s="135"/>
      <c r="E308" s="136"/>
      <c r="F308" s="56"/>
    </row>
    <row r="309" spans="1:6" ht="15" customHeight="1" x14ac:dyDescent="0.2">
      <c r="A309" s="129"/>
      <c r="B309" s="130"/>
      <c r="C309" s="111"/>
      <c r="D309" s="135"/>
      <c r="E309" s="136"/>
      <c r="F309" s="56"/>
    </row>
    <row r="310" spans="1:6" ht="15" customHeight="1" x14ac:dyDescent="0.2">
      <c r="A310" s="129"/>
      <c r="B310" s="130"/>
      <c r="C310" s="111"/>
      <c r="D310" s="135"/>
      <c r="E310" s="136"/>
      <c r="F310" s="56"/>
    </row>
    <row r="311" spans="1:6" ht="15" customHeight="1" x14ac:dyDescent="0.2">
      <c r="A311" s="129"/>
      <c r="B311" s="130"/>
      <c r="C311" s="111"/>
      <c r="D311" s="135"/>
      <c r="E311" s="136"/>
      <c r="F311" s="56"/>
    </row>
    <row r="312" spans="1:6" ht="15" customHeight="1" x14ac:dyDescent="0.2">
      <c r="A312" s="129"/>
      <c r="B312" s="130"/>
      <c r="C312" s="111"/>
      <c r="D312" s="135"/>
      <c r="E312" s="136"/>
      <c r="F312" s="56"/>
    </row>
    <row r="313" spans="1:6" ht="15" customHeight="1" x14ac:dyDescent="0.2">
      <c r="A313" s="129"/>
      <c r="B313" s="130"/>
      <c r="C313" s="111"/>
      <c r="D313" s="135"/>
      <c r="E313" s="136"/>
      <c r="F313" s="56"/>
    </row>
    <row r="314" spans="1:6" ht="15" customHeight="1" x14ac:dyDescent="0.2">
      <c r="A314" s="129"/>
      <c r="B314" s="130"/>
      <c r="C314" s="111"/>
      <c r="D314" s="135"/>
      <c r="E314" s="136"/>
      <c r="F314" s="56"/>
    </row>
    <row r="315" spans="1:6" ht="15" customHeight="1" x14ac:dyDescent="0.2">
      <c r="A315" s="129"/>
      <c r="B315" s="130"/>
      <c r="C315" s="111"/>
      <c r="D315" s="135"/>
      <c r="E315" s="136"/>
      <c r="F315" s="56"/>
    </row>
    <row r="316" spans="1:6" ht="15" customHeight="1" x14ac:dyDescent="0.2">
      <c r="A316" s="129"/>
      <c r="B316" s="130"/>
      <c r="C316" s="111"/>
      <c r="D316" s="135"/>
      <c r="E316" s="136"/>
      <c r="F316" s="56"/>
    </row>
    <row r="317" spans="1:6" ht="15" customHeight="1" x14ac:dyDescent="0.2">
      <c r="A317" s="129"/>
      <c r="B317" s="130"/>
      <c r="C317" s="111"/>
      <c r="D317" s="135"/>
      <c r="E317" s="136"/>
      <c r="F317" s="56"/>
    </row>
    <row r="318" spans="1:6" ht="15" customHeight="1" x14ac:dyDescent="0.2">
      <c r="A318" s="129"/>
      <c r="B318" s="130"/>
      <c r="C318" s="111"/>
      <c r="D318" s="135"/>
      <c r="E318" s="136"/>
      <c r="F318" s="56"/>
    </row>
    <row r="319" spans="1:6" ht="15" customHeight="1" x14ac:dyDescent="0.2">
      <c r="A319" s="129"/>
      <c r="B319" s="130"/>
      <c r="C319" s="111"/>
      <c r="D319" s="135"/>
      <c r="E319" s="136"/>
      <c r="F319" s="56"/>
    </row>
    <row r="320" spans="1:6" ht="15" customHeight="1" x14ac:dyDescent="0.2">
      <c r="A320" s="129"/>
      <c r="B320" s="130"/>
      <c r="C320" s="111"/>
      <c r="D320" s="135"/>
      <c r="E320" s="136"/>
      <c r="F320" s="56"/>
    </row>
    <row r="321" spans="1:6" ht="15" customHeight="1" x14ac:dyDescent="0.2">
      <c r="A321" s="129"/>
      <c r="B321" s="130"/>
      <c r="C321" s="111"/>
      <c r="D321" s="135"/>
      <c r="E321" s="136"/>
      <c r="F321" s="56"/>
    </row>
    <row r="322" spans="1:6" ht="15" customHeight="1" x14ac:dyDescent="0.2">
      <c r="A322" s="129"/>
      <c r="B322" s="130"/>
      <c r="C322" s="111"/>
      <c r="D322" s="135"/>
      <c r="E322" s="136"/>
      <c r="F322" s="56"/>
    </row>
    <row r="323" spans="1:6" ht="15" customHeight="1" x14ac:dyDescent="0.2">
      <c r="A323" s="129"/>
      <c r="B323" s="130"/>
      <c r="C323" s="111"/>
      <c r="D323" s="135"/>
      <c r="E323" s="136"/>
      <c r="F323" s="56"/>
    </row>
    <row r="324" spans="1:6" ht="15" customHeight="1" x14ac:dyDescent="0.2">
      <c r="A324" s="129"/>
      <c r="B324" s="130"/>
      <c r="C324" s="111"/>
      <c r="D324" s="135"/>
      <c r="E324" s="136"/>
      <c r="F324" s="56"/>
    </row>
    <row r="325" spans="1:6" ht="15" customHeight="1" x14ac:dyDescent="0.2">
      <c r="A325" s="129"/>
      <c r="B325" s="130"/>
      <c r="C325" s="111"/>
      <c r="D325" s="135"/>
      <c r="E325" s="136"/>
      <c r="F325" s="56"/>
    </row>
    <row r="326" spans="1:6" ht="15" customHeight="1" x14ac:dyDescent="0.2">
      <c r="A326" s="129"/>
      <c r="B326" s="130"/>
      <c r="C326" s="111"/>
      <c r="D326" s="135"/>
      <c r="E326" s="136"/>
      <c r="F326" s="56"/>
    </row>
    <row r="327" spans="1:6" ht="15" customHeight="1" x14ac:dyDescent="0.2">
      <c r="A327" s="129"/>
      <c r="B327" s="130"/>
      <c r="C327" s="111"/>
      <c r="D327" s="135"/>
      <c r="E327" s="136"/>
      <c r="F327" s="56"/>
    </row>
    <row r="328" spans="1:6" ht="15" customHeight="1" x14ac:dyDescent="0.2">
      <c r="A328" s="129"/>
      <c r="B328" s="130"/>
      <c r="C328" s="111"/>
      <c r="D328" s="135"/>
      <c r="E328" s="137"/>
      <c r="F328" s="56"/>
    </row>
    <row r="329" spans="1:6" ht="15" customHeight="1" x14ac:dyDescent="0.2">
      <c r="A329" s="129"/>
      <c r="B329" s="130"/>
      <c r="C329" s="111"/>
      <c r="D329" s="135"/>
      <c r="E329" s="137"/>
      <c r="F329" s="56"/>
    </row>
    <row r="330" spans="1:6" ht="15" x14ac:dyDescent="0.25">
      <c r="A330" s="178" t="s">
        <v>0</v>
      </c>
      <c r="B330" s="178"/>
      <c r="C330" s="178"/>
      <c r="D330" s="178"/>
      <c r="E330" s="178"/>
      <c r="F330" s="178"/>
    </row>
    <row r="331" spans="1:6" ht="15" x14ac:dyDescent="0.25">
      <c r="A331" s="178" t="s">
        <v>1</v>
      </c>
      <c r="B331" s="178"/>
      <c r="C331" s="178"/>
      <c r="D331" s="178"/>
      <c r="E331" s="178"/>
      <c r="F331" s="178"/>
    </row>
    <row r="332" spans="1:6" ht="15" customHeight="1" x14ac:dyDescent="0.25">
      <c r="A332" s="179" t="s">
        <v>2</v>
      </c>
      <c r="B332" s="179"/>
      <c r="C332" s="179"/>
      <c r="D332" s="179"/>
      <c r="E332" s="179"/>
      <c r="F332" s="179"/>
    </row>
    <row r="333" spans="1:6" ht="15" x14ac:dyDescent="0.25">
      <c r="A333" s="179" t="s">
        <v>3</v>
      </c>
      <c r="B333" s="179"/>
      <c r="C333" s="179"/>
      <c r="D333" s="179"/>
      <c r="E333" s="179"/>
      <c r="F333" s="179"/>
    </row>
    <row r="334" spans="1:6" x14ac:dyDescent="0.2">
      <c r="A334" s="129"/>
      <c r="B334" s="130"/>
      <c r="C334" s="1"/>
      <c r="D334" s="103"/>
      <c r="E334" s="104"/>
      <c r="F334" s="105"/>
    </row>
    <row r="335" spans="1:6" x14ac:dyDescent="0.2">
      <c r="A335" s="129"/>
      <c r="B335" s="130"/>
      <c r="C335" s="1"/>
      <c r="D335" s="103"/>
      <c r="E335" s="104"/>
      <c r="F335" s="105"/>
    </row>
    <row r="336" spans="1:6" ht="12" x14ac:dyDescent="0.2">
      <c r="A336" s="180" t="s">
        <v>216</v>
      </c>
      <c r="B336" s="181"/>
      <c r="C336" s="181"/>
      <c r="D336" s="181"/>
      <c r="E336" s="181"/>
      <c r="F336" s="182"/>
    </row>
    <row r="337" spans="1:60" ht="12" x14ac:dyDescent="0.2">
      <c r="A337" s="180" t="s">
        <v>212</v>
      </c>
      <c r="B337" s="181"/>
      <c r="C337" s="181"/>
      <c r="D337" s="181"/>
      <c r="E337" s="182"/>
      <c r="F337" s="131">
        <v>3328440998.4099998</v>
      </c>
    </row>
    <row r="338" spans="1:60" ht="12" x14ac:dyDescent="0.2">
      <c r="A338" s="11" t="s">
        <v>6</v>
      </c>
      <c r="B338" s="11" t="s">
        <v>213</v>
      </c>
      <c r="C338" s="11" t="s">
        <v>184</v>
      </c>
      <c r="D338" s="11" t="s">
        <v>9</v>
      </c>
      <c r="E338" s="11" t="s">
        <v>10</v>
      </c>
      <c r="F338" s="11" t="s">
        <v>11</v>
      </c>
    </row>
    <row r="339" spans="1:60" x14ac:dyDescent="0.2">
      <c r="A339" s="12"/>
      <c r="B339" s="13"/>
      <c r="C339" s="132" t="s">
        <v>12</v>
      </c>
      <c r="D339" s="20">
        <v>466031.88</v>
      </c>
      <c r="E339" s="116"/>
      <c r="F339" s="138">
        <f>F337+D339</f>
        <v>3328907030.29</v>
      </c>
      <c r="G339" s="139"/>
      <c r="BH339" s="2"/>
    </row>
    <row r="340" spans="1:60" x14ac:dyDescent="0.2">
      <c r="A340" s="140"/>
      <c r="B340" s="94"/>
      <c r="C340" s="132" t="s">
        <v>217</v>
      </c>
      <c r="D340" s="20">
        <v>659926895.73000002</v>
      </c>
      <c r="E340" s="116"/>
      <c r="F340" s="138">
        <f>F339+D340</f>
        <v>3988833926.02</v>
      </c>
      <c r="BH340" s="2"/>
    </row>
    <row r="341" spans="1:60" x14ac:dyDescent="0.2">
      <c r="A341" s="140"/>
      <c r="B341" s="94"/>
      <c r="C341" s="132" t="s">
        <v>218</v>
      </c>
      <c r="D341" s="20">
        <v>34813789.93</v>
      </c>
      <c r="E341" s="116"/>
      <c r="F341" s="138">
        <f>F340+D341</f>
        <v>4023647715.9499998</v>
      </c>
      <c r="G341" s="139"/>
      <c r="BH341" s="2"/>
    </row>
    <row r="342" spans="1:60" x14ac:dyDescent="0.2">
      <c r="A342" s="140"/>
      <c r="B342" s="94"/>
      <c r="C342" s="132" t="s">
        <v>214</v>
      </c>
      <c r="D342" s="20">
        <v>72497191.310000002</v>
      </c>
      <c r="E342" s="116"/>
      <c r="F342" s="138">
        <f>F341+D342</f>
        <v>4096144907.2599998</v>
      </c>
      <c r="G342" s="139"/>
      <c r="BH342" s="2"/>
    </row>
    <row r="343" spans="1:60" x14ac:dyDescent="0.2">
      <c r="A343" s="140"/>
      <c r="B343" s="94"/>
      <c r="C343" s="132" t="s">
        <v>214</v>
      </c>
      <c r="D343" s="20"/>
      <c r="E343" s="116">
        <v>10000000</v>
      </c>
      <c r="F343" s="138">
        <f>F342-E343</f>
        <v>4086144907.2599998</v>
      </c>
      <c r="G343" s="139"/>
      <c r="I343" s="141"/>
      <c r="BH343" s="2"/>
    </row>
    <row r="344" spans="1:60" x14ac:dyDescent="0.2">
      <c r="A344" s="140"/>
      <c r="B344" s="94"/>
      <c r="C344" s="132" t="s">
        <v>219</v>
      </c>
      <c r="D344" s="20">
        <v>8605880.8499999996</v>
      </c>
      <c r="E344" s="116"/>
      <c r="F344" s="138">
        <f>F343+D344</f>
        <v>4094750788.1099997</v>
      </c>
      <c r="G344" s="139"/>
      <c r="BH344" s="2"/>
    </row>
    <row r="345" spans="1:60" x14ac:dyDescent="0.2">
      <c r="A345" s="140"/>
      <c r="B345" s="94"/>
      <c r="C345" s="132" t="s">
        <v>220</v>
      </c>
      <c r="D345" s="20">
        <v>211183.59</v>
      </c>
      <c r="E345" s="116"/>
      <c r="F345" s="138">
        <f>F344+D345</f>
        <v>4094961971.6999998</v>
      </c>
      <c r="G345" s="139"/>
      <c r="BH345" s="2"/>
    </row>
    <row r="346" spans="1:60" x14ac:dyDescent="0.2">
      <c r="A346" s="140"/>
      <c r="B346" s="94"/>
      <c r="C346" s="14" t="s">
        <v>221</v>
      </c>
      <c r="D346" s="20"/>
      <c r="E346" s="116"/>
      <c r="F346" s="138">
        <f>F345+D346</f>
        <v>4094961971.6999998</v>
      </c>
      <c r="G346" s="139"/>
      <c r="BH346" s="2"/>
    </row>
    <row r="347" spans="1:60" ht="17.25" customHeight="1" x14ac:dyDescent="0.2">
      <c r="A347" s="140"/>
      <c r="B347" s="94"/>
      <c r="C347" s="14" t="s">
        <v>215</v>
      </c>
      <c r="D347" s="20"/>
      <c r="E347" s="116">
        <v>10056.41</v>
      </c>
      <c r="F347" s="138">
        <f>F346-E347</f>
        <v>4094951915.29</v>
      </c>
      <c r="G347" s="139"/>
      <c r="BH347" s="2"/>
    </row>
    <row r="348" spans="1:60" ht="17.25" customHeight="1" x14ac:dyDescent="0.2">
      <c r="A348" s="142">
        <v>45078</v>
      </c>
      <c r="B348" s="130" t="s">
        <v>222</v>
      </c>
      <c r="C348" s="143" t="s">
        <v>56</v>
      </c>
      <c r="D348" s="39"/>
      <c r="E348" s="144">
        <v>0</v>
      </c>
      <c r="F348" s="138">
        <f t="shared" ref="F348:F357" si="7">F347-E348</f>
        <v>4094951915.29</v>
      </c>
      <c r="G348" s="139"/>
      <c r="BH348" s="2"/>
    </row>
    <row r="349" spans="1:60" ht="14.25" customHeight="1" x14ac:dyDescent="0.2">
      <c r="A349" s="142">
        <v>45079</v>
      </c>
      <c r="B349" s="33" t="s">
        <v>223</v>
      </c>
      <c r="C349" s="145" t="s">
        <v>56</v>
      </c>
      <c r="D349" s="39"/>
      <c r="E349" s="35">
        <v>0</v>
      </c>
      <c r="F349" s="138">
        <f t="shared" si="7"/>
        <v>4094951915.29</v>
      </c>
      <c r="H349" s="139"/>
    </row>
    <row r="350" spans="1:60" ht="17.25" customHeight="1" x14ac:dyDescent="0.2">
      <c r="A350" s="142">
        <v>45079</v>
      </c>
      <c r="B350" s="33" t="s">
        <v>224</v>
      </c>
      <c r="C350" s="34" t="s">
        <v>56</v>
      </c>
      <c r="D350" s="20"/>
      <c r="E350" s="35">
        <v>0</v>
      </c>
      <c r="F350" s="138">
        <f t="shared" si="7"/>
        <v>4094951915.29</v>
      </c>
      <c r="H350" s="139"/>
    </row>
    <row r="351" spans="1:60" ht="15.75" customHeight="1" x14ac:dyDescent="0.2">
      <c r="A351" s="142">
        <v>45079</v>
      </c>
      <c r="B351" s="33" t="s">
        <v>225</v>
      </c>
      <c r="C351" s="34" t="s">
        <v>56</v>
      </c>
      <c r="D351" s="20"/>
      <c r="E351" s="35">
        <v>0</v>
      </c>
      <c r="F351" s="138">
        <f t="shared" si="7"/>
        <v>4094951915.29</v>
      </c>
      <c r="H351" s="139"/>
    </row>
    <row r="352" spans="1:60" ht="16.5" customHeight="1" x14ac:dyDescent="0.2">
      <c r="A352" s="142">
        <v>45079</v>
      </c>
      <c r="B352" s="33" t="s">
        <v>226</v>
      </c>
      <c r="C352" s="34" t="s">
        <v>56</v>
      </c>
      <c r="D352" s="20"/>
      <c r="E352" s="35">
        <v>0</v>
      </c>
      <c r="F352" s="138">
        <f t="shared" si="7"/>
        <v>4094951915.29</v>
      </c>
      <c r="H352" s="139"/>
    </row>
    <row r="353" spans="1:60" s="28" customFormat="1" ht="13.5" customHeight="1" x14ac:dyDescent="0.2">
      <c r="A353" s="142">
        <v>45079</v>
      </c>
      <c r="B353" s="33" t="s">
        <v>227</v>
      </c>
      <c r="C353" s="34" t="s">
        <v>56</v>
      </c>
      <c r="D353" s="40"/>
      <c r="E353" s="35">
        <v>0</v>
      </c>
      <c r="F353" s="138">
        <f t="shared" si="7"/>
        <v>4094951915.29</v>
      </c>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c r="AY353" s="27"/>
      <c r="AZ353" s="27"/>
      <c r="BA353" s="27"/>
      <c r="BB353" s="27"/>
      <c r="BC353" s="27"/>
      <c r="BD353" s="27"/>
      <c r="BE353" s="27"/>
      <c r="BF353" s="27"/>
      <c r="BG353" s="27"/>
      <c r="BH353" s="27"/>
    </row>
    <row r="354" spans="1:60" ht="15" customHeight="1" x14ac:dyDescent="0.2">
      <c r="A354" s="142">
        <v>45079</v>
      </c>
      <c r="B354" s="33" t="s">
        <v>228</v>
      </c>
      <c r="C354" s="34" t="s">
        <v>56</v>
      </c>
      <c r="D354" s="42"/>
      <c r="E354" s="35">
        <v>0</v>
      </c>
      <c r="F354" s="138">
        <f t="shared" si="7"/>
        <v>4094951915.29</v>
      </c>
    </row>
    <row r="355" spans="1:60" ht="15.75" customHeight="1" x14ac:dyDescent="0.2">
      <c r="A355" s="142">
        <v>45079</v>
      </c>
      <c r="B355" s="33" t="s">
        <v>229</v>
      </c>
      <c r="C355" s="34" t="s">
        <v>56</v>
      </c>
      <c r="D355" s="42"/>
      <c r="E355" s="35">
        <v>0</v>
      </c>
      <c r="F355" s="138">
        <f t="shared" si="7"/>
        <v>4094951915.29</v>
      </c>
    </row>
    <row r="356" spans="1:60" ht="18.75" customHeight="1" x14ac:dyDescent="0.2">
      <c r="A356" s="142">
        <v>45079</v>
      </c>
      <c r="B356" s="33" t="s">
        <v>230</v>
      </c>
      <c r="C356" s="34" t="s">
        <v>56</v>
      </c>
      <c r="D356" s="42"/>
      <c r="E356" s="35">
        <v>0</v>
      </c>
      <c r="F356" s="138">
        <f t="shared" si="7"/>
        <v>4094951915.29</v>
      </c>
    </row>
    <row r="357" spans="1:60" ht="17.25" customHeight="1" x14ac:dyDescent="0.2">
      <c r="A357" s="142">
        <v>45079</v>
      </c>
      <c r="B357" s="33" t="s">
        <v>231</v>
      </c>
      <c r="C357" s="34" t="s">
        <v>56</v>
      </c>
      <c r="D357" s="42"/>
      <c r="E357" s="35">
        <v>0</v>
      </c>
      <c r="F357" s="138">
        <f t="shared" si="7"/>
        <v>4094951915.29</v>
      </c>
    </row>
    <row r="358" spans="1:60" ht="37.5" customHeight="1" x14ac:dyDescent="0.2">
      <c r="A358" s="32">
        <v>46178</v>
      </c>
      <c r="B358" s="33" t="s">
        <v>232</v>
      </c>
      <c r="C358" s="34" t="s">
        <v>233</v>
      </c>
      <c r="D358" s="43"/>
      <c r="E358" s="35">
        <v>111250</v>
      </c>
      <c r="F358" s="138">
        <f>F357-E358</f>
        <v>4094840665.29</v>
      </c>
    </row>
    <row r="359" spans="1:60" ht="57" customHeight="1" x14ac:dyDescent="0.2">
      <c r="A359" s="32">
        <v>46178</v>
      </c>
      <c r="B359" s="33" t="s">
        <v>234</v>
      </c>
      <c r="C359" s="34" t="s">
        <v>235</v>
      </c>
      <c r="D359" s="43"/>
      <c r="E359" s="35">
        <v>427200</v>
      </c>
      <c r="F359" s="138">
        <f>F358-E359</f>
        <v>4094413465.29</v>
      </c>
    </row>
    <row r="360" spans="1:60" ht="46.5" customHeight="1" x14ac:dyDescent="0.2">
      <c r="A360" s="32">
        <v>46178</v>
      </c>
      <c r="B360" s="33" t="s">
        <v>236</v>
      </c>
      <c r="C360" s="34" t="s">
        <v>237</v>
      </c>
      <c r="D360" s="146"/>
      <c r="E360" s="35">
        <v>258100</v>
      </c>
      <c r="F360" s="138">
        <f t="shared" ref="F360:F423" si="8">F359-E360</f>
        <v>4094155365.29</v>
      </c>
    </row>
    <row r="361" spans="1:60" ht="49.5" customHeight="1" x14ac:dyDescent="0.2">
      <c r="A361" s="32">
        <v>46178</v>
      </c>
      <c r="B361" s="33" t="s">
        <v>238</v>
      </c>
      <c r="C361" s="34" t="s">
        <v>239</v>
      </c>
      <c r="D361" s="146"/>
      <c r="E361" s="35">
        <v>200239.15</v>
      </c>
      <c r="F361" s="138">
        <f t="shared" si="8"/>
        <v>4093955126.1399999</v>
      </c>
    </row>
    <row r="362" spans="1:60" ht="51" customHeight="1" x14ac:dyDescent="0.2">
      <c r="A362" s="32">
        <v>46178</v>
      </c>
      <c r="B362" s="33" t="s">
        <v>240</v>
      </c>
      <c r="C362" s="34" t="s">
        <v>241</v>
      </c>
      <c r="D362" s="42"/>
      <c r="E362" s="35">
        <v>5810233.3899999997</v>
      </c>
      <c r="F362" s="138">
        <f t="shared" si="8"/>
        <v>4088144892.75</v>
      </c>
    </row>
    <row r="363" spans="1:60" ht="38.25" customHeight="1" x14ac:dyDescent="0.2">
      <c r="A363" s="46">
        <v>45083</v>
      </c>
      <c r="B363" s="33" t="s">
        <v>242</v>
      </c>
      <c r="C363" s="34" t="s">
        <v>243</v>
      </c>
      <c r="D363" s="42"/>
      <c r="E363" s="35">
        <v>70800</v>
      </c>
      <c r="F363" s="138">
        <f t="shared" si="8"/>
        <v>4088074092.75</v>
      </c>
    </row>
    <row r="364" spans="1:60" ht="39" customHeight="1" x14ac:dyDescent="0.2">
      <c r="A364" s="46">
        <v>45083</v>
      </c>
      <c r="B364" s="33" t="s">
        <v>244</v>
      </c>
      <c r="C364" s="34" t="s">
        <v>245</v>
      </c>
      <c r="D364" s="42"/>
      <c r="E364" s="35">
        <v>14160</v>
      </c>
      <c r="F364" s="138">
        <f t="shared" si="8"/>
        <v>4088059932.75</v>
      </c>
    </row>
    <row r="365" spans="1:60" ht="51" customHeight="1" x14ac:dyDescent="0.2">
      <c r="A365" s="46">
        <v>45083</v>
      </c>
      <c r="B365" s="33" t="s">
        <v>246</v>
      </c>
      <c r="C365" s="34" t="s">
        <v>247</v>
      </c>
      <c r="D365" s="42"/>
      <c r="E365" s="35">
        <v>137950</v>
      </c>
      <c r="F365" s="138">
        <f t="shared" si="8"/>
        <v>4087921982.75</v>
      </c>
    </row>
    <row r="366" spans="1:60" ht="39.75" customHeight="1" x14ac:dyDescent="0.2">
      <c r="A366" s="46">
        <v>45083</v>
      </c>
      <c r="B366" s="33" t="s">
        <v>248</v>
      </c>
      <c r="C366" s="34" t="s">
        <v>249</v>
      </c>
      <c r="D366" s="42"/>
      <c r="E366" s="35">
        <v>137950</v>
      </c>
      <c r="F366" s="138">
        <f t="shared" si="8"/>
        <v>4087784032.75</v>
      </c>
    </row>
    <row r="367" spans="1:60" ht="48.75" customHeight="1" x14ac:dyDescent="0.2">
      <c r="A367" s="46">
        <v>45083</v>
      </c>
      <c r="B367" s="33" t="s">
        <v>250</v>
      </c>
      <c r="C367" s="34" t="s">
        <v>251</v>
      </c>
      <c r="D367" s="42"/>
      <c r="E367" s="35">
        <v>188422.39999999999</v>
      </c>
      <c r="F367" s="138">
        <f t="shared" si="8"/>
        <v>4087595610.3499999</v>
      </c>
    </row>
    <row r="368" spans="1:60" ht="49.5" customHeight="1" x14ac:dyDescent="0.2">
      <c r="A368" s="46">
        <v>45083</v>
      </c>
      <c r="B368" s="33" t="s">
        <v>252</v>
      </c>
      <c r="C368" s="34" t="s">
        <v>253</v>
      </c>
      <c r="D368" s="42"/>
      <c r="E368" s="35">
        <v>120150</v>
      </c>
      <c r="F368" s="138">
        <f t="shared" si="8"/>
        <v>4087475460.3499999</v>
      </c>
    </row>
    <row r="369" spans="1:6" ht="39.75" customHeight="1" x14ac:dyDescent="0.2">
      <c r="A369" s="46">
        <v>45083</v>
      </c>
      <c r="B369" s="33" t="s">
        <v>254</v>
      </c>
      <c r="C369" s="34" t="s">
        <v>255</v>
      </c>
      <c r="D369" s="42"/>
      <c r="E369" s="35">
        <v>78974</v>
      </c>
      <c r="F369" s="138">
        <f t="shared" si="8"/>
        <v>4087396486.3499999</v>
      </c>
    </row>
    <row r="370" spans="1:6" ht="38.25" customHeight="1" x14ac:dyDescent="0.2">
      <c r="A370" s="46">
        <v>45083</v>
      </c>
      <c r="B370" s="33" t="s">
        <v>256</v>
      </c>
      <c r="C370" s="34" t="s">
        <v>257</v>
      </c>
      <c r="D370" s="42"/>
      <c r="E370" s="35">
        <v>3554319.29</v>
      </c>
      <c r="F370" s="138">
        <f t="shared" si="8"/>
        <v>4083842167.0599999</v>
      </c>
    </row>
    <row r="371" spans="1:6" ht="39" customHeight="1" x14ac:dyDescent="0.2">
      <c r="A371" s="46">
        <v>45083</v>
      </c>
      <c r="B371" s="33" t="s">
        <v>258</v>
      </c>
      <c r="C371" s="34" t="s">
        <v>259</v>
      </c>
      <c r="D371" s="42"/>
      <c r="E371" s="35">
        <v>236000.01</v>
      </c>
      <c r="F371" s="138">
        <f t="shared" si="8"/>
        <v>4083606167.0499997</v>
      </c>
    </row>
    <row r="372" spans="1:6" ht="50.25" customHeight="1" x14ac:dyDescent="0.2">
      <c r="A372" s="46">
        <v>45086</v>
      </c>
      <c r="B372" s="33" t="s">
        <v>260</v>
      </c>
      <c r="C372" s="34" t="s">
        <v>261</v>
      </c>
      <c r="D372" s="42"/>
      <c r="E372" s="35">
        <v>137950</v>
      </c>
      <c r="F372" s="138">
        <f t="shared" si="8"/>
        <v>4083468217.0499997</v>
      </c>
    </row>
    <row r="373" spans="1:6" ht="51.75" customHeight="1" x14ac:dyDescent="0.2">
      <c r="A373" s="46">
        <v>45086</v>
      </c>
      <c r="B373" s="33" t="s">
        <v>262</v>
      </c>
      <c r="C373" s="34" t="s">
        <v>263</v>
      </c>
      <c r="D373" s="42"/>
      <c r="E373" s="35">
        <v>6706382.5700000003</v>
      </c>
      <c r="F373" s="138">
        <f t="shared" si="8"/>
        <v>4076761834.4799995</v>
      </c>
    </row>
    <row r="374" spans="1:6" ht="42.75" customHeight="1" x14ac:dyDescent="0.2">
      <c r="A374" s="46">
        <v>45086</v>
      </c>
      <c r="B374" s="33" t="s">
        <v>264</v>
      </c>
      <c r="C374" s="34" t="s">
        <v>265</v>
      </c>
      <c r="D374" s="42"/>
      <c r="E374" s="35">
        <v>56291817.469999999</v>
      </c>
      <c r="F374" s="138">
        <f t="shared" si="8"/>
        <v>4020470017.0099998</v>
      </c>
    </row>
    <row r="375" spans="1:6" ht="51.75" customHeight="1" x14ac:dyDescent="0.2">
      <c r="A375" s="46">
        <v>45086</v>
      </c>
      <c r="B375" s="33" t="s">
        <v>266</v>
      </c>
      <c r="C375" s="34" t="s">
        <v>267</v>
      </c>
      <c r="D375" s="42"/>
      <c r="E375" s="35">
        <v>391600</v>
      </c>
      <c r="F375" s="138">
        <f t="shared" si="8"/>
        <v>4020078417.0099998</v>
      </c>
    </row>
    <row r="376" spans="1:6" ht="52.5" customHeight="1" x14ac:dyDescent="0.2">
      <c r="A376" s="46">
        <v>45086</v>
      </c>
      <c r="B376" s="33" t="s">
        <v>268</v>
      </c>
      <c r="C376" s="34" t="s">
        <v>269</v>
      </c>
      <c r="D376" s="42"/>
      <c r="E376" s="35">
        <v>137950</v>
      </c>
      <c r="F376" s="138">
        <f t="shared" si="8"/>
        <v>4019940467.0099998</v>
      </c>
    </row>
    <row r="377" spans="1:6" ht="51" customHeight="1" x14ac:dyDescent="0.2">
      <c r="A377" s="46">
        <v>45086</v>
      </c>
      <c r="B377" s="33" t="s">
        <v>270</v>
      </c>
      <c r="C377" s="34" t="s">
        <v>271</v>
      </c>
      <c r="D377" s="42"/>
      <c r="E377" s="35">
        <v>3750357.41</v>
      </c>
      <c r="F377" s="138">
        <f t="shared" si="8"/>
        <v>4016190109.5999999</v>
      </c>
    </row>
    <row r="378" spans="1:6" ht="39.75" customHeight="1" x14ac:dyDescent="0.2">
      <c r="A378" s="46">
        <v>45086</v>
      </c>
      <c r="B378" s="33" t="s">
        <v>272</v>
      </c>
      <c r="C378" s="34" t="s">
        <v>273</v>
      </c>
      <c r="D378" s="42"/>
      <c r="E378" s="35">
        <v>84252</v>
      </c>
      <c r="F378" s="138">
        <f t="shared" si="8"/>
        <v>4016105857.5999999</v>
      </c>
    </row>
    <row r="379" spans="1:6" ht="36.75" customHeight="1" x14ac:dyDescent="0.2">
      <c r="A379" s="46">
        <v>45086</v>
      </c>
      <c r="B379" s="33" t="s">
        <v>274</v>
      </c>
      <c r="C379" s="34" t="s">
        <v>275</v>
      </c>
      <c r="D379" s="42"/>
      <c r="E379" s="35">
        <v>133500</v>
      </c>
      <c r="F379" s="138">
        <f t="shared" si="8"/>
        <v>4015972357.5999999</v>
      </c>
    </row>
    <row r="380" spans="1:6" ht="63" customHeight="1" x14ac:dyDescent="0.2">
      <c r="A380" s="46">
        <v>45086</v>
      </c>
      <c r="B380" s="33" t="s">
        <v>276</v>
      </c>
      <c r="C380" s="34" t="s">
        <v>277</v>
      </c>
      <c r="D380" s="42"/>
      <c r="E380" s="35">
        <v>49560</v>
      </c>
      <c r="F380" s="138">
        <f t="shared" si="8"/>
        <v>4015922797.5999999</v>
      </c>
    </row>
    <row r="381" spans="1:6" ht="39" customHeight="1" x14ac:dyDescent="0.2">
      <c r="A381" s="46">
        <v>45089</v>
      </c>
      <c r="B381" s="33" t="s">
        <v>278</v>
      </c>
      <c r="C381" s="34" t="s">
        <v>279</v>
      </c>
      <c r="D381" s="42"/>
      <c r="E381" s="35">
        <v>133500</v>
      </c>
      <c r="F381" s="138">
        <f t="shared" si="8"/>
        <v>4015789297.5999999</v>
      </c>
    </row>
    <row r="382" spans="1:6" ht="40.5" customHeight="1" x14ac:dyDescent="0.2">
      <c r="A382" s="46">
        <v>45089</v>
      </c>
      <c r="B382" s="33" t="s">
        <v>280</v>
      </c>
      <c r="C382" s="34" t="s">
        <v>281</v>
      </c>
      <c r="D382" s="42"/>
      <c r="E382" s="35">
        <v>129050</v>
      </c>
      <c r="F382" s="138">
        <f t="shared" si="8"/>
        <v>4015660247.5999999</v>
      </c>
    </row>
    <row r="383" spans="1:6" ht="30" customHeight="1" x14ac:dyDescent="0.2">
      <c r="A383" s="46">
        <v>45089</v>
      </c>
      <c r="B383" s="33" t="s">
        <v>282</v>
      </c>
      <c r="C383" s="34" t="s">
        <v>283</v>
      </c>
      <c r="D383" s="42"/>
      <c r="E383" s="35">
        <v>21830</v>
      </c>
      <c r="F383" s="138">
        <f t="shared" si="8"/>
        <v>4015638417.5999999</v>
      </c>
    </row>
    <row r="384" spans="1:6" ht="51" customHeight="1" x14ac:dyDescent="0.2">
      <c r="A384" s="46">
        <v>45089</v>
      </c>
      <c r="B384" s="33" t="s">
        <v>284</v>
      </c>
      <c r="C384" s="34" t="s">
        <v>285</v>
      </c>
      <c r="D384" s="42"/>
      <c r="E384" s="35">
        <v>133500</v>
      </c>
      <c r="F384" s="138">
        <f t="shared" si="8"/>
        <v>4015504917.5999999</v>
      </c>
    </row>
    <row r="385" spans="1:6" ht="38.25" customHeight="1" x14ac:dyDescent="0.2">
      <c r="A385" s="46">
        <v>45089</v>
      </c>
      <c r="B385" s="33" t="s">
        <v>286</v>
      </c>
      <c r="C385" s="34" t="s">
        <v>287</v>
      </c>
      <c r="D385" s="42"/>
      <c r="E385" s="35">
        <v>256217.07</v>
      </c>
      <c r="F385" s="138">
        <f t="shared" si="8"/>
        <v>4015248700.5299997</v>
      </c>
    </row>
    <row r="386" spans="1:6" ht="38.25" customHeight="1" x14ac:dyDescent="0.2">
      <c r="A386" s="46">
        <v>45089</v>
      </c>
      <c r="B386" s="33" t="s">
        <v>288</v>
      </c>
      <c r="C386" s="34" t="s">
        <v>289</v>
      </c>
      <c r="D386" s="42"/>
      <c r="E386" s="35">
        <v>24190</v>
      </c>
      <c r="F386" s="138">
        <f t="shared" si="8"/>
        <v>4015224510.5299997</v>
      </c>
    </row>
    <row r="387" spans="1:6" ht="43.5" customHeight="1" x14ac:dyDescent="0.2">
      <c r="A387" s="46">
        <v>45089</v>
      </c>
      <c r="B387" s="33" t="s">
        <v>290</v>
      </c>
      <c r="C387" s="34" t="s">
        <v>291</v>
      </c>
      <c r="D387" s="42"/>
      <c r="E387" s="35">
        <v>124600</v>
      </c>
      <c r="F387" s="138">
        <f t="shared" si="8"/>
        <v>4015099910.5299997</v>
      </c>
    </row>
    <row r="388" spans="1:6" ht="49.5" customHeight="1" x14ac:dyDescent="0.2">
      <c r="A388" s="46">
        <v>45089</v>
      </c>
      <c r="B388" s="33" t="s">
        <v>292</v>
      </c>
      <c r="C388" s="34" t="s">
        <v>293</v>
      </c>
      <c r="D388" s="42"/>
      <c r="E388" s="35">
        <v>129929.8</v>
      </c>
      <c r="F388" s="138">
        <f t="shared" si="8"/>
        <v>4014969980.7299995</v>
      </c>
    </row>
    <row r="389" spans="1:6" ht="50.25" customHeight="1" x14ac:dyDescent="0.2">
      <c r="A389" s="46">
        <v>45089</v>
      </c>
      <c r="B389" s="33" t="s">
        <v>294</v>
      </c>
      <c r="C389" s="34" t="s">
        <v>295</v>
      </c>
      <c r="D389" s="42"/>
      <c r="E389" s="35">
        <v>124600</v>
      </c>
      <c r="F389" s="138">
        <f t="shared" si="8"/>
        <v>4014845380.7299995</v>
      </c>
    </row>
    <row r="390" spans="1:6" ht="49.5" customHeight="1" x14ac:dyDescent="0.2">
      <c r="A390" s="46">
        <v>45089</v>
      </c>
      <c r="B390" s="33" t="s">
        <v>296</v>
      </c>
      <c r="C390" s="34" t="s">
        <v>297</v>
      </c>
      <c r="D390" s="42"/>
      <c r="E390" s="35">
        <v>146975.49</v>
      </c>
      <c r="F390" s="138">
        <f t="shared" si="8"/>
        <v>4014698405.2399998</v>
      </c>
    </row>
    <row r="391" spans="1:6" ht="48" customHeight="1" x14ac:dyDescent="0.2">
      <c r="A391" s="46">
        <v>45089</v>
      </c>
      <c r="B391" s="33" t="s">
        <v>298</v>
      </c>
      <c r="C391" s="34" t="s">
        <v>299</v>
      </c>
      <c r="D391" s="42"/>
      <c r="E391" s="35">
        <v>369350</v>
      </c>
      <c r="F391" s="138">
        <f t="shared" si="8"/>
        <v>4014329055.2399998</v>
      </c>
    </row>
    <row r="392" spans="1:6" ht="39.75" customHeight="1" x14ac:dyDescent="0.2">
      <c r="A392" s="46">
        <v>45089</v>
      </c>
      <c r="B392" s="33" t="s">
        <v>300</v>
      </c>
      <c r="C392" s="34" t="s">
        <v>301</v>
      </c>
      <c r="D392" s="42"/>
      <c r="E392" s="35">
        <v>124600</v>
      </c>
      <c r="F392" s="138">
        <f t="shared" si="8"/>
        <v>4014204455.2399998</v>
      </c>
    </row>
    <row r="393" spans="1:6" ht="50.25" customHeight="1" x14ac:dyDescent="0.2">
      <c r="A393" s="46">
        <v>45089</v>
      </c>
      <c r="B393" s="33" t="s">
        <v>302</v>
      </c>
      <c r="C393" s="34" t="s">
        <v>303</v>
      </c>
      <c r="D393" s="42"/>
      <c r="E393" s="35">
        <v>197238.87</v>
      </c>
      <c r="F393" s="138">
        <f t="shared" si="8"/>
        <v>4014007216.3699999</v>
      </c>
    </row>
    <row r="394" spans="1:6" ht="51" customHeight="1" x14ac:dyDescent="0.2">
      <c r="A394" s="46">
        <v>45089</v>
      </c>
      <c r="B394" s="33" t="s">
        <v>304</v>
      </c>
      <c r="C394" s="34" t="s">
        <v>305</v>
      </c>
      <c r="D394" s="42"/>
      <c r="E394" s="35">
        <v>5825655.29</v>
      </c>
      <c r="F394" s="138">
        <f t="shared" si="8"/>
        <v>4008181561.0799999</v>
      </c>
    </row>
    <row r="395" spans="1:6" ht="39" customHeight="1" x14ac:dyDescent="0.2">
      <c r="A395" s="46">
        <v>45089</v>
      </c>
      <c r="B395" s="33" t="s">
        <v>306</v>
      </c>
      <c r="C395" s="34" t="s">
        <v>307</v>
      </c>
      <c r="D395" s="42"/>
      <c r="E395" s="35">
        <v>1057550</v>
      </c>
      <c r="F395" s="138">
        <f t="shared" si="8"/>
        <v>4007124011.0799999</v>
      </c>
    </row>
    <row r="396" spans="1:6" ht="50.25" customHeight="1" x14ac:dyDescent="0.2">
      <c r="A396" s="46">
        <v>45089</v>
      </c>
      <c r="B396" s="33" t="s">
        <v>308</v>
      </c>
      <c r="C396" s="34" t="s">
        <v>309</v>
      </c>
      <c r="D396" s="42"/>
      <c r="E396" s="35">
        <v>271450</v>
      </c>
      <c r="F396" s="138">
        <f t="shared" si="8"/>
        <v>4006852561.0799999</v>
      </c>
    </row>
    <row r="397" spans="1:6" ht="49.5" customHeight="1" x14ac:dyDescent="0.2">
      <c r="A397" s="46">
        <v>45089</v>
      </c>
      <c r="B397" s="33" t="s">
        <v>310</v>
      </c>
      <c r="C397" s="34" t="s">
        <v>311</v>
      </c>
      <c r="D397" s="42"/>
      <c r="E397" s="35">
        <v>6583230.4000000004</v>
      </c>
      <c r="F397" s="138">
        <f t="shared" si="8"/>
        <v>4000269330.6799998</v>
      </c>
    </row>
    <row r="398" spans="1:6" ht="39" customHeight="1" x14ac:dyDescent="0.2">
      <c r="A398" s="46">
        <v>45089</v>
      </c>
      <c r="B398" s="33" t="s">
        <v>312</v>
      </c>
      <c r="C398" s="34" t="s">
        <v>313</v>
      </c>
      <c r="D398" s="42"/>
      <c r="E398" s="35">
        <v>111510</v>
      </c>
      <c r="F398" s="138">
        <f t="shared" si="8"/>
        <v>4000157820.6799998</v>
      </c>
    </row>
    <row r="399" spans="1:6" ht="50.25" customHeight="1" x14ac:dyDescent="0.2">
      <c r="A399" s="46">
        <v>45089</v>
      </c>
      <c r="B399" s="33" t="s">
        <v>314</v>
      </c>
      <c r="C399" s="34" t="s">
        <v>315</v>
      </c>
      <c r="D399" s="42"/>
      <c r="E399" s="35">
        <v>56187.519999999997</v>
      </c>
      <c r="F399" s="138">
        <f t="shared" si="8"/>
        <v>4000101633.1599998</v>
      </c>
    </row>
    <row r="400" spans="1:6" ht="63" customHeight="1" x14ac:dyDescent="0.2">
      <c r="A400" s="46">
        <v>45089</v>
      </c>
      <c r="B400" s="33" t="s">
        <v>316</v>
      </c>
      <c r="C400" s="34" t="s">
        <v>317</v>
      </c>
      <c r="D400" s="42"/>
      <c r="E400" s="35">
        <v>348326.97</v>
      </c>
      <c r="F400" s="138">
        <f t="shared" si="8"/>
        <v>3999753306.1900001</v>
      </c>
    </row>
    <row r="401" spans="1:6" ht="48.75" customHeight="1" x14ac:dyDescent="0.2">
      <c r="A401" s="46">
        <v>45089</v>
      </c>
      <c r="B401" s="33" t="s">
        <v>318</v>
      </c>
      <c r="C401" s="34" t="s">
        <v>319</v>
      </c>
      <c r="D401" s="42"/>
      <c r="E401" s="35">
        <v>59590</v>
      </c>
      <c r="F401" s="138">
        <f t="shared" si="8"/>
        <v>3999693716.1900001</v>
      </c>
    </row>
    <row r="402" spans="1:6" ht="47.25" customHeight="1" x14ac:dyDescent="0.2">
      <c r="A402" s="46">
        <v>45089</v>
      </c>
      <c r="B402" s="33" t="s">
        <v>320</v>
      </c>
      <c r="C402" s="34" t="s">
        <v>321</v>
      </c>
      <c r="D402" s="42"/>
      <c r="E402" s="35">
        <v>115700</v>
      </c>
      <c r="F402" s="138">
        <f t="shared" si="8"/>
        <v>3999578016.1900001</v>
      </c>
    </row>
    <row r="403" spans="1:6" ht="48.75" customHeight="1" x14ac:dyDescent="0.2">
      <c r="A403" s="46">
        <v>45089</v>
      </c>
      <c r="B403" s="33" t="s">
        <v>322</v>
      </c>
      <c r="C403" s="34" t="s">
        <v>323</v>
      </c>
      <c r="D403" s="42"/>
      <c r="E403" s="35">
        <v>26196.26</v>
      </c>
      <c r="F403" s="138">
        <f t="shared" si="8"/>
        <v>3999551819.9299998</v>
      </c>
    </row>
    <row r="404" spans="1:6" ht="42.75" customHeight="1" x14ac:dyDescent="0.2">
      <c r="A404" s="46">
        <v>45089</v>
      </c>
      <c r="B404" s="33" t="s">
        <v>324</v>
      </c>
      <c r="C404" s="34" t="s">
        <v>325</v>
      </c>
      <c r="D404" s="42"/>
      <c r="E404" s="35">
        <v>15576</v>
      </c>
      <c r="F404" s="138">
        <f t="shared" si="8"/>
        <v>3999536243.9299998</v>
      </c>
    </row>
    <row r="405" spans="1:6" ht="40.5" customHeight="1" x14ac:dyDescent="0.2">
      <c r="A405" s="46">
        <v>45089</v>
      </c>
      <c r="B405" s="33" t="s">
        <v>326</v>
      </c>
      <c r="C405" s="34" t="s">
        <v>327</v>
      </c>
      <c r="D405" s="42"/>
      <c r="E405" s="35">
        <v>1150500</v>
      </c>
      <c r="F405" s="138">
        <f t="shared" si="8"/>
        <v>3998385743.9299998</v>
      </c>
    </row>
    <row r="406" spans="1:6" ht="50.25" customHeight="1" x14ac:dyDescent="0.2">
      <c r="A406" s="46">
        <v>45090</v>
      </c>
      <c r="B406" s="33" t="s">
        <v>328</v>
      </c>
      <c r="C406" s="34" t="s">
        <v>329</v>
      </c>
      <c r="D406" s="42"/>
      <c r="E406" s="35">
        <v>300000</v>
      </c>
      <c r="F406" s="138">
        <f t="shared" si="8"/>
        <v>3998085743.9299998</v>
      </c>
    </row>
    <row r="407" spans="1:6" ht="37.5" customHeight="1" x14ac:dyDescent="0.2">
      <c r="A407" s="46">
        <v>45091</v>
      </c>
      <c r="B407" s="33" t="s">
        <v>330</v>
      </c>
      <c r="C407" s="34" t="s">
        <v>331</v>
      </c>
      <c r="D407" s="42"/>
      <c r="E407" s="35">
        <v>7198246.4900000002</v>
      </c>
      <c r="F407" s="138">
        <f t="shared" si="8"/>
        <v>3990887497.4400001</v>
      </c>
    </row>
    <row r="408" spans="1:6" ht="38.25" customHeight="1" x14ac:dyDescent="0.2">
      <c r="A408" s="46">
        <v>45091</v>
      </c>
      <c r="B408" s="33" t="s">
        <v>332</v>
      </c>
      <c r="C408" s="34" t="s">
        <v>333</v>
      </c>
      <c r="D408" s="42"/>
      <c r="E408" s="35">
        <v>113100</v>
      </c>
      <c r="F408" s="138">
        <f t="shared" si="8"/>
        <v>3990774397.4400001</v>
      </c>
    </row>
    <row r="409" spans="1:6" ht="38.25" customHeight="1" x14ac:dyDescent="0.2">
      <c r="A409" s="46">
        <v>45091</v>
      </c>
      <c r="B409" s="33" t="s">
        <v>334</v>
      </c>
      <c r="C409" s="34" t="s">
        <v>335</v>
      </c>
      <c r="D409" s="42"/>
      <c r="E409" s="35">
        <v>210366</v>
      </c>
      <c r="F409" s="138">
        <f t="shared" si="8"/>
        <v>3990564031.4400001</v>
      </c>
    </row>
    <row r="410" spans="1:6" ht="36.75" customHeight="1" x14ac:dyDescent="0.2">
      <c r="A410" s="46">
        <v>45091</v>
      </c>
      <c r="B410" s="33" t="s">
        <v>336</v>
      </c>
      <c r="C410" s="34" t="s">
        <v>337</v>
      </c>
      <c r="D410" s="42"/>
      <c r="E410" s="35">
        <v>113100</v>
      </c>
      <c r="F410" s="138">
        <f t="shared" si="8"/>
        <v>3990450931.4400001</v>
      </c>
    </row>
    <row r="411" spans="1:6" ht="39" customHeight="1" x14ac:dyDescent="0.2">
      <c r="A411" s="46">
        <v>45091</v>
      </c>
      <c r="B411" s="33" t="s">
        <v>338</v>
      </c>
      <c r="C411" s="34" t="s">
        <v>339</v>
      </c>
      <c r="D411" s="42"/>
      <c r="E411" s="35">
        <v>210366</v>
      </c>
      <c r="F411" s="138">
        <f t="shared" si="8"/>
        <v>3990240565.4400001</v>
      </c>
    </row>
    <row r="412" spans="1:6" ht="51" customHeight="1" x14ac:dyDescent="0.2">
      <c r="A412" s="46">
        <v>45091</v>
      </c>
      <c r="B412" s="33" t="s">
        <v>340</v>
      </c>
      <c r="C412" s="34" t="s">
        <v>341</v>
      </c>
      <c r="D412" s="42"/>
      <c r="E412" s="35">
        <v>124600</v>
      </c>
      <c r="F412" s="138">
        <f t="shared" si="8"/>
        <v>3990115965.4400001</v>
      </c>
    </row>
    <row r="413" spans="1:6" ht="27.75" customHeight="1" x14ac:dyDescent="0.2">
      <c r="A413" s="46">
        <v>45091</v>
      </c>
      <c r="B413" s="33" t="s">
        <v>342</v>
      </c>
      <c r="C413" s="34" t="s">
        <v>56</v>
      </c>
      <c r="D413" s="42"/>
      <c r="E413" s="35">
        <v>0</v>
      </c>
      <c r="F413" s="138">
        <f t="shared" si="8"/>
        <v>3990115965.4400001</v>
      </c>
    </row>
    <row r="414" spans="1:6" ht="32.25" customHeight="1" x14ac:dyDescent="0.2">
      <c r="A414" s="46">
        <v>45091</v>
      </c>
      <c r="B414" s="33" t="s">
        <v>343</v>
      </c>
      <c r="C414" s="34" t="s">
        <v>344</v>
      </c>
      <c r="D414" s="42"/>
      <c r="E414" s="35">
        <v>74340</v>
      </c>
      <c r="F414" s="138">
        <f t="shared" si="8"/>
        <v>3990041625.4400001</v>
      </c>
    </row>
    <row r="415" spans="1:6" ht="40.5" customHeight="1" x14ac:dyDescent="0.2">
      <c r="A415" s="46">
        <v>45091</v>
      </c>
      <c r="B415" s="33" t="s">
        <v>345</v>
      </c>
      <c r="C415" s="34" t="s">
        <v>346</v>
      </c>
      <c r="D415" s="42"/>
      <c r="E415" s="35">
        <v>137950</v>
      </c>
      <c r="F415" s="138">
        <f t="shared" si="8"/>
        <v>3989903675.4400001</v>
      </c>
    </row>
    <row r="416" spans="1:6" ht="57.75" customHeight="1" x14ac:dyDescent="0.2">
      <c r="A416" s="46">
        <v>45091</v>
      </c>
      <c r="B416" s="33" t="s">
        <v>347</v>
      </c>
      <c r="C416" s="34" t="s">
        <v>348</v>
      </c>
      <c r="D416" s="42"/>
      <c r="E416" s="35">
        <v>70800</v>
      </c>
      <c r="F416" s="138">
        <f t="shared" si="8"/>
        <v>3989832875.4400001</v>
      </c>
    </row>
    <row r="417" spans="1:6" ht="51" customHeight="1" x14ac:dyDescent="0.2">
      <c r="A417" s="46">
        <v>45091</v>
      </c>
      <c r="B417" s="33" t="s">
        <v>349</v>
      </c>
      <c r="C417" s="34" t="s">
        <v>350</v>
      </c>
      <c r="D417" s="42"/>
      <c r="E417" s="35">
        <v>354000</v>
      </c>
      <c r="F417" s="138">
        <f t="shared" si="8"/>
        <v>3989478875.4400001</v>
      </c>
    </row>
    <row r="418" spans="1:6" ht="51.75" customHeight="1" x14ac:dyDescent="0.2">
      <c r="A418" s="46">
        <v>45091</v>
      </c>
      <c r="B418" s="33" t="s">
        <v>351</v>
      </c>
      <c r="C418" s="34" t="s">
        <v>352</v>
      </c>
      <c r="D418" s="42"/>
      <c r="E418" s="35">
        <v>76500</v>
      </c>
      <c r="F418" s="138">
        <f t="shared" si="8"/>
        <v>3989402375.4400001</v>
      </c>
    </row>
    <row r="419" spans="1:6" ht="40.5" customHeight="1" x14ac:dyDescent="0.2">
      <c r="A419" s="46">
        <v>45092</v>
      </c>
      <c r="B419" s="33" t="s">
        <v>353</v>
      </c>
      <c r="C419" s="34" t="s">
        <v>354</v>
      </c>
      <c r="D419" s="42"/>
      <c r="E419" s="35">
        <v>1203871.1200000001</v>
      </c>
      <c r="F419" s="138">
        <f t="shared" si="8"/>
        <v>3988198504.3200002</v>
      </c>
    </row>
    <row r="420" spans="1:6" ht="37.5" customHeight="1" x14ac:dyDescent="0.2">
      <c r="A420" s="46">
        <v>45092</v>
      </c>
      <c r="B420" s="33" t="s">
        <v>355</v>
      </c>
      <c r="C420" s="34" t="s">
        <v>356</v>
      </c>
      <c r="D420" s="42"/>
      <c r="E420" s="35">
        <v>410773.09</v>
      </c>
      <c r="F420" s="138">
        <f t="shared" si="8"/>
        <v>3987787731.23</v>
      </c>
    </row>
    <row r="421" spans="1:6" ht="61.5" customHeight="1" x14ac:dyDescent="0.2">
      <c r="A421" s="46">
        <v>45092</v>
      </c>
      <c r="B421" s="33" t="s">
        <v>357</v>
      </c>
      <c r="C421" s="34" t="s">
        <v>358</v>
      </c>
      <c r="D421" s="42"/>
      <c r="E421" s="35">
        <v>58711.98</v>
      </c>
      <c r="F421" s="138">
        <f t="shared" si="8"/>
        <v>3987729019.25</v>
      </c>
    </row>
    <row r="422" spans="1:6" ht="39.75" customHeight="1" x14ac:dyDescent="0.2">
      <c r="A422" s="46">
        <v>45092</v>
      </c>
      <c r="B422" s="33" t="s">
        <v>359</v>
      </c>
      <c r="C422" s="34" t="s">
        <v>360</v>
      </c>
      <c r="D422" s="42"/>
      <c r="E422" s="35">
        <v>559525.31999999995</v>
      </c>
      <c r="F422" s="138">
        <f t="shared" si="8"/>
        <v>3987169493.9299998</v>
      </c>
    </row>
    <row r="423" spans="1:6" ht="50.25" customHeight="1" x14ac:dyDescent="0.2">
      <c r="A423" s="46">
        <v>45092</v>
      </c>
      <c r="B423" s="33" t="s">
        <v>361</v>
      </c>
      <c r="C423" s="34" t="s">
        <v>362</v>
      </c>
      <c r="D423" s="42"/>
      <c r="E423" s="35">
        <v>4585490.0199999996</v>
      </c>
      <c r="F423" s="138">
        <f t="shared" si="8"/>
        <v>3982584003.9099998</v>
      </c>
    </row>
    <row r="424" spans="1:6" ht="48" customHeight="1" x14ac:dyDescent="0.2">
      <c r="A424" s="46">
        <v>45092</v>
      </c>
      <c r="B424" s="33" t="s">
        <v>363</v>
      </c>
      <c r="C424" s="34" t="s">
        <v>364</v>
      </c>
      <c r="D424" s="42"/>
      <c r="E424" s="35">
        <v>98361.22</v>
      </c>
      <c r="F424" s="138">
        <f t="shared" ref="F424:F487" si="9">F423-E424</f>
        <v>3982485642.6900001</v>
      </c>
    </row>
    <row r="425" spans="1:6" ht="39.75" customHeight="1" x14ac:dyDescent="0.2">
      <c r="A425" s="46">
        <v>45092</v>
      </c>
      <c r="B425" s="33" t="s">
        <v>365</v>
      </c>
      <c r="C425" s="34" t="s">
        <v>366</v>
      </c>
      <c r="D425" s="42"/>
      <c r="E425" s="35">
        <v>2160472.73</v>
      </c>
      <c r="F425" s="138">
        <f t="shared" si="9"/>
        <v>3980325169.96</v>
      </c>
    </row>
    <row r="426" spans="1:6" ht="39.75" customHeight="1" x14ac:dyDescent="0.2">
      <c r="A426" s="46">
        <v>45092</v>
      </c>
      <c r="B426" s="33" t="s">
        <v>367</v>
      </c>
      <c r="C426" s="34" t="s">
        <v>368</v>
      </c>
      <c r="D426" s="47"/>
      <c r="E426" s="35">
        <v>137950</v>
      </c>
      <c r="F426" s="138">
        <f t="shared" si="9"/>
        <v>3980187219.96</v>
      </c>
    </row>
    <row r="427" spans="1:6" ht="28.5" customHeight="1" x14ac:dyDescent="0.2">
      <c r="A427" s="46">
        <v>45092</v>
      </c>
      <c r="B427" s="33" t="s">
        <v>369</v>
      </c>
      <c r="C427" s="34" t="s">
        <v>370</v>
      </c>
      <c r="D427" s="47"/>
      <c r="E427" s="35">
        <v>44764831.299999997</v>
      </c>
      <c r="F427" s="138">
        <f t="shared" si="9"/>
        <v>3935422388.6599998</v>
      </c>
    </row>
    <row r="428" spans="1:6" ht="31.5" customHeight="1" x14ac:dyDescent="0.2">
      <c r="A428" s="46">
        <v>45092</v>
      </c>
      <c r="B428" s="33" t="s">
        <v>371</v>
      </c>
      <c r="C428" s="34" t="s">
        <v>372</v>
      </c>
      <c r="D428" s="47"/>
      <c r="E428" s="35">
        <v>53843312.829999998</v>
      </c>
      <c r="F428" s="138">
        <f t="shared" si="9"/>
        <v>3881579075.8299999</v>
      </c>
    </row>
    <row r="429" spans="1:6" ht="39.75" customHeight="1" x14ac:dyDescent="0.2">
      <c r="A429" s="46">
        <v>45092</v>
      </c>
      <c r="B429" s="33" t="s">
        <v>373</v>
      </c>
      <c r="C429" s="34" t="s">
        <v>374</v>
      </c>
      <c r="D429" s="47"/>
      <c r="E429" s="35">
        <v>691355.15</v>
      </c>
      <c r="F429" s="138">
        <f t="shared" si="9"/>
        <v>3880887720.6799998</v>
      </c>
    </row>
    <row r="430" spans="1:6" ht="51" customHeight="1" x14ac:dyDescent="0.2">
      <c r="A430" s="46">
        <v>45092</v>
      </c>
      <c r="B430" s="33" t="s">
        <v>375</v>
      </c>
      <c r="C430" s="34" t="s">
        <v>376</v>
      </c>
      <c r="D430" s="47"/>
      <c r="E430" s="35">
        <v>213600</v>
      </c>
      <c r="F430" s="138">
        <f t="shared" si="9"/>
        <v>3880674120.6799998</v>
      </c>
    </row>
    <row r="431" spans="1:6" ht="53.25" customHeight="1" x14ac:dyDescent="0.2">
      <c r="A431" s="46">
        <v>45096</v>
      </c>
      <c r="B431" s="33" t="s">
        <v>377</v>
      </c>
      <c r="C431" s="34" t="s">
        <v>378</v>
      </c>
      <c r="D431" s="48"/>
      <c r="E431" s="35">
        <v>133500</v>
      </c>
      <c r="F431" s="138">
        <f t="shared" si="9"/>
        <v>3880540620.6799998</v>
      </c>
    </row>
    <row r="432" spans="1:6" ht="51" customHeight="1" x14ac:dyDescent="0.2">
      <c r="A432" s="46">
        <v>45096</v>
      </c>
      <c r="B432" s="33" t="s">
        <v>379</v>
      </c>
      <c r="C432" s="34" t="s">
        <v>380</v>
      </c>
      <c r="D432" s="48"/>
      <c r="E432" s="35">
        <v>9440</v>
      </c>
      <c r="F432" s="138">
        <f t="shared" si="9"/>
        <v>3880531180.6799998</v>
      </c>
    </row>
    <row r="433" spans="1:12" ht="40.5" customHeight="1" x14ac:dyDescent="0.2">
      <c r="A433" s="46">
        <v>45096</v>
      </c>
      <c r="B433" s="33" t="s">
        <v>381</v>
      </c>
      <c r="C433" s="34" t="s">
        <v>382</v>
      </c>
      <c r="D433" s="42"/>
      <c r="E433" s="35">
        <v>3125683.56</v>
      </c>
      <c r="F433" s="138">
        <f t="shared" si="9"/>
        <v>3877405497.1199999</v>
      </c>
    </row>
    <row r="434" spans="1:12" ht="49.5" customHeight="1" x14ac:dyDescent="0.2">
      <c r="A434" s="46">
        <v>45096</v>
      </c>
      <c r="B434" s="33" t="s">
        <v>383</v>
      </c>
      <c r="C434" s="34" t="s">
        <v>384</v>
      </c>
      <c r="D434" s="42"/>
      <c r="E434" s="35">
        <v>137950</v>
      </c>
      <c r="F434" s="138">
        <f t="shared" si="9"/>
        <v>3877267547.1199999</v>
      </c>
    </row>
    <row r="435" spans="1:12" ht="37.5" customHeight="1" x14ac:dyDescent="0.2">
      <c r="A435" s="46">
        <v>45096</v>
      </c>
      <c r="B435" s="33" t="s">
        <v>385</v>
      </c>
      <c r="C435" s="34" t="s">
        <v>386</v>
      </c>
      <c r="D435" s="42"/>
      <c r="E435" s="35">
        <v>86531.76</v>
      </c>
      <c r="F435" s="138">
        <f t="shared" si="9"/>
        <v>3877181015.3599997</v>
      </c>
    </row>
    <row r="436" spans="1:12" ht="66.75" customHeight="1" x14ac:dyDescent="0.2">
      <c r="A436" s="46">
        <v>45096</v>
      </c>
      <c r="B436" s="33" t="s">
        <v>387</v>
      </c>
      <c r="C436" s="34" t="s">
        <v>388</v>
      </c>
      <c r="D436" s="42"/>
      <c r="E436" s="35">
        <v>205084</v>
      </c>
      <c r="F436" s="138">
        <f t="shared" si="9"/>
        <v>3876975931.3599997</v>
      </c>
    </row>
    <row r="437" spans="1:12" ht="27.75" customHeight="1" x14ac:dyDescent="0.2">
      <c r="A437" s="46">
        <v>45096</v>
      </c>
      <c r="B437" s="33" t="s">
        <v>389</v>
      </c>
      <c r="C437" s="34" t="s">
        <v>56</v>
      </c>
      <c r="D437" s="42"/>
      <c r="E437" s="35">
        <v>0</v>
      </c>
      <c r="F437" s="138">
        <f t="shared" si="9"/>
        <v>3876975931.3599997</v>
      </c>
      <c r="L437" s="105"/>
    </row>
    <row r="438" spans="1:12" ht="48.75" customHeight="1" x14ac:dyDescent="0.2">
      <c r="A438" s="46">
        <v>45096</v>
      </c>
      <c r="B438" s="33" t="s">
        <v>390</v>
      </c>
      <c r="C438" s="34" t="s">
        <v>391</v>
      </c>
      <c r="D438" s="42"/>
      <c r="E438" s="35">
        <v>20471</v>
      </c>
      <c r="F438" s="138">
        <f t="shared" si="9"/>
        <v>3876955460.3599997</v>
      </c>
    </row>
    <row r="439" spans="1:12" ht="41.25" customHeight="1" x14ac:dyDescent="0.2">
      <c r="A439" s="46">
        <v>45096</v>
      </c>
      <c r="B439" s="33" t="s">
        <v>392</v>
      </c>
      <c r="C439" s="34" t="s">
        <v>393</v>
      </c>
      <c r="D439" s="42"/>
      <c r="E439" s="35">
        <v>970000</v>
      </c>
      <c r="F439" s="138">
        <f t="shared" si="9"/>
        <v>3875985460.3599997</v>
      </c>
    </row>
    <row r="440" spans="1:12" ht="40.5" customHeight="1" x14ac:dyDescent="0.2">
      <c r="A440" s="46">
        <v>45096</v>
      </c>
      <c r="B440" s="33" t="s">
        <v>394</v>
      </c>
      <c r="C440" s="34" t="s">
        <v>395</v>
      </c>
      <c r="D440" s="42"/>
      <c r="E440" s="35">
        <v>1018500</v>
      </c>
      <c r="F440" s="138">
        <f t="shared" si="9"/>
        <v>3874966960.3599997</v>
      </c>
    </row>
    <row r="441" spans="1:12" ht="63" customHeight="1" x14ac:dyDescent="0.2">
      <c r="A441" s="46">
        <v>45096</v>
      </c>
      <c r="B441" s="33" t="s">
        <v>396</v>
      </c>
      <c r="C441" s="34" t="s">
        <v>397</v>
      </c>
      <c r="D441" s="42"/>
      <c r="E441" s="35">
        <v>431650</v>
      </c>
      <c r="F441" s="138">
        <f t="shared" si="9"/>
        <v>3874535310.3599997</v>
      </c>
    </row>
    <row r="442" spans="1:12" ht="104.25" customHeight="1" x14ac:dyDescent="0.2">
      <c r="A442" s="46">
        <v>45096</v>
      </c>
      <c r="B442" s="33" t="s">
        <v>398</v>
      </c>
      <c r="C442" s="34" t="s">
        <v>399</v>
      </c>
      <c r="D442" s="42"/>
      <c r="E442" s="35">
        <v>10121850</v>
      </c>
      <c r="F442" s="138">
        <f t="shared" si="9"/>
        <v>3864413460.3599997</v>
      </c>
    </row>
    <row r="443" spans="1:12" ht="51.75" customHeight="1" x14ac:dyDescent="0.2">
      <c r="A443" s="46">
        <v>45096</v>
      </c>
      <c r="B443" s="33" t="s">
        <v>400</v>
      </c>
      <c r="C443" s="34" t="s">
        <v>401</v>
      </c>
      <c r="D443" s="42"/>
      <c r="E443" s="35">
        <v>137950</v>
      </c>
      <c r="F443" s="138">
        <f t="shared" si="9"/>
        <v>3864275510.3599997</v>
      </c>
    </row>
    <row r="444" spans="1:12" ht="53.25" customHeight="1" x14ac:dyDescent="0.2">
      <c r="A444" s="46">
        <v>45096</v>
      </c>
      <c r="B444" s="33" t="s">
        <v>402</v>
      </c>
      <c r="C444" s="34" t="s">
        <v>403</v>
      </c>
      <c r="D444" s="42"/>
      <c r="E444" s="35">
        <v>133500</v>
      </c>
      <c r="F444" s="138">
        <f t="shared" si="9"/>
        <v>3864142010.3599997</v>
      </c>
    </row>
    <row r="445" spans="1:12" ht="40.5" customHeight="1" x14ac:dyDescent="0.2">
      <c r="A445" s="46">
        <v>45096</v>
      </c>
      <c r="B445" s="33" t="s">
        <v>404</v>
      </c>
      <c r="C445" s="34" t="s">
        <v>405</v>
      </c>
      <c r="D445" s="42"/>
      <c r="E445" s="35">
        <v>4047193.57</v>
      </c>
      <c r="F445" s="138">
        <f t="shared" si="9"/>
        <v>3860094816.7899995</v>
      </c>
    </row>
    <row r="446" spans="1:12" ht="40.5" customHeight="1" x14ac:dyDescent="0.2">
      <c r="A446" s="46">
        <v>45096</v>
      </c>
      <c r="B446" s="33" t="s">
        <v>406</v>
      </c>
      <c r="C446" s="34" t="s">
        <v>407</v>
      </c>
      <c r="D446" s="42"/>
      <c r="E446" s="35">
        <v>133500</v>
      </c>
      <c r="F446" s="138">
        <f t="shared" si="9"/>
        <v>3859961316.7899995</v>
      </c>
    </row>
    <row r="447" spans="1:12" ht="42" customHeight="1" x14ac:dyDescent="0.2">
      <c r="A447" s="46">
        <v>45096</v>
      </c>
      <c r="B447" s="33" t="s">
        <v>408</v>
      </c>
      <c r="C447" s="34" t="s">
        <v>409</v>
      </c>
      <c r="D447" s="42"/>
      <c r="E447" s="35">
        <v>27981546.949999999</v>
      </c>
      <c r="F447" s="138">
        <f t="shared" si="9"/>
        <v>3831979769.8399997</v>
      </c>
    </row>
    <row r="448" spans="1:12" ht="36.75" customHeight="1" x14ac:dyDescent="0.2">
      <c r="A448" s="46">
        <v>45096</v>
      </c>
      <c r="B448" s="33" t="s">
        <v>410</v>
      </c>
      <c r="C448" s="34" t="s">
        <v>411</v>
      </c>
      <c r="D448" s="42"/>
      <c r="E448" s="35">
        <v>133500</v>
      </c>
      <c r="F448" s="138">
        <f t="shared" si="9"/>
        <v>3831846269.8399997</v>
      </c>
    </row>
    <row r="449" spans="1:6" ht="39" customHeight="1" x14ac:dyDescent="0.2">
      <c r="A449" s="46">
        <v>45096</v>
      </c>
      <c r="B449" s="33" t="s">
        <v>412</v>
      </c>
      <c r="C449" s="34" t="s">
        <v>413</v>
      </c>
      <c r="D449" s="42"/>
      <c r="E449" s="35">
        <v>1206009.94</v>
      </c>
      <c r="F449" s="138">
        <f t="shared" si="9"/>
        <v>3830640259.8999996</v>
      </c>
    </row>
    <row r="450" spans="1:6" ht="48" customHeight="1" x14ac:dyDescent="0.2">
      <c r="A450" s="46">
        <v>45096</v>
      </c>
      <c r="B450" s="33" t="s">
        <v>414</v>
      </c>
      <c r="C450" s="34" t="s">
        <v>415</v>
      </c>
      <c r="D450" s="42"/>
      <c r="E450" s="35">
        <v>30900</v>
      </c>
      <c r="F450" s="138">
        <f t="shared" si="9"/>
        <v>3830609359.8999996</v>
      </c>
    </row>
    <row r="451" spans="1:6" ht="39.75" customHeight="1" x14ac:dyDescent="0.2">
      <c r="A451" s="46">
        <v>45096</v>
      </c>
      <c r="B451" s="33" t="s">
        <v>416</v>
      </c>
      <c r="C451" s="34" t="s">
        <v>417</v>
      </c>
      <c r="D451" s="42"/>
      <c r="E451" s="35">
        <v>133500</v>
      </c>
      <c r="F451" s="138">
        <f t="shared" si="9"/>
        <v>3830475859.8999996</v>
      </c>
    </row>
    <row r="452" spans="1:6" ht="46.5" customHeight="1" x14ac:dyDescent="0.2">
      <c r="A452" s="46">
        <v>45096</v>
      </c>
      <c r="B452" s="33" t="s">
        <v>418</v>
      </c>
      <c r="C452" s="34" t="s">
        <v>419</v>
      </c>
      <c r="D452" s="42"/>
      <c r="E452" s="35">
        <v>236000</v>
      </c>
      <c r="F452" s="138">
        <f t="shared" si="9"/>
        <v>3830239859.8999996</v>
      </c>
    </row>
    <row r="453" spans="1:6" ht="36" customHeight="1" x14ac:dyDescent="0.2">
      <c r="A453" s="46">
        <v>45096</v>
      </c>
      <c r="B453" s="33" t="s">
        <v>420</v>
      </c>
      <c r="C453" s="34" t="s">
        <v>421</v>
      </c>
      <c r="D453" s="42"/>
      <c r="E453" s="35">
        <v>7800</v>
      </c>
      <c r="F453" s="138">
        <f t="shared" si="9"/>
        <v>3830232059.8999996</v>
      </c>
    </row>
    <row r="454" spans="1:6" ht="48" customHeight="1" x14ac:dyDescent="0.2">
      <c r="A454" s="46">
        <v>45096</v>
      </c>
      <c r="B454" s="33" t="s">
        <v>422</v>
      </c>
      <c r="C454" s="34" t="s">
        <v>423</v>
      </c>
      <c r="D454" s="42"/>
      <c r="E454" s="35">
        <v>222500</v>
      </c>
      <c r="F454" s="138">
        <f t="shared" si="9"/>
        <v>3830009559.8999996</v>
      </c>
    </row>
    <row r="455" spans="1:6" ht="48.75" customHeight="1" x14ac:dyDescent="0.2">
      <c r="A455" s="46">
        <v>45096</v>
      </c>
      <c r="B455" s="33" t="s">
        <v>424</v>
      </c>
      <c r="C455" s="34" t="s">
        <v>425</v>
      </c>
      <c r="D455" s="42"/>
      <c r="E455" s="35">
        <v>20164809.800000001</v>
      </c>
      <c r="F455" s="138">
        <f t="shared" si="9"/>
        <v>3809844750.0999994</v>
      </c>
    </row>
    <row r="456" spans="1:6" ht="50.25" customHeight="1" x14ac:dyDescent="0.2">
      <c r="A456" s="46">
        <v>45096</v>
      </c>
      <c r="B456" s="33" t="s">
        <v>426</v>
      </c>
      <c r="C456" s="34" t="s">
        <v>427</v>
      </c>
      <c r="D456" s="42"/>
      <c r="E456" s="35">
        <v>396050</v>
      </c>
      <c r="F456" s="138">
        <f t="shared" si="9"/>
        <v>3809448700.0999994</v>
      </c>
    </row>
    <row r="457" spans="1:6" ht="51" customHeight="1" x14ac:dyDescent="0.2">
      <c r="A457" s="46">
        <v>45096</v>
      </c>
      <c r="B457" s="33" t="s">
        <v>428</v>
      </c>
      <c r="C457" s="34" t="s">
        <v>429</v>
      </c>
      <c r="D457" s="42"/>
      <c r="E457" s="35">
        <v>7500</v>
      </c>
      <c r="F457" s="138">
        <f t="shared" si="9"/>
        <v>3809441200.0999994</v>
      </c>
    </row>
    <row r="458" spans="1:6" ht="48.75" customHeight="1" x14ac:dyDescent="0.2">
      <c r="A458" s="46">
        <v>45096</v>
      </c>
      <c r="B458" s="33" t="s">
        <v>430</v>
      </c>
      <c r="C458" s="34" t="s">
        <v>431</v>
      </c>
      <c r="D458" s="42"/>
      <c r="E458" s="35">
        <v>1468982</v>
      </c>
      <c r="F458" s="138">
        <f t="shared" si="9"/>
        <v>3807972218.0999994</v>
      </c>
    </row>
    <row r="459" spans="1:6" ht="28.5" customHeight="1" x14ac:dyDescent="0.2">
      <c r="A459" s="46">
        <v>45096</v>
      </c>
      <c r="B459" s="33" t="s">
        <v>432</v>
      </c>
      <c r="C459" s="34" t="s">
        <v>56</v>
      </c>
      <c r="D459" s="42"/>
      <c r="E459" s="35">
        <v>0</v>
      </c>
      <c r="F459" s="138">
        <f t="shared" si="9"/>
        <v>3807972218.0999994</v>
      </c>
    </row>
    <row r="460" spans="1:6" ht="52.5" customHeight="1" x14ac:dyDescent="0.2">
      <c r="A460" s="46">
        <v>45096</v>
      </c>
      <c r="B460" s="33" t="s">
        <v>433</v>
      </c>
      <c r="C460" s="34" t="s">
        <v>434</v>
      </c>
      <c r="D460" s="42"/>
      <c r="E460" s="35">
        <v>137950</v>
      </c>
      <c r="F460" s="138">
        <f t="shared" si="9"/>
        <v>3807834268.0999994</v>
      </c>
    </row>
    <row r="461" spans="1:6" ht="39" customHeight="1" x14ac:dyDescent="0.2">
      <c r="A461" s="46">
        <v>45096</v>
      </c>
      <c r="B461" s="33" t="s">
        <v>435</v>
      </c>
      <c r="C461" s="34" t="s">
        <v>436</v>
      </c>
      <c r="D461" s="42"/>
      <c r="E461" s="35">
        <v>1600438</v>
      </c>
      <c r="F461" s="138">
        <f t="shared" si="9"/>
        <v>3806233830.0999994</v>
      </c>
    </row>
    <row r="462" spans="1:6" ht="38.25" customHeight="1" x14ac:dyDescent="0.2">
      <c r="A462" s="46">
        <v>45096</v>
      </c>
      <c r="B462" s="33" t="s">
        <v>437</v>
      </c>
      <c r="C462" s="34" t="s">
        <v>438</v>
      </c>
      <c r="D462" s="42"/>
      <c r="E462" s="35">
        <v>133500</v>
      </c>
      <c r="F462" s="138">
        <f t="shared" si="9"/>
        <v>3806100330.0999994</v>
      </c>
    </row>
    <row r="463" spans="1:6" ht="49.5" customHeight="1" x14ac:dyDescent="0.2">
      <c r="A463" s="46">
        <v>45096</v>
      </c>
      <c r="B463" s="33" t="s">
        <v>439</v>
      </c>
      <c r="C463" s="34" t="s">
        <v>440</v>
      </c>
      <c r="D463" s="42"/>
      <c r="E463" s="35">
        <v>35400</v>
      </c>
      <c r="F463" s="138">
        <f t="shared" si="9"/>
        <v>3806064930.0999994</v>
      </c>
    </row>
    <row r="464" spans="1:6" ht="40.5" customHeight="1" x14ac:dyDescent="0.2">
      <c r="A464" s="46">
        <v>45096</v>
      </c>
      <c r="B464" s="33" t="s">
        <v>441</v>
      </c>
      <c r="C464" s="34" t="s">
        <v>442</v>
      </c>
      <c r="D464" s="42"/>
      <c r="E464" s="35">
        <v>8573101.3399999999</v>
      </c>
      <c r="F464" s="138">
        <f t="shared" si="9"/>
        <v>3797491828.7599993</v>
      </c>
    </row>
    <row r="465" spans="1:6" ht="37.5" customHeight="1" x14ac:dyDescent="0.2">
      <c r="A465" s="46">
        <v>45096</v>
      </c>
      <c r="B465" s="33" t="s">
        <v>443</v>
      </c>
      <c r="C465" s="34" t="s">
        <v>444</v>
      </c>
      <c r="D465" s="42"/>
      <c r="E465" s="35">
        <v>137950</v>
      </c>
      <c r="F465" s="138">
        <f t="shared" si="9"/>
        <v>3797353878.7599993</v>
      </c>
    </row>
    <row r="466" spans="1:6" ht="48.75" customHeight="1" x14ac:dyDescent="0.2">
      <c r="A466" s="46">
        <v>45096</v>
      </c>
      <c r="B466" s="33" t="s">
        <v>445</v>
      </c>
      <c r="C466" s="34" t="s">
        <v>446</v>
      </c>
      <c r="D466" s="42"/>
      <c r="E466" s="35">
        <v>271450</v>
      </c>
      <c r="F466" s="138">
        <f t="shared" si="9"/>
        <v>3797082428.7599993</v>
      </c>
    </row>
    <row r="467" spans="1:6" ht="63" customHeight="1" x14ac:dyDescent="0.2">
      <c r="A467" s="46">
        <v>45097</v>
      </c>
      <c r="B467" s="33" t="s">
        <v>447</v>
      </c>
      <c r="C467" s="34" t="s">
        <v>448</v>
      </c>
      <c r="D467" s="42"/>
      <c r="E467" s="35">
        <v>115700</v>
      </c>
      <c r="F467" s="138">
        <f t="shared" si="9"/>
        <v>3796966728.7599993</v>
      </c>
    </row>
    <row r="468" spans="1:6" ht="48.75" customHeight="1" x14ac:dyDescent="0.2">
      <c r="A468" s="46">
        <v>45099</v>
      </c>
      <c r="B468" s="33" t="s">
        <v>449</v>
      </c>
      <c r="C468" s="34" t="s">
        <v>450</v>
      </c>
      <c r="D468" s="42"/>
      <c r="E468" s="35">
        <v>253650</v>
      </c>
      <c r="F468" s="138">
        <f t="shared" si="9"/>
        <v>3796713078.7599993</v>
      </c>
    </row>
    <row r="469" spans="1:6" ht="39.75" customHeight="1" x14ac:dyDescent="0.2">
      <c r="A469" s="46">
        <v>45099</v>
      </c>
      <c r="B469" s="33" t="s">
        <v>451</v>
      </c>
      <c r="C469" s="34" t="s">
        <v>452</v>
      </c>
      <c r="D469" s="42"/>
      <c r="E469" s="35">
        <v>39117</v>
      </c>
      <c r="F469" s="138">
        <f t="shared" si="9"/>
        <v>3796673961.7599993</v>
      </c>
    </row>
    <row r="470" spans="1:6" ht="35.25" customHeight="1" x14ac:dyDescent="0.2">
      <c r="A470" s="46">
        <v>45099</v>
      </c>
      <c r="B470" s="33" t="s">
        <v>453</v>
      </c>
      <c r="C470" s="34" t="s">
        <v>454</v>
      </c>
      <c r="D470" s="42"/>
      <c r="E470" s="35">
        <v>13806</v>
      </c>
      <c r="F470" s="138">
        <f t="shared" si="9"/>
        <v>3796660155.7599993</v>
      </c>
    </row>
    <row r="471" spans="1:6" ht="46.5" customHeight="1" x14ac:dyDescent="0.2">
      <c r="A471" s="46">
        <v>45099</v>
      </c>
      <c r="B471" s="33" t="s">
        <v>455</v>
      </c>
      <c r="C471" s="34" t="s">
        <v>456</v>
      </c>
      <c r="D471" s="42"/>
      <c r="E471" s="35">
        <v>69541.66</v>
      </c>
      <c r="F471" s="138">
        <f t="shared" si="9"/>
        <v>3796590614.0999994</v>
      </c>
    </row>
    <row r="472" spans="1:6" ht="49.5" customHeight="1" x14ac:dyDescent="0.2">
      <c r="A472" s="46">
        <v>45099</v>
      </c>
      <c r="B472" s="33" t="s">
        <v>457</v>
      </c>
      <c r="C472" s="34" t="s">
        <v>458</v>
      </c>
      <c r="D472" s="42"/>
      <c r="E472" s="35">
        <v>90000</v>
      </c>
      <c r="F472" s="138">
        <f t="shared" si="9"/>
        <v>3796500614.0999994</v>
      </c>
    </row>
    <row r="473" spans="1:6" ht="48.75" customHeight="1" x14ac:dyDescent="0.2">
      <c r="A473" s="46">
        <v>45099</v>
      </c>
      <c r="B473" s="33" t="s">
        <v>459</v>
      </c>
      <c r="C473" s="34" t="s">
        <v>460</v>
      </c>
      <c r="D473" s="42"/>
      <c r="E473" s="35">
        <v>27218599.309999999</v>
      </c>
      <c r="F473" s="138">
        <f t="shared" si="9"/>
        <v>3769282014.7899995</v>
      </c>
    </row>
    <row r="474" spans="1:6" ht="36.75" customHeight="1" x14ac:dyDescent="0.2">
      <c r="A474" s="46">
        <v>45099</v>
      </c>
      <c r="B474" s="33" t="s">
        <v>461</v>
      </c>
      <c r="C474" s="34" t="s">
        <v>462</v>
      </c>
      <c r="D474" s="42"/>
      <c r="E474" s="35">
        <v>3146325.27</v>
      </c>
      <c r="F474" s="138">
        <f t="shared" si="9"/>
        <v>3766135689.5199995</v>
      </c>
    </row>
    <row r="475" spans="1:6" ht="48" customHeight="1" x14ac:dyDescent="0.2">
      <c r="A475" s="46">
        <v>45099</v>
      </c>
      <c r="B475" s="33" t="s">
        <v>463</v>
      </c>
      <c r="C475" s="34" t="s">
        <v>464</v>
      </c>
      <c r="D475" s="42"/>
      <c r="E475" s="35">
        <v>597375</v>
      </c>
      <c r="F475" s="138">
        <f t="shared" si="9"/>
        <v>3765538314.5199995</v>
      </c>
    </row>
    <row r="476" spans="1:6" ht="47.25" customHeight="1" x14ac:dyDescent="0.2">
      <c r="A476" s="46">
        <v>45099</v>
      </c>
      <c r="B476" s="33" t="s">
        <v>465</v>
      </c>
      <c r="C476" s="34" t="s">
        <v>466</v>
      </c>
      <c r="D476" s="42"/>
      <c r="E476" s="35">
        <v>238950</v>
      </c>
      <c r="F476" s="138">
        <f t="shared" si="9"/>
        <v>3765299364.5199995</v>
      </c>
    </row>
    <row r="477" spans="1:6" ht="38.25" customHeight="1" x14ac:dyDescent="0.2">
      <c r="A477" s="46">
        <v>45099</v>
      </c>
      <c r="B477" s="33" t="s">
        <v>467</v>
      </c>
      <c r="C477" s="34" t="s">
        <v>468</v>
      </c>
      <c r="D477" s="42"/>
      <c r="E477" s="35">
        <v>30149</v>
      </c>
      <c r="F477" s="138">
        <f t="shared" si="9"/>
        <v>3765269215.5199995</v>
      </c>
    </row>
    <row r="478" spans="1:6" ht="87.75" customHeight="1" x14ac:dyDescent="0.2">
      <c r="A478" s="46">
        <v>45099</v>
      </c>
      <c r="B478" s="33" t="s">
        <v>469</v>
      </c>
      <c r="C478" s="34" t="s">
        <v>470</v>
      </c>
      <c r="D478" s="42"/>
      <c r="E478" s="35">
        <v>70800</v>
      </c>
      <c r="F478" s="138">
        <f t="shared" si="9"/>
        <v>3765198415.5199995</v>
      </c>
    </row>
    <row r="479" spans="1:6" ht="28.5" customHeight="1" x14ac:dyDescent="0.2">
      <c r="A479" s="46">
        <v>45099</v>
      </c>
      <c r="B479" s="33" t="s">
        <v>471</v>
      </c>
      <c r="C479" s="34" t="s">
        <v>56</v>
      </c>
      <c r="D479" s="42"/>
      <c r="E479" s="35">
        <v>0</v>
      </c>
      <c r="F479" s="138">
        <f t="shared" si="9"/>
        <v>3765198415.5199995</v>
      </c>
    </row>
    <row r="480" spans="1:6" ht="38.25" customHeight="1" x14ac:dyDescent="0.2">
      <c r="A480" s="46">
        <v>45099</v>
      </c>
      <c r="B480" s="33" t="s">
        <v>472</v>
      </c>
      <c r="C480" s="34" t="s">
        <v>473</v>
      </c>
      <c r="D480" s="42"/>
      <c r="E480" s="35">
        <v>75650</v>
      </c>
      <c r="F480" s="138">
        <f t="shared" si="9"/>
        <v>3765122765.5199995</v>
      </c>
    </row>
    <row r="481" spans="1:6" ht="50.25" customHeight="1" x14ac:dyDescent="0.2">
      <c r="A481" s="46">
        <v>45099</v>
      </c>
      <c r="B481" s="33" t="s">
        <v>474</v>
      </c>
      <c r="C481" s="34" t="s">
        <v>475</v>
      </c>
      <c r="D481" s="42"/>
      <c r="E481" s="35">
        <v>267000</v>
      </c>
      <c r="F481" s="138">
        <f t="shared" si="9"/>
        <v>3764855765.5199995</v>
      </c>
    </row>
    <row r="482" spans="1:6" ht="50.25" customHeight="1" x14ac:dyDescent="0.2">
      <c r="A482" s="46">
        <v>45099</v>
      </c>
      <c r="B482" s="33" t="s">
        <v>476</v>
      </c>
      <c r="C482" s="34" t="s">
        <v>477</v>
      </c>
      <c r="D482" s="42"/>
      <c r="E482" s="35">
        <v>165200</v>
      </c>
      <c r="F482" s="138">
        <f t="shared" si="9"/>
        <v>3764690565.5199995</v>
      </c>
    </row>
    <row r="483" spans="1:6" ht="48" customHeight="1" x14ac:dyDescent="0.2">
      <c r="A483" s="46">
        <v>45099</v>
      </c>
      <c r="B483" s="33" t="s">
        <v>478</v>
      </c>
      <c r="C483" s="34" t="s">
        <v>479</v>
      </c>
      <c r="D483" s="42"/>
      <c r="E483" s="35">
        <v>547992</v>
      </c>
      <c r="F483" s="138">
        <f t="shared" si="9"/>
        <v>3764142573.5199995</v>
      </c>
    </row>
    <row r="484" spans="1:6" ht="52.5" customHeight="1" x14ac:dyDescent="0.2">
      <c r="A484" s="46">
        <v>45099</v>
      </c>
      <c r="B484" s="33" t="s">
        <v>480</v>
      </c>
      <c r="C484" s="34" t="s">
        <v>481</v>
      </c>
      <c r="D484" s="42"/>
      <c r="E484" s="35">
        <v>15153397.699999999</v>
      </c>
      <c r="F484" s="138">
        <f t="shared" si="9"/>
        <v>3748989175.8199997</v>
      </c>
    </row>
    <row r="485" spans="1:6" ht="50.25" customHeight="1" x14ac:dyDescent="0.2">
      <c r="A485" s="46">
        <v>45099</v>
      </c>
      <c r="B485" s="33" t="s">
        <v>482</v>
      </c>
      <c r="C485" s="34" t="s">
        <v>483</v>
      </c>
      <c r="D485" s="42"/>
      <c r="E485" s="35">
        <v>3255384</v>
      </c>
      <c r="F485" s="138">
        <f t="shared" si="9"/>
        <v>3745733791.8199997</v>
      </c>
    </row>
    <row r="486" spans="1:6" ht="47.25" customHeight="1" x14ac:dyDescent="0.2">
      <c r="A486" s="46">
        <v>45099</v>
      </c>
      <c r="B486" s="33" t="s">
        <v>484</v>
      </c>
      <c r="C486" s="34" t="s">
        <v>485</v>
      </c>
      <c r="D486" s="42"/>
      <c r="E486" s="35">
        <v>115700</v>
      </c>
      <c r="F486" s="138">
        <f t="shared" si="9"/>
        <v>3745618091.8199997</v>
      </c>
    </row>
    <row r="487" spans="1:6" ht="39.75" customHeight="1" x14ac:dyDescent="0.2">
      <c r="A487" s="46">
        <v>45099</v>
      </c>
      <c r="B487" s="33" t="s">
        <v>486</v>
      </c>
      <c r="C487" s="34" t="s">
        <v>487</v>
      </c>
      <c r="D487" s="42"/>
      <c r="E487" s="35">
        <v>115700</v>
      </c>
      <c r="F487" s="138">
        <f t="shared" si="9"/>
        <v>3745502391.8199997</v>
      </c>
    </row>
    <row r="488" spans="1:6" ht="50.25" customHeight="1" x14ac:dyDescent="0.2">
      <c r="A488" s="46">
        <v>45099</v>
      </c>
      <c r="B488" s="33" t="s">
        <v>488</v>
      </c>
      <c r="C488" s="34" t="s">
        <v>489</v>
      </c>
      <c r="D488" s="42"/>
      <c r="E488" s="35">
        <v>70800</v>
      </c>
      <c r="F488" s="138">
        <f t="shared" ref="F488:F551" si="10">F487-E488</f>
        <v>3745431591.8199997</v>
      </c>
    </row>
    <row r="489" spans="1:6" ht="38.25" customHeight="1" x14ac:dyDescent="0.2">
      <c r="A489" s="46">
        <v>45099</v>
      </c>
      <c r="B489" s="33" t="s">
        <v>490</v>
      </c>
      <c r="C489" s="34" t="s">
        <v>491</v>
      </c>
      <c r="D489" s="42"/>
      <c r="E489" s="35">
        <v>3279268.75</v>
      </c>
      <c r="F489" s="138">
        <f t="shared" si="10"/>
        <v>3742152323.0699997</v>
      </c>
    </row>
    <row r="490" spans="1:6" ht="70.5" customHeight="1" x14ac:dyDescent="0.2">
      <c r="A490" s="46">
        <v>45099</v>
      </c>
      <c r="B490" s="33" t="s">
        <v>492</v>
      </c>
      <c r="C490" s="34" t="s">
        <v>493</v>
      </c>
      <c r="D490" s="42"/>
      <c r="E490" s="35">
        <v>553206.80000000005</v>
      </c>
      <c r="F490" s="138">
        <f t="shared" si="10"/>
        <v>3741599116.2699995</v>
      </c>
    </row>
    <row r="491" spans="1:6" ht="60" customHeight="1" x14ac:dyDescent="0.2">
      <c r="A491" s="46">
        <v>45099</v>
      </c>
      <c r="B491" s="33" t="s">
        <v>494</v>
      </c>
      <c r="C491" s="34" t="s">
        <v>495</v>
      </c>
      <c r="D491" s="146"/>
      <c r="E491" s="35">
        <v>351550</v>
      </c>
      <c r="F491" s="138">
        <f t="shared" si="10"/>
        <v>3741247566.2699995</v>
      </c>
    </row>
    <row r="492" spans="1:6" ht="32.25" customHeight="1" x14ac:dyDescent="0.2">
      <c r="A492" s="46">
        <v>45099</v>
      </c>
      <c r="B492" s="33" t="s">
        <v>496</v>
      </c>
      <c r="C492" s="34" t="s">
        <v>497</v>
      </c>
      <c r="D492" s="42"/>
      <c r="E492" s="35">
        <v>26323699.210000001</v>
      </c>
      <c r="F492" s="138">
        <f t="shared" si="10"/>
        <v>3714923867.0599995</v>
      </c>
    </row>
    <row r="493" spans="1:6" ht="54" customHeight="1" x14ac:dyDescent="0.2">
      <c r="A493" s="46">
        <v>45099</v>
      </c>
      <c r="B493" s="33" t="s">
        <v>498</v>
      </c>
      <c r="C493" s="34" t="s">
        <v>499</v>
      </c>
      <c r="D493" s="42"/>
      <c r="E493" s="35">
        <v>19840623.82</v>
      </c>
      <c r="F493" s="138">
        <f t="shared" si="10"/>
        <v>3695083243.2399993</v>
      </c>
    </row>
    <row r="494" spans="1:6" ht="49.5" customHeight="1" x14ac:dyDescent="0.2">
      <c r="A494" s="46">
        <v>45099</v>
      </c>
      <c r="B494" s="33" t="s">
        <v>500</v>
      </c>
      <c r="C494" s="34" t="s">
        <v>501</v>
      </c>
      <c r="D494" s="42"/>
      <c r="E494" s="35">
        <v>6026260</v>
      </c>
      <c r="F494" s="138">
        <f t="shared" si="10"/>
        <v>3689056983.2399993</v>
      </c>
    </row>
    <row r="495" spans="1:6" ht="48.75" customHeight="1" x14ac:dyDescent="0.2">
      <c r="A495" s="46">
        <v>45099</v>
      </c>
      <c r="B495" s="33" t="s">
        <v>502</v>
      </c>
      <c r="C495" s="34" t="s">
        <v>503</v>
      </c>
      <c r="D495" s="42"/>
      <c r="E495" s="35">
        <v>8320180</v>
      </c>
      <c r="F495" s="138">
        <f t="shared" si="10"/>
        <v>3680736803.2399993</v>
      </c>
    </row>
    <row r="496" spans="1:6" ht="36.75" customHeight="1" x14ac:dyDescent="0.2">
      <c r="A496" s="46">
        <v>45099</v>
      </c>
      <c r="B496" s="33" t="s">
        <v>504</v>
      </c>
      <c r="C496" s="34" t="s">
        <v>505</v>
      </c>
      <c r="D496" s="42"/>
      <c r="E496" s="35">
        <v>271450</v>
      </c>
      <c r="F496" s="138">
        <f t="shared" si="10"/>
        <v>3680465353.2399993</v>
      </c>
    </row>
    <row r="497" spans="1:6" ht="49.5" customHeight="1" x14ac:dyDescent="0.2">
      <c r="A497" s="46">
        <v>45099</v>
      </c>
      <c r="B497" s="33" t="s">
        <v>506</v>
      </c>
      <c r="C497" s="34" t="s">
        <v>507</v>
      </c>
      <c r="D497" s="42"/>
      <c r="E497" s="35">
        <v>21040426.57</v>
      </c>
      <c r="F497" s="138">
        <f t="shared" si="10"/>
        <v>3659424926.6699991</v>
      </c>
    </row>
    <row r="498" spans="1:6" ht="28.5" customHeight="1" x14ac:dyDescent="0.2">
      <c r="A498" s="46">
        <v>45099</v>
      </c>
      <c r="B498" s="33" t="s">
        <v>508</v>
      </c>
      <c r="C498" s="34" t="s">
        <v>509</v>
      </c>
      <c r="D498" s="42"/>
      <c r="E498" s="35">
        <v>27448.57</v>
      </c>
      <c r="F498" s="138">
        <f t="shared" si="10"/>
        <v>3659397478.099999</v>
      </c>
    </row>
    <row r="499" spans="1:6" ht="41.25" customHeight="1" x14ac:dyDescent="0.2">
      <c r="A499" s="46">
        <v>45099</v>
      </c>
      <c r="B499" s="33" t="s">
        <v>510</v>
      </c>
      <c r="C499" s="34" t="s">
        <v>511</v>
      </c>
      <c r="D499" s="42"/>
      <c r="E499" s="35">
        <v>137950</v>
      </c>
      <c r="F499" s="138">
        <f t="shared" si="10"/>
        <v>3659259528.099999</v>
      </c>
    </row>
    <row r="500" spans="1:6" ht="49.5" customHeight="1" x14ac:dyDescent="0.2">
      <c r="A500" s="46">
        <v>45099</v>
      </c>
      <c r="B500" s="33" t="s">
        <v>512</v>
      </c>
      <c r="C500" s="34" t="s">
        <v>513</v>
      </c>
      <c r="D500" s="42"/>
      <c r="E500" s="35">
        <v>249200</v>
      </c>
      <c r="F500" s="138">
        <f t="shared" si="10"/>
        <v>3659010328.099999</v>
      </c>
    </row>
    <row r="501" spans="1:6" ht="40.5" customHeight="1" x14ac:dyDescent="0.2">
      <c r="A501" s="46">
        <v>45099</v>
      </c>
      <c r="B501" s="33" t="s">
        <v>514</v>
      </c>
      <c r="C501" s="34" t="s">
        <v>515</v>
      </c>
      <c r="D501" s="42"/>
      <c r="E501" s="35">
        <v>4739.16</v>
      </c>
      <c r="F501" s="138">
        <f t="shared" si="10"/>
        <v>3659005588.9399991</v>
      </c>
    </row>
    <row r="502" spans="1:6" ht="40.5" customHeight="1" x14ac:dyDescent="0.2">
      <c r="A502" s="46">
        <v>45099</v>
      </c>
      <c r="B502" s="33" t="s">
        <v>516</v>
      </c>
      <c r="C502" s="34" t="s">
        <v>517</v>
      </c>
      <c r="D502" s="42"/>
      <c r="E502" s="35">
        <v>17700</v>
      </c>
      <c r="F502" s="138">
        <f t="shared" si="10"/>
        <v>3658987888.9399991</v>
      </c>
    </row>
    <row r="503" spans="1:6" ht="36.75" customHeight="1" x14ac:dyDescent="0.2">
      <c r="A503" s="46">
        <v>45099</v>
      </c>
      <c r="B503" s="33" t="s">
        <v>518</v>
      </c>
      <c r="C503" s="34" t="s">
        <v>519</v>
      </c>
      <c r="D503" s="42"/>
      <c r="E503" s="35">
        <v>10114832.039999999</v>
      </c>
      <c r="F503" s="138">
        <f t="shared" si="10"/>
        <v>3648873056.8999991</v>
      </c>
    </row>
    <row r="504" spans="1:6" ht="42" customHeight="1" x14ac:dyDescent="0.2">
      <c r="A504" s="46">
        <v>45099</v>
      </c>
      <c r="B504" s="33" t="s">
        <v>520</v>
      </c>
      <c r="C504" s="34" t="s">
        <v>521</v>
      </c>
      <c r="D504" s="42"/>
      <c r="E504" s="35">
        <v>133500</v>
      </c>
      <c r="F504" s="138">
        <f t="shared" si="10"/>
        <v>3648739556.8999991</v>
      </c>
    </row>
    <row r="505" spans="1:6" ht="26.25" customHeight="1" x14ac:dyDescent="0.2">
      <c r="A505" s="46">
        <v>45099</v>
      </c>
      <c r="B505" s="33" t="s">
        <v>522</v>
      </c>
      <c r="C505" s="34" t="s">
        <v>56</v>
      </c>
      <c r="D505" s="42"/>
      <c r="E505" s="35">
        <v>0</v>
      </c>
      <c r="F505" s="138">
        <f t="shared" si="10"/>
        <v>3648739556.8999991</v>
      </c>
    </row>
    <row r="506" spans="1:6" ht="38.25" customHeight="1" x14ac:dyDescent="0.2">
      <c r="A506" s="46">
        <v>45099</v>
      </c>
      <c r="B506" s="33" t="s">
        <v>523</v>
      </c>
      <c r="C506" s="34" t="s">
        <v>524</v>
      </c>
      <c r="D506" s="146"/>
      <c r="E506" s="35">
        <v>124600</v>
      </c>
      <c r="F506" s="138">
        <f t="shared" si="10"/>
        <v>3648614956.8999991</v>
      </c>
    </row>
    <row r="507" spans="1:6" ht="36" customHeight="1" x14ac:dyDescent="0.2">
      <c r="A507" s="46">
        <v>45099</v>
      </c>
      <c r="B507" s="33" t="s">
        <v>525</v>
      </c>
      <c r="C507" s="34" t="s">
        <v>526</v>
      </c>
      <c r="D507" s="42"/>
      <c r="E507" s="35">
        <v>134161163.61</v>
      </c>
      <c r="F507" s="138">
        <f t="shared" si="10"/>
        <v>3514453793.289999</v>
      </c>
    </row>
    <row r="508" spans="1:6" ht="39" customHeight="1" x14ac:dyDescent="0.2">
      <c r="A508" s="46">
        <v>45099</v>
      </c>
      <c r="B508" s="33" t="s">
        <v>527</v>
      </c>
      <c r="C508" s="34" t="s">
        <v>528</v>
      </c>
      <c r="D508" s="42"/>
      <c r="E508" s="35">
        <v>5000</v>
      </c>
      <c r="F508" s="138">
        <f t="shared" si="10"/>
        <v>3514448793.289999</v>
      </c>
    </row>
    <row r="509" spans="1:6" ht="27" customHeight="1" x14ac:dyDescent="0.2">
      <c r="A509" s="147">
        <v>45100</v>
      </c>
      <c r="B509" s="33" t="s">
        <v>529</v>
      </c>
      <c r="C509" s="34" t="s">
        <v>530</v>
      </c>
      <c r="D509" s="42"/>
      <c r="E509" s="35">
        <v>65000</v>
      </c>
      <c r="F509" s="138">
        <f t="shared" si="10"/>
        <v>3514383793.289999</v>
      </c>
    </row>
    <row r="510" spans="1:6" ht="25.5" customHeight="1" x14ac:dyDescent="0.2">
      <c r="A510" s="147">
        <v>45100</v>
      </c>
      <c r="B510" s="33" t="s">
        <v>531</v>
      </c>
      <c r="C510" s="34" t="s">
        <v>532</v>
      </c>
      <c r="D510" s="42"/>
      <c r="E510" s="35">
        <v>1681636.45</v>
      </c>
      <c r="F510" s="138">
        <f t="shared" si="10"/>
        <v>3512702156.8399992</v>
      </c>
    </row>
    <row r="511" spans="1:6" ht="30" customHeight="1" x14ac:dyDescent="0.2">
      <c r="A511" s="147">
        <v>45100</v>
      </c>
      <c r="B511" s="33" t="s">
        <v>533</v>
      </c>
      <c r="C511" s="34" t="s">
        <v>534</v>
      </c>
      <c r="D511" s="42"/>
      <c r="E511" s="35">
        <v>35850169</v>
      </c>
      <c r="F511" s="138">
        <f t="shared" si="10"/>
        <v>3476851987.8399992</v>
      </c>
    </row>
    <row r="512" spans="1:6" ht="30.75" customHeight="1" x14ac:dyDescent="0.2">
      <c r="A512" s="147">
        <v>45100</v>
      </c>
      <c r="B512" s="33" t="s">
        <v>535</v>
      </c>
      <c r="C512" s="34" t="s">
        <v>536</v>
      </c>
      <c r="D512" s="42"/>
      <c r="E512" s="35">
        <v>44651499.850000001</v>
      </c>
      <c r="F512" s="138">
        <f t="shared" si="10"/>
        <v>3432200487.9899993</v>
      </c>
    </row>
    <row r="513" spans="1:6" ht="36.75" customHeight="1" x14ac:dyDescent="0.2">
      <c r="A513" s="147">
        <v>45100</v>
      </c>
      <c r="B513" s="33" t="s">
        <v>537</v>
      </c>
      <c r="C513" s="34" t="s">
        <v>538</v>
      </c>
      <c r="D513" s="42"/>
      <c r="E513" s="35">
        <v>894819.5</v>
      </c>
      <c r="F513" s="138">
        <f t="shared" si="10"/>
        <v>3431305668.4899993</v>
      </c>
    </row>
    <row r="514" spans="1:6" ht="33.75" customHeight="1" x14ac:dyDescent="0.2">
      <c r="A514" s="147">
        <v>45100</v>
      </c>
      <c r="B514" s="33" t="s">
        <v>539</v>
      </c>
      <c r="C514" s="34" t="s">
        <v>540</v>
      </c>
      <c r="D514" s="42"/>
      <c r="E514" s="35">
        <v>16630255.65</v>
      </c>
      <c r="F514" s="138">
        <f t="shared" si="10"/>
        <v>3414675412.8399992</v>
      </c>
    </row>
    <row r="515" spans="1:6" ht="32.25" customHeight="1" x14ac:dyDescent="0.2">
      <c r="A515" s="147">
        <v>45100</v>
      </c>
      <c r="B515" s="33" t="s">
        <v>541</v>
      </c>
      <c r="C515" s="34" t="s">
        <v>542</v>
      </c>
      <c r="D515" s="42"/>
      <c r="E515" s="35">
        <v>4261544</v>
      </c>
      <c r="F515" s="138">
        <f t="shared" si="10"/>
        <v>3410413868.8399992</v>
      </c>
    </row>
    <row r="516" spans="1:6" ht="36.75" customHeight="1" x14ac:dyDescent="0.2">
      <c r="A516" s="147">
        <v>45100</v>
      </c>
      <c r="B516" s="33" t="s">
        <v>543</v>
      </c>
      <c r="C516" s="34" t="s">
        <v>544</v>
      </c>
      <c r="D516" s="146"/>
      <c r="E516" s="35">
        <v>9826757.7100000009</v>
      </c>
      <c r="F516" s="138">
        <f t="shared" si="10"/>
        <v>3400587111.1299992</v>
      </c>
    </row>
    <row r="517" spans="1:6" ht="32.25" customHeight="1" x14ac:dyDescent="0.2">
      <c r="A517" s="147">
        <v>45100</v>
      </c>
      <c r="B517" s="33" t="s">
        <v>545</v>
      </c>
      <c r="C517" s="34" t="s">
        <v>546</v>
      </c>
      <c r="D517" s="146"/>
      <c r="E517" s="35">
        <v>58107759.490000002</v>
      </c>
      <c r="F517" s="138">
        <f t="shared" si="10"/>
        <v>3342479351.6399994</v>
      </c>
    </row>
    <row r="518" spans="1:6" ht="71.25" customHeight="1" x14ac:dyDescent="0.2">
      <c r="A518" s="147">
        <v>45100</v>
      </c>
      <c r="B518" s="33" t="s">
        <v>547</v>
      </c>
      <c r="C518" s="34" t="s">
        <v>548</v>
      </c>
      <c r="D518" s="146"/>
      <c r="E518" s="35">
        <v>66518247.619999997</v>
      </c>
      <c r="F518" s="138">
        <f t="shared" si="10"/>
        <v>3275961104.0199995</v>
      </c>
    </row>
    <row r="519" spans="1:6" ht="38.25" customHeight="1" x14ac:dyDescent="0.2">
      <c r="A519" s="147">
        <v>45100</v>
      </c>
      <c r="B519" s="33" t="s">
        <v>549</v>
      </c>
      <c r="C519" s="34" t="s">
        <v>550</v>
      </c>
      <c r="D519" s="42"/>
      <c r="E519" s="35">
        <v>1161356</v>
      </c>
      <c r="F519" s="138">
        <f t="shared" si="10"/>
        <v>3274799748.0199995</v>
      </c>
    </row>
    <row r="520" spans="1:6" ht="48.75" customHeight="1" x14ac:dyDescent="0.2">
      <c r="A520" s="147">
        <v>45100</v>
      </c>
      <c r="B520" s="33" t="s">
        <v>551</v>
      </c>
      <c r="C520" s="34" t="s">
        <v>552</v>
      </c>
      <c r="D520" s="42"/>
      <c r="E520" s="35">
        <v>262550</v>
      </c>
      <c r="F520" s="138">
        <f t="shared" si="10"/>
        <v>3274537198.0199995</v>
      </c>
    </row>
    <row r="521" spans="1:6" ht="38.25" customHeight="1" x14ac:dyDescent="0.2">
      <c r="A521" s="147">
        <v>45100</v>
      </c>
      <c r="B521" s="33" t="s">
        <v>553</v>
      </c>
      <c r="C521" s="34" t="s">
        <v>554</v>
      </c>
      <c r="D521" s="42"/>
      <c r="E521" s="35">
        <v>83585806.760000005</v>
      </c>
      <c r="F521" s="138">
        <f t="shared" si="10"/>
        <v>3190951391.2599993</v>
      </c>
    </row>
    <row r="522" spans="1:6" ht="57.75" customHeight="1" x14ac:dyDescent="0.2">
      <c r="A522" s="147">
        <v>45100</v>
      </c>
      <c r="B522" s="33" t="s">
        <v>555</v>
      </c>
      <c r="C522" s="34" t="s">
        <v>556</v>
      </c>
      <c r="D522" s="42"/>
      <c r="E522" s="35">
        <v>477196.56</v>
      </c>
      <c r="F522" s="138">
        <f t="shared" si="10"/>
        <v>3190474194.6999993</v>
      </c>
    </row>
    <row r="523" spans="1:6" ht="60" customHeight="1" x14ac:dyDescent="0.2">
      <c r="A523" s="147">
        <v>45100</v>
      </c>
      <c r="B523" s="33" t="s">
        <v>557</v>
      </c>
      <c r="C523" s="34" t="s">
        <v>558</v>
      </c>
      <c r="D523" s="42"/>
      <c r="E523" s="35">
        <v>210364.5</v>
      </c>
      <c r="F523" s="138">
        <f t="shared" si="10"/>
        <v>3190263830.1999993</v>
      </c>
    </row>
    <row r="524" spans="1:6" ht="48.75" customHeight="1" x14ac:dyDescent="0.2">
      <c r="A524" s="147">
        <v>45100</v>
      </c>
      <c r="B524" s="33" t="s">
        <v>559</v>
      </c>
      <c r="C524" s="34" t="s">
        <v>560</v>
      </c>
      <c r="D524" s="42"/>
      <c r="E524" s="35">
        <v>382700</v>
      </c>
      <c r="F524" s="138">
        <f t="shared" si="10"/>
        <v>3189881130.1999993</v>
      </c>
    </row>
    <row r="525" spans="1:6" ht="46.5" customHeight="1" x14ac:dyDescent="0.2">
      <c r="A525" s="147">
        <v>45100</v>
      </c>
      <c r="B525" s="33" t="s">
        <v>561</v>
      </c>
      <c r="C525" s="34" t="s">
        <v>562</v>
      </c>
      <c r="D525" s="42"/>
      <c r="E525" s="35">
        <v>35400</v>
      </c>
      <c r="F525" s="138">
        <f t="shared" si="10"/>
        <v>3189845730.1999993</v>
      </c>
    </row>
    <row r="526" spans="1:6" ht="36" customHeight="1" x14ac:dyDescent="0.2">
      <c r="A526" s="147">
        <v>45100</v>
      </c>
      <c r="B526" s="33" t="s">
        <v>563</v>
      </c>
      <c r="C526" s="34" t="s">
        <v>564</v>
      </c>
      <c r="D526" s="42"/>
      <c r="E526" s="35">
        <v>25372015.27</v>
      </c>
      <c r="F526" s="138">
        <f t="shared" si="10"/>
        <v>3164473714.9299994</v>
      </c>
    </row>
    <row r="527" spans="1:6" ht="46.5" customHeight="1" x14ac:dyDescent="0.2">
      <c r="A527" s="147">
        <v>45100</v>
      </c>
      <c r="B527" s="33" t="s">
        <v>565</v>
      </c>
      <c r="C527" s="34" t="s">
        <v>566</v>
      </c>
      <c r="D527" s="146"/>
      <c r="E527" s="35">
        <v>396050</v>
      </c>
      <c r="F527" s="138">
        <f t="shared" si="10"/>
        <v>3164077664.9299994</v>
      </c>
    </row>
    <row r="528" spans="1:6" ht="39" customHeight="1" x14ac:dyDescent="0.2">
      <c r="A528" s="147">
        <v>45100</v>
      </c>
      <c r="B528" s="33" t="s">
        <v>567</v>
      </c>
      <c r="C528" s="34" t="s">
        <v>568</v>
      </c>
      <c r="D528" s="42"/>
      <c r="E528" s="35">
        <v>6972170.0899999999</v>
      </c>
      <c r="F528" s="138">
        <f t="shared" si="10"/>
        <v>3157105494.8399992</v>
      </c>
    </row>
    <row r="529" spans="1:6" ht="47.25" customHeight="1" x14ac:dyDescent="0.2">
      <c r="A529" s="147">
        <v>45100</v>
      </c>
      <c r="B529" s="33" t="s">
        <v>569</v>
      </c>
      <c r="C529" s="34" t="s">
        <v>570</v>
      </c>
      <c r="D529" s="42"/>
      <c r="E529" s="35">
        <v>262550</v>
      </c>
      <c r="F529" s="138">
        <f t="shared" si="10"/>
        <v>3156842944.8399992</v>
      </c>
    </row>
    <row r="530" spans="1:6" ht="45.75" customHeight="1" x14ac:dyDescent="0.2">
      <c r="A530" s="147">
        <v>45100</v>
      </c>
      <c r="B530" s="33" t="s">
        <v>571</v>
      </c>
      <c r="C530" s="34" t="s">
        <v>572</v>
      </c>
      <c r="D530" s="42"/>
      <c r="E530" s="35">
        <v>253650</v>
      </c>
      <c r="F530" s="138">
        <f t="shared" si="10"/>
        <v>3156589294.8399992</v>
      </c>
    </row>
    <row r="531" spans="1:6" ht="35.25" customHeight="1" x14ac:dyDescent="0.2">
      <c r="A531" s="147">
        <v>45100</v>
      </c>
      <c r="B531" s="33" t="s">
        <v>573</v>
      </c>
      <c r="C531" s="34" t="s">
        <v>574</v>
      </c>
      <c r="D531" s="42"/>
      <c r="E531" s="35">
        <v>17005982.629999999</v>
      </c>
      <c r="F531" s="138">
        <f t="shared" si="10"/>
        <v>3139583312.2099991</v>
      </c>
    </row>
    <row r="532" spans="1:6" ht="36.75" customHeight="1" x14ac:dyDescent="0.2">
      <c r="A532" s="147">
        <v>45100</v>
      </c>
      <c r="B532" s="33" t="s">
        <v>575</v>
      </c>
      <c r="C532" s="34" t="s">
        <v>576</v>
      </c>
      <c r="D532" s="42"/>
      <c r="E532" s="35">
        <v>40828947.420000002</v>
      </c>
      <c r="F532" s="138">
        <f t="shared" si="10"/>
        <v>3098754364.789999</v>
      </c>
    </row>
    <row r="533" spans="1:6" ht="36.75" customHeight="1" x14ac:dyDescent="0.2">
      <c r="A533" s="147">
        <v>45100</v>
      </c>
      <c r="B533" s="33" t="s">
        <v>577</v>
      </c>
      <c r="C533" s="34" t="s">
        <v>578</v>
      </c>
      <c r="D533" s="42"/>
      <c r="E533" s="35">
        <v>1400000</v>
      </c>
      <c r="F533" s="138">
        <f t="shared" si="10"/>
        <v>3097354364.789999</v>
      </c>
    </row>
    <row r="534" spans="1:6" ht="47.25" customHeight="1" x14ac:dyDescent="0.2">
      <c r="A534" s="147">
        <v>45100</v>
      </c>
      <c r="B534" s="33" t="s">
        <v>579</v>
      </c>
      <c r="C534" s="34" t="s">
        <v>580</v>
      </c>
      <c r="D534" s="42"/>
      <c r="E534" s="35">
        <v>258100</v>
      </c>
      <c r="F534" s="138">
        <f t="shared" si="10"/>
        <v>3097096264.789999</v>
      </c>
    </row>
    <row r="535" spans="1:6" ht="37.5" customHeight="1" x14ac:dyDescent="0.2">
      <c r="A535" s="147">
        <v>45100</v>
      </c>
      <c r="B535" s="33" t="s">
        <v>581</v>
      </c>
      <c r="C535" s="34" t="s">
        <v>582</v>
      </c>
      <c r="D535" s="42"/>
      <c r="E535" s="35">
        <v>893839.12</v>
      </c>
      <c r="F535" s="138">
        <f t="shared" si="10"/>
        <v>3096202425.6699991</v>
      </c>
    </row>
    <row r="536" spans="1:6" ht="38.25" customHeight="1" x14ac:dyDescent="0.2">
      <c r="A536" s="147">
        <v>45100</v>
      </c>
      <c r="B536" s="33" t="s">
        <v>583</v>
      </c>
      <c r="C536" s="34" t="s">
        <v>584</v>
      </c>
      <c r="D536" s="42"/>
      <c r="E536" s="35">
        <v>59000</v>
      </c>
      <c r="F536" s="138">
        <f t="shared" si="10"/>
        <v>3096143425.6699991</v>
      </c>
    </row>
    <row r="537" spans="1:6" ht="45.75" customHeight="1" x14ac:dyDescent="0.2">
      <c r="A537" s="147">
        <v>45100</v>
      </c>
      <c r="B537" s="33" t="s">
        <v>585</v>
      </c>
      <c r="C537" s="34" t="s">
        <v>586</v>
      </c>
      <c r="D537" s="42"/>
      <c r="E537" s="35">
        <v>20383689.5</v>
      </c>
      <c r="F537" s="138">
        <f t="shared" si="10"/>
        <v>3075759736.1699991</v>
      </c>
    </row>
    <row r="538" spans="1:6" ht="48" customHeight="1" x14ac:dyDescent="0.2">
      <c r="A538" s="147">
        <v>45100</v>
      </c>
      <c r="B538" s="33" t="s">
        <v>587</v>
      </c>
      <c r="C538" s="34" t="s">
        <v>588</v>
      </c>
      <c r="D538" s="42"/>
      <c r="E538" s="35">
        <v>133500</v>
      </c>
      <c r="F538" s="138">
        <f t="shared" si="10"/>
        <v>3075626236.1699991</v>
      </c>
    </row>
    <row r="539" spans="1:6" ht="37.5" customHeight="1" x14ac:dyDescent="0.2">
      <c r="A539" s="147">
        <v>45100</v>
      </c>
      <c r="B539" s="33" t="s">
        <v>589</v>
      </c>
      <c r="C539" s="34" t="s">
        <v>590</v>
      </c>
      <c r="D539" s="42"/>
      <c r="E539" s="35">
        <v>3224477.36</v>
      </c>
      <c r="F539" s="138">
        <f t="shared" si="10"/>
        <v>3072401758.809999</v>
      </c>
    </row>
    <row r="540" spans="1:6" ht="47.25" customHeight="1" x14ac:dyDescent="0.2">
      <c r="A540" s="147">
        <v>45100</v>
      </c>
      <c r="B540" s="33" t="s">
        <v>591</v>
      </c>
      <c r="C540" s="34" t="s">
        <v>592</v>
      </c>
      <c r="D540" s="42"/>
      <c r="E540" s="35">
        <v>271450</v>
      </c>
      <c r="F540" s="138">
        <f t="shared" si="10"/>
        <v>3072130308.809999</v>
      </c>
    </row>
    <row r="541" spans="1:6" ht="59.25" customHeight="1" x14ac:dyDescent="0.2">
      <c r="A541" s="147">
        <v>45100</v>
      </c>
      <c r="B541" s="33" t="s">
        <v>593</v>
      </c>
      <c r="C541" s="34" t="s">
        <v>594</v>
      </c>
      <c r="D541" s="42"/>
      <c r="E541" s="35">
        <v>129050</v>
      </c>
      <c r="F541" s="138">
        <f t="shared" si="10"/>
        <v>3072001258.809999</v>
      </c>
    </row>
    <row r="542" spans="1:6" ht="38.25" customHeight="1" x14ac:dyDescent="0.2">
      <c r="A542" s="147">
        <v>45100</v>
      </c>
      <c r="B542" s="33" t="s">
        <v>595</v>
      </c>
      <c r="C542" s="34" t="s">
        <v>596</v>
      </c>
      <c r="D542" s="42"/>
      <c r="E542" s="35">
        <v>1553873.23</v>
      </c>
      <c r="F542" s="138">
        <f t="shared" si="10"/>
        <v>3070447385.579999</v>
      </c>
    </row>
    <row r="543" spans="1:6" ht="38.25" customHeight="1" x14ac:dyDescent="0.2">
      <c r="A543" s="147">
        <v>45100</v>
      </c>
      <c r="B543" s="33" t="s">
        <v>597</v>
      </c>
      <c r="C543" s="34" t="s">
        <v>598</v>
      </c>
      <c r="D543" s="42"/>
      <c r="E543" s="35">
        <v>44094898.700000003</v>
      </c>
      <c r="F543" s="138">
        <f t="shared" si="10"/>
        <v>3026352486.8799992</v>
      </c>
    </row>
    <row r="544" spans="1:6" ht="48.75" customHeight="1" x14ac:dyDescent="0.2">
      <c r="A544" s="147">
        <v>45100</v>
      </c>
      <c r="B544" s="33" t="s">
        <v>599</v>
      </c>
      <c r="C544" s="34" t="s">
        <v>600</v>
      </c>
      <c r="D544" s="42"/>
      <c r="E544" s="35">
        <v>1643584.81</v>
      </c>
      <c r="F544" s="138">
        <f t="shared" si="10"/>
        <v>3024708902.0699992</v>
      </c>
    </row>
    <row r="545" spans="1:6" ht="48.75" customHeight="1" x14ac:dyDescent="0.2">
      <c r="A545" s="147">
        <v>45100</v>
      </c>
      <c r="B545" s="33" t="s">
        <v>601</v>
      </c>
      <c r="C545" s="34" t="s">
        <v>602</v>
      </c>
      <c r="D545" s="42"/>
      <c r="E545" s="35">
        <v>118000</v>
      </c>
      <c r="F545" s="138">
        <f t="shared" si="10"/>
        <v>3024590902.0699992</v>
      </c>
    </row>
    <row r="546" spans="1:6" ht="62.25" customHeight="1" x14ac:dyDescent="0.2">
      <c r="A546" s="147">
        <v>45100</v>
      </c>
      <c r="B546" s="33" t="s">
        <v>603</v>
      </c>
      <c r="C546" s="34" t="s">
        <v>604</v>
      </c>
      <c r="D546" s="42"/>
      <c r="E546" s="35">
        <v>2025958.63</v>
      </c>
      <c r="F546" s="138">
        <f t="shared" si="10"/>
        <v>3022564943.4399991</v>
      </c>
    </row>
    <row r="547" spans="1:6" ht="39" customHeight="1" x14ac:dyDescent="0.2">
      <c r="A547" s="147">
        <v>45100</v>
      </c>
      <c r="B547" s="33" t="s">
        <v>605</v>
      </c>
      <c r="C547" s="34" t="s">
        <v>606</v>
      </c>
      <c r="D547" s="146"/>
      <c r="E547" s="35">
        <v>53033853.909999996</v>
      </c>
      <c r="F547" s="138">
        <f t="shared" si="10"/>
        <v>2969531089.5299993</v>
      </c>
    </row>
    <row r="548" spans="1:6" ht="40.5" customHeight="1" x14ac:dyDescent="0.2">
      <c r="A548" s="147">
        <v>45100</v>
      </c>
      <c r="B548" s="33" t="s">
        <v>607</v>
      </c>
      <c r="C548" s="34" t="s">
        <v>608</v>
      </c>
      <c r="D548" s="42"/>
      <c r="E548" s="35">
        <v>106800</v>
      </c>
      <c r="F548" s="138">
        <f t="shared" si="10"/>
        <v>2969424289.5299993</v>
      </c>
    </row>
    <row r="549" spans="1:6" ht="40.5" customHeight="1" x14ac:dyDescent="0.2">
      <c r="A549" s="147">
        <v>45100</v>
      </c>
      <c r="B549" s="33" t="s">
        <v>609</v>
      </c>
      <c r="C549" s="34" t="s">
        <v>610</v>
      </c>
      <c r="D549" s="42"/>
      <c r="E549" s="35">
        <v>7788</v>
      </c>
      <c r="F549" s="138">
        <f t="shared" si="10"/>
        <v>2969416501.5299993</v>
      </c>
    </row>
    <row r="550" spans="1:6" ht="37.5" customHeight="1" x14ac:dyDescent="0.2">
      <c r="A550" s="147">
        <v>45100</v>
      </c>
      <c r="B550" s="33" t="s">
        <v>611</v>
      </c>
      <c r="C550" s="34" t="s">
        <v>612</v>
      </c>
      <c r="D550" s="42"/>
      <c r="E550" s="35">
        <v>10079505.050000001</v>
      </c>
      <c r="F550" s="138">
        <f t="shared" si="10"/>
        <v>2959336996.4799991</v>
      </c>
    </row>
    <row r="551" spans="1:6" ht="29.25" customHeight="1" x14ac:dyDescent="0.2">
      <c r="A551" s="147">
        <v>45100</v>
      </c>
      <c r="B551" s="33" t="s">
        <v>613</v>
      </c>
      <c r="C551" s="34" t="s">
        <v>614</v>
      </c>
      <c r="D551" s="42"/>
      <c r="E551" s="35">
        <v>2761065.93</v>
      </c>
      <c r="F551" s="138">
        <f t="shared" si="10"/>
        <v>2956575930.5499992</v>
      </c>
    </row>
    <row r="552" spans="1:6" ht="28.5" customHeight="1" x14ac:dyDescent="0.2">
      <c r="A552" s="147">
        <v>45100</v>
      </c>
      <c r="B552" s="33" t="s">
        <v>615</v>
      </c>
      <c r="C552" s="34" t="s">
        <v>616</v>
      </c>
      <c r="D552" s="42"/>
      <c r="E552" s="35">
        <v>7825323.7000000002</v>
      </c>
      <c r="F552" s="138">
        <f t="shared" ref="F552:F615" si="11">F551-E552</f>
        <v>2948750606.8499994</v>
      </c>
    </row>
    <row r="553" spans="1:6" ht="38.25" customHeight="1" x14ac:dyDescent="0.2">
      <c r="A553" s="147">
        <v>45100</v>
      </c>
      <c r="B553" s="148" t="s">
        <v>617</v>
      </c>
      <c r="C553" s="149" t="s">
        <v>618</v>
      </c>
      <c r="D553" s="42"/>
      <c r="E553" s="35">
        <v>133500</v>
      </c>
      <c r="F553" s="138">
        <f t="shared" si="11"/>
        <v>2948617106.8499994</v>
      </c>
    </row>
    <row r="554" spans="1:6" ht="48" customHeight="1" x14ac:dyDescent="0.2">
      <c r="A554" s="46">
        <v>45103</v>
      </c>
      <c r="B554" s="33" t="s">
        <v>619</v>
      </c>
      <c r="C554" s="34" t="s">
        <v>620</v>
      </c>
      <c r="D554" s="146"/>
      <c r="E554" s="150">
        <v>66080</v>
      </c>
      <c r="F554" s="138">
        <f t="shared" si="11"/>
        <v>2948551026.8499994</v>
      </c>
    </row>
    <row r="555" spans="1:6" ht="39.75" customHeight="1" x14ac:dyDescent="0.2">
      <c r="A555" s="46">
        <v>45103</v>
      </c>
      <c r="B555" s="33" t="s">
        <v>621</v>
      </c>
      <c r="C555" s="151" t="s">
        <v>622</v>
      </c>
      <c r="D555" s="42"/>
      <c r="E555" s="97">
        <v>129050</v>
      </c>
      <c r="F555" s="138">
        <f t="shared" si="11"/>
        <v>2948421976.8499994</v>
      </c>
    </row>
    <row r="556" spans="1:6" ht="48" customHeight="1" x14ac:dyDescent="0.2">
      <c r="A556" s="46">
        <v>45103</v>
      </c>
      <c r="B556" s="33" t="s">
        <v>623</v>
      </c>
      <c r="C556" s="151" t="s">
        <v>624</v>
      </c>
      <c r="D556" s="42"/>
      <c r="E556" s="97">
        <v>271450</v>
      </c>
      <c r="F556" s="138">
        <f t="shared" si="11"/>
        <v>2948150526.8499994</v>
      </c>
    </row>
    <row r="557" spans="1:6" ht="37.5" customHeight="1" x14ac:dyDescent="0.2">
      <c r="A557" s="46">
        <v>45103</v>
      </c>
      <c r="B557" s="33" t="s">
        <v>625</v>
      </c>
      <c r="C557" s="151" t="s">
        <v>626</v>
      </c>
      <c r="D557" s="42"/>
      <c r="E557" s="97">
        <v>249200</v>
      </c>
      <c r="F557" s="138">
        <f t="shared" si="11"/>
        <v>2947901326.8499994</v>
      </c>
    </row>
    <row r="558" spans="1:6" ht="48" customHeight="1" x14ac:dyDescent="0.2">
      <c r="A558" s="46">
        <v>45103</v>
      </c>
      <c r="B558" s="33" t="s">
        <v>627</v>
      </c>
      <c r="C558" s="151" t="s">
        <v>628</v>
      </c>
      <c r="D558" s="42"/>
      <c r="E558" s="97">
        <v>262550</v>
      </c>
      <c r="F558" s="138">
        <f t="shared" si="11"/>
        <v>2947638776.8499994</v>
      </c>
    </row>
    <row r="559" spans="1:6" ht="38.25" customHeight="1" x14ac:dyDescent="0.2">
      <c r="A559" s="46">
        <v>45103</v>
      </c>
      <c r="B559" s="33" t="s">
        <v>629</v>
      </c>
      <c r="C559" s="151" t="s">
        <v>630</v>
      </c>
      <c r="D559" s="42"/>
      <c r="E559" s="97">
        <v>271450</v>
      </c>
      <c r="F559" s="138">
        <f t="shared" si="11"/>
        <v>2947367326.8499994</v>
      </c>
    </row>
    <row r="560" spans="1:6" ht="38.25" customHeight="1" x14ac:dyDescent="0.2">
      <c r="A560" s="46">
        <v>45103</v>
      </c>
      <c r="B560" s="33" t="s">
        <v>631</v>
      </c>
      <c r="C560" s="151" t="s">
        <v>632</v>
      </c>
      <c r="D560" s="42"/>
      <c r="E560" s="97">
        <v>7788</v>
      </c>
      <c r="F560" s="138">
        <f t="shared" si="11"/>
        <v>2947359538.8499994</v>
      </c>
    </row>
    <row r="561" spans="1:6" ht="39.75" customHeight="1" x14ac:dyDescent="0.2">
      <c r="A561" s="46">
        <v>45103</v>
      </c>
      <c r="B561" s="33" t="s">
        <v>633</v>
      </c>
      <c r="C561" s="151" t="s">
        <v>634</v>
      </c>
      <c r="D561" s="42"/>
      <c r="E561" s="97">
        <v>129050</v>
      </c>
      <c r="F561" s="138">
        <f t="shared" si="11"/>
        <v>2947230488.8499994</v>
      </c>
    </row>
    <row r="562" spans="1:6" ht="39" customHeight="1" x14ac:dyDescent="0.2">
      <c r="A562" s="46">
        <v>45103</v>
      </c>
      <c r="B562" s="33" t="s">
        <v>635</v>
      </c>
      <c r="C562" s="151" t="s">
        <v>636</v>
      </c>
      <c r="D562" s="42"/>
      <c r="E562" s="97">
        <v>106800</v>
      </c>
      <c r="F562" s="138">
        <f t="shared" si="11"/>
        <v>2947123688.8499994</v>
      </c>
    </row>
    <row r="563" spans="1:6" ht="50.25" customHeight="1" x14ac:dyDescent="0.2">
      <c r="A563" s="46">
        <v>45103</v>
      </c>
      <c r="B563" s="33" t="s">
        <v>637</v>
      </c>
      <c r="C563" s="151" t="s">
        <v>638</v>
      </c>
      <c r="D563" s="42"/>
      <c r="E563" s="97">
        <v>262550</v>
      </c>
      <c r="F563" s="138">
        <f t="shared" si="11"/>
        <v>2946861138.8499994</v>
      </c>
    </row>
    <row r="564" spans="1:6" ht="50.25" customHeight="1" x14ac:dyDescent="0.2">
      <c r="A564" s="46">
        <v>45103</v>
      </c>
      <c r="B564" s="33" t="s">
        <v>639</v>
      </c>
      <c r="C564" s="151" t="s">
        <v>640</v>
      </c>
      <c r="D564" s="42"/>
      <c r="E564" s="97">
        <v>271450</v>
      </c>
      <c r="F564" s="138">
        <f t="shared" si="11"/>
        <v>2946589688.8499994</v>
      </c>
    </row>
    <row r="565" spans="1:6" ht="33.75" x14ac:dyDescent="0.2">
      <c r="A565" s="46">
        <v>45103</v>
      </c>
      <c r="B565" s="33" t="s">
        <v>641</v>
      </c>
      <c r="C565" s="151" t="s">
        <v>642</v>
      </c>
      <c r="D565" s="42"/>
      <c r="E565" s="97">
        <v>12637396.75</v>
      </c>
      <c r="F565" s="138">
        <f t="shared" si="11"/>
        <v>2933952292.0999994</v>
      </c>
    </row>
    <row r="566" spans="1:6" ht="51" customHeight="1" x14ac:dyDescent="0.2">
      <c r="A566" s="147">
        <v>45103</v>
      </c>
      <c r="B566" s="148" t="s">
        <v>643</v>
      </c>
      <c r="C566" s="152" t="s">
        <v>644</v>
      </c>
      <c r="D566" s="146"/>
      <c r="E566" s="153">
        <v>271450</v>
      </c>
      <c r="F566" s="138">
        <f t="shared" si="11"/>
        <v>2933680842.0999994</v>
      </c>
    </row>
    <row r="567" spans="1:6" ht="54.75" customHeight="1" x14ac:dyDescent="0.2">
      <c r="A567" s="46">
        <v>45104</v>
      </c>
      <c r="B567" s="33" t="s">
        <v>645</v>
      </c>
      <c r="C567" s="34" t="s">
        <v>646</v>
      </c>
      <c r="D567" s="42"/>
      <c r="E567" s="35">
        <v>177000</v>
      </c>
      <c r="F567" s="138">
        <f t="shared" si="11"/>
        <v>2933503842.0999994</v>
      </c>
    </row>
    <row r="568" spans="1:6" ht="31.5" customHeight="1" x14ac:dyDescent="0.2">
      <c r="A568" s="46">
        <v>45105</v>
      </c>
      <c r="B568" s="33" t="s">
        <v>647</v>
      </c>
      <c r="C568" s="34" t="s">
        <v>648</v>
      </c>
      <c r="D568" s="42"/>
      <c r="E568" s="35">
        <v>74340</v>
      </c>
      <c r="F568" s="138">
        <f t="shared" si="11"/>
        <v>2933429502.0999994</v>
      </c>
    </row>
    <row r="569" spans="1:6" ht="52.5" customHeight="1" x14ac:dyDescent="0.2">
      <c r="A569" s="46">
        <v>45105</v>
      </c>
      <c r="B569" s="33" t="s">
        <v>649</v>
      </c>
      <c r="C569" s="34" t="s">
        <v>650</v>
      </c>
      <c r="D569" s="42"/>
      <c r="E569" s="35">
        <v>271450</v>
      </c>
      <c r="F569" s="138">
        <f t="shared" si="11"/>
        <v>2933158052.0999994</v>
      </c>
    </row>
    <row r="570" spans="1:6" ht="42" customHeight="1" x14ac:dyDescent="0.2">
      <c r="A570" s="46">
        <v>45105</v>
      </c>
      <c r="B570" s="33" t="s">
        <v>651</v>
      </c>
      <c r="C570" s="34" t="s">
        <v>652</v>
      </c>
      <c r="D570" s="42"/>
      <c r="E570" s="35">
        <v>22482920.890000001</v>
      </c>
      <c r="F570" s="138">
        <f t="shared" si="11"/>
        <v>2910675131.2099996</v>
      </c>
    </row>
    <row r="571" spans="1:6" ht="30.75" customHeight="1" x14ac:dyDescent="0.2">
      <c r="A571" s="46">
        <v>45105</v>
      </c>
      <c r="B571" s="33" t="s">
        <v>653</v>
      </c>
      <c r="C571" s="34" t="s">
        <v>654</v>
      </c>
      <c r="D571" s="42"/>
      <c r="E571" s="35">
        <v>74340</v>
      </c>
      <c r="F571" s="138">
        <f t="shared" si="11"/>
        <v>2910600791.2099996</v>
      </c>
    </row>
    <row r="572" spans="1:6" ht="41.25" customHeight="1" x14ac:dyDescent="0.2">
      <c r="A572" s="46">
        <v>45105</v>
      </c>
      <c r="B572" s="33" t="s">
        <v>655</v>
      </c>
      <c r="C572" s="34" t="s">
        <v>656</v>
      </c>
      <c r="D572" s="42"/>
      <c r="E572" s="35">
        <v>24926</v>
      </c>
      <c r="F572" s="138">
        <f t="shared" si="11"/>
        <v>2910575865.2099996</v>
      </c>
    </row>
    <row r="573" spans="1:6" ht="50.25" customHeight="1" x14ac:dyDescent="0.2">
      <c r="A573" s="46">
        <v>45105</v>
      </c>
      <c r="B573" s="33" t="s">
        <v>657</v>
      </c>
      <c r="C573" s="34" t="s">
        <v>658</v>
      </c>
      <c r="D573" s="42"/>
      <c r="E573" s="35">
        <v>356000</v>
      </c>
      <c r="F573" s="138">
        <f t="shared" si="11"/>
        <v>2910219865.2099996</v>
      </c>
    </row>
    <row r="574" spans="1:6" ht="32.25" customHeight="1" x14ac:dyDescent="0.2">
      <c r="A574" s="46">
        <v>45105</v>
      </c>
      <c r="B574" s="33" t="s">
        <v>659</v>
      </c>
      <c r="C574" s="34" t="s">
        <v>660</v>
      </c>
      <c r="D574" s="42"/>
      <c r="E574" s="35">
        <v>74732.350000000006</v>
      </c>
      <c r="F574" s="138">
        <f t="shared" si="11"/>
        <v>2910145132.8599997</v>
      </c>
    </row>
    <row r="575" spans="1:6" ht="50.25" customHeight="1" x14ac:dyDescent="0.2">
      <c r="A575" s="46">
        <v>45105</v>
      </c>
      <c r="B575" s="33" t="s">
        <v>661</v>
      </c>
      <c r="C575" s="34" t="s">
        <v>662</v>
      </c>
      <c r="D575" s="42"/>
      <c r="E575" s="35">
        <v>137950</v>
      </c>
      <c r="F575" s="138">
        <f t="shared" si="11"/>
        <v>2910007182.8599997</v>
      </c>
    </row>
    <row r="576" spans="1:6" ht="28.5" customHeight="1" x14ac:dyDescent="0.2">
      <c r="A576" s="46">
        <v>45105</v>
      </c>
      <c r="B576" s="33" t="s">
        <v>663</v>
      </c>
      <c r="C576" s="34" t="s">
        <v>664</v>
      </c>
      <c r="D576" s="42"/>
      <c r="E576" s="35">
        <v>14000</v>
      </c>
      <c r="F576" s="138">
        <f t="shared" si="11"/>
        <v>2909993182.8599997</v>
      </c>
    </row>
    <row r="577" spans="1:6" ht="49.5" customHeight="1" x14ac:dyDescent="0.2">
      <c r="A577" s="46">
        <v>45105</v>
      </c>
      <c r="B577" s="33" t="s">
        <v>665</v>
      </c>
      <c r="C577" s="34" t="s">
        <v>666</v>
      </c>
      <c r="D577" s="42"/>
      <c r="E577" s="35">
        <v>88500</v>
      </c>
      <c r="F577" s="138">
        <f t="shared" si="11"/>
        <v>2909904682.8599997</v>
      </c>
    </row>
    <row r="578" spans="1:6" ht="53.25" customHeight="1" x14ac:dyDescent="0.2">
      <c r="A578" s="46">
        <v>45105</v>
      </c>
      <c r="B578" s="33" t="s">
        <v>667</v>
      </c>
      <c r="C578" s="34" t="s">
        <v>668</v>
      </c>
      <c r="D578" s="42"/>
      <c r="E578" s="35">
        <v>11328</v>
      </c>
      <c r="F578" s="138">
        <f t="shared" si="11"/>
        <v>2909893354.8599997</v>
      </c>
    </row>
    <row r="579" spans="1:6" ht="22.5" customHeight="1" x14ac:dyDescent="0.2">
      <c r="A579" s="46">
        <v>45105</v>
      </c>
      <c r="B579" s="33" t="s">
        <v>669</v>
      </c>
      <c r="C579" s="34" t="s">
        <v>56</v>
      </c>
      <c r="D579" s="42"/>
      <c r="E579" s="35">
        <v>0</v>
      </c>
      <c r="F579" s="138">
        <f t="shared" si="11"/>
        <v>2909893354.8599997</v>
      </c>
    </row>
    <row r="580" spans="1:6" ht="18.75" customHeight="1" x14ac:dyDescent="0.2">
      <c r="A580" s="46">
        <v>45105</v>
      </c>
      <c r="B580" s="33" t="s">
        <v>670</v>
      </c>
      <c r="C580" s="34" t="s">
        <v>56</v>
      </c>
      <c r="D580" s="42"/>
      <c r="E580" s="35">
        <v>0</v>
      </c>
      <c r="F580" s="138">
        <f t="shared" si="11"/>
        <v>2909893354.8599997</v>
      </c>
    </row>
    <row r="581" spans="1:6" ht="39.75" customHeight="1" x14ac:dyDescent="0.2">
      <c r="A581" s="46">
        <v>45105</v>
      </c>
      <c r="B581" s="33" t="s">
        <v>671</v>
      </c>
      <c r="C581" s="34" t="s">
        <v>672</v>
      </c>
      <c r="D581" s="42"/>
      <c r="E581" s="35">
        <v>928112.27</v>
      </c>
      <c r="F581" s="138">
        <f t="shared" si="11"/>
        <v>2908965242.5899997</v>
      </c>
    </row>
    <row r="582" spans="1:6" ht="40.5" customHeight="1" x14ac:dyDescent="0.2">
      <c r="A582" s="46">
        <v>45105</v>
      </c>
      <c r="B582" s="33" t="s">
        <v>673</v>
      </c>
      <c r="C582" s="34" t="s">
        <v>674</v>
      </c>
      <c r="D582" s="42"/>
      <c r="E582" s="35">
        <v>1364307.29</v>
      </c>
      <c r="F582" s="138">
        <f t="shared" si="11"/>
        <v>2907600935.2999997</v>
      </c>
    </row>
    <row r="583" spans="1:6" ht="42.75" customHeight="1" x14ac:dyDescent="0.2">
      <c r="A583" s="46">
        <v>45105</v>
      </c>
      <c r="B583" s="33" t="s">
        <v>675</v>
      </c>
      <c r="C583" s="34" t="s">
        <v>676</v>
      </c>
      <c r="D583" s="42"/>
      <c r="E583" s="35">
        <v>6964232.6100000003</v>
      </c>
      <c r="F583" s="138">
        <f t="shared" si="11"/>
        <v>2900636702.6899996</v>
      </c>
    </row>
    <row r="584" spans="1:6" ht="25.5" customHeight="1" x14ac:dyDescent="0.2">
      <c r="A584" s="46">
        <v>45105</v>
      </c>
      <c r="B584" s="33" t="s">
        <v>677</v>
      </c>
      <c r="C584" s="34" t="s">
        <v>56</v>
      </c>
      <c r="D584" s="42"/>
      <c r="E584" s="35">
        <v>0</v>
      </c>
      <c r="F584" s="138">
        <f t="shared" si="11"/>
        <v>2900636702.6899996</v>
      </c>
    </row>
    <row r="585" spans="1:6" ht="25.5" customHeight="1" x14ac:dyDescent="0.2">
      <c r="A585" s="46">
        <v>45105</v>
      </c>
      <c r="B585" s="33" t="s">
        <v>678</v>
      </c>
      <c r="C585" s="34" t="s">
        <v>56</v>
      </c>
      <c r="D585" s="42"/>
      <c r="E585" s="35">
        <v>0</v>
      </c>
      <c r="F585" s="138">
        <f t="shared" si="11"/>
        <v>2900636702.6899996</v>
      </c>
    </row>
    <row r="586" spans="1:6" ht="54.75" customHeight="1" x14ac:dyDescent="0.2">
      <c r="A586" s="46">
        <v>45105</v>
      </c>
      <c r="B586" s="33" t="s">
        <v>679</v>
      </c>
      <c r="C586" s="34" t="s">
        <v>680</v>
      </c>
      <c r="D586" s="42"/>
      <c r="E586" s="35">
        <v>271450</v>
      </c>
      <c r="F586" s="138">
        <f t="shared" si="11"/>
        <v>2900365252.6899996</v>
      </c>
    </row>
    <row r="587" spans="1:6" ht="28.5" customHeight="1" x14ac:dyDescent="0.2">
      <c r="A587" s="46">
        <v>45105</v>
      </c>
      <c r="B587" s="33" t="s">
        <v>681</v>
      </c>
      <c r="C587" s="154" t="s">
        <v>56</v>
      </c>
      <c r="D587" s="42"/>
      <c r="E587" s="155">
        <v>0</v>
      </c>
      <c r="F587" s="138">
        <f t="shared" si="11"/>
        <v>2900365252.6899996</v>
      </c>
    </row>
    <row r="588" spans="1:6" ht="39.75" customHeight="1" x14ac:dyDescent="0.2">
      <c r="A588" s="46">
        <v>45105</v>
      </c>
      <c r="B588" s="33" t="s">
        <v>682</v>
      </c>
      <c r="C588" s="151" t="s">
        <v>683</v>
      </c>
      <c r="D588" s="42"/>
      <c r="E588" s="155">
        <v>256711.18</v>
      </c>
      <c r="F588" s="138">
        <f t="shared" si="11"/>
        <v>2900108541.5099998</v>
      </c>
    </row>
    <row r="589" spans="1:6" ht="40.5" customHeight="1" x14ac:dyDescent="0.2">
      <c r="A589" s="46">
        <v>45105</v>
      </c>
      <c r="B589" s="33" t="s">
        <v>684</v>
      </c>
      <c r="C589" s="151" t="s">
        <v>685</v>
      </c>
      <c r="D589" s="42"/>
      <c r="E589" s="155">
        <v>133500</v>
      </c>
      <c r="F589" s="138">
        <f t="shared" si="11"/>
        <v>2899975041.5099998</v>
      </c>
    </row>
    <row r="590" spans="1:6" ht="40.5" customHeight="1" x14ac:dyDescent="0.2">
      <c r="A590" s="46">
        <v>45105</v>
      </c>
      <c r="B590" s="33" t="s">
        <v>686</v>
      </c>
      <c r="C590" s="151" t="s">
        <v>687</v>
      </c>
      <c r="D590" s="42"/>
      <c r="E590" s="155">
        <v>163081.31</v>
      </c>
      <c r="F590" s="138">
        <f t="shared" si="11"/>
        <v>2899811960.1999998</v>
      </c>
    </row>
    <row r="591" spans="1:6" ht="30" customHeight="1" x14ac:dyDescent="0.2">
      <c r="A591" s="46">
        <v>45105</v>
      </c>
      <c r="B591" s="33" t="s">
        <v>688</v>
      </c>
      <c r="C591" s="154" t="s">
        <v>56</v>
      </c>
      <c r="D591" s="42"/>
      <c r="E591" s="155">
        <v>0</v>
      </c>
      <c r="F591" s="138">
        <f t="shared" si="11"/>
        <v>2899811960.1999998</v>
      </c>
    </row>
    <row r="592" spans="1:6" ht="44.25" customHeight="1" x14ac:dyDescent="0.2">
      <c r="A592" s="46">
        <v>45105</v>
      </c>
      <c r="B592" s="33" t="s">
        <v>689</v>
      </c>
      <c r="C592" s="151" t="s">
        <v>690</v>
      </c>
      <c r="D592" s="42"/>
      <c r="E592" s="155">
        <v>129050</v>
      </c>
      <c r="F592" s="138">
        <f t="shared" si="11"/>
        <v>2899682910.1999998</v>
      </c>
    </row>
    <row r="593" spans="1:9" ht="27" customHeight="1" x14ac:dyDescent="0.2">
      <c r="A593" s="46">
        <v>45105</v>
      </c>
      <c r="B593" s="33" t="s">
        <v>691</v>
      </c>
      <c r="C593" s="154" t="s">
        <v>56</v>
      </c>
      <c r="D593" s="42"/>
      <c r="E593" s="155">
        <v>0</v>
      </c>
      <c r="F593" s="138">
        <f t="shared" si="11"/>
        <v>2899682910.1999998</v>
      </c>
    </row>
    <row r="594" spans="1:9" ht="41.25" customHeight="1" x14ac:dyDescent="0.2">
      <c r="A594" s="46">
        <v>45105</v>
      </c>
      <c r="B594" s="33" t="s">
        <v>692</v>
      </c>
      <c r="C594" s="151" t="s">
        <v>693</v>
      </c>
      <c r="D594" s="42"/>
      <c r="E594" s="155">
        <v>3672587.92</v>
      </c>
      <c r="F594" s="138">
        <f t="shared" si="11"/>
        <v>2896010322.2799997</v>
      </c>
    </row>
    <row r="595" spans="1:9" ht="53.25" customHeight="1" x14ac:dyDescent="0.2">
      <c r="A595" s="46">
        <v>45105</v>
      </c>
      <c r="B595" s="33" t="s">
        <v>694</v>
      </c>
      <c r="C595" s="151" t="s">
        <v>695</v>
      </c>
      <c r="D595" s="42"/>
      <c r="E595" s="155">
        <v>137950</v>
      </c>
      <c r="F595" s="138">
        <f t="shared" si="11"/>
        <v>2895872372.2799997</v>
      </c>
    </row>
    <row r="596" spans="1:9" ht="52.5" customHeight="1" x14ac:dyDescent="0.2">
      <c r="A596" s="46">
        <v>45105</v>
      </c>
      <c r="B596" s="33" t="s">
        <v>696</v>
      </c>
      <c r="C596" s="151" t="s">
        <v>697</v>
      </c>
      <c r="D596" s="42"/>
      <c r="E596" s="155">
        <v>70210</v>
      </c>
      <c r="F596" s="138">
        <f t="shared" si="11"/>
        <v>2895802162.2799997</v>
      </c>
    </row>
    <row r="597" spans="1:9" ht="49.5" customHeight="1" x14ac:dyDescent="0.2">
      <c r="A597" s="46">
        <v>45105</v>
      </c>
      <c r="B597" s="33" t="s">
        <v>698</v>
      </c>
      <c r="C597" s="151" t="s">
        <v>699</v>
      </c>
      <c r="D597" s="42"/>
      <c r="E597" s="155">
        <v>133500</v>
      </c>
      <c r="F597" s="138">
        <f t="shared" si="11"/>
        <v>2895668662.2799997</v>
      </c>
    </row>
    <row r="598" spans="1:9" ht="53.25" customHeight="1" x14ac:dyDescent="0.2">
      <c r="A598" s="46">
        <v>45105</v>
      </c>
      <c r="B598" s="33" t="s">
        <v>700</v>
      </c>
      <c r="C598" s="151" t="s">
        <v>701</v>
      </c>
      <c r="D598" s="42"/>
      <c r="E598" s="155">
        <v>222500</v>
      </c>
      <c r="F598" s="138">
        <f t="shared" si="11"/>
        <v>2895446162.2799997</v>
      </c>
    </row>
    <row r="599" spans="1:9" ht="26.25" customHeight="1" x14ac:dyDescent="0.2">
      <c r="A599" s="46">
        <v>45105</v>
      </c>
      <c r="B599" s="33" t="s">
        <v>702</v>
      </c>
      <c r="C599" s="151" t="s">
        <v>56</v>
      </c>
      <c r="D599" s="42"/>
      <c r="E599" s="155">
        <v>0</v>
      </c>
      <c r="F599" s="138">
        <f t="shared" si="11"/>
        <v>2895446162.2799997</v>
      </c>
    </row>
    <row r="600" spans="1:9" ht="39" customHeight="1" x14ac:dyDescent="0.2">
      <c r="A600" s="46">
        <v>45105</v>
      </c>
      <c r="B600" s="33" t="s">
        <v>703</v>
      </c>
      <c r="C600" s="151" t="s">
        <v>704</v>
      </c>
      <c r="D600" s="42"/>
      <c r="E600" s="155">
        <v>3104357.47</v>
      </c>
      <c r="F600" s="138">
        <f t="shared" si="11"/>
        <v>2892341804.8099999</v>
      </c>
    </row>
    <row r="601" spans="1:9" ht="52.5" customHeight="1" x14ac:dyDescent="0.2">
      <c r="A601" s="46">
        <v>45106</v>
      </c>
      <c r="B601" s="156" t="s">
        <v>705</v>
      </c>
      <c r="C601" s="151" t="s">
        <v>706</v>
      </c>
      <c r="D601" s="42"/>
      <c r="E601" s="155">
        <v>396050</v>
      </c>
      <c r="F601" s="138">
        <f t="shared" si="11"/>
        <v>2891945754.8099999</v>
      </c>
    </row>
    <row r="602" spans="1:9" ht="42" customHeight="1" x14ac:dyDescent="0.2">
      <c r="A602" s="46">
        <v>45106</v>
      </c>
      <c r="B602" s="156" t="s">
        <v>707</v>
      </c>
      <c r="C602" s="151" t="s">
        <v>708</v>
      </c>
      <c r="D602" s="42"/>
      <c r="E602" s="155">
        <v>133500</v>
      </c>
      <c r="F602" s="138">
        <f t="shared" si="11"/>
        <v>2891812254.8099999</v>
      </c>
    </row>
    <row r="603" spans="1:9" ht="33" customHeight="1" x14ac:dyDescent="0.2">
      <c r="A603" s="46">
        <v>45106</v>
      </c>
      <c r="B603" s="156" t="s">
        <v>709</v>
      </c>
      <c r="C603" s="151" t="s">
        <v>710</v>
      </c>
      <c r="D603" s="42"/>
      <c r="E603" s="155">
        <v>74340</v>
      </c>
      <c r="F603" s="138">
        <f t="shared" si="11"/>
        <v>2891737914.8099999</v>
      </c>
    </row>
    <row r="604" spans="1:9" ht="49.5" customHeight="1" x14ac:dyDescent="0.2">
      <c r="A604" s="46">
        <v>45106</v>
      </c>
      <c r="B604" s="156" t="s">
        <v>711</v>
      </c>
      <c r="C604" s="151" t="s">
        <v>712</v>
      </c>
      <c r="D604" s="42"/>
      <c r="E604" s="155">
        <v>5737691.6100000003</v>
      </c>
      <c r="F604" s="138">
        <f t="shared" si="11"/>
        <v>2886000223.1999998</v>
      </c>
    </row>
    <row r="605" spans="1:9" ht="48.75" customHeight="1" x14ac:dyDescent="0.2">
      <c r="A605" s="46">
        <v>45106</v>
      </c>
      <c r="B605" s="157" t="s">
        <v>713</v>
      </c>
      <c r="C605" s="151" t="s">
        <v>714</v>
      </c>
      <c r="D605" s="42"/>
      <c r="E605" s="155">
        <v>133500</v>
      </c>
      <c r="F605" s="138">
        <f t="shared" si="11"/>
        <v>2885866723.1999998</v>
      </c>
    </row>
    <row r="606" spans="1:9" ht="39.75" customHeight="1" x14ac:dyDescent="0.2">
      <c r="A606" s="46">
        <v>45106</v>
      </c>
      <c r="B606" s="158" t="s">
        <v>715</v>
      </c>
      <c r="C606" s="159" t="s">
        <v>716</v>
      </c>
      <c r="D606" s="42"/>
      <c r="E606" s="160">
        <v>24597306.260000002</v>
      </c>
      <c r="F606" s="138">
        <f t="shared" si="11"/>
        <v>2861269416.9399996</v>
      </c>
      <c r="I606" s="1" t="s">
        <v>199</v>
      </c>
    </row>
    <row r="607" spans="1:9" ht="25.5" customHeight="1" x14ac:dyDescent="0.2">
      <c r="A607" s="46">
        <v>45107</v>
      </c>
      <c r="B607" s="156" t="s">
        <v>717</v>
      </c>
      <c r="C607" s="151" t="s">
        <v>56</v>
      </c>
      <c r="D607" s="42"/>
      <c r="E607" s="155">
        <v>0</v>
      </c>
      <c r="F607" s="138">
        <f t="shared" si="11"/>
        <v>2861269416.9399996</v>
      </c>
    </row>
    <row r="608" spans="1:9" ht="39" customHeight="1" x14ac:dyDescent="0.2">
      <c r="A608" s="46">
        <v>45107</v>
      </c>
      <c r="B608" s="161" t="s">
        <v>718</v>
      </c>
      <c r="C608" s="151" t="s">
        <v>719</v>
      </c>
      <c r="D608" s="42"/>
      <c r="E608" s="155">
        <v>2514185.58</v>
      </c>
      <c r="F608" s="138">
        <f t="shared" si="11"/>
        <v>2858755231.3599997</v>
      </c>
    </row>
    <row r="609" spans="1:6" ht="39" customHeight="1" x14ac:dyDescent="0.2">
      <c r="A609" s="46">
        <v>45107</v>
      </c>
      <c r="B609" s="161" t="s">
        <v>720</v>
      </c>
      <c r="C609" s="151" t="s">
        <v>721</v>
      </c>
      <c r="D609" s="42"/>
      <c r="E609" s="155">
        <v>48811512.259999998</v>
      </c>
      <c r="F609" s="138">
        <f t="shared" si="11"/>
        <v>2809943719.0999994</v>
      </c>
    </row>
    <row r="610" spans="1:6" ht="51.75" customHeight="1" x14ac:dyDescent="0.2">
      <c r="A610" s="46">
        <v>45107</v>
      </c>
      <c r="B610" s="161" t="s">
        <v>722</v>
      </c>
      <c r="C610" s="151" t="s">
        <v>723</v>
      </c>
      <c r="D610" s="42"/>
      <c r="E610" s="155">
        <v>3169237.88</v>
      </c>
      <c r="F610" s="138">
        <f t="shared" si="11"/>
        <v>2806774481.2199993</v>
      </c>
    </row>
    <row r="611" spans="1:6" ht="38.25" customHeight="1" x14ac:dyDescent="0.2">
      <c r="A611" s="46">
        <v>45107</v>
      </c>
      <c r="B611" s="161" t="s">
        <v>724</v>
      </c>
      <c r="C611" s="151" t="s">
        <v>725</v>
      </c>
      <c r="D611" s="42"/>
      <c r="E611" s="155">
        <v>38769977.539999999</v>
      </c>
      <c r="F611" s="138">
        <f t="shared" si="11"/>
        <v>2768004503.6799994</v>
      </c>
    </row>
    <row r="612" spans="1:6" ht="39" customHeight="1" x14ac:dyDescent="0.2">
      <c r="A612" s="46">
        <v>45107</v>
      </c>
      <c r="B612" s="161" t="s">
        <v>726</v>
      </c>
      <c r="C612" s="151" t="s">
        <v>727</v>
      </c>
      <c r="D612" s="42"/>
      <c r="E612" s="155">
        <v>210366</v>
      </c>
      <c r="F612" s="138">
        <f t="shared" si="11"/>
        <v>2767794137.6799994</v>
      </c>
    </row>
    <row r="613" spans="1:6" ht="41.25" customHeight="1" x14ac:dyDescent="0.2">
      <c r="A613" s="46">
        <v>45107</v>
      </c>
      <c r="B613" s="161" t="s">
        <v>728</v>
      </c>
      <c r="C613" s="151" t="s">
        <v>729</v>
      </c>
      <c r="D613" s="42"/>
      <c r="E613" s="155">
        <v>113100</v>
      </c>
      <c r="F613" s="138">
        <f t="shared" si="11"/>
        <v>2767681037.6799994</v>
      </c>
    </row>
    <row r="614" spans="1:6" ht="50.25" customHeight="1" x14ac:dyDescent="0.2">
      <c r="A614" s="46">
        <v>45107</v>
      </c>
      <c r="B614" s="161" t="s">
        <v>730</v>
      </c>
      <c r="C614" s="151" t="s">
        <v>731</v>
      </c>
      <c r="D614" s="42"/>
      <c r="E614" s="155">
        <v>1240000</v>
      </c>
      <c r="F614" s="138">
        <f t="shared" si="11"/>
        <v>2766441037.6799994</v>
      </c>
    </row>
    <row r="615" spans="1:6" ht="49.5" customHeight="1" x14ac:dyDescent="0.2">
      <c r="A615" s="46">
        <v>45107</v>
      </c>
      <c r="B615" s="161" t="s">
        <v>732</v>
      </c>
      <c r="C615" s="151" t="s">
        <v>733</v>
      </c>
      <c r="D615" s="42"/>
      <c r="E615" s="155">
        <v>2450000</v>
      </c>
      <c r="F615" s="138">
        <f t="shared" si="11"/>
        <v>2763991037.6799994</v>
      </c>
    </row>
    <row r="616" spans="1:6" ht="29.25" customHeight="1" x14ac:dyDescent="0.2">
      <c r="A616" s="46">
        <v>45107</v>
      </c>
      <c r="B616" s="162" t="s">
        <v>734</v>
      </c>
      <c r="C616" s="151" t="s">
        <v>56</v>
      </c>
      <c r="D616" s="42"/>
      <c r="E616" s="155">
        <v>0</v>
      </c>
      <c r="F616" s="138">
        <f t="shared" ref="F616:F644" si="12">F615-E616</f>
        <v>2763991037.6799994</v>
      </c>
    </row>
    <row r="617" spans="1:6" ht="42" customHeight="1" x14ac:dyDescent="0.2">
      <c r="A617" s="46">
        <v>45107</v>
      </c>
      <c r="B617" s="161" t="s">
        <v>735</v>
      </c>
      <c r="C617" s="151" t="s">
        <v>736</v>
      </c>
      <c r="D617" s="42"/>
      <c r="E617" s="155">
        <v>58020662.890000001</v>
      </c>
      <c r="F617" s="138">
        <f t="shared" si="12"/>
        <v>2705970374.7899995</v>
      </c>
    </row>
    <row r="618" spans="1:6" ht="37.5" customHeight="1" x14ac:dyDescent="0.2">
      <c r="A618" s="46">
        <v>45107</v>
      </c>
      <c r="B618" s="161" t="s">
        <v>737</v>
      </c>
      <c r="C618" s="151" t="s">
        <v>738</v>
      </c>
      <c r="D618" s="42"/>
      <c r="E618" s="155">
        <v>54699598.420000002</v>
      </c>
      <c r="F618" s="138">
        <f t="shared" si="12"/>
        <v>2651270776.3699994</v>
      </c>
    </row>
    <row r="619" spans="1:6" ht="61.5" customHeight="1" x14ac:dyDescent="0.2">
      <c r="A619" s="46">
        <v>45107</v>
      </c>
      <c r="B619" s="161" t="s">
        <v>739</v>
      </c>
      <c r="C619" s="151" t="s">
        <v>740</v>
      </c>
      <c r="D619" s="42"/>
      <c r="E619" s="155">
        <v>262550</v>
      </c>
      <c r="F619" s="138">
        <f t="shared" si="12"/>
        <v>2651008226.3699994</v>
      </c>
    </row>
    <row r="620" spans="1:6" ht="38.25" customHeight="1" x14ac:dyDescent="0.2">
      <c r="A620" s="46">
        <v>45107</v>
      </c>
      <c r="B620" s="161" t="s">
        <v>741</v>
      </c>
      <c r="C620" s="151" t="s">
        <v>742</v>
      </c>
      <c r="D620" s="42"/>
      <c r="E620" s="155">
        <v>133500</v>
      </c>
      <c r="F620" s="138">
        <f t="shared" si="12"/>
        <v>2650874726.3699994</v>
      </c>
    </row>
    <row r="621" spans="1:6" ht="54" customHeight="1" x14ac:dyDescent="0.2">
      <c r="A621" s="46">
        <v>45107</v>
      </c>
      <c r="B621" s="161" t="s">
        <v>743</v>
      </c>
      <c r="C621" s="151" t="s">
        <v>744</v>
      </c>
      <c r="D621" s="42"/>
      <c r="E621" s="155">
        <v>271450</v>
      </c>
      <c r="F621" s="138">
        <f t="shared" si="12"/>
        <v>2650603276.3699994</v>
      </c>
    </row>
    <row r="622" spans="1:6" ht="24.75" customHeight="1" x14ac:dyDescent="0.2">
      <c r="A622" s="46">
        <v>45107</v>
      </c>
      <c r="B622" s="161" t="s">
        <v>745</v>
      </c>
      <c r="C622" s="151" t="s">
        <v>56</v>
      </c>
      <c r="D622" s="42"/>
      <c r="E622" s="155">
        <v>0</v>
      </c>
      <c r="F622" s="138">
        <f t="shared" si="12"/>
        <v>2650603276.3699994</v>
      </c>
    </row>
    <row r="623" spans="1:6" ht="75.75" customHeight="1" x14ac:dyDescent="0.2">
      <c r="A623" s="46">
        <v>45107</v>
      </c>
      <c r="B623" s="161" t="s">
        <v>746</v>
      </c>
      <c r="C623" s="151" t="s">
        <v>747</v>
      </c>
      <c r="D623" s="42"/>
      <c r="E623" s="155">
        <v>29500</v>
      </c>
      <c r="F623" s="138">
        <f t="shared" si="12"/>
        <v>2650573776.3699994</v>
      </c>
    </row>
    <row r="624" spans="1:6" ht="28.5" customHeight="1" x14ac:dyDescent="0.2">
      <c r="A624" s="46">
        <v>45107</v>
      </c>
      <c r="B624" s="161" t="s">
        <v>748</v>
      </c>
      <c r="C624" s="151" t="s">
        <v>749</v>
      </c>
      <c r="D624" s="42"/>
      <c r="E624" s="155">
        <v>331378.75</v>
      </c>
      <c r="F624" s="138">
        <f t="shared" si="12"/>
        <v>2650242397.6199994</v>
      </c>
    </row>
    <row r="625" spans="1:6" ht="39" customHeight="1" x14ac:dyDescent="0.2">
      <c r="A625" s="46">
        <v>45107</v>
      </c>
      <c r="B625" s="161" t="s">
        <v>750</v>
      </c>
      <c r="C625" s="151" t="s">
        <v>751</v>
      </c>
      <c r="D625" s="42"/>
      <c r="E625" s="155">
        <v>2009793.15</v>
      </c>
      <c r="F625" s="138">
        <f t="shared" si="12"/>
        <v>2648232604.4699993</v>
      </c>
    </row>
    <row r="626" spans="1:6" ht="31.5" customHeight="1" x14ac:dyDescent="0.2">
      <c r="A626" s="46">
        <v>45107</v>
      </c>
      <c r="B626" s="161" t="s">
        <v>752</v>
      </c>
      <c r="C626" s="151" t="s">
        <v>753</v>
      </c>
      <c r="D626" s="42"/>
      <c r="E626" s="155">
        <v>34857.5</v>
      </c>
      <c r="F626" s="138">
        <f t="shared" si="12"/>
        <v>2648197746.9699993</v>
      </c>
    </row>
    <row r="627" spans="1:6" ht="43.5" customHeight="1" x14ac:dyDescent="0.2">
      <c r="A627" s="46">
        <v>45107</v>
      </c>
      <c r="B627" s="161" t="s">
        <v>754</v>
      </c>
      <c r="C627" s="151" t="s">
        <v>755</v>
      </c>
      <c r="D627" s="42"/>
      <c r="E627" s="155">
        <v>1524615.69</v>
      </c>
      <c r="F627" s="138">
        <f t="shared" si="12"/>
        <v>2646673131.2799993</v>
      </c>
    </row>
    <row r="628" spans="1:6" ht="32.25" customHeight="1" x14ac:dyDescent="0.2">
      <c r="A628" s="46">
        <v>45107</v>
      </c>
      <c r="B628" s="161" t="s">
        <v>756</v>
      </c>
      <c r="C628" s="151" t="s">
        <v>757</v>
      </c>
      <c r="D628" s="42"/>
      <c r="E628" s="155">
        <v>402780.4</v>
      </c>
      <c r="F628" s="138">
        <f t="shared" si="12"/>
        <v>2646270350.8799992</v>
      </c>
    </row>
    <row r="629" spans="1:6" ht="29.25" customHeight="1" x14ac:dyDescent="0.2">
      <c r="A629" s="46">
        <v>45107</v>
      </c>
      <c r="B629" s="161" t="s">
        <v>758</v>
      </c>
      <c r="C629" s="151" t="s">
        <v>759</v>
      </c>
      <c r="D629" s="42"/>
      <c r="E629" s="155">
        <v>306937.40000000002</v>
      </c>
      <c r="F629" s="138">
        <f t="shared" si="12"/>
        <v>2645963413.4799991</v>
      </c>
    </row>
    <row r="630" spans="1:6" ht="26.25" customHeight="1" x14ac:dyDescent="0.2">
      <c r="A630" s="46">
        <v>45107</v>
      </c>
      <c r="B630" s="161" t="s">
        <v>760</v>
      </c>
      <c r="C630" s="151" t="s">
        <v>761</v>
      </c>
      <c r="D630" s="42"/>
      <c r="E630" s="155">
        <v>41482.29</v>
      </c>
      <c r="F630" s="138">
        <f t="shared" si="12"/>
        <v>2645921931.1899991</v>
      </c>
    </row>
    <row r="631" spans="1:6" ht="29.25" customHeight="1" x14ac:dyDescent="0.2">
      <c r="A631" s="46">
        <v>45107</v>
      </c>
      <c r="B631" s="161" t="s">
        <v>762</v>
      </c>
      <c r="C631" s="151" t="s">
        <v>763</v>
      </c>
      <c r="D631" s="42"/>
      <c r="E631" s="155">
        <v>127736.73</v>
      </c>
      <c r="F631" s="138">
        <f t="shared" si="12"/>
        <v>2645794194.4599991</v>
      </c>
    </row>
    <row r="632" spans="1:6" ht="27.75" customHeight="1" x14ac:dyDescent="0.2">
      <c r="A632" s="46">
        <v>45107</v>
      </c>
      <c r="B632" s="162" t="s">
        <v>764</v>
      </c>
      <c r="C632" s="151" t="s">
        <v>765</v>
      </c>
      <c r="D632" s="42"/>
      <c r="E632" s="155">
        <v>276576.01</v>
      </c>
      <c r="F632" s="138">
        <f t="shared" si="12"/>
        <v>2645517618.4499989</v>
      </c>
    </row>
    <row r="633" spans="1:6" ht="29.25" customHeight="1" x14ac:dyDescent="0.2">
      <c r="A633" s="46">
        <v>45107</v>
      </c>
      <c r="B633" s="161" t="s">
        <v>766</v>
      </c>
      <c r="C633" s="151" t="s">
        <v>767</v>
      </c>
      <c r="D633" s="42"/>
      <c r="E633" s="155">
        <v>169336.55</v>
      </c>
      <c r="F633" s="138">
        <f t="shared" si="12"/>
        <v>2645348281.8999987</v>
      </c>
    </row>
    <row r="634" spans="1:6" ht="30.75" customHeight="1" x14ac:dyDescent="0.2">
      <c r="A634" s="46">
        <v>45107</v>
      </c>
      <c r="B634" s="161" t="s">
        <v>768</v>
      </c>
      <c r="C634" s="151" t="s">
        <v>769</v>
      </c>
      <c r="D634" s="42"/>
      <c r="E634" s="155">
        <v>118851.7</v>
      </c>
      <c r="F634" s="138">
        <f t="shared" si="12"/>
        <v>2645229430.1999989</v>
      </c>
    </row>
    <row r="635" spans="1:6" ht="28.5" customHeight="1" x14ac:dyDescent="0.2">
      <c r="A635" s="46">
        <v>45107</v>
      </c>
      <c r="B635" s="161" t="s">
        <v>770</v>
      </c>
      <c r="C635" s="151" t="s">
        <v>771</v>
      </c>
      <c r="D635" s="42"/>
      <c r="E635" s="155">
        <v>122837.03</v>
      </c>
      <c r="F635" s="138">
        <f t="shared" si="12"/>
        <v>2645106593.1699986</v>
      </c>
    </row>
    <row r="636" spans="1:6" ht="30.75" customHeight="1" x14ac:dyDescent="0.2">
      <c r="A636" s="46">
        <v>45107</v>
      </c>
      <c r="B636" s="161" t="s">
        <v>772</v>
      </c>
      <c r="C636" s="151" t="s">
        <v>773</v>
      </c>
      <c r="D636" s="42"/>
      <c r="E636" s="155">
        <v>1579215.85</v>
      </c>
      <c r="F636" s="138">
        <f t="shared" si="12"/>
        <v>2643527377.3199987</v>
      </c>
    </row>
    <row r="637" spans="1:6" ht="51" customHeight="1" x14ac:dyDescent="0.2">
      <c r="A637" s="46">
        <v>45107</v>
      </c>
      <c r="B637" s="161" t="s">
        <v>774</v>
      </c>
      <c r="C637" s="151" t="s">
        <v>775</v>
      </c>
      <c r="D637" s="42"/>
      <c r="E637" s="155">
        <v>11328</v>
      </c>
      <c r="F637" s="138">
        <f t="shared" si="12"/>
        <v>2643516049.3199987</v>
      </c>
    </row>
    <row r="638" spans="1:6" ht="30" customHeight="1" x14ac:dyDescent="0.2">
      <c r="A638" s="147">
        <v>45107</v>
      </c>
      <c r="B638" s="163" t="s">
        <v>776</v>
      </c>
      <c r="C638" s="152" t="s">
        <v>777</v>
      </c>
      <c r="D638" s="146"/>
      <c r="E638" s="164">
        <v>79157.539999999994</v>
      </c>
      <c r="F638" s="138">
        <f t="shared" si="12"/>
        <v>2643436891.7799988</v>
      </c>
    </row>
    <row r="639" spans="1:6" ht="25.5" customHeight="1" x14ac:dyDescent="0.2">
      <c r="A639" s="147">
        <v>45107</v>
      </c>
      <c r="B639" s="163" t="s">
        <v>778</v>
      </c>
      <c r="C639" s="165" t="s">
        <v>56</v>
      </c>
      <c r="D639" s="42"/>
      <c r="E639" s="166">
        <v>0</v>
      </c>
      <c r="F639" s="138">
        <f t="shared" si="12"/>
        <v>2643436891.7799988</v>
      </c>
    </row>
    <row r="640" spans="1:6" ht="50.25" customHeight="1" x14ac:dyDescent="0.2">
      <c r="A640" s="147">
        <v>45107</v>
      </c>
      <c r="B640" s="167" t="s">
        <v>779</v>
      </c>
      <c r="C640" s="168" t="s">
        <v>780</v>
      </c>
      <c r="D640" s="42"/>
      <c r="E640" s="35">
        <v>708000</v>
      </c>
      <c r="F640" s="138">
        <f t="shared" si="12"/>
        <v>2642728891.7799988</v>
      </c>
    </row>
    <row r="641" spans="1:6" ht="61.5" customHeight="1" x14ac:dyDescent="0.2">
      <c r="A641" s="46">
        <v>45107</v>
      </c>
      <c r="B641" s="161" t="s">
        <v>781</v>
      </c>
      <c r="C641" s="34" t="s">
        <v>782</v>
      </c>
      <c r="D641" s="42"/>
      <c r="E641" s="169">
        <v>600000</v>
      </c>
      <c r="F641" s="138">
        <f t="shared" si="12"/>
        <v>2642128891.7799988</v>
      </c>
    </row>
    <row r="642" spans="1:6" ht="31.5" customHeight="1" x14ac:dyDescent="0.2">
      <c r="A642" s="46">
        <v>45107</v>
      </c>
      <c r="B642" s="161" t="s">
        <v>783</v>
      </c>
      <c r="C642" s="151" t="s">
        <v>784</v>
      </c>
      <c r="D642" s="42"/>
      <c r="E642" s="160">
        <v>648607.18999999994</v>
      </c>
      <c r="F642" s="138">
        <f t="shared" si="12"/>
        <v>2641480284.5899987</v>
      </c>
    </row>
    <row r="643" spans="1:6" ht="42" customHeight="1" x14ac:dyDescent="0.2">
      <c r="A643" s="147">
        <v>45107</v>
      </c>
      <c r="B643" s="163" t="s">
        <v>785</v>
      </c>
      <c r="C643" s="152" t="s">
        <v>786</v>
      </c>
      <c r="D643" s="146"/>
      <c r="E643" s="170">
        <v>25430646.170000002</v>
      </c>
      <c r="F643" s="138">
        <f t="shared" si="12"/>
        <v>2616049638.4199986</v>
      </c>
    </row>
    <row r="644" spans="1:6" ht="85.5" customHeight="1" x14ac:dyDescent="0.2">
      <c r="A644" s="46">
        <v>45107</v>
      </c>
      <c r="B644" s="158" t="s">
        <v>787</v>
      </c>
      <c r="C644" s="171" t="s">
        <v>788</v>
      </c>
      <c r="D644" s="42"/>
      <c r="E644" s="97">
        <v>3450000</v>
      </c>
      <c r="F644" s="138">
        <f t="shared" si="12"/>
        <v>2612599638.4199986</v>
      </c>
    </row>
    <row r="645" spans="1:6" ht="59.25" customHeight="1" x14ac:dyDescent="0.2">
      <c r="A645" s="51"/>
      <c r="B645" s="100"/>
      <c r="C645" s="78"/>
      <c r="D645" s="172"/>
      <c r="E645" s="55"/>
      <c r="F645" s="139"/>
    </row>
    <row r="646" spans="1:6" ht="12" customHeight="1" x14ac:dyDescent="0.2">
      <c r="A646" s="51"/>
      <c r="B646" s="100"/>
      <c r="C646" s="78"/>
      <c r="D646" s="172"/>
      <c r="E646" s="55"/>
      <c r="F646" s="56"/>
    </row>
    <row r="647" spans="1:6" s="1" customFormat="1" ht="12" x14ac:dyDescent="0.2">
      <c r="B647" s="100"/>
    </row>
    <row r="648" spans="1:6" s="1" customFormat="1" ht="12" x14ac:dyDescent="0.2">
      <c r="B648" s="100"/>
    </row>
    <row r="649" spans="1:6" s="1" customFormat="1" ht="12" x14ac:dyDescent="0.2">
      <c r="B649" s="100"/>
    </row>
    <row r="650" spans="1:6" s="1" customFormat="1" ht="12" x14ac:dyDescent="0.2">
      <c r="B650" s="100"/>
    </row>
    <row r="651" spans="1:6" s="1" customFormat="1" x14ac:dyDescent="0.2"/>
    <row r="652" spans="1:6" s="1" customFormat="1" x14ac:dyDescent="0.2"/>
    <row r="653" spans="1:6" s="1" customFormat="1" x14ac:dyDescent="0.2"/>
    <row r="654" spans="1:6" s="1" customFormat="1" x14ac:dyDescent="0.2"/>
    <row r="655" spans="1:6" s="1" customFormat="1" x14ac:dyDescent="0.2"/>
    <row r="656" spans="1:6" s="1" customFormat="1" x14ac:dyDescent="0.2"/>
    <row r="657" spans="1:16384" s="1" customFormat="1" x14ac:dyDescent="0.2"/>
    <row r="658" spans="1:16384" s="1" customFormat="1" x14ac:dyDescent="0.2"/>
    <row r="659" spans="1:16384" s="1" customFormat="1" x14ac:dyDescent="0.2"/>
    <row r="660" spans="1:16384" s="1" customFormat="1" x14ac:dyDescent="0.2"/>
    <row r="661" spans="1:16384" s="1" customFormat="1" x14ac:dyDescent="0.2"/>
    <row r="662" spans="1:16384" s="1" customFormat="1" x14ac:dyDescent="0.2"/>
    <row r="663" spans="1:16384" s="1" customFormat="1" x14ac:dyDescent="0.2"/>
    <row r="664" spans="1:16384" s="1" customFormat="1" ht="12" x14ac:dyDescent="0.2">
      <c r="B664" s="100"/>
      <c r="C664" s="100"/>
      <c r="D664" s="103"/>
      <c r="E664" s="173"/>
      <c r="F664" s="56"/>
    </row>
    <row r="665" spans="1:16384" s="1" customFormat="1" ht="12" x14ac:dyDescent="0.2">
      <c r="B665" s="100"/>
      <c r="C665" s="100"/>
      <c r="D665" s="103"/>
      <c r="E665" s="173"/>
      <c r="F665" s="56"/>
    </row>
    <row r="666" spans="1:16384" s="1" customFormat="1" ht="12" x14ac:dyDescent="0.2">
      <c r="B666" s="100"/>
      <c r="C666" s="100"/>
      <c r="D666" s="103"/>
      <c r="E666" s="173"/>
      <c r="F666" s="56"/>
    </row>
    <row r="667" spans="1:16384" s="1" customFormat="1" ht="12" x14ac:dyDescent="0.2">
      <c r="B667" s="100"/>
      <c r="C667" s="100"/>
      <c r="D667" s="103"/>
      <c r="E667" s="173"/>
      <c r="F667" s="56"/>
    </row>
    <row r="668" spans="1:16384" s="1" customFormat="1" ht="12" x14ac:dyDescent="0.2">
      <c r="B668" s="100"/>
      <c r="C668" s="100"/>
      <c r="D668" s="103"/>
      <c r="E668" s="173"/>
      <c r="F668" s="56"/>
    </row>
    <row r="669" spans="1:16384" s="1" customFormat="1" ht="12" x14ac:dyDescent="0.2">
      <c r="A669" s="51"/>
      <c r="B669" s="100"/>
      <c r="C669" s="100"/>
      <c r="D669" s="51"/>
      <c r="E669" s="173"/>
      <c r="F669" s="51"/>
      <c r="G669" s="51"/>
      <c r="H669" s="51"/>
      <c r="I669" s="51"/>
      <c r="J669" s="51"/>
      <c r="K669" s="51"/>
      <c r="L669" s="51"/>
      <c r="M669" s="51"/>
      <c r="N669" s="51"/>
      <c r="O669" s="51"/>
      <c r="P669" s="51"/>
      <c r="Q669" s="51"/>
      <c r="R669" s="51"/>
      <c r="S669" s="51"/>
      <c r="T669" s="51"/>
      <c r="U669" s="51"/>
      <c r="V669" s="51"/>
      <c r="W669" s="51"/>
      <c r="X669" s="51"/>
      <c r="Y669" s="51"/>
      <c r="Z669" s="51"/>
      <c r="AA669" s="51"/>
      <c r="AB669" s="51"/>
      <c r="AC669" s="51"/>
      <c r="AD669" s="51"/>
      <c r="AE669" s="51"/>
      <c r="AF669" s="51"/>
      <c r="AG669" s="51"/>
      <c r="AH669" s="51"/>
      <c r="AI669" s="51"/>
      <c r="AJ669" s="51"/>
      <c r="AK669" s="51"/>
      <c r="AL669" s="51"/>
      <c r="AM669" s="51"/>
      <c r="AN669" s="51"/>
      <c r="AO669" s="51"/>
      <c r="AP669" s="51"/>
      <c r="AQ669" s="51"/>
      <c r="AR669" s="51"/>
      <c r="AS669" s="51"/>
      <c r="AT669" s="51"/>
      <c r="AU669" s="51"/>
      <c r="AV669" s="51"/>
      <c r="AW669" s="51"/>
      <c r="AX669" s="51"/>
      <c r="AY669" s="51"/>
      <c r="AZ669" s="51"/>
      <c r="BA669" s="51"/>
      <c r="BB669" s="51"/>
      <c r="BC669" s="51"/>
      <c r="BD669" s="51"/>
      <c r="BE669" s="51"/>
      <c r="BF669" s="51"/>
      <c r="BG669" s="51"/>
      <c r="BH669" s="51"/>
      <c r="BI669" s="51"/>
      <c r="BJ669" s="51"/>
      <c r="BK669" s="51"/>
      <c r="BL669" s="51"/>
      <c r="BM669" s="51"/>
      <c r="BN669" s="51"/>
      <c r="BO669" s="51"/>
      <c r="BP669" s="51"/>
      <c r="BQ669" s="51"/>
      <c r="BR669" s="51"/>
      <c r="BS669" s="51"/>
      <c r="BT669" s="51"/>
      <c r="BU669" s="51"/>
      <c r="BV669" s="51"/>
      <c r="BW669" s="51"/>
      <c r="BX669" s="51"/>
      <c r="BY669" s="51"/>
      <c r="BZ669" s="51"/>
      <c r="CA669" s="51"/>
      <c r="CB669" s="51"/>
      <c r="CC669" s="51"/>
      <c r="CD669" s="51"/>
      <c r="CE669" s="51"/>
      <c r="CF669" s="51"/>
      <c r="CG669" s="51"/>
      <c r="CH669" s="51"/>
      <c r="CI669" s="51"/>
      <c r="CJ669" s="51"/>
      <c r="CK669" s="51"/>
      <c r="CL669" s="51"/>
      <c r="CM669" s="51"/>
      <c r="CN669" s="51"/>
      <c r="CO669" s="51"/>
      <c r="CP669" s="51"/>
      <c r="CQ669" s="51"/>
      <c r="CR669" s="51"/>
      <c r="CS669" s="51"/>
      <c r="CT669" s="51"/>
      <c r="CU669" s="51"/>
      <c r="CV669" s="51"/>
      <c r="CW669" s="51"/>
      <c r="CX669" s="51"/>
      <c r="CY669" s="51"/>
      <c r="CZ669" s="51"/>
      <c r="DA669" s="51"/>
      <c r="DB669" s="51"/>
      <c r="DC669" s="51"/>
      <c r="DD669" s="51"/>
      <c r="DE669" s="51"/>
      <c r="DF669" s="51"/>
      <c r="DG669" s="51"/>
      <c r="DH669" s="51"/>
      <c r="DI669" s="51"/>
      <c r="DJ669" s="51"/>
      <c r="DK669" s="51"/>
      <c r="DL669" s="51"/>
      <c r="DM669" s="51"/>
      <c r="DN669" s="51"/>
      <c r="DO669" s="51"/>
      <c r="DP669" s="51"/>
      <c r="DQ669" s="51"/>
      <c r="DR669" s="51"/>
      <c r="DS669" s="51"/>
      <c r="DT669" s="51"/>
      <c r="DU669" s="51"/>
      <c r="DV669" s="51"/>
      <c r="DW669" s="51"/>
      <c r="DX669" s="51"/>
      <c r="DY669" s="51"/>
      <c r="DZ669" s="51"/>
      <c r="EA669" s="51"/>
      <c r="EB669" s="51"/>
      <c r="EC669" s="51"/>
      <c r="ED669" s="51"/>
      <c r="EE669" s="51"/>
      <c r="EF669" s="51"/>
      <c r="EG669" s="51"/>
      <c r="EH669" s="51"/>
      <c r="EI669" s="51"/>
      <c r="EJ669" s="51"/>
      <c r="EK669" s="51"/>
      <c r="EL669" s="51"/>
      <c r="EM669" s="51"/>
      <c r="EN669" s="51"/>
      <c r="EO669" s="51"/>
      <c r="EP669" s="51"/>
      <c r="EQ669" s="51"/>
      <c r="ER669" s="51"/>
      <c r="ES669" s="51"/>
      <c r="ET669" s="51"/>
      <c r="EU669" s="51"/>
      <c r="EV669" s="51"/>
      <c r="EW669" s="51"/>
      <c r="EX669" s="51"/>
      <c r="EY669" s="51"/>
      <c r="EZ669" s="51"/>
      <c r="FA669" s="51"/>
      <c r="FB669" s="51"/>
      <c r="FC669" s="51"/>
      <c r="FD669" s="51"/>
      <c r="FE669" s="51"/>
      <c r="FF669" s="51"/>
      <c r="FG669" s="51"/>
      <c r="FH669" s="51"/>
      <c r="FI669" s="51"/>
      <c r="FJ669" s="51"/>
      <c r="FK669" s="51"/>
      <c r="FL669" s="51"/>
      <c r="FM669" s="51"/>
      <c r="FN669" s="51"/>
      <c r="FO669" s="51"/>
      <c r="FP669" s="51"/>
      <c r="FQ669" s="51"/>
      <c r="FR669" s="51"/>
      <c r="FS669" s="51"/>
      <c r="FT669" s="51"/>
      <c r="FU669" s="51"/>
      <c r="FV669" s="51"/>
      <c r="FW669" s="51"/>
      <c r="FX669" s="51"/>
      <c r="FY669" s="51"/>
      <c r="FZ669" s="51"/>
      <c r="GA669" s="51"/>
      <c r="GB669" s="51"/>
      <c r="GC669" s="51"/>
      <c r="GD669" s="51"/>
      <c r="GE669" s="51"/>
      <c r="GF669" s="51"/>
      <c r="GG669" s="51"/>
      <c r="GH669" s="51"/>
      <c r="GI669" s="51"/>
      <c r="GJ669" s="51"/>
      <c r="GK669" s="51"/>
      <c r="GL669" s="51"/>
      <c r="GM669" s="51"/>
      <c r="GN669" s="51"/>
      <c r="GO669" s="51"/>
      <c r="GP669" s="51"/>
      <c r="GQ669" s="51"/>
      <c r="GR669" s="51"/>
      <c r="GS669" s="51"/>
      <c r="GT669" s="51"/>
      <c r="GU669" s="51"/>
      <c r="GV669" s="51"/>
      <c r="GW669" s="51"/>
      <c r="GX669" s="51"/>
      <c r="GY669" s="51"/>
      <c r="GZ669" s="51"/>
      <c r="HA669" s="51"/>
      <c r="HB669" s="51"/>
      <c r="HC669" s="51"/>
      <c r="HD669" s="51"/>
      <c r="HE669" s="51"/>
      <c r="HF669" s="51"/>
      <c r="HG669" s="51"/>
      <c r="HH669" s="51"/>
      <c r="HI669" s="51"/>
      <c r="HJ669" s="51"/>
      <c r="HK669" s="51"/>
      <c r="HL669" s="51"/>
      <c r="HM669" s="51"/>
      <c r="HN669" s="51"/>
      <c r="HO669" s="51"/>
      <c r="HP669" s="51"/>
      <c r="HQ669" s="51"/>
      <c r="HR669" s="51"/>
      <c r="HS669" s="51"/>
      <c r="HT669" s="51"/>
      <c r="HU669" s="51"/>
      <c r="HV669" s="51"/>
      <c r="HW669" s="51"/>
      <c r="HX669" s="51"/>
      <c r="HY669" s="51"/>
      <c r="HZ669" s="51"/>
      <c r="IA669" s="51"/>
      <c r="IB669" s="51"/>
      <c r="IC669" s="51"/>
      <c r="ID669" s="51"/>
      <c r="IE669" s="51"/>
      <c r="IF669" s="51"/>
      <c r="IG669" s="51"/>
      <c r="IH669" s="51"/>
      <c r="II669" s="51"/>
      <c r="IJ669" s="51"/>
      <c r="IK669" s="51"/>
      <c r="IL669" s="51"/>
      <c r="IM669" s="51"/>
      <c r="IN669" s="51"/>
      <c r="IO669" s="51"/>
      <c r="IP669" s="51"/>
      <c r="IQ669" s="51"/>
      <c r="IR669" s="51"/>
      <c r="IS669" s="51"/>
      <c r="IT669" s="51"/>
      <c r="IU669" s="51"/>
      <c r="IV669" s="51"/>
      <c r="IW669" s="51"/>
      <c r="IX669" s="51"/>
      <c r="IY669" s="51"/>
      <c r="IZ669" s="51"/>
      <c r="JA669" s="51"/>
      <c r="JB669" s="51"/>
      <c r="JC669" s="51"/>
      <c r="JD669" s="51"/>
      <c r="JE669" s="51"/>
      <c r="JF669" s="51"/>
      <c r="JG669" s="51"/>
      <c r="JH669" s="51"/>
      <c r="JI669" s="51"/>
      <c r="JJ669" s="51"/>
      <c r="JK669" s="51"/>
      <c r="JL669" s="51"/>
      <c r="JM669" s="51"/>
      <c r="JN669" s="51"/>
      <c r="JO669" s="51"/>
      <c r="JP669" s="51"/>
      <c r="JQ669" s="51"/>
      <c r="JR669" s="51"/>
      <c r="JS669" s="51"/>
      <c r="JT669" s="51"/>
      <c r="JU669" s="51"/>
      <c r="JV669" s="51"/>
      <c r="JW669" s="51"/>
      <c r="JX669" s="51"/>
      <c r="JY669" s="51"/>
      <c r="JZ669" s="51"/>
      <c r="KA669" s="51"/>
      <c r="KB669" s="51"/>
      <c r="KC669" s="51"/>
      <c r="KD669" s="51"/>
      <c r="KE669" s="51"/>
      <c r="KF669" s="51"/>
      <c r="KG669" s="51"/>
      <c r="KH669" s="51"/>
      <c r="KI669" s="51"/>
      <c r="KJ669" s="51"/>
      <c r="KK669" s="51"/>
      <c r="KL669" s="51"/>
      <c r="KM669" s="51"/>
      <c r="KN669" s="51"/>
      <c r="KO669" s="51"/>
      <c r="KP669" s="51"/>
      <c r="KQ669" s="51"/>
      <c r="KR669" s="51"/>
      <c r="KS669" s="51"/>
      <c r="KT669" s="51"/>
      <c r="KU669" s="51"/>
      <c r="KV669" s="51"/>
      <c r="KW669" s="51"/>
      <c r="KX669" s="51"/>
      <c r="KY669" s="51"/>
      <c r="KZ669" s="51"/>
      <c r="LA669" s="51"/>
      <c r="LB669" s="51"/>
      <c r="LC669" s="51"/>
      <c r="LD669" s="51"/>
      <c r="LE669" s="51"/>
      <c r="LF669" s="51"/>
      <c r="LG669" s="51"/>
      <c r="LH669" s="51"/>
      <c r="LI669" s="51"/>
      <c r="LJ669" s="51"/>
      <c r="LK669" s="51"/>
      <c r="LL669" s="51"/>
      <c r="LM669" s="51"/>
      <c r="LN669" s="51"/>
      <c r="LO669" s="51"/>
      <c r="LP669" s="51"/>
      <c r="LQ669" s="51"/>
      <c r="LR669" s="51"/>
      <c r="LS669" s="51"/>
      <c r="LT669" s="51"/>
      <c r="LU669" s="51"/>
      <c r="LV669" s="51"/>
      <c r="LW669" s="51"/>
      <c r="LX669" s="51"/>
      <c r="LY669" s="51"/>
      <c r="LZ669" s="51"/>
      <c r="MA669" s="51"/>
      <c r="MB669" s="51"/>
      <c r="MC669" s="51"/>
      <c r="MD669" s="51"/>
      <c r="ME669" s="51"/>
      <c r="MF669" s="51"/>
      <c r="MG669" s="51"/>
      <c r="MH669" s="51"/>
      <c r="MI669" s="51"/>
      <c r="MJ669" s="51"/>
      <c r="MK669" s="51"/>
      <c r="ML669" s="51"/>
      <c r="MM669" s="51"/>
      <c r="MN669" s="51"/>
      <c r="MO669" s="51"/>
      <c r="MP669" s="51"/>
      <c r="MQ669" s="51"/>
      <c r="MR669" s="51"/>
      <c r="MS669" s="51"/>
      <c r="MT669" s="51"/>
      <c r="MU669" s="51"/>
      <c r="MV669" s="51"/>
      <c r="MW669" s="51"/>
      <c r="MX669" s="51"/>
      <c r="MY669" s="51"/>
      <c r="MZ669" s="51"/>
      <c r="NA669" s="51"/>
      <c r="NB669" s="51"/>
      <c r="NC669" s="51"/>
      <c r="ND669" s="51"/>
      <c r="NE669" s="51"/>
      <c r="NF669" s="51"/>
      <c r="NG669" s="51"/>
      <c r="NH669" s="51"/>
      <c r="NI669" s="51"/>
      <c r="NJ669" s="51"/>
      <c r="NK669" s="51"/>
      <c r="NL669" s="51"/>
      <c r="NM669" s="51"/>
      <c r="NN669" s="51"/>
      <c r="NO669" s="51"/>
      <c r="NP669" s="51"/>
      <c r="NQ669" s="51"/>
      <c r="NR669" s="51"/>
      <c r="NS669" s="51"/>
      <c r="NT669" s="51"/>
      <c r="NU669" s="51"/>
      <c r="NV669" s="51"/>
      <c r="NW669" s="51"/>
      <c r="NX669" s="51"/>
      <c r="NY669" s="51"/>
      <c r="NZ669" s="51"/>
      <c r="OA669" s="51"/>
      <c r="OB669" s="51"/>
      <c r="OC669" s="51"/>
      <c r="OD669" s="51"/>
      <c r="OE669" s="51"/>
      <c r="OF669" s="51"/>
      <c r="OG669" s="51"/>
      <c r="OH669" s="51"/>
      <c r="OI669" s="51"/>
      <c r="OJ669" s="51"/>
      <c r="OK669" s="51"/>
      <c r="OL669" s="51"/>
      <c r="OM669" s="51"/>
      <c r="ON669" s="51"/>
      <c r="OO669" s="51"/>
      <c r="OP669" s="51"/>
      <c r="OQ669" s="51"/>
      <c r="OR669" s="51"/>
      <c r="OS669" s="51"/>
      <c r="OT669" s="51"/>
      <c r="OU669" s="51"/>
      <c r="OV669" s="51"/>
      <c r="OW669" s="51"/>
      <c r="OX669" s="51"/>
      <c r="OY669" s="51"/>
      <c r="OZ669" s="51"/>
      <c r="PA669" s="51"/>
      <c r="PB669" s="51"/>
      <c r="PC669" s="51"/>
      <c r="PD669" s="51"/>
      <c r="PE669" s="51"/>
      <c r="PF669" s="51"/>
      <c r="PG669" s="51"/>
      <c r="PH669" s="51"/>
      <c r="PI669" s="51"/>
      <c r="PJ669" s="51"/>
      <c r="PK669" s="51"/>
      <c r="PL669" s="51"/>
      <c r="PM669" s="51"/>
      <c r="PN669" s="51"/>
      <c r="PO669" s="51"/>
      <c r="PP669" s="51"/>
      <c r="PQ669" s="51"/>
      <c r="PR669" s="51"/>
      <c r="PS669" s="51"/>
      <c r="PT669" s="51"/>
      <c r="PU669" s="51"/>
      <c r="PV669" s="51"/>
      <c r="PW669" s="51"/>
      <c r="PX669" s="51"/>
      <c r="PY669" s="51"/>
      <c r="PZ669" s="51"/>
      <c r="QA669" s="51"/>
      <c r="QB669" s="51"/>
      <c r="QC669" s="51"/>
      <c r="QD669" s="51"/>
      <c r="QE669" s="51"/>
      <c r="QF669" s="51"/>
      <c r="QG669" s="51"/>
      <c r="QH669" s="51"/>
      <c r="QI669" s="51"/>
      <c r="QJ669" s="51"/>
      <c r="QK669" s="51"/>
      <c r="QL669" s="51"/>
      <c r="QM669" s="51"/>
      <c r="QN669" s="51"/>
      <c r="QO669" s="51"/>
      <c r="QP669" s="51"/>
      <c r="QQ669" s="51"/>
      <c r="QR669" s="51"/>
      <c r="QS669" s="51"/>
      <c r="QT669" s="51"/>
      <c r="QU669" s="51"/>
      <c r="QV669" s="51"/>
      <c r="QW669" s="51"/>
      <c r="QX669" s="51"/>
      <c r="QY669" s="51"/>
      <c r="QZ669" s="51"/>
      <c r="RA669" s="51"/>
      <c r="RB669" s="51"/>
      <c r="RC669" s="51"/>
      <c r="RD669" s="51"/>
      <c r="RE669" s="51"/>
      <c r="RF669" s="51"/>
      <c r="RG669" s="51"/>
      <c r="RH669" s="51"/>
      <c r="RI669" s="51"/>
      <c r="RJ669" s="51"/>
      <c r="RK669" s="51"/>
      <c r="RL669" s="51"/>
      <c r="RM669" s="51"/>
      <c r="RN669" s="51"/>
      <c r="RO669" s="51"/>
      <c r="RP669" s="51"/>
      <c r="RQ669" s="51"/>
      <c r="RR669" s="51"/>
      <c r="RS669" s="51"/>
      <c r="RT669" s="51"/>
      <c r="RU669" s="51"/>
      <c r="RV669" s="51"/>
      <c r="RW669" s="51"/>
      <c r="RX669" s="51"/>
      <c r="RY669" s="51"/>
      <c r="RZ669" s="51"/>
      <c r="SA669" s="51"/>
      <c r="SB669" s="51"/>
      <c r="SC669" s="51"/>
      <c r="SD669" s="51"/>
      <c r="SE669" s="51"/>
      <c r="SF669" s="51"/>
      <c r="SG669" s="51"/>
      <c r="SH669" s="51"/>
      <c r="SI669" s="51"/>
      <c r="SJ669" s="51"/>
      <c r="SK669" s="51"/>
      <c r="SL669" s="51"/>
      <c r="SM669" s="51"/>
      <c r="SN669" s="51"/>
      <c r="SO669" s="51"/>
      <c r="SP669" s="51"/>
      <c r="SQ669" s="51"/>
      <c r="SR669" s="51"/>
      <c r="SS669" s="51"/>
      <c r="ST669" s="51"/>
      <c r="SU669" s="51"/>
      <c r="SV669" s="51"/>
      <c r="SW669" s="51"/>
      <c r="SX669" s="51"/>
      <c r="SY669" s="51"/>
      <c r="SZ669" s="51"/>
      <c r="TA669" s="51"/>
      <c r="TB669" s="51"/>
      <c r="TC669" s="51"/>
      <c r="TD669" s="51"/>
      <c r="TE669" s="51"/>
      <c r="TF669" s="51"/>
      <c r="TG669" s="51"/>
      <c r="TH669" s="51"/>
      <c r="TI669" s="51"/>
      <c r="TJ669" s="51"/>
      <c r="TK669" s="51"/>
      <c r="TL669" s="51"/>
      <c r="TM669" s="51"/>
      <c r="TN669" s="51"/>
      <c r="TO669" s="51"/>
      <c r="TP669" s="51"/>
      <c r="TQ669" s="51"/>
      <c r="TR669" s="51"/>
      <c r="TS669" s="51"/>
      <c r="TT669" s="51"/>
      <c r="TU669" s="51"/>
      <c r="TV669" s="51"/>
      <c r="TW669" s="51"/>
      <c r="TX669" s="51"/>
      <c r="TY669" s="51"/>
      <c r="TZ669" s="51"/>
      <c r="UA669" s="51"/>
      <c r="UB669" s="51"/>
      <c r="UC669" s="51"/>
      <c r="UD669" s="51"/>
      <c r="UE669" s="51"/>
      <c r="UF669" s="51"/>
      <c r="UG669" s="51"/>
      <c r="UH669" s="51"/>
      <c r="UI669" s="51"/>
      <c r="UJ669" s="51"/>
      <c r="UK669" s="51"/>
      <c r="UL669" s="51"/>
      <c r="UM669" s="51"/>
      <c r="UN669" s="51"/>
      <c r="UO669" s="51"/>
      <c r="UP669" s="51"/>
      <c r="UQ669" s="51"/>
      <c r="UR669" s="51"/>
      <c r="US669" s="51"/>
      <c r="UT669" s="51"/>
      <c r="UU669" s="51"/>
      <c r="UV669" s="51"/>
      <c r="UW669" s="51"/>
      <c r="UX669" s="51"/>
      <c r="UY669" s="51"/>
      <c r="UZ669" s="51"/>
      <c r="VA669" s="51"/>
      <c r="VB669" s="51"/>
      <c r="VC669" s="51"/>
      <c r="VD669" s="51"/>
      <c r="VE669" s="51"/>
      <c r="VF669" s="51"/>
      <c r="VG669" s="51"/>
      <c r="VH669" s="51"/>
      <c r="VI669" s="51"/>
      <c r="VJ669" s="51"/>
      <c r="VK669" s="51"/>
      <c r="VL669" s="51"/>
      <c r="VM669" s="51"/>
      <c r="VN669" s="51"/>
      <c r="VO669" s="51"/>
      <c r="VP669" s="51"/>
      <c r="VQ669" s="51"/>
      <c r="VR669" s="51"/>
      <c r="VS669" s="51"/>
      <c r="VT669" s="51"/>
      <c r="VU669" s="51"/>
      <c r="VV669" s="51"/>
      <c r="VW669" s="51"/>
      <c r="VX669" s="51"/>
      <c r="VY669" s="51"/>
      <c r="VZ669" s="51"/>
      <c r="WA669" s="51"/>
      <c r="WB669" s="51"/>
      <c r="WC669" s="51"/>
      <c r="WD669" s="51"/>
      <c r="WE669" s="51"/>
      <c r="WF669" s="51"/>
      <c r="WG669" s="51"/>
      <c r="WH669" s="51"/>
      <c r="WI669" s="51"/>
      <c r="WJ669" s="51"/>
      <c r="WK669" s="51"/>
      <c r="WL669" s="51"/>
      <c r="WM669" s="51"/>
      <c r="WN669" s="51"/>
      <c r="WO669" s="51"/>
      <c r="WP669" s="51"/>
      <c r="WQ669" s="51"/>
      <c r="WR669" s="51"/>
      <c r="WS669" s="51"/>
      <c r="WT669" s="51"/>
      <c r="WU669" s="51"/>
      <c r="WV669" s="51"/>
      <c r="WW669" s="51"/>
      <c r="WX669" s="51"/>
      <c r="WY669" s="51"/>
      <c r="WZ669" s="51"/>
      <c r="XA669" s="51"/>
      <c r="XB669" s="51"/>
      <c r="XC669" s="51"/>
      <c r="XD669" s="51"/>
      <c r="XE669" s="51"/>
      <c r="XF669" s="51"/>
      <c r="XG669" s="51"/>
      <c r="XH669" s="51"/>
      <c r="XI669" s="51"/>
      <c r="XJ669" s="51"/>
      <c r="XK669" s="51"/>
      <c r="XL669" s="51"/>
      <c r="XM669" s="51"/>
      <c r="XN669" s="51"/>
      <c r="XO669" s="51"/>
      <c r="XP669" s="51"/>
      <c r="XQ669" s="51"/>
      <c r="XR669" s="51"/>
      <c r="XS669" s="51"/>
      <c r="XT669" s="51"/>
      <c r="XU669" s="51"/>
      <c r="XV669" s="51"/>
      <c r="XW669" s="51"/>
      <c r="XX669" s="51"/>
      <c r="XY669" s="51"/>
      <c r="XZ669" s="51"/>
      <c r="YA669" s="51"/>
      <c r="YB669" s="51"/>
      <c r="YC669" s="51"/>
      <c r="YD669" s="51"/>
      <c r="YE669" s="51"/>
      <c r="YF669" s="51"/>
      <c r="YG669" s="51"/>
      <c r="YH669" s="51"/>
      <c r="YI669" s="51"/>
      <c r="YJ669" s="51"/>
      <c r="YK669" s="51"/>
      <c r="YL669" s="51"/>
      <c r="YM669" s="51"/>
      <c r="YN669" s="51"/>
      <c r="YO669" s="51"/>
      <c r="YP669" s="51"/>
      <c r="YQ669" s="51"/>
      <c r="YR669" s="51"/>
      <c r="YS669" s="51"/>
      <c r="YT669" s="51"/>
      <c r="YU669" s="51"/>
      <c r="YV669" s="51"/>
      <c r="YW669" s="51"/>
      <c r="YX669" s="51"/>
      <c r="YY669" s="51"/>
      <c r="YZ669" s="51"/>
      <c r="ZA669" s="51"/>
      <c r="ZB669" s="51"/>
      <c r="ZC669" s="51"/>
      <c r="ZD669" s="51"/>
      <c r="ZE669" s="51"/>
      <c r="ZF669" s="51"/>
      <c r="ZG669" s="51"/>
      <c r="ZH669" s="51"/>
      <c r="ZI669" s="51"/>
      <c r="ZJ669" s="51"/>
      <c r="ZK669" s="51"/>
      <c r="ZL669" s="51"/>
      <c r="ZM669" s="51"/>
      <c r="ZN669" s="51"/>
      <c r="ZO669" s="51"/>
      <c r="ZP669" s="51"/>
      <c r="ZQ669" s="51"/>
      <c r="ZR669" s="51"/>
      <c r="ZS669" s="51"/>
      <c r="ZT669" s="51"/>
      <c r="ZU669" s="51"/>
      <c r="ZV669" s="51"/>
      <c r="ZW669" s="51"/>
      <c r="ZX669" s="51"/>
      <c r="ZY669" s="51"/>
      <c r="ZZ669" s="51"/>
      <c r="AAA669" s="51"/>
      <c r="AAB669" s="51"/>
      <c r="AAC669" s="51"/>
      <c r="AAD669" s="51"/>
      <c r="AAE669" s="51"/>
      <c r="AAF669" s="51"/>
      <c r="AAG669" s="51"/>
      <c r="AAH669" s="51"/>
      <c r="AAI669" s="51"/>
      <c r="AAJ669" s="51"/>
      <c r="AAK669" s="51"/>
      <c r="AAL669" s="51"/>
      <c r="AAM669" s="51"/>
      <c r="AAN669" s="51"/>
      <c r="AAO669" s="51"/>
      <c r="AAP669" s="51"/>
      <c r="AAQ669" s="51"/>
      <c r="AAR669" s="51"/>
      <c r="AAS669" s="51"/>
      <c r="AAT669" s="51"/>
      <c r="AAU669" s="51"/>
      <c r="AAV669" s="51"/>
      <c r="AAW669" s="51"/>
      <c r="AAX669" s="51"/>
      <c r="AAY669" s="51"/>
      <c r="AAZ669" s="51"/>
      <c r="ABA669" s="51"/>
      <c r="ABB669" s="51"/>
      <c r="ABC669" s="51"/>
      <c r="ABD669" s="51"/>
      <c r="ABE669" s="51"/>
      <c r="ABF669" s="51"/>
      <c r="ABG669" s="51"/>
      <c r="ABH669" s="51"/>
      <c r="ABI669" s="51"/>
      <c r="ABJ669" s="51"/>
      <c r="ABK669" s="51"/>
      <c r="ABL669" s="51"/>
      <c r="ABM669" s="51"/>
      <c r="ABN669" s="51"/>
      <c r="ABO669" s="51"/>
      <c r="ABP669" s="51"/>
      <c r="ABQ669" s="51"/>
      <c r="ABR669" s="51"/>
      <c r="ABS669" s="51"/>
      <c r="ABT669" s="51"/>
      <c r="ABU669" s="51"/>
      <c r="ABV669" s="51"/>
      <c r="ABW669" s="51"/>
      <c r="ABX669" s="51"/>
      <c r="ABY669" s="51"/>
      <c r="ABZ669" s="51"/>
      <c r="ACA669" s="51"/>
      <c r="ACB669" s="51"/>
      <c r="ACC669" s="51"/>
      <c r="ACD669" s="51"/>
      <c r="ACE669" s="51"/>
      <c r="ACF669" s="51"/>
      <c r="ACG669" s="51"/>
      <c r="ACH669" s="51"/>
      <c r="ACI669" s="51"/>
      <c r="ACJ669" s="51"/>
      <c r="ACK669" s="51"/>
      <c r="ACL669" s="51"/>
      <c r="ACM669" s="51"/>
      <c r="ACN669" s="51"/>
      <c r="ACO669" s="51"/>
      <c r="ACP669" s="51"/>
      <c r="ACQ669" s="51"/>
      <c r="ACR669" s="51"/>
      <c r="ACS669" s="51"/>
      <c r="ACT669" s="51"/>
      <c r="ACU669" s="51"/>
      <c r="ACV669" s="51"/>
      <c r="ACW669" s="51"/>
      <c r="ACX669" s="51"/>
      <c r="ACY669" s="51"/>
      <c r="ACZ669" s="51"/>
      <c r="ADA669" s="51"/>
      <c r="ADB669" s="51"/>
      <c r="ADC669" s="51"/>
      <c r="ADD669" s="51"/>
      <c r="ADE669" s="51"/>
      <c r="ADF669" s="51"/>
      <c r="ADG669" s="51"/>
      <c r="ADH669" s="51"/>
      <c r="ADI669" s="51"/>
      <c r="ADJ669" s="51"/>
      <c r="ADK669" s="51"/>
      <c r="ADL669" s="51"/>
      <c r="ADM669" s="51"/>
      <c r="ADN669" s="51"/>
      <c r="ADO669" s="51"/>
      <c r="ADP669" s="51"/>
      <c r="ADQ669" s="51"/>
      <c r="ADR669" s="51"/>
      <c r="ADS669" s="51"/>
      <c r="ADT669" s="51"/>
      <c r="ADU669" s="51"/>
      <c r="ADV669" s="51"/>
      <c r="ADW669" s="51"/>
      <c r="ADX669" s="51"/>
      <c r="ADY669" s="51"/>
      <c r="ADZ669" s="51"/>
      <c r="AEA669" s="51"/>
      <c r="AEB669" s="51"/>
      <c r="AEC669" s="51"/>
      <c r="AED669" s="51"/>
      <c r="AEE669" s="51"/>
      <c r="AEF669" s="51"/>
      <c r="AEG669" s="51"/>
      <c r="AEH669" s="51"/>
      <c r="AEI669" s="51"/>
      <c r="AEJ669" s="51"/>
      <c r="AEK669" s="51"/>
      <c r="AEL669" s="51"/>
      <c r="AEM669" s="51"/>
      <c r="AEN669" s="51"/>
      <c r="AEO669" s="51"/>
      <c r="AEP669" s="51"/>
      <c r="AEQ669" s="51"/>
      <c r="AER669" s="51"/>
      <c r="AES669" s="51"/>
      <c r="AET669" s="51"/>
      <c r="AEU669" s="51"/>
      <c r="AEV669" s="51"/>
      <c r="AEW669" s="51"/>
      <c r="AEX669" s="51"/>
      <c r="AEY669" s="51"/>
      <c r="AEZ669" s="51"/>
      <c r="AFA669" s="51"/>
      <c r="AFB669" s="51"/>
      <c r="AFC669" s="51"/>
      <c r="AFD669" s="51"/>
      <c r="AFE669" s="51"/>
      <c r="AFF669" s="51"/>
      <c r="AFG669" s="51"/>
      <c r="AFH669" s="51"/>
      <c r="AFI669" s="51"/>
      <c r="AFJ669" s="51"/>
      <c r="AFK669" s="51"/>
      <c r="AFL669" s="51"/>
      <c r="AFM669" s="51"/>
      <c r="AFN669" s="51"/>
      <c r="AFO669" s="51"/>
      <c r="AFP669" s="51"/>
      <c r="AFQ669" s="51"/>
      <c r="AFR669" s="51"/>
      <c r="AFS669" s="51"/>
      <c r="AFT669" s="51"/>
      <c r="AFU669" s="51"/>
      <c r="AFV669" s="51"/>
      <c r="AFW669" s="51"/>
      <c r="AFX669" s="51"/>
      <c r="AFY669" s="51"/>
      <c r="AFZ669" s="51"/>
      <c r="AGA669" s="51"/>
      <c r="AGB669" s="51"/>
      <c r="AGC669" s="51"/>
      <c r="AGD669" s="51"/>
      <c r="AGE669" s="51"/>
      <c r="AGF669" s="51"/>
      <c r="AGG669" s="51"/>
      <c r="AGH669" s="51"/>
      <c r="AGI669" s="51"/>
      <c r="AGJ669" s="51"/>
      <c r="AGK669" s="51"/>
      <c r="AGL669" s="51"/>
      <c r="AGM669" s="51"/>
      <c r="AGN669" s="51"/>
      <c r="AGO669" s="51"/>
      <c r="AGP669" s="51"/>
      <c r="AGQ669" s="51"/>
      <c r="AGR669" s="51"/>
      <c r="AGS669" s="51"/>
      <c r="AGT669" s="51"/>
      <c r="AGU669" s="51"/>
      <c r="AGV669" s="51"/>
      <c r="AGW669" s="51"/>
      <c r="AGX669" s="51"/>
      <c r="AGY669" s="51"/>
      <c r="AGZ669" s="51"/>
      <c r="AHA669" s="51"/>
      <c r="AHB669" s="51"/>
      <c r="AHC669" s="51"/>
      <c r="AHD669" s="51"/>
      <c r="AHE669" s="51"/>
      <c r="AHF669" s="51"/>
      <c r="AHG669" s="51"/>
      <c r="AHH669" s="51"/>
      <c r="AHI669" s="51"/>
      <c r="AHJ669" s="51"/>
      <c r="AHK669" s="51"/>
      <c r="AHL669" s="51"/>
      <c r="AHM669" s="51"/>
      <c r="AHN669" s="51"/>
      <c r="AHO669" s="51"/>
      <c r="AHP669" s="51"/>
      <c r="AHQ669" s="51"/>
      <c r="AHR669" s="51"/>
      <c r="AHS669" s="51"/>
      <c r="AHT669" s="51"/>
      <c r="AHU669" s="51"/>
      <c r="AHV669" s="51"/>
      <c r="AHW669" s="51"/>
      <c r="AHX669" s="51"/>
      <c r="AHY669" s="51"/>
      <c r="AHZ669" s="51"/>
      <c r="AIA669" s="51"/>
      <c r="AIB669" s="51"/>
      <c r="AIC669" s="51"/>
      <c r="AID669" s="51"/>
      <c r="AIE669" s="51"/>
      <c r="AIF669" s="51"/>
      <c r="AIG669" s="51"/>
      <c r="AIH669" s="51"/>
      <c r="AII669" s="51"/>
      <c r="AIJ669" s="51"/>
      <c r="AIK669" s="51"/>
      <c r="AIL669" s="51"/>
      <c r="AIM669" s="51"/>
      <c r="AIN669" s="51"/>
      <c r="AIO669" s="51"/>
      <c r="AIP669" s="51"/>
      <c r="AIQ669" s="51"/>
      <c r="AIR669" s="51"/>
      <c r="AIS669" s="51"/>
      <c r="AIT669" s="51"/>
      <c r="AIU669" s="51"/>
      <c r="AIV669" s="51"/>
      <c r="AIW669" s="51"/>
      <c r="AIX669" s="51"/>
      <c r="AIY669" s="51"/>
      <c r="AIZ669" s="51"/>
      <c r="AJA669" s="51"/>
      <c r="AJB669" s="51"/>
      <c r="AJC669" s="51"/>
      <c r="AJD669" s="51"/>
      <c r="AJE669" s="51"/>
      <c r="AJF669" s="51"/>
      <c r="AJG669" s="51"/>
      <c r="AJH669" s="51"/>
      <c r="AJI669" s="51"/>
      <c r="AJJ669" s="51"/>
      <c r="AJK669" s="51"/>
      <c r="AJL669" s="51"/>
      <c r="AJM669" s="51"/>
      <c r="AJN669" s="51"/>
      <c r="AJO669" s="51"/>
      <c r="AJP669" s="51"/>
      <c r="AJQ669" s="51"/>
      <c r="AJR669" s="51"/>
      <c r="AJS669" s="51"/>
      <c r="AJT669" s="51"/>
      <c r="AJU669" s="51"/>
      <c r="AJV669" s="51"/>
      <c r="AJW669" s="51"/>
      <c r="AJX669" s="51"/>
      <c r="AJY669" s="51"/>
      <c r="AJZ669" s="51"/>
      <c r="AKA669" s="51"/>
      <c r="AKB669" s="51"/>
      <c r="AKC669" s="51"/>
      <c r="AKD669" s="51"/>
      <c r="AKE669" s="51"/>
      <c r="AKF669" s="51"/>
      <c r="AKG669" s="51"/>
      <c r="AKH669" s="51"/>
      <c r="AKI669" s="51"/>
      <c r="AKJ669" s="51"/>
      <c r="AKK669" s="51"/>
      <c r="AKL669" s="51"/>
      <c r="AKM669" s="51"/>
      <c r="AKN669" s="51"/>
      <c r="AKO669" s="51"/>
      <c r="AKP669" s="51"/>
      <c r="AKQ669" s="51"/>
      <c r="AKR669" s="51"/>
      <c r="AKS669" s="51"/>
      <c r="AKT669" s="51"/>
      <c r="AKU669" s="51"/>
      <c r="AKV669" s="51"/>
      <c r="AKW669" s="51"/>
      <c r="AKX669" s="51"/>
      <c r="AKY669" s="51"/>
      <c r="AKZ669" s="51"/>
      <c r="ALA669" s="51"/>
      <c r="ALB669" s="51"/>
      <c r="ALC669" s="51"/>
      <c r="ALD669" s="51"/>
      <c r="ALE669" s="51"/>
      <c r="ALF669" s="51"/>
      <c r="ALG669" s="51"/>
      <c r="ALH669" s="51"/>
      <c r="ALI669" s="51"/>
      <c r="ALJ669" s="51"/>
      <c r="ALK669" s="51"/>
      <c r="ALL669" s="51"/>
      <c r="ALM669" s="51"/>
      <c r="ALN669" s="51"/>
      <c r="ALO669" s="51"/>
      <c r="ALP669" s="51"/>
      <c r="ALQ669" s="51"/>
      <c r="ALR669" s="51"/>
      <c r="ALS669" s="51"/>
      <c r="ALT669" s="51"/>
      <c r="ALU669" s="51"/>
      <c r="ALV669" s="51"/>
      <c r="ALW669" s="51"/>
      <c r="ALX669" s="51"/>
      <c r="ALY669" s="51"/>
      <c r="ALZ669" s="51"/>
      <c r="AMA669" s="51"/>
      <c r="AMB669" s="51"/>
      <c r="AMC669" s="51"/>
      <c r="AMD669" s="51"/>
      <c r="AME669" s="51"/>
      <c r="AMF669" s="51"/>
      <c r="AMG669" s="51"/>
      <c r="AMH669" s="51"/>
      <c r="AMI669" s="51"/>
      <c r="AMJ669" s="51"/>
      <c r="AMK669" s="51"/>
      <c r="AML669" s="51"/>
      <c r="AMM669" s="51"/>
      <c r="AMN669" s="51"/>
      <c r="AMO669" s="51"/>
      <c r="AMP669" s="51"/>
      <c r="AMQ669" s="51"/>
      <c r="AMR669" s="51"/>
      <c r="AMS669" s="51"/>
      <c r="AMT669" s="51"/>
      <c r="AMU669" s="51"/>
      <c r="AMV669" s="51"/>
      <c r="AMW669" s="51"/>
      <c r="AMX669" s="51"/>
      <c r="AMY669" s="51"/>
      <c r="AMZ669" s="51"/>
      <c r="ANA669" s="51"/>
      <c r="ANB669" s="51"/>
      <c r="ANC669" s="51"/>
      <c r="AND669" s="51"/>
      <c r="ANE669" s="51"/>
      <c r="ANF669" s="51"/>
      <c r="ANG669" s="51"/>
      <c r="ANH669" s="51"/>
      <c r="ANI669" s="51"/>
      <c r="ANJ669" s="51"/>
      <c r="ANK669" s="51"/>
      <c r="ANL669" s="51"/>
      <c r="ANM669" s="51"/>
      <c r="ANN669" s="51"/>
      <c r="ANO669" s="51"/>
      <c r="ANP669" s="51"/>
      <c r="ANQ669" s="51"/>
      <c r="ANR669" s="51"/>
      <c r="ANS669" s="51"/>
      <c r="ANT669" s="51"/>
      <c r="ANU669" s="51"/>
      <c r="ANV669" s="51"/>
      <c r="ANW669" s="51"/>
      <c r="ANX669" s="51"/>
      <c r="ANY669" s="51"/>
      <c r="ANZ669" s="51"/>
      <c r="AOA669" s="51"/>
      <c r="AOB669" s="51"/>
      <c r="AOC669" s="51"/>
      <c r="AOD669" s="51"/>
      <c r="AOE669" s="51"/>
      <c r="AOF669" s="51"/>
      <c r="AOG669" s="51"/>
      <c r="AOH669" s="51"/>
      <c r="AOI669" s="51"/>
      <c r="AOJ669" s="51"/>
      <c r="AOK669" s="51"/>
      <c r="AOL669" s="51"/>
      <c r="AOM669" s="51"/>
      <c r="AON669" s="51"/>
      <c r="AOO669" s="51"/>
      <c r="AOP669" s="51"/>
      <c r="AOQ669" s="51"/>
      <c r="AOR669" s="51"/>
      <c r="AOS669" s="51"/>
      <c r="AOT669" s="51"/>
      <c r="AOU669" s="51"/>
      <c r="AOV669" s="51"/>
      <c r="AOW669" s="51"/>
      <c r="AOX669" s="51"/>
      <c r="AOY669" s="51"/>
      <c r="AOZ669" s="51"/>
      <c r="APA669" s="51"/>
      <c r="APB669" s="51"/>
      <c r="APC669" s="51"/>
      <c r="APD669" s="51"/>
      <c r="APE669" s="51"/>
      <c r="APF669" s="51"/>
      <c r="APG669" s="51"/>
      <c r="APH669" s="51"/>
      <c r="API669" s="51"/>
      <c r="APJ669" s="51"/>
      <c r="APK669" s="51"/>
      <c r="APL669" s="51"/>
      <c r="APM669" s="51"/>
      <c r="APN669" s="51"/>
      <c r="APO669" s="51"/>
      <c r="APP669" s="51"/>
      <c r="APQ669" s="51"/>
      <c r="APR669" s="51"/>
      <c r="APS669" s="51"/>
      <c r="APT669" s="51"/>
      <c r="APU669" s="51"/>
      <c r="APV669" s="51"/>
      <c r="APW669" s="51"/>
      <c r="APX669" s="51"/>
      <c r="APY669" s="51"/>
      <c r="APZ669" s="51"/>
      <c r="AQA669" s="51"/>
      <c r="AQB669" s="51"/>
      <c r="AQC669" s="51"/>
      <c r="AQD669" s="51"/>
      <c r="AQE669" s="51"/>
      <c r="AQF669" s="51"/>
      <c r="AQG669" s="51"/>
      <c r="AQH669" s="51"/>
      <c r="AQI669" s="51"/>
      <c r="AQJ669" s="51"/>
      <c r="AQK669" s="51"/>
      <c r="AQL669" s="51"/>
      <c r="AQM669" s="51"/>
      <c r="AQN669" s="51"/>
      <c r="AQO669" s="51"/>
      <c r="AQP669" s="51"/>
      <c r="AQQ669" s="51"/>
      <c r="AQR669" s="51"/>
      <c r="AQS669" s="51"/>
      <c r="AQT669" s="51"/>
      <c r="AQU669" s="51"/>
      <c r="AQV669" s="51"/>
      <c r="AQW669" s="51"/>
      <c r="AQX669" s="51"/>
      <c r="AQY669" s="51"/>
      <c r="AQZ669" s="51"/>
      <c r="ARA669" s="51"/>
      <c r="ARB669" s="51"/>
      <c r="ARC669" s="51"/>
      <c r="ARD669" s="51"/>
      <c r="ARE669" s="51"/>
      <c r="ARF669" s="51"/>
      <c r="ARG669" s="51"/>
      <c r="ARH669" s="51"/>
      <c r="ARI669" s="51"/>
      <c r="ARJ669" s="51"/>
      <c r="ARK669" s="51"/>
      <c r="ARL669" s="51"/>
      <c r="ARM669" s="51"/>
      <c r="ARN669" s="51"/>
      <c r="ARO669" s="51"/>
      <c r="ARP669" s="51"/>
      <c r="ARQ669" s="51"/>
      <c r="ARR669" s="51"/>
      <c r="ARS669" s="51"/>
      <c r="ART669" s="51"/>
      <c r="ARU669" s="51"/>
      <c r="ARV669" s="51"/>
      <c r="ARW669" s="51"/>
      <c r="ARX669" s="51"/>
      <c r="ARY669" s="51"/>
      <c r="ARZ669" s="51"/>
      <c r="ASA669" s="51"/>
      <c r="ASB669" s="51"/>
      <c r="ASC669" s="51"/>
      <c r="ASD669" s="51"/>
      <c r="ASE669" s="51"/>
      <c r="ASF669" s="51"/>
      <c r="ASG669" s="51"/>
      <c r="ASH669" s="51"/>
      <c r="ASI669" s="51"/>
      <c r="ASJ669" s="51"/>
      <c r="ASK669" s="51"/>
      <c r="ASL669" s="51"/>
      <c r="ASM669" s="51"/>
      <c r="ASN669" s="51"/>
      <c r="ASO669" s="51"/>
      <c r="ASP669" s="51"/>
      <c r="ASQ669" s="51"/>
      <c r="ASR669" s="51"/>
      <c r="ASS669" s="51"/>
      <c r="AST669" s="51"/>
      <c r="ASU669" s="51"/>
      <c r="ASV669" s="51"/>
      <c r="ASW669" s="51"/>
      <c r="ASX669" s="51"/>
      <c r="ASY669" s="51"/>
      <c r="ASZ669" s="51"/>
      <c r="ATA669" s="51"/>
      <c r="ATB669" s="51"/>
      <c r="ATC669" s="51"/>
      <c r="ATD669" s="51"/>
      <c r="ATE669" s="51"/>
      <c r="ATF669" s="51"/>
      <c r="ATG669" s="51"/>
      <c r="ATH669" s="51"/>
      <c r="ATI669" s="51"/>
      <c r="ATJ669" s="51"/>
      <c r="ATK669" s="51"/>
      <c r="ATL669" s="51"/>
      <c r="ATM669" s="51"/>
      <c r="ATN669" s="51"/>
      <c r="ATO669" s="51"/>
      <c r="ATP669" s="51"/>
      <c r="ATQ669" s="51"/>
      <c r="ATR669" s="51"/>
      <c r="ATS669" s="51"/>
      <c r="ATT669" s="51"/>
      <c r="ATU669" s="51"/>
      <c r="ATV669" s="51"/>
      <c r="ATW669" s="51"/>
      <c r="ATX669" s="51"/>
      <c r="ATY669" s="51"/>
      <c r="ATZ669" s="51"/>
      <c r="AUA669" s="51"/>
      <c r="AUB669" s="51"/>
      <c r="AUC669" s="51"/>
      <c r="AUD669" s="51"/>
      <c r="AUE669" s="51"/>
      <c r="AUF669" s="51"/>
      <c r="AUG669" s="51"/>
      <c r="AUH669" s="51"/>
      <c r="AUI669" s="51"/>
      <c r="AUJ669" s="51"/>
      <c r="AUK669" s="51"/>
      <c r="AUL669" s="51"/>
      <c r="AUM669" s="51"/>
      <c r="AUN669" s="51"/>
      <c r="AUO669" s="51"/>
      <c r="AUP669" s="51"/>
      <c r="AUQ669" s="51"/>
      <c r="AUR669" s="51"/>
      <c r="AUS669" s="51"/>
      <c r="AUT669" s="51"/>
      <c r="AUU669" s="51"/>
      <c r="AUV669" s="51"/>
      <c r="AUW669" s="51"/>
      <c r="AUX669" s="51"/>
      <c r="AUY669" s="51"/>
      <c r="AUZ669" s="51"/>
      <c r="AVA669" s="51"/>
      <c r="AVB669" s="51"/>
      <c r="AVC669" s="51"/>
      <c r="AVD669" s="51"/>
      <c r="AVE669" s="51"/>
      <c r="AVF669" s="51"/>
      <c r="AVG669" s="51"/>
      <c r="AVH669" s="51"/>
      <c r="AVI669" s="51"/>
      <c r="AVJ669" s="51"/>
      <c r="AVK669" s="51"/>
      <c r="AVL669" s="51"/>
      <c r="AVM669" s="51"/>
      <c r="AVN669" s="51"/>
      <c r="AVO669" s="51"/>
      <c r="AVP669" s="51"/>
      <c r="AVQ669" s="51"/>
      <c r="AVR669" s="51"/>
      <c r="AVS669" s="51"/>
      <c r="AVT669" s="51"/>
      <c r="AVU669" s="51"/>
      <c r="AVV669" s="51"/>
      <c r="AVW669" s="51"/>
      <c r="AVX669" s="51"/>
      <c r="AVY669" s="51"/>
      <c r="AVZ669" s="51"/>
      <c r="AWA669" s="51"/>
      <c r="AWB669" s="51"/>
      <c r="AWC669" s="51"/>
      <c r="AWD669" s="51"/>
      <c r="AWE669" s="51"/>
      <c r="AWF669" s="51"/>
      <c r="AWG669" s="51"/>
      <c r="AWH669" s="51"/>
      <c r="AWI669" s="51"/>
      <c r="AWJ669" s="51"/>
      <c r="AWK669" s="51"/>
      <c r="AWL669" s="51"/>
      <c r="AWM669" s="51"/>
      <c r="AWN669" s="51"/>
      <c r="AWO669" s="51"/>
      <c r="AWP669" s="51"/>
      <c r="AWQ669" s="51"/>
      <c r="AWR669" s="51"/>
      <c r="AWS669" s="51"/>
      <c r="AWT669" s="51"/>
      <c r="AWU669" s="51"/>
      <c r="AWV669" s="51"/>
      <c r="AWW669" s="51"/>
      <c r="AWX669" s="51"/>
      <c r="AWY669" s="51"/>
      <c r="AWZ669" s="51"/>
      <c r="AXA669" s="51"/>
      <c r="AXB669" s="51"/>
      <c r="AXC669" s="51"/>
      <c r="AXD669" s="51"/>
      <c r="AXE669" s="51"/>
      <c r="AXF669" s="51"/>
      <c r="AXG669" s="51"/>
      <c r="AXH669" s="51"/>
      <c r="AXI669" s="51"/>
      <c r="AXJ669" s="51"/>
      <c r="AXK669" s="51"/>
      <c r="AXL669" s="51"/>
      <c r="AXM669" s="51"/>
      <c r="AXN669" s="51"/>
      <c r="AXO669" s="51"/>
      <c r="AXP669" s="51"/>
      <c r="AXQ669" s="51"/>
      <c r="AXR669" s="51"/>
      <c r="AXS669" s="51"/>
      <c r="AXT669" s="51"/>
      <c r="AXU669" s="51"/>
      <c r="AXV669" s="51"/>
      <c r="AXW669" s="51"/>
      <c r="AXX669" s="51"/>
      <c r="AXY669" s="51"/>
      <c r="AXZ669" s="51"/>
      <c r="AYA669" s="51"/>
      <c r="AYB669" s="51"/>
      <c r="AYC669" s="51"/>
      <c r="AYD669" s="51"/>
      <c r="AYE669" s="51"/>
      <c r="AYF669" s="51"/>
      <c r="AYG669" s="51"/>
      <c r="AYH669" s="51"/>
      <c r="AYI669" s="51"/>
      <c r="AYJ669" s="51"/>
      <c r="AYK669" s="51"/>
      <c r="AYL669" s="51"/>
      <c r="AYM669" s="51"/>
      <c r="AYN669" s="51"/>
      <c r="AYO669" s="51"/>
      <c r="AYP669" s="51"/>
      <c r="AYQ669" s="51"/>
      <c r="AYR669" s="51"/>
      <c r="AYS669" s="51"/>
      <c r="AYT669" s="51"/>
      <c r="AYU669" s="51"/>
      <c r="AYV669" s="51"/>
      <c r="AYW669" s="51"/>
      <c r="AYX669" s="51"/>
      <c r="AYY669" s="51"/>
      <c r="AYZ669" s="51"/>
      <c r="AZA669" s="51"/>
      <c r="AZB669" s="51"/>
      <c r="AZC669" s="51"/>
      <c r="AZD669" s="51"/>
      <c r="AZE669" s="51"/>
      <c r="AZF669" s="51"/>
      <c r="AZG669" s="51"/>
      <c r="AZH669" s="51"/>
      <c r="AZI669" s="51"/>
      <c r="AZJ669" s="51"/>
      <c r="AZK669" s="51"/>
      <c r="AZL669" s="51"/>
      <c r="AZM669" s="51"/>
      <c r="AZN669" s="51"/>
      <c r="AZO669" s="51"/>
      <c r="AZP669" s="51"/>
      <c r="AZQ669" s="51"/>
      <c r="AZR669" s="51"/>
      <c r="AZS669" s="51"/>
      <c r="AZT669" s="51"/>
      <c r="AZU669" s="51"/>
      <c r="AZV669" s="51"/>
      <c r="AZW669" s="51"/>
      <c r="AZX669" s="51"/>
      <c r="AZY669" s="51"/>
      <c r="AZZ669" s="51"/>
      <c r="BAA669" s="51"/>
      <c r="BAB669" s="51"/>
      <c r="BAC669" s="51"/>
      <c r="BAD669" s="51"/>
      <c r="BAE669" s="51"/>
      <c r="BAF669" s="51"/>
      <c r="BAG669" s="51"/>
      <c r="BAH669" s="51"/>
      <c r="BAI669" s="51"/>
      <c r="BAJ669" s="51"/>
      <c r="BAK669" s="51"/>
      <c r="BAL669" s="51"/>
      <c r="BAM669" s="51"/>
      <c r="BAN669" s="51"/>
      <c r="BAO669" s="51"/>
      <c r="BAP669" s="51"/>
      <c r="BAQ669" s="51"/>
      <c r="BAR669" s="51"/>
      <c r="BAS669" s="51"/>
      <c r="BAT669" s="51"/>
      <c r="BAU669" s="51"/>
      <c r="BAV669" s="51"/>
      <c r="BAW669" s="51"/>
      <c r="BAX669" s="51"/>
      <c r="BAY669" s="51"/>
      <c r="BAZ669" s="51"/>
      <c r="BBA669" s="51"/>
      <c r="BBB669" s="51"/>
      <c r="BBC669" s="51"/>
      <c r="BBD669" s="51"/>
      <c r="BBE669" s="51"/>
      <c r="BBF669" s="51"/>
      <c r="BBG669" s="51"/>
      <c r="BBH669" s="51"/>
      <c r="BBI669" s="51"/>
      <c r="BBJ669" s="51"/>
      <c r="BBK669" s="51"/>
      <c r="BBL669" s="51"/>
      <c r="BBM669" s="51"/>
      <c r="BBN669" s="51"/>
      <c r="BBO669" s="51"/>
      <c r="BBP669" s="51"/>
      <c r="BBQ669" s="51"/>
      <c r="BBR669" s="51"/>
      <c r="BBS669" s="51"/>
      <c r="BBT669" s="51"/>
      <c r="BBU669" s="51"/>
      <c r="BBV669" s="51"/>
      <c r="BBW669" s="51"/>
      <c r="BBX669" s="51"/>
      <c r="BBY669" s="51"/>
      <c r="BBZ669" s="51"/>
      <c r="BCA669" s="51"/>
      <c r="BCB669" s="51"/>
      <c r="BCC669" s="51"/>
      <c r="BCD669" s="51"/>
      <c r="BCE669" s="51"/>
      <c r="BCF669" s="51"/>
      <c r="BCG669" s="51"/>
      <c r="BCH669" s="51"/>
      <c r="BCI669" s="51"/>
      <c r="BCJ669" s="51"/>
      <c r="BCK669" s="51"/>
      <c r="BCL669" s="51"/>
      <c r="BCM669" s="51"/>
      <c r="BCN669" s="51"/>
      <c r="BCO669" s="51"/>
      <c r="BCP669" s="51"/>
      <c r="BCQ669" s="51"/>
      <c r="BCR669" s="51"/>
      <c r="BCS669" s="51"/>
      <c r="BCT669" s="51"/>
      <c r="BCU669" s="51"/>
      <c r="BCV669" s="51"/>
      <c r="BCW669" s="51"/>
      <c r="BCX669" s="51"/>
      <c r="BCY669" s="51"/>
      <c r="BCZ669" s="51"/>
      <c r="BDA669" s="51"/>
      <c r="BDB669" s="51"/>
      <c r="BDC669" s="51"/>
      <c r="BDD669" s="51"/>
      <c r="BDE669" s="51"/>
      <c r="BDF669" s="51"/>
      <c r="BDG669" s="51"/>
      <c r="BDH669" s="51"/>
      <c r="BDI669" s="51"/>
      <c r="BDJ669" s="51"/>
      <c r="BDK669" s="51"/>
      <c r="BDL669" s="51"/>
      <c r="BDM669" s="51"/>
      <c r="BDN669" s="51"/>
      <c r="BDO669" s="51"/>
      <c r="BDP669" s="51"/>
      <c r="BDQ669" s="51"/>
      <c r="BDR669" s="51"/>
      <c r="BDS669" s="51"/>
      <c r="BDT669" s="51"/>
      <c r="BDU669" s="51"/>
      <c r="BDV669" s="51"/>
      <c r="BDW669" s="51"/>
      <c r="BDX669" s="51"/>
      <c r="BDY669" s="51"/>
      <c r="BDZ669" s="51"/>
      <c r="BEA669" s="51"/>
      <c r="BEB669" s="51"/>
      <c r="BEC669" s="51"/>
      <c r="BED669" s="51"/>
      <c r="BEE669" s="51"/>
      <c r="BEF669" s="51"/>
      <c r="BEG669" s="51"/>
      <c r="BEH669" s="51"/>
      <c r="BEI669" s="51"/>
      <c r="BEJ669" s="51"/>
      <c r="BEK669" s="51"/>
      <c r="BEL669" s="51"/>
      <c r="BEM669" s="51"/>
      <c r="BEN669" s="51"/>
      <c r="BEO669" s="51"/>
      <c r="BEP669" s="51"/>
      <c r="BEQ669" s="51"/>
      <c r="BER669" s="51"/>
      <c r="BES669" s="51"/>
      <c r="BET669" s="51"/>
      <c r="BEU669" s="51"/>
      <c r="BEV669" s="51"/>
      <c r="BEW669" s="51"/>
      <c r="BEX669" s="51"/>
      <c r="BEY669" s="51"/>
      <c r="BEZ669" s="51"/>
      <c r="BFA669" s="51"/>
      <c r="BFB669" s="51"/>
      <c r="BFC669" s="51"/>
      <c r="BFD669" s="51"/>
      <c r="BFE669" s="51"/>
      <c r="BFF669" s="51"/>
      <c r="BFG669" s="51"/>
      <c r="BFH669" s="51"/>
      <c r="BFI669" s="51"/>
      <c r="BFJ669" s="51"/>
      <c r="BFK669" s="51"/>
      <c r="BFL669" s="51"/>
      <c r="BFM669" s="51"/>
      <c r="BFN669" s="51"/>
      <c r="BFO669" s="51"/>
      <c r="BFP669" s="51"/>
      <c r="BFQ669" s="51"/>
      <c r="BFR669" s="51"/>
      <c r="BFS669" s="51"/>
      <c r="BFT669" s="51"/>
      <c r="BFU669" s="51"/>
      <c r="BFV669" s="51"/>
      <c r="BFW669" s="51"/>
      <c r="BFX669" s="51"/>
      <c r="BFY669" s="51"/>
      <c r="BFZ669" s="51"/>
      <c r="BGA669" s="51"/>
      <c r="BGB669" s="51"/>
      <c r="BGC669" s="51"/>
      <c r="BGD669" s="51"/>
      <c r="BGE669" s="51"/>
      <c r="BGF669" s="51"/>
      <c r="BGG669" s="51"/>
      <c r="BGH669" s="51"/>
      <c r="BGI669" s="51"/>
      <c r="BGJ669" s="51"/>
      <c r="BGK669" s="51"/>
      <c r="BGL669" s="51"/>
      <c r="BGM669" s="51"/>
      <c r="BGN669" s="51"/>
      <c r="BGO669" s="51"/>
      <c r="BGP669" s="51"/>
      <c r="BGQ669" s="51"/>
      <c r="BGR669" s="51"/>
      <c r="BGS669" s="51"/>
      <c r="BGT669" s="51"/>
      <c r="BGU669" s="51"/>
      <c r="BGV669" s="51"/>
      <c r="BGW669" s="51"/>
      <c r="BGX669" s="51"/>
      <c r="BGY669" s="51"/>
      <c r="BGZ669" s="51"/>
      <c r="BHA669" s="51"/>
      <c r="BHB669" s="51"/>
      <c r="BHC669" s="51"/>
      <c r="BHD669" s="51"/>
      <c r="BHE669" s="51"/>
      <c r="BHF669" s="51"/>
      <c r="BHG669" s="51"/>
      <c r="BHH669" s="51"/>
      <c r="BHI669" s="51"/>
      <c r="BHJ669" s="51"/>
      <c r="BHK669" s="51"/>
      <c r="BHL669" s="51"/>
      <c r="BHM669" s="51"/>
      <c r="BHN669" s="51"/>
      <c r="BHO669" s="51"/>
      <c r="BHP669" s="51"/>
      <c r="BHQ669" s="51"/>
      <c r="BHR669" s="51"/>
      <c r="BHS669" s="51"/>
      <c r="BHT669" s="51"/>
      <c r="BHU669" s="51"/>
      <c r="BHV669" s="51"/>
      <c r="BHW669" s="51"/>
      <c r="BHX669" s="51"/>
      <c r="BHY669" s="51"/>
      <c r="BHZ669" s="51"/>
      <c r="BIA669" s="51"/>
      <c r="BIB669" s="51"/>
      <c r="BIC669" s="51"/>
      <c r="BID669" s="51"/>
      <c r="BIE669" s="51"/>
      <c r="BIF669" s="51"/>
      <c r="BIG669" s="51"/>
      <c r="BIH669" s="51"/>
      <c r="BII669" s="51"/>
      <c r="BIJ669" s="51"/>
      <c r="BIK669" s="51"/>
      <c r="BIL669" s="51"/>
      <c r="BIM669" s="51"/>
      <c r="BIN669" s="51"/>
      <c r="BIO669" s="51"/>
      <c r="BIP669" s="51"/>
      <c r="BIQ669" s="51"/>
      <c r="BIR669" s="51"/>
      <c r="BIS669" s="51"/>
      <c r="BIT669" s="51"/>
      <c r="BIU669" s="51"/>
      <c r="BIV669" s="51"/>
      <c r="BIW669" s="51"/>
      <c r="BIX669" s="51"/>
      <c r="BIY669" s="51"/>
      <c r="BIZ669" s="51"/>
      <c r="BJA669" s="51"/>
      <c r="BJB669" s="51"/>
      <c r="BJC669" s="51"/>
      <c r="BJD669" s="51"/>
      <c r="BJE669" s="51"/>
      <c r="BJF669" s="51"/>
      <c r="BJG669" s="51"/>
      <c r="BJH669" s="51"/>
      <c r="BJI669" s="51"/>
      <c r="BJJ669" s="51"/>
      <c r="BJK669" s="51"/>
      <c r="BJL669" s="51"/>
      <c r="BJM669" s="51"/>
      <c r="BJN669" s="51"/>
      <c r="BJO669" s="51"/>
      <c r="BJP669" s="51"/>
      <c r="BJQ669" s="51"/>
      <c r="BJR669" s="51"/>
      <c r="BJS669" s="51"/>
      <c r="BJT669" s="51"/>
      <c r="BJU669" s="51"/>
      <c r="BJV669" s="51"/>
      <c r="BJW669" s="51"/>
      <c r="BJX669" s="51"/>
      <c r="BJY669" s="51"/>
      <c r="BJZ669" s="51"/>
      <c r="BKA669" s="51"/>
      <c r="BKB669" s="51"/>
      <c r="BKC669" s="51"/>
      <c r="BKD669" s="51"/>
      <c r="BKE669" s="51"/>
      <c r="BKF669" s="51"/>
      <c r="BKG669" s="51"/>
      <c r="BKH669" s="51"/>
      <c r="BKI669" s="51"/>
      <c r="BKJ669" s="51"/>
      <c r="BKK669" s="51"/>
      <c r="BKL669" s="51"/>
      <c r="BKM669" s="51"/>
      <c r="BKN669" s="51"/>
      <c r="BKO669" s="51"/>
      <c r="BKP669" s="51"/>
      <c r="BKQ669" s="51"/>
      <c r="BKR669" s="51"/>
      <c r="BKS669" s="51"/>
      <c r="BKT669" s="51"/>
      <c r="BKU669" s="51"/>
      <c r="BKV669" s="51"/>
      <c r="BKW669" s="51"/>
      <c r="BKX669" s="51"/>
      <c r="BKY669" s="51"/>
      <c r="BKZ669" s="51"/>
      <c r="BLA669" s="51"/>
      <c r="BLB669" s="51"/>
      <c r="BLC669" s="51"/>
      <c r="BLD669" s="51"/>
      <c r="BLE669" s="51"/>
      <c r="BLF669" s="51"/>
      <c r="BLG669" s="51"/>
      <c r="BLH669" s="51"/>
      <c r="BLI669" s="51"/>
      <c r="BLJ669" s="51"/>
      <c r="BLK669" s="51"/>
      <c r="BLL669" s="51"/>
      <c r="BLM669" s="51"/>
      <c r="BLN669" s="51"/>
      <c r="BLO669" s="51"/>
      <c r="BLP669" s="51"/>
      <c r="BLQ669" s="51"/>
      <c r="BLR669" s="51"/>
      <c r="BLS669" s="51"/>
      <c r="BLT669" s="51"/>
      <c r="BLU669" s="51"/>
      <c r="BLV669" s="51"/>
      <c r="BLW669" s="51"/>
      <c r="BLX669" s="51"/>
      <c r="BLY669" s="51"/>
      <c r="BLZ669" s="51"/>
      <c r="BMA669" s="51"/>
      <c r="BMB669" s="51"/>
      <c r="BMC669" s="51"/>
      <c r="BMD669" s="51"/>
      <c r="BME669" s="51"/>
      <c r="BMF669" s="51"/>
      <c r="BMG669" s="51"/>
      <c r="BMH669" s="51"/>
      <c r="BMI669" s="51"/>
      <c r="BMJ669" s="51"/>
      <c r="BMK669" s="51"/>
      <c r="BML669" s="51"/>
      <c r="BMM669" s="51"/>
      <c r="BMN669" s="51"/>
      <c r="BMO669" s="51"/>
      <c r="BMP669" s="51"/>
      <c r="BMQ669" s="51"/>
      <c r="BMR669" s="51"/>
      <c r="BMS669" s="51"/>
      <c r="BMT669" s="51"/>
      <c r="BMU669" s="51"/>
      <c r="BMV669" s="51"/>
      <c r="BMW669" s="51"/>
      <c r="BMX669" s="51"/>
      <c r="BMY669" s="51"/>
      <c r="BMZ669" s="51"/>
      <c r="BNA669" s="51"/>
      <c r="BNB669" s="51"/>
      <c r="BNC669" s="51"/>
      <c r="BND669" s="51"/>
      <c r="BNE669" s="51"/>
      <c r="BNF669" s="51"/>
      <c r="BNG669" s="51"/>
      <c r="BNH669" s="51"/>
      <c r="BNI669" s="51"/>
      <c r="BNJ669" s="51"/>
      <c r="BNK669" s="51"/>
      <c r="BNL669" s="51"/>
      <c r="BNM669" s="51"/>
      <c r="BNN669" s="51"/>
      <c r="BNO669" s="51"/>
      <c r="BNP669" s="51"/>
      <c r="BNQ669" s="51"/>
      <c r="BNR669" s="51"/>
      <c r="BNS669" s="51"/>
      <c r="BNT669" s="51"/>
      <c r="BNU669" s="51"/>
      <c r="BNV669" s="51"/>
      <c r="BNW669" s="51"/>
      <c r="BNX669" s="51"/>
      <c r="BNY669" s="51"/>
      <c r="BNZ669" s="51"/>
      <c r="BOA669" s="51"/>
      <c r="BOB669" s="51"/>
      <c r="BOC669" s="51"/>
      <c r="BOD669" s="51"/>
      <c r="BOE669" s="51"/>
      <c r="BOF669" s="51"/>
      <c r="BOG669" s="51"/>
      <c r="BOH669" s="51"/>
      <c r="BOI669" s="51"/>
      <c r="BOJ669" s="51"/>
      <c r="BOK669" s="51"/>
      <c r="BOL669" s="51"/>
      <c r="BOM669" s="51"/>
      <c r="BON669" s="51"/>
      <c r="BOO669" s="51"/>
      <c r="BOP669" s="51"/>
      <c r="BOQ669" s="51"/>
      <c r="BOR669" s="51"/>
      <c r="BOS669" s="51"/>
      <c r="BOT669" s="51"/>
      <c r="BOU669" s="51"/>
      <c r="BOV669" s="51"/>
      <c r="BOW669" s="51"/>
      <c r="BOX669" s="51"/>
      <c r="BOY669" s="51"/>
      <c r="BOZ669" s="51"/>
      <c r="BPA669" s="51"/>
      <c r="BPB669" s="51"/>
      <c r="BPC669" s="51"/>
      <c r="BPD669" s="51"/>
      <c r="BPE669" s="51"/>
      <c r="BPF669" s="51"/>
      <c r="BPG669" s="51"/>
      <c r="BPH669" s="51"/>
      <c r="BPI669" s="51"/>
      <c r="BPJ669" s="51"/>
      <c r="BPK669" s="51"/>
      <c r="BPL669" s="51"/>
      <c r="BPM669" s="51"/>
      <c r="BPN669" s="51"/>
      <c r="BPO669" s="51"/>
      <c r="BPP669" s="51"/>
      <c r="BPQ669" s="51"/>
      <c r="BPR669" s="51"/>
      <c r="BPS669" s="51"/>
      <c r="BPT669" s="51"/>
      <c r="BPU669" s="51"/>
      <c r="BPV669" s="51"/>
      <c r="BPW669" s="51"/>
      <c r="BPX669" s="51"/>
      <c r="BPY669" s="51"/>
      <c r="BPZ669" s="51"/>
      <c r="BQA669" s="51"/>
      <c r="BQB669" s="51"/>
      <c r="BQC669" s="51"/>
      <c r="BQD669" s="51"/>
      <c r="BQE669" s="51"/>
      <c r="BQF669" s="51"/>
      <c r="BQG669" s="51"/>
      <c r="BQH669" s="51"/>
      <c r="BQI669" s="51"/>
      <c r="BQJ669" s="51"/>
      <c r="BQK669" s="51"/>
      <c r="BQL669" s="51"/>
      <c r="BQM669" s="51"/>
      <c r="BQN669" s="51"/>
      <c r="BQO669" s="51"/>
      <c r="BQP669" s="51"/>
      <c r="BQQ669" s="51"/>
      <c r="BQR669" s="51"/>
      <c r="BQS669" s="51"/>
      <c r="BQT669" s="51"/>
      <c r="BQU669" s="51"/>
      <c r="BQV669" s="51"/>
      <c r="BQW669" s="51"/>
      <c r="BQX669" s="51"/>
      <c r="BQY669" s="51"/>
      <c r="BQZ669" s="51"/>
      <c r="BRA669" s="51"/>
      <c r="BRB669" s="51"/>
      <c r="BRC669" s="51"/>
      <c r="BRD669" s="51"/>
      <c r="BRE669" s="51"/>
      <c r="BRF669" s="51"/>
      <c r="BRG669" s="51"/>
      <c r="BRH669" s="51"/>
      <c r="BRI669" s="51"/>
      <c r="BRJ669" s="51"/>
      <c r="BRK669" s="51"/>
      <c r="BRL669" s="51"/>
      <c r="BRM669" s="51"/>
      <c r="BRN669" s="51"/>
      <c r="BRO669" s="51"/>
      <c r="BRP669" s="51"/>
      <c r="BRQ669" s="51"/>
      <c r="BRR669" s="51"/>
      <c r="BRS669" s="51"/>
      <c r="BRT669" s="51"/>
      <c r="BRU669" s="51"/>
      <c r="BRV669" s="51"/>
      <c r="BRW669" s="51"/>
      <c r="BRX669" s="51"/>
      <c r="BRY669" s="51"/>
      <c r="BRZ669" s="51"/>
      <c r="BSA669" s="51"/>
      <c r="BSB669" s="51"/>
      <c r="BSC669" s="51"/>
      <c r="BSD669" s="51"/>
      <c r="BSE669" s="51"/>
      <c r="BSF669" s="51"/>
      <c r="BSG669" s="51"/>
      <c r="BSH669" s="51"/>
      <c r="BSI669" s="51"/>
      <c r="BSJ669" s="51"/>
      <c r="BSK669" s="51"/>
      <c r="BSL669" s="51"/>
      <c r="BSM669" s="51"/>
      <c r="BSN669" s="51"/>
      <c r="BSO669" s="51"/>
      <c r="BSP669" s="51"/>
      <c r="BSQ669" s="51"/>
      <c r="BSR669" s="51"/>
      <c r="BSS669" s="51"/>
      <c r="BST669" s="51"/>
      <c r="BSU669" s="51"/>
      <c r="BSV669" s="51"/>
      <c r="BSW669" s="51"/>
      <c r="BSX669" s="51"/>
      <c r="BSY669" s="51"/>
      <c r="BSZ669" s="51"/>
      <c r="BTA669" s="51"/>
      <c r="BTB669" s="51"/>
      <c r="BTC669" s="51"/>
      <c r="BTD669" s="51"/>
      <c r="BTE669" s="51"/>
      <c r="BTF669" s="51"/>
      <c r="BTG669" s="51"/>
      <c r="BTH669" s="51"/>
      <c r="BTI669" s="51"/>
      <c r="BTJ669" s="51"/>
      <c r="BTK669" s="51"/>
      <c r="BTL669" s="51"/>
      <c r="BTM669" s="51"/>
      <c r="BTN669" s="51"/>
      <c r="BTO669" s="51"/>
      <c r="BTP669" s="51"/>
      <c r="BTQ669" s="51"/>
      <c r="BTR669" s="51"/>
      <c r="BTS669" s="51"/>
      <c r="BTT669" s="51"/>
      <c r="BTU669" s="51"/>
      <c r="BTV669" s="51"/>
      <c r="BTW669" s="51"/>
      <c r="BTX669" s="51"/>
      <c r="BTY669" s="51"/>
      <c r="BTZ669" s="51"/>
      <c r="BUA669" s="51"/>
      <c r="BUB669" s="51"/>
      <c r="BUC669" s="51"/>
      <c r="BUD669" s="51"/>
      <c r="BUE669" s="51"/>
      <c r="BUF669" s="51"/>
      <c r="BUG669" s="51"/>
      <c r="BUH669" s="51"/>
      <c r="BUI669" s="51"/>
      <c r="BUJ669" s="51"/>
      <c r="BUK669" s="51"/>
      <c r="BUL669" s="51"/>
      <c r="BUM669" s="51"/>
      <c r="BUN669" s="51"/>
      <c r="BUO669" s="51"/>
      <c r="BUP669" s="51"/>
      <c r="BUQ669" s="51"/>
      <c r="BUR669" s="51"/>
      <c r="BUS669" s="51"/>
      <c r="BUT669" s="51"/>
      <c r="BUU669" s="51"/>
      <c r="BUV669" s="51"/>
      <c r="BUW669" s="51"/>
      <c r="BUX669" s="51"/>
      <c r="BUY669" s="51"/>
      <c r="BUZ669" s="51"/>
      <c r="BVA669" s="51"/>
      <c r="BVB669" s="51"/>
      <c r="BVC669" s="51"/>
      <c r="BVD669" s="51"/>
      <c r="BVE669" s="51"/>
      <c r="BVF669" s="51"/>
      <c r="BVG669" s="51"/>
      <c r="BVH669" s="51"/>
      <c r="BVI669" s="51"/>
      <c r="BVJ669" s="51"/>
      <c r="BVK669" s="51"/>
      <c r="BVL669" s="51"/>
      <c r="BVM669" s="51"/>
      <c r="BVN669" s="51"/>
      <c r="BVO669" s="51"/>
      <c r="BVP669" s="51"/>
      <c r="BVQ669" s="51"/>
      <c r="BVR669" s="51"/>
      <c r="BVS669" s="51"/>
      <c r="BVT669" s="51"/>
      <c r="BVU669" s="51"/>
      <c r="BVV669" s="51"/>
      <c r="BVW669" s="51"/>
      <c r="BVX669" s="51"/>
      <c r="BVY669" s="51"/>
      <c r="BVZ669" s="51"/>
      <c r="BWA669" s="51"/>
      <c r="BWB669" s="51"/>
      <c r="BWC669" s="51"/>
      <c r="BWD669" s="51"/>
      <c r="BWE669" s="51"/>
      <c r="BWF669" s="51"/>
      <c r="BWG669" s="51"/>
      <c r="BWH669" s="51"/>
      <c r="BWI669" s="51"/>
      <c r="BWJ669" s="51"/>
      <c r="BWK669" s="51"/>
      <c r="BWL669" s="51"/>
      <c r="BWM669" s="51"/>
      <c r="BWN669" s="51"/>
      <c r="BWO669" s="51"/>
      <c r="BWP669" s="51"/>
      <c r="BWQ669" s="51"/>
      <c r="BWR669" s="51"/>
      <c r="BWS669" s="51"/>
      <c r="BWT669" s="51"/>
      <c r="BWU669" s="51"/>
      <c r="BWV669" s="51"/>
      <c r="BWW669" s="51"/>
      <c r="BWX669" s="51"/>
      <c r="BWY669" s="51"/>
      <c r="BWZ669" s="51"/>
      <c r="BXA669" s="51"/>
      <c r="BXB669" s="51"/>
      <c r="BXC669" s="51"/>
      <c r="BXD669" s="51"/>
      <c r="BXE669" s="51"/>
      <c r="BXF669" s="51"/>
      <c r="BXG669" s="51"/>
      <c r="BXH669" s="51"/>
      <c r="BXI669" s="51"/>
      <c r="BXJ669" s="51"/>
      <c r="BXK669" s="51"/>
      <c r="BXL669" s="51"/>
      <c r="BXM669" s="51"/>
      <c r="BXN669" s="51"/>
      <c r="BXO669" s="51"/>
      <c r="BXP669" s="51"/>
      <c r="BXQ669" s="51"/>
      <c r="BXR669" s="51"/>
      <c r="BXS669" s="51"/>
      <c r="BXT669" s="51"/>
      <c r="BXU669" s="51"/>
      <c r="BXV669" s="51"/>
      <c r="BXW669" s="51"/>
      <c r="BXX669" s="51"/>
      <c r="BXY669" s="51"/>
      <c r="BXZ669" s="51"/>
      <c r="BYA669" s="51"/>
      <c r="BYB669" s="51"/>
      <c r="BYC669" s="51"/>
      <c r="BYD669" s="51"/>
      <c r="BYE669" s="51"/>
      <c r="BYF669" s="51"/>
      <c r="BYG669" s="51"/>
      <c r="BYH669" s="51"/>
      <c r="BYI669" s="51"/>
      <c r="BYJ669" s="51"/>
      <c r="BYK669" s="51"/>
      <c r="BYL669" s="51"/>
      <c r="BYM669" s="51"/>
      <c r="BYN669" s="51"/>
      <c r="BYO669" s="51"/>
      <c r="BYP669" s="51"/>
      <c r="BYQ669" s="51"/>
      <c r="BYR669" s="51"/>
      <c r="BYS669" s="51"/>
      <c r="BYT669" s="51"/>
      <c r="BYU669" s="51"/>
      <c r="BYV669" s="51"/>
      <c r="BYW669" s="51"/>
      <c r="BYX669" s="51"/>
      <c r="BYY669" s="51"/>
      <c r="BYZ669" s="51"/>
      <c r="BZA669" s="51"/>
      <c r="BZB669" s="51"/>
      <c r="BZC669" s="51"/>
      <c r="BZD669" s="51"/>
      <c r="BZE669" s="51"/>
      <c r="BZF669" s="51"/>
      <c r="BZG669" s="51"/>
      <c r="BZH669" s="51"/>
      <c r="BZI669" s="51"/>
      <c r="BZJ669" s="51"/>
      <c r="BZK669" s="51"/>
      <c r="BZL669" s="51"/>
      <c r="BZM669" s="51"/>
      <c r="BZN669" s="51"/>
      <c r="BZO669" s="51"/>
      <c r="BZP669" s="51"/>
      <c r="BZQ669" s="51"/>
      <c r="BZR669" s="51"/>
      <c r="BZS669" s="51"/>
      <c r="BZT669" s="51"/>
      <c r="BZU669" s="51"/>
      <c r="BZV669" s="51"/>
      <c r="BZW669" s="51"/>
      <c r="BZX669" s="51"/>
      <c r="BZY669" s="51"/>
      <c r="BZZ669" s="51"/>
      <c r="CAA669" s="51"/>
      <c r="CAB669" s="51"/>
      <c r="CAC669" s="51"/>
      <c r="CAD669" s="51"/>
      <c r="CAE669" s="51"/>
      <c r="CAF669" s="51"/>
      <c r="CAG669" s="51"/>
      <c r="CAH669" s="51"/>
      <c r="CAI669" s="51"/>
      <c r="CAJ669" s="51"/>
      <c r="CAK669" s="51"/>
      <c r="CAL669" s="51"/>
      <c r="CAM669" s="51"/>
      <c r="CAN669" s="51"/>
      <c r="CAO669" s="51"/>
      <c r="CAP669" s="51"/>
      <c r="CAQ669" s="51"/>
      <c r="CAR669" s="51"/>
      <c r="CAS669" s="51"/>
      <c r="CAT669" s="51"/>
      <c r="CAU669" s="51"/>
      <c r="CAV669" s="51"/>
      <c r="CAW669" s="51"/>
      <c r="CAX669" s="51"/>
      <c r="CAY669" s="51"/>
      <c r="CAZ669" s="51"/>
      <c r="CBA669" s="51"/>
      <c r="CBB669" s="51"/>
      <c r="CBC669" s="51"/>
      <c r="CBD669" s="51"/>
      <c r="CBE669" s="51"/>
      <c r="CBF669" s="51"/>
      <c r="CBG669" s="51"/>
      <c r="CBH669" s="51"/>
      <c r="CBI669" s="51"/>
      <c r="CBJ669" s="51"/>
      <c r="CBK669" s="51"/>
      <c r="CBL669" s="51"/>
      <c r="CBM669" s="51"/>
      <c r="CBN669" s="51"/>
      <c r="CBO669" s="51"/>
      <c r="CBP669" s="51"/>
      <c r="CBQ669" s="51"/>
      <c r="CBR669" s="51"/>
      <c r="CBS669" s="51"/>
      <c r="CBT669" s="51"/>
      <c r="CBU669" s="51"/>
      <c r="CBV669" s="51"/>
      <c r="CBW669" s="51"/>
      <c r="CBX669" s="51"/>
      <c r="CBY669" s="51"/>
      <c r="CBZ669" s="51"/>
      <c r="CCA669" s="51"/>
      <c r="CCB669" s="51"/>
      <c r="CCC669" s="51"/>
      <c r="CCD669" s="51"/>
      <c r="CCE669" s="51"/>
      <c r="CCF669" s="51"/>
      <c r="CCG669" s="51"/>
      <c r="CCH669" s="51"/>
      <c r="CCI669" s="51"/>
      <c r="CCJ669" s="51"/>
      <c r="CCK669" s="51"/>
      <c r="CCL669" s="51"/>
      <c r="CCM669" s="51"/>
      <c r="CCN669" s="51"/>
      <c r="CCO669" s="51"/>
      <c r="CCP669" s="51"/>
      <c r="CCQ669" s="51"/>
      <c r="CCR669" s="51"/>
      <c r="CCS669" s="51"/>
      <c r="CCT669" s="51"/>
      <c r="CCU669" s="51"/>
      <c r="CCV669" s="51"/>
      <c r="CCW669" s="51"/>
      <c r="CCX669" s="51"/>
      <c r="CCY669" s="51"/>
      <c r="CCZ669" s="51"/>
      <c r="CDA669" s="51"/>
      <c r="CDB669" s="51"/>
      <c r="CDC669" s="51"/>
      <c r="CDD669" s="51"/>
      <c r="CDE669" s="51"/>
      <c r="CDF669" s="51"/>
      <c r="CDG669" s="51"/>
      <c r="CDH669" s="51"/>
      <c r="CDI669" s="51"/>
      <c r="CDJ669" s="51"/>
      <c r="CDK669" s="51"/>
      <c r="CDL669" s="51"/>
      <c r="CDM669" s="51"/>
      <c r="CDN669" s="51"/>
      <c r="CDO669" s="51"/>
      <c r="CDP669" s="51"/>
      <c r="CDQ669" s="51"/>
      <c r="CDR669" s="51"/>
      <c r="CDS669" s="51"/>
      <c r="CDT669" s="51"/>
      <c r="CDU669" s="51"/>
      <c r="CDV669" s="51"/>
      <c r="CDW669" s="51"/>
      <c r="CDX669" s="51"/>
      <c r="CDY669" s="51"/>
      <c r="CDZ669" s="51"/>
      <c r="CEA669" s="51"/>
      <c r="CEB669" s="51"/>
      <c r="CEC669" s="51"/>
      <c r="CED669" s="51"/>
      <c r="CEE669" s="51"/>
      <c r="CEF669" s="51"/>
      <c r="CEG669" s="51"/>
      <c r="CEH669" s="51"/>
      <c r="CEI669" s="51"/>
      <c r="CEJ669" s="51"/>
      <c r="CEK669" s="51"/>
      <c r="CEL669" s="51"/>
      <c r="CEM669" s="51"/>
      <c r="CEN669" s="51"/>
      <c r="CEO669" s="51"/>
      <c r="CEP669" s="51"/>
      <c r="CEQ669" s="51"/>
      <c r="CER669" s="51"/>
      <c r="CES669" s="51"/>
      <c r="CET669" s="51"/>
      <c r="CEU669" s="51"/>
      <c r="CEV669" s="51"/>
      <c r="CEW669" s="51"/>
      <c r="CEX669" s="51"/>
      <c r="CEY669" s="51"/>
      <c r="CEZ669" s="51"/>
      <c r="CFA669" s="51"/>
      <c r="CFB669" s="51"/>
      <c r="CFC669" s="51"/>
      <c r="CFD669" s="51"/>
      <c r="CFE669" s="51"/>
      <c r="CFF669" s="51"/>
      <c r="CFG669" s="51"/>
      <c r="CFH669" s="51"/>
      <c r="CFI669" s="51"/>
      <c r="CFJ669" s="51"/>
      <c r="CFK669" s="51"/>
      <c r="CFL669" s="51"/>
      <c r="CFM669" s="51"/>
      <c r="CFN669" s="51"/>
      <c r="CFO669" s="51"/>
      <c r="CFP669" s="51"/>
      <c r="CFQ669" s="51"/>
      <c r="CFR669" s="51"/>
      <c r="CFS669" s="51"/>
      <c r="CFT669" s="51"/>
      <c r="CFU669" s="51"/>
      <c r="CFV669" s="51"/>
      <c r="CFW669" s="51"/>
      <c r="CFX669" s="51"/>
      <c r="CFY669" s="51"/>
      <c r="CFZ669" s="51"/>
      <c r="CGA669" s="51"/>
      <c r="CGB669" s="51"/>
      <c r="CGC669" s="51"/>
      <c r="CGD669" s="51"/>
      <c r="CGE669" s="51"/>
      <c r="CGF669" s="51"/>
      <c r="CGG669" s="51"/>
      <c r="CGH669" s="51"/>
      <c r="CGI669" s="51"/>
      <c r="CGJ669" s="51"/>
      <c r="CGK669" s="51"/>
      <c r="CGL669" s="51"/>
      <c r="CGM669" s="51"/>
      <c r="CGN669" s="51"/>
      <c r="CGO669" s="51"/>
      <c r="CGP669" s="51"/>
      <c r="CGQ669" s="51"/>
      <c r="CGR669" s="51"/>
      <c r="CGS669" s="51"/>
      <c r="CGT669" s="51"/>
      <c r="CGU669" s="51"/>
      <c r="CGV669" s="51"/>
      <c r="CGW669" s="51"/>
      <c r="CGX669" s="51"/>
      <c r="CGY669" s="51"/>
      <c r="CGZ669" s="51"/>
      <c r="CHA669" s="51"/>
      <c r="CHB669" s="51"/>
      <c r="CHC669" s="51"/>
      <c r="CHD669" s="51"/>
      <c r="CHE669" s="51"/>
      <c r="CHF669" s="51"/>
      <c r="CHG669" s="51"/>
      <c r="CHH669" s="51"/>
      <c r="CHI669" s="51"/>
      <c r="CHJ669" s="51"/>
      <c r="CHK669" s="51"/>
      <c r="CHL669" s="51"/>
      <c r="CHM669" s="51"/>
      <c r="CHN669" s="51"/>
      <c r="CHO669" s="51"/>
      <c r="CHP669" s="51"/>
      <c r="CHQ669" s="51"/>
      <c r="CHR669" s="51"/>
      <c r="CHS669" s="51"/>
      <c r="CHT669" s="51"/>
      <c r="CHU669" s="51"/>
      <c r="CHV669" s="51"/>
      <c r="CHW669" s="51"/>
      <c r="CHX669" s="51"/>
      <c r="CHY669" s="51"/>
      <c r="CHZ669" s="51"/>
      <c r="CIA669" s="51"/>
      <c r="CIB669" s="51"/>
      <c r="CIC669" s="51"/>
      <c r="CID669" s="51"/>
      <c r="CIE669" s="51"/>
      <c r="CIF669" s="51"/>
      <c r="CIG669" s="51"/>
      <c r="CIH669" s="51"/>
      <c r="CII669" s="51"/>
      <c r="CIJ669" s="51"/>
      <c r="CIK669" s="51"/>
      <c r="CIL669" s="51"/>
      <c r="CIM669" s="51"/>
      <c r="CIN669" s="51"/>
      <c r="CIO669" s="51"/>
      <c r="CIP669" s="51"/>
      <c r="CIQ669" s="51"/>
      <c r="CIR669" s="51"/>
      <c r="CIS669" s="51"/>
      <c r="CIT669" s="51"/>
      <c r="CIU669" s="51"/>
      <c r="CIV669" s="51"/>
      <c r="CIW669" s="51"/>
      <c r="CIX669" s="51"/>
      <c r="CIY669" s="51"/>
      <c r="CIZ669" s="51"/>
      <c r="CJA669" s="51"/>
      <c r="CJB669" s="51"/>
      <c r="CJC669" s="51"/>
      <c r="CJD669" s="51"/>
      <c r="CJE669" s="51"/>
      <c r="CJF669" s="51"/>
      <c r="CJG669" s="51"/>
      <c r="CJH669" s="51"/>
      <c r="CJI669" s="51"/>
      <c r="CJJ669" s="51"/>
      <c r="CJK669" s="51"/>
      <c r="CJL669" s="51"/>
      <c r="CJM669" s="51"/>
      <c r="CJN669" s="51"/>
      <c r="CJO669" s="51"/>
      <c r="CJP669" s="51"/>
      <c r="CJQ669" s="51"/>
      <c r="CJR669" s="51"/>
      <c r="CJS669" s="51"/>
      <c r="CJT669" s="51"/>
      <c r="CJU669" s="51"/>
      <c r="CJV669" s="51"/>
      <c r="CJW669" s="51"/>
      <c r="CJX669" s="51"/>
      <c r="CJY669" s="51"/>
      <c r="CJZ669" s="51"/>
      <c r="CKA669" s="51"/>
      <c r="CKB669" s="51"/>
      <c r="CKC669" s="51"/>
      <c r="CKD669" s="51"/>
      <c r="CKE669" s="51"/>
      <c r="CKF669" s="51"/>
      <c r="CKG669" s="51"/>
      <c r="CKH669" s="51"/>
      <c r="CKI669" s="51"/>
      <c r="CKJ669" s="51"/>
      <c r="CKK669" s="51"/>
      <c r="CKL669" s="51"/>
      <c r="CKM669" s="51"/>
      <c r="CKN669" s="51"/>
      <c r="CKO669" s="51"/>
      <c r="CKP669" s="51"/>
      <c r="CKQ669" s="51"/>
      <c r="CKR669" s="51"/>
      <c r="CKS669" s="51"/>
      <c r="CKT669" s="51"/>
      <c r="CKU669" s="51"/>
      <c r="CKV669" s="51"/>
      <c r="CKW669" s="51"/>
      <c r="CKX669" s="51"/>
      <c r="CKY669" s="51"/>
      <c r="CKZ669" s="51"/>
      <c r="CLA669" s="51"/>
      <c r="CLB669" s="51"/>
      <c r="CLC669" s="51"/>
      <c r="CLD669" s="51"/>
      <c r="CLE669" s="51"/>
      <c r="CLF669" s="51"/>
      <c r="CLG669" s="51"/>
      <c r="CLH669" s="51"/>
      <c r="CLI669" s="51"/>
      <c r="CLJ669" s="51"/>
      <c r="CLK669" s="51"/>
      <c r="CLL669" s="51"/>
      <c r="CLM669" s="51"/>
      <c r="CLN669" s="51"/>
      <c r="CLO669" s="51"/>
      <c r="CLP669" s="51"/>
      <c r="CLQ669" s="51"/>
      <c r="CLR669" s="51"/>
      <c r="CLS669" s="51"/>
      <c r="CLT669" s="51"/>
      <c r="CLU669" s="51"/>
      <c r="CLV669" s="51"/>
      <c r="CLW669" s="51"/>
      <c r="CLX669" s="51"/>
      <c r="CLY669" s="51"/>
      <c r="CLZ669" s="51"/>
      <c r="CMA669" s="51"/>
      <c r="CMB669" s="51"/>
      <c r="CMC669" s="51"/>
      <c r="CMD669" s="51"/>
      <c r="CME669" s="51"/>
      <c r="CMF669" s="51"/>
      <c r="CMG669" s="51"/>
      <c r="CMH669" s="51"/>
      <c r="CMI669" s="51"/>
      <c r="CMJ669" s="51"/>
      <c r="CMK669" s="51"/>
      <c r="CML669" s="51"/>
      <c r="CMM669" s="51"/>
      <c r="CMN669" s="51"/>
      <c r="CMO669" s="51"/>
      <c r="CMP669" s="51"/>
      <c r="CMQ669" s="51"/>
      <c r="CMR669" s="51"/>
      <c r="CMS669" s="51"/>
      <c r="CMT669" s="51"/>
      <c r="CMU669" s="51"/>
      <c r="CMV669" s="51"/>
      <c r="CMW669" s="51"/>
      <c r="CMX669" s="51"/>
      <c r="CMY669" s="51"/>
      <c r="CMZ669" s="51"/>
      <c r="CNA669" s="51"/>
      <c r="CNB669" s="51"/>
      <c r="CNC669" s="51"/>
      <c r="CND669" s="51"/>
      <c r="CNE669" s="51"/>
      <c r="CNF669" s="51"/>
      <c r="CNG669" s="51"/>
      <c r="CNH669" s="51"/>
      <c r="CNI669" s="51"/>
      <c r="CNJ669" s="51"/>
      <c r="CNK669" s="51"/>
      <c r="CNL669" s="51"/>
      <c r="CNM669" s="51"/>
      <c r="CNN669" s="51"/>
      <c r="CNO669" s="51"/>
      <c r="CNP669" s="51"/>
      <c r="CNQ669" s="51"/>
      <c r="CNR669" s="51"/>
      <c r="CNS669" s="51"/>
      <c r="CNT669" s="51"/>
      <c r="CNU669" s="51"/>
      <c r="CNV669" s="51"/>
      <c r="CNW669" s="51"/>
      <c r="CNX669" s="51"/>
      <c r="CNY669" s="51"/>
      <c r="CNZ669" s="51"/>
      <c r="COA669" s="51"/>
      <c r="COB669" s="51"/>
      <c r="COC669" s="51"/>
      <c r="COD669" s="51"/>
      <c r="COE669" s="51"/>
      <c r="COF669" s="51"/>
      <c r="COG669" s="51"/>
      <c r="COH669" s="51"/>
      <c r="COI669" s="51"/>
      <c r="COJ669" s="51"/>
      <c r="COK669" s="51"/>
      <c r="COL669" s="51"/>
      <c r="COM669" s="51"/>
      <c r="CON669" s="51"/>
      <c r="COO669" s="51"/>
      <c r="COP669" s="51"/>
      <c r="COQ669" s="51"/>
      <c r="COR669" s="51"/>
      <c r="COS669" s="51"/>
      <c r="COT669" s="51"/>
      <c r="COU669" s="51"/>
      <c r="COV669" s="51"/>
      <c r="COW669" s="51"/>
      <c r="COX669" s="51"/>
      <c r="COY669" s="51"/>
      <c r="COZ669" s="51"/>
      <c r="CPA669" s="51"/>
      <c r="CPB669" s="51"/>
      <c r="CPC669" s="51"/>
      <c r="CPD669" s="51"/>
      <c r="CPE669" s="51"/>
      <c r="CPF669" s="51"/>
      <c r="CPG669" s="51"/>
      <c r="CPH669" s="51"/>
      <c r="CPI669" s="51"/>
      <c r="CPJ669" s="51"/>
      <c r="CPK669" s="51"/>
      <c r="CPL669" s="51"/>
      <c r="CPM669" s="51"/>
      <c r="CPN669" s="51"/>
      <c r="CPO669" s="51"/>
      <c r="CPP669" s="51"/>
      <c r="CPQ669" s="51"/>
      <c r="CPR669" s="51"/>
      <c r="CPS669" s="51"/>
      <c r="CPT669" s="51"/>
      <c r="CPU669" s="51"/>
      <c r="CPV669" s="51"/>
      <c r="CPW669" s="51"/>
      <c r="CPX669" s="51"/>
      <c r="CPY669" s="51"/>
      <c r="CPZ669" s="51"/>
      <c r="CQA669" s="51"/>
      <c r="CQB669" s="51"/>
      <c r="CQC669" s="51"/>
      <c r="CQD669" s="51"/>
      <c r="CQE669" s="51"/>
      <c r="CQF669" s="51"/>
      <c r="CQG669" s="51"/>
      <c r="CQH669" s="51"/>
      <c r="CQI669" s="51"/>
      <c r="CQJ669" s="51"/>
      <c r="CQK669" s="51"/>
      <c r="CQL669" s="51"/>
      <c r="CQM669" s="51"/>
      <c r="CQN669" s="51"/>
      <c r="CQO669" s="51"/>
      <c r="CQP669" s="51"/>
      <c r="CQQ669" s="51"/>
      <c r="CQR669" s="51"/>
      <c r="CQS669" s="51"/>
      <c r="CQT669" s="51"/>
      <c r="CQU669" s="51"/>
      <c r="CQV669" s="51"/>
      <c r="CQW669" s="51"/>
      <c r="CQX669" s="51"/>
      <c r="CQY669" s="51"/>
      <c r="CQZ669" s="51"/>
      <c r="CRA669" s="51"/>
      <c r="CRB669" s="51"/>
      <c r="CRC669" s="51"/>
      <c r="CRD669" s="51"/>
      <c r="CRE669" s="51"/>
      <c r="CRF669" s="51"/>
      <c r="CRG669" s="51"/>
      <c r="CRH669" s="51"/>
      <c r="CRI669" s="51"/>
      <c r="CRJ669" s="51"/>
      <c r="CRK669" s="51"/>
      <c r="CRL669" s="51"/>
      <c r="CRM669" s="51"/>
      <c r="CRN669" s="51"/>
      <c r="CRO669" s="51"/>
      <c r="CRP669" s="51"/>
      <c r="CRQ669" s="51"/>
      <c r="CRR669" s="51"/>
      <c r="CRS669" s="51"/>
      <c r="CRT669" s="51"/>
      <c r="CRU669" s="51"/>
      <c r="CRV669" s="51"/>
      <c r="CRW669" s="51"/>
      <c r="CRX669" s="51"/>
      <c r="CRY669" s="51"/>
      <c r="CRZ669" s="51"/>
      <c r="CSA669" s="51"/>
      <c r="CSB669" s="51"/>
      <c r="CSC669" s="51"/>
      <c r="CSD669" s="51"/>
      <c r="CSE669" s="51"/>
      <c r="CSF669" s="51"/>
      <c r="CSG669" s="51"/>
      <c r="CSH669" s="51"/>
      <c r="CSI669" s="51"/>
      <c r="CSJ669" s="51"/>
      <c r="CSK669" s="51"/>
      <c r="CSL669" s="51"/>
      <c r="CSM669" s="51"/>
      <c r="CSN669" s="51"/>
      <c r="CSO669" s="51"/>
      <c r="CSP669" s="51"/>
      <c r="CSQ669" s="51"/>
      <c r="CSR669" s="51"/>
      <c r="CSS669" s="51"/>
      <c r="CST669" s="51"/>
      <c r="CSU669" s="51"/>
      <c r="CSV669" s="51"/>
      <c r="CSW669" s="51"/>
      <c r="CSX669" s="51"/>
      <c r="CSY669" s="51"/>
      <c r="CSZ669" s="51"/>
      <c r="CTA669" s="51"/>
      <c r="CTB669" s="51"/>
      <c r="CTC669" s="51"/>
      <c r="CTD669" s="51"/>
      <c r="CTE669" s="51"/>
      <c r="CTF669" s="51"/>
      <c r="CTG669" s="51"/>
      <c r="CTH669" s="51"/>
      <c r="CTI669" s="51"/>
      <c r="CTJ669" s="51"/>
      <c r="CTK669" s="51"/>
      <c r="CTL669" s="51"/>
      <c r="CTM669" s="51"/>
      <c r="CTN669" s="51"/>
      <c r="CTO669" s="51"/>
      <c r="CTP669" s="51"/>
      <c r="CTQ669" s="51"/>
      <c r="CTR669" s="51"/>
      <c r="CTS669" s="51"/>
      <c r="CTT669" s="51"/>
      <c r="CTU669" s="51"/>
      <c r="CTV669" s="51"/>
      <c r="CTW669" s="51"/>
      <c r="CTX669" s="51"/>
      <c r="CTY669" s="51"/>
      <c r="CTZ669" s="51"/>
      <c r="CUA669" s="51"/>
      <c r="CUB669" s="51"/>
      <c r="CUC669" s="51"/>
      <c r="CUD669" s="51"/>
      <c r="CUE669" s="51"/>
      <c r="CUF669" s="51"/>
      <c r="CUG669" s="51"/>
      <c r="CUH669" s="51"/>
      <c r="CUI669" s="51"/>
      <c r="CUJ669" s="51"/>
      <c r="CUK669" s="51"/>
      <c r="CUL669" s="51"/>
      <c r="CUM669" s="51"/>
      <c r="CUN669" s="51"/>
      <c r="CUO669" s="51"/>
      <c r="CUP669" s="51"/>
      <c r="CUQ669" s="51"/>
      <c r="CUR669" s="51"/>
      <c r="CUS669" s="51"/>
      <c r="CUT669" s="51"/>
      <c r="CUU669" s="51"/>
      <c r="CUV669" s="51"/>
      <c r="CUW669" s="51"/>
      <c r="CUX669" s="51"/>
      <c r="CUY669" s="51"/>
      <c r="CUZ669" s="51"/>
      <c r="CVA669" s="51"/>
      <c r="CVB669" s="51"/>
      <c r="CVC669" s="51"/>
      <c r="CVD669" s="51"/>
      <c r="CVE669" s="51"/>
      <c r="CVF669" s="51"/>
      <c r="CVG669" s="51"/>
      <c r="CVH669" s="51"/>
      <c r="CVI669" s="51"/>
      <c r="CVJ669" s="51"/>
      <c r="CVK669" s="51"/>
      <c r="CVL669" s="51"/>
      <c r="CVM669" s="51"/>
      <c r="CVN669" s="51"/>
      <c r="CVO669" s="51"/>
      <c r="CVP669" s="51"/>
      <c r="CVQ669" s="51"/>
      <c r="CVR669" s="51"/>
      <c r="CVS669" s="51"/>
      <c r="CVT669" s="51"/>
      <c r="CVU669" s="51"/>
      <c r="CVV669" s="51"/>
      <c r="CVW669" s="51"/>
      <c r="CVX669" s="51"/>
      <c r="CVY669" s="51"/>
      <c r="CVZ669" s="51"/>
      <c r="CWA669" s="51"/>
      <c r="CWB669" s="51"/>
      <c r="CWC669" s="51"/>
      <c r="CWD669" s="51"/>
      <c r="CWE669" s="51"/>
      <c r="CWF669" s="51"/>
      <c r="CWG669" s="51"/>
      <c r="CWH669" s="51"/>
      <c r="CWI669" s="51"/>
      <c r="CWJ669" s="51"/>
      <c r="CWK669" s="51"/>
      <c r="CWL669" s="51"/>
      <c r="CWM669" s="51"/>
      <c r="CWN669" s="51"/>
      <c r="CWO669" s="51"/>
      <c r="CWP669" s="51"/>
      <c r="CWQ669" s="51"/>
      <c r="CWR669" s="51"/>
      <c r="CWS669" s="51"/>
      <c r="CWT669" s="51"/>
      <c r="CWU669" s="51"/>
      <c r="CWV669" s="51"/>
      <c r="CWW669" s="51"/>
      <c r="CWX669" s="51"/>
      <c r="CWY669" s="51"/>
      <c r="CWZ669" s="51"/>
      <c r="CXA669" s="51"/>
      <c r="CXB669" s="51"/>
      <c r="CXC669" s="51"/>
      <c r="CXD669" s="51"/>
      <c r="CXE669" s="51"/>
      <c r="CXF669" s="51"/>
      <c r="CXG669" s="51"/>
      <c r="CXH669" s="51"/>
      <c r="CXI669" s="51"/>
      <c r="CXJ669" s="51"/>
      <c r="CXK669" s="51"/>
      <c r="CXL669" s="51"/>
      <c r="CXM669" s="51"/>
      <c r="CXN669" s="51"/>
      <c r="CXO669" s="51"/>
      <c r="CXP669" s="51"/>
      <c r="CXQ669" s="51"/>
      <c r="CXR669" s="51"/>
      <c r="CXS669" s="51"/>
      <c r="CXT669" s="51"/>
      <c r="CXU669" s="51"/>
      <c r="CXV669" s="51"/>
      <c r="CXW669" s="51"/>
      <c r="CXX669" s="51"/>
      <c r="CXY669" s="51"/>
      <c r="CXZ669" s="51"/>
      <c r="CYA669" s="51"/>
      <c r="CYB669" s="51"/>
      <c r="CYC669" s="51"/>
      <c r="CYD669" s="51"/>
      <c r="CYE669" s="51"/>
      <c r="CYF669" s="51"/>
      <c r="CYG669" s="51"/>
      <c r="CYH669" s="51"/>
      <c r="CYI669" s="51"/>
      <c r="CYJ669" s="51"/>
      <c r="CYK669" s="51"/>
      <c r="CYL669" s="51"/>
      <c r="CYM669" s="51"/>
      <c r="CYN669" s="51"/>
      <c r="CYO669" s="51"/>
      <c r="CYP669" s="51"/>
      <c r="CYQ669" s="51"/>
      <c r="CYR669" s="51"/>
      <c r="CYS669" s="51"/>
      <c r="CYT669" s="51"/>
      <c r="CYU669" s="51"/>
      <c r="CYV669" s="51"/>
      <c r="CYW669" s="51"/>
      <c r="CYX669" s="51"/>
      <c r="CYY669" s="51"/>
      <c r="CYZ669" s="51"/>
      <c r="CZA669" s="51"/>
      <c r="CZB669" s="51"/>
      <c r="CZC669" s="51"/>
      <c r="CZD669" s="51"/>
      <c r="CZE669" s="51"/>
      <c r="CZF669" s="51"/>
      <c r="CZG669" s="51"/>
      <c r="CZH669" s="51"/>
      <c r="CZI669" s="51"/>
      <c r="CZJ669" s="51"/>
      <c r="CZK669" s="51"/>
      <c r="CZL669" s="51"/>
      <c r="CZM669" s="51"/>
      <c r="CZN669" s="51"/>
      <c r="CZO669" s="51"/>
      <c r="CZP669" s="51"/>
      <c r="CZQ669" s="51"/>
      <c r="CZR669" s="51"/>
      <c r="CZS669" s="51"/>
      <c r="CZT669" s="51"/>
      <c r="CZU669" s="51"/>
      <c r="CZV669" s="51"/>
      <c r="CZW669" s="51"/>
      <c r="CZX669" s="51"/>
      <c r="CZY669" s="51"/>
      <c r="CZZ669" s="51"/>
      <c r="DAA669" s="51"/>
      <c r="DAB669" s="51"/>
      <c r="DAC669" s="51"/>
      <c r="DAD669" s="51"/>
      <c r="DAE669" s="51"/>
      <c r="DAF669" s="51"/>
      <c r="DAG669" s="51"/>
      <c r="DAH669" s="51"/>
      <c r="DAI669" s="51"/>
      <c r="DAJ669" s="51"/>
      <c r="DAK669" s="51"/>
      <c r="DAL669" s="51"/>
      <c r="DAM669" s="51"/>
      <c r="DAN669" s="51"/>
      <c r="DAO669" s="51"/>
      <c r="DAP669" s="51"/>
      <c r="DAQ669" s="51"/>
      <c r="DAR669" s="51"/>
      <c r="DAS669" s="51"/>
      <c r="DAT669" s="51"/>
      <c r="DAU669" s="51"/>
      <c r="DAV669" s="51"/>
      <c r="DAW669" s="51"/>
      <c r="DAX669" s="51"/>
      <c r="DAY669" s="51"/>
      <c r="DAZ669" s="51"/>
      <c r="DBA669" s="51"/>
      <c r="DBB669" s="51"/>
      <c r="DBC669" s="51"/>
      <c r="DBD669" s="51"/>
      <c r="DBE669" s="51"/>
      <c r="DBF669" s="51"/>
      <c r="DBG669" s="51"/>
      <c r="DBH669" s="51"/>
      <c r="DBI669" s="51"/>
      <c r="DBJ669" s="51"/>
      <c r="DBK669" s="51"/>
      <c r="DBL669" s="51"/>
      <c r="DBM669" s="51"/>
      <c r="DBN669" s="51"/>
      <c r="DBO669" s="51"/>
      <c r="DBP669" s="51"/>
      <c r="DBQ669" s="51"/>
      <c r="DBR669" s="51"/>
      <c r="DBS669" s="51"/>
      <c r="DBT669" s="51"/>
      <c r="DBU669" s="51"/>
      <c r="DBV669" s="51"/>
      <c r="DBW669" s="51"/>
      <c r="DBX669" s="51"/>
      <c r="DBY669" s="51"/>
      <c r="DBZ669" s="51"/>
      <c r="DCA669" s="51"/>
      <c r="DCB669" s="51"/>
      <c r="DCC669" s="51"/>
      <c r="DCD669" s="51"/>
      <c r="DCE669" s="51"/>
      <c r="DCF669" s="51"/>
      <c r="DCG669" s="51"/>
      <c r="DCH669" s="51"/>
      <c r="DCI669" s="51"/>
      <c r="DCJ669" s="51"/>
      <c r="DCK669" s="51"/>
      <c r="DCL669" s="51"/>
      <c r="DCM669" s="51"/>
      <c r="DCN669" s="51"/>
      <c r="DCO669" s="51"/>
      <c r="DCP669" s="51"/>
      <c r="DCQ669" s="51"/>
      <c r="DCR669" s="51"/>
      <c r="DCS669" s="51"/>
      <c r="DCT669" s="51"/>
      <c r="DCU669" s="51"/>
      <c r="DCV669" s="51"/>
      <c r="DCW669" s="51"/>
      <c r="DCX669" s="51"/>
      <c r="DCY669" s="51"/>
      <c r="DCZ669" s="51"/>
      <c r="DDA669" s="51"/>
      <c r="DDB669" s="51"/>
      <c r="DDC669" s="51"/>
      <c r="DDD669" s="51"/>
      <c r="DDE669" s="51"/>
      <c r="DDF669" s="51"/>
      <c r="DDG669" s="51"/>
      <c r="DDH669" s="51"/>
      <c r="DDI669" s="51"/>
      <c r="DDJ669" s="51"/>
      <c r="DDK669" s="51"/>
      <c r="DDL669" s="51"/>
      <c r="DDM669" s="51"/>
      <c r="DDN669" s="51"/>
      <c r="DDO669" s="51"/>
      <c r="DDP669" s="51"/>
      <c r="DDQ669" s="51"/>
      <c r="DDR669" s="51"/>
      <c r="DDS669" s="51"/>
      <c r="DDT669" s="51"/>
      <c r="DDU669" s="51"/>
      <c r="DDV669" s="51"/>
      <c r="DDW669" s="51"/>
      <c r="DDX669" s="51"/>
      <c r="DDY669" s="51"/>
      <c r="DDZ669" s="51"/>
      <c r="DEA669" s="51"/>
      <c r="DEB669" s="51"/>
      <c r="DEC669" s="51"/>
      <c r="DED669" s="51"/>
      <c r="DEE669" s="51"/>
      <c r="DEF669" s="51"/>
      <c r="DEG669" s="51"/>
      <c r="DEH669" s="51"/>
      <c r="DEI669" s="51"/>
      <c r="DEJ669" s="51"/>
      <c r="DEK669" s="51"/>
      <c r="DEL669" s="51"/>
      <c r="DEM669" s="51"/>
      <c r="DEN669" s="51"/>
      <c r="DEO669" s="51"/>
      <c r="DEP669" s="51"/>
      <c r="DEQ669" s="51"/>
      <c r="DER669" s="51"/>
      <c r="DES669" s="51"/>
      <c r="DET669" s="51"/>
      <c r="DEU669" s="51"/>
      <c r="DEV669" s="51"/>
      <c r="DEW669" s="51"/>
      <c r="DEX669" s="51"/>
      <c r="DEY669" s="51"/>
      <c r="DEZ669" s="51"/>
      <c r="DFA669" s="51"/>
      <c r="DFB669" s="51"/>
      <c r="DFC669" s="51"/>
      <c r="DFD669" s="51"/>
      <c r="DFE669" s="51"/>
      <c r="DFF669" s="51"/>
      <c r="DFG669" s="51"/>
      <c r="DFH669" s="51"/>
      <c r="DFI669" s="51"/>
      <c r="DFJ669" s="51"/>
      <c r="DFK669" s="51"/>
      <c r="DFL669" s="51"/>
      <c r="DFM669" s="51"/>
      <c r="DFN669" s="51"/>
      <c r="DFO669" s="51"/>
      <c r="DFP669" s="51"/>
      <c r="DFQ669" s="51"/>
      <c r="DFR669" s="51"/>
      <c r="DFS669" s="51"/>
      <c r="DFT669" s="51"/>
      <c r="DFU669" s="51"/>
      <c r="DFV669" s="51"/>
      <c r="DFW669" s="51"/>
      <c r="DFX669" s="51"/>
      <c r="DFY669" s="51"/>
      <c r="DFZ669" s="51"/>
      <c r="DGA669" s="51"/>
      <c r="DGB669" s="51"/>
      <c r="DGC669" s="51"/>
      <c r="DGD669" s="51"/>
      <c r="DGE669" s="51"/>
      <c r="DGF669" s="51"/>
      <c r="DGG669" s="51"/>
      <c r="DGH669" s="51"/>
      <c r="DGI669" s="51"/>
      <c r="DGJ669" s="51"/>
      <c r="DGK669" s="51"/>
      <c r="DGL669" s="51"/>
      <c r="DGM669" s="51"/>
      <c r="DGN669" s="51"/>
      <c r="DGO669" s="51"/>
      <c r="DGP669" s="51"/>
      <c r="DGQ669" s="51"/>
      <c r="DGR669" s="51"/>
      <c r="DGS669" s="51"/>
      <c r="DGT669" s="51"/>
      <c r="DGU669" s="51"/>
      <c r="DGV669" s="51"/>
      <c r="DGW669" s="51"/>
      <c r="DGX669" s="51"/>
      <c r="DGY669" s="51"/>
      <c r="DGZ669" s="51"/>
      <c r="DHA669" s="51"/>
      <c r="DHB669" s="51"/>
      <c r="DHC669" s="51"/>
      <c r="DHD669" s="51"/>
      <c r="DHE669" s="51"/>
      <c r="DHF669" s="51"/>
      <c r="DHG669" s="51"/>
      <c r="DHH669" s="51"/>
      <c r="DHI669" s="51"/>
      <c r="DHJ669" s="51"/>
      <c r="DHK669" s="51"/>
      <c r="DHL669" s="51"/>
      <c r="DHM669" s="51"/>
      <c r="DHN669" s="51"/>
      <c r="DHO669" s="51"/>
      <c r="DHP669" s="51"/>
      <c r="DHQ669" s="51"/>
      <c r="DHR669" s="51"/>
      <c r="DHS669" s="51"/>
      <c r="DHT669" s="51"/>
      <c r="DHU669" s="51"/>
      <c r="DHV669" s="51"/>
      <c r="DHW669" s="51"/>
      <c r="DHX669" s="51"/>
      <c r="DHY669" s="51"/>
      <c r="DHZ669" s="51"/>
      <c r="DIA669" s="51"/>
      <c r="DIB669" s="51"/>
      <c r="DIC669" s="51"/>
      <c r="DID669" s="51"/>
      <c r="DIE669" s="51"/>
      <c r="DIF669" s="51"/>
      <c r="DIG669" s="51"/>
      <c r="DIH669" s="51"/>
      <c r="DII669" s="51"/>
      <c r="DIJ669" s="51"/>
      <c r="DIK669" s="51"/>
      <c r="DIL669" s="51"/>
      <c r="DIM669" s="51"/>
      <c r="DIN669" s="51"/>
      <c r="DIO669" s="51"/>
      <c r="DIP669" s="51"/>
      <c r="DIQ669" s="51"/>
      <c r="DIR669" s="51"/>
      <c r="DIS669" s="51"/>
      <c r="DIT669" s="51"/>
      <c r="DIU669" s="51"/>
      <c r="DIV669" s="51"/>
      <c r="DIW669" s="51"/>
      <c r="DIX669" s="51"/>
      <c r="DIY669" s="51"/>
      <c r="DIZ669" s="51"/>
      <c r="DJA669" s="51"/>
      <c r="DJB669" s="51"/>
      <c r="DJC669" s="51"/>
      <c r="DJD669" s="51"/>
      <c r="DJE669" s="51"/>
      <c r="DJF669" s="51"/>
      <c r="DJG669" s="51"/>
      <c r="DJH669" s="51"/>
      <c r="DJI669" s="51"/>
      <c r="DJJ669" s="51"/>
      <c r="DJK669" s="51"/>
      <c r="DJL669" s="51"/>
      <c r="DJM669" s="51"/>
      <c r="DJN669" s="51"/>
      <c r="DJO669" s="51"/>
      <c r="DJP669" s="51"/>
      <c r="DJQ669" s="51"/>
      <c r="DJR669" s="51"/>
      <c r="DJS669" s="51"/>
      <c r="DJT669" s="51"/>
      <c r="DJU669" s="51"/>
      <c r="DJV669" s="51"/>
      <c r="DJW669" s="51"/>
      <c r="DJX669" s="51"/>
      <c r="DJY669" s="51"/>
      <c r="DJZ669" s="51"/>
      <c r="DKA669" s="51"/>
      <c r="DKB669" s="51"/>
      <c r="DKC669" s="51"/>
      <c r="DKD669" s="51"/>
      <c r="DKE669" s="51"/>
      <c r="DKF669" s="51"/>
      <c r="DKG669" s="51"/>
      <c r="DKH669" s="51"/>
      <c r="DKI669" s="51"/>
      <c r="DKJ669" s="51"/>
      <c r="DKK669" s="51"/>
      <c r="DKL669" s="51"/>
      <c r="DKM669" s="51"/>
      <c r="DKN669" s="51"/>
      <c r="DKO669" s="51"/>
      <c r="DKP669" s="51"/>
      <c r="DKQ669" s="51"/>
      <c r="DKR669" s="51"/>
      <c r="DKS669" s="51"/>
      <c r="DKT669" s="51"/>
      <c r="DKU669" s="51"/>
      <c r="DKV669" s="51"/>
      <c r="DKW669" s="51"/>
      <c r="DKX669" s="51"/>
      <c r="DKY669" s="51"/>
      <c r="DKZ669" s="51"/>
      <c r="DLA669" s="51"/>
      <c r="DLB669" s="51"/>
      <c r="DLC669" s="51"/>
      <c r="DLD669" s="51"/>
      <c r="DLE669" s="51"/>
      <c r="DLF669" s="51"/>
      <c r="DLG669" s="51"/>
      <c r="DLH669" s="51"/>
      <c r="DLI669" s="51"/>
      <c r="DLJ669" s="51"/>
      <c r="DLK669" s="51"/>
      <c r="DLL669" s="51"/>
      <c r="DLM669" s="51"/>
      <c r="DLN669" s="51"/>
      <c r="DLO669" s="51"/>
      <c r="DLP669" s="51"/>
      <c r="DLQ669" s="51"/>
      <c r="DLR669" s="51"/>
      <c r="DLS669" s="51"/>
      <c r="DLT669" s="51"/>
      <c r="DLU669" s="51"/>
      <c r="DLV669" s="51"/>
      <c r="DLW669" s="51"/>
      <c r="DLX669" s="51"/>
      <c r="DLY669" s="51"/>
      <c r="DLZ669" s="51"/>
      <c r="DMA669" s="51"/>
      <c r="DMB669" s="51"/>
      <c r="DMC669" s="51"/>
      <c r="DMD669" s="51"/>
      <c r="DME669" s="51"/>
      <c r="DMF669" s="51"/>
      <c r="DMG669" s="51"/>
      <c r="DMH669" s="51"/>
      <c r="DMI669" s="51"/>
      <c r="DMJ669" s="51"/>
      <c r="DMK669" s="51"/>
      <c r="DML669" s="51"/>
      <c r="DMM669" s="51"/>
      <c r="DMN669" s="51"/>
      <c r="DMO669" s="51"/>
      <c r="DMP669" s="51"/>
      <c r="DMQ669" s="51"/>
      <c r="DMR669" s="51"/>
      <c r="DMS669" s="51"/>
      <c r="DMT669" s="51"/>
      <c r="DMU669" s="51"/>
      <c r="DMV669" s="51"/>
      <c r="DMW669" s="51"/>
      <c r="DMX669" s="51"/>
      <c r="DMY669" s="51"/>
      <c r="DMZ669" s="51"/>
      <c r="DNA669" s="51"/>
      <c r="DNB669" s="51"/>
      <c r="DNC669" s="51"/>
      <c r="DND669" s="51"/>
      <c r="DNE669" s="51"/>
      <c r="DNF669" s="51"/>
      <c r="DNG669" s="51"/>
      <c r="DNH669" s="51"/>
      <c r="DNI669" s="51"/>
      <c r="DNJ669" s="51"/>
      <c r="DNK669" s="51"/>
      <c r="DNL669" s="51"/>
      <c r="DNM669" s="51"/>
      <c r="DNN669" s="51"/>
      <c r="DNO669" s="51"/>
      <c r="DNP669" s="51"/>
      <c r="DNQ669" s="51"/>
      <c r="DNR669" s="51"/>
      <c r="DNS669" s="51"/>
      <c r="DNT669" s="51"/>
      <c r="DNU669" s="51"/>
      <c r="DNV669" s="51"/>
      <c r="DNW669" s="51"/>
      <c r="DNX669" s="51"/>
      <c r="DNY669" s="51"/>
      <c r="DNZ669" s="51"/>
      <c r="DOA669" s="51"/>
      <c r="DOB669" s="51"/>
      <c r="DOC669" s="51"/>
      <c r="DOD669" s="51"/>
      <c r="DOE669" s="51"/>
      <c r="DOF669" s="51"/>
      <c r="DOG669" s="51"/>
      <c r="DOH669" s="51"/>
      <c r="DOI669" s="51"/>
      <c r="DOJ669" s="51"/>
      <c r="DOK669" s="51"/>
      <c r="DOL669" s="51"/>
      <c r="DOM669" s="51"/>
      <c r="DON669" s="51"/>
      <c r="DOO669" s="51"/>
      <c r="DOP669" s="51"/>
      <c r="DOQ669" s="51"/>
      <c r="DOR669" s="51"/>
      <c r="DOS669" s="51"/>
      <c r="DOT669" s="51"/>
      <c r="DOU669" s="51"/>
      <c r="DOV669" s="51"/>
      <c r="DOW669" s="51"/>
      <c r="DOX669" s="51"/>
      <c r="DOY669" s="51"/>
      <c r="DOZ669" s="51"/>
      <c r="DPA669" s="51"/>
      <c r="DPB669" s="51"/>
      <c r="DPC669" s="51"/>
      <c r="DPD669" s="51"/>
      <c r="DPE669" s="51"/>
      <c r="DPF669" s="51"/>
      <c r="DPG669" s="51"/>
      <c r="DPH669" s="51"/>
      <c r="DPI669" s="51"/>
      <c r="DPJ669" s="51"/>
      <c r="DPK669" s="51"/>
      <c r="DPL669" s="51"/>
      <c r="DPM669" s="51"/>
      <c r="DPN669" s="51"/>
      <c r="DPO669" s="51"/>
      <c r="DPP669" s="51"/>
      <c r="DPQ669" s="51"/>
      <c r="DPR669" s="51"/>
      <c r="DPS669" s="51"/>
      <c r="DPT669" s="51"/>
      <c r="DPU669" s="51"/>
      <c r="DPV669" s="51"/>
      <c r="DPW669" s="51"/>
      <c r="DPX669" s="51"/>
      <c r="DPY669" s="51"/>
      <c r="DPZ669" s="51"/>
      <c r="DQA669" s="51"/>
      <c r="DQB669" s="51"/>
      <c r="DQC669" s="51"/>
      <c r="DQD669" s="51"/>
      <c r="DQE669" s="51"/>
      <c r="DQF669" s="51"/>
      <c r="DQG669" s="51"/>
      <c r="DQH669" s="51"/>
      <c r="DQI669" s="51"/>
      <c r="DQJ669" s="51"/>
      <c r="DQK669" s="51"/>
      <c r="DQL669" s="51"/>
      <c r="DQM669" s="51"/>
      <c r="DQN669" s="51"/>
      <c r="DQO669" s="51"/>
      <c r="DQP669" s="51"/>
      <c r="DQQ669" s="51"/>
      <c r="DQR669" s="51"/>
      <c r="DQS669" s="51"/>
      <c r="DQT669" s="51"/>
      <c r="DQU669" s="51"/>
      <c r="DQV669" s="51"/>
      <c r="DQW669" s="51"/>
      <c r="DQX669" s="51"/>
      <c r="DQY669" s="51"/>
      <c r="DQZ669" s="51"/>
      <c r="DRA669" s="51"/>
      <c r="DRB669" s="51"/>
      <c r="DRC669" s="51"/>
      <c r="DRD669" s="51"/>
      <c r="DRE669" s="51"/>
      <c r="DRF669" s="51"/>
      <c r="DRG669" s="51"/>
      <c r="DRH669" s="51"/>
      <c r="DRI669" s="51"/>
      <c r="DRJ669" s="51"/>
      <c r="DRK669" s="51"/>
      <c r="DRL669" s="51"/>
      <c r="DRM669" s="51"/>
      <c r="DRN669" s="51"/>
      <c r="DRO669" s="51"/>
      <c r="DRP669" s="51"/>
      <c r="DRQ669" s="51"/>
      <c r="DRR669" s="51"/>
      <c r="DRS669" s="51"/>
      <c r="DRT669" s="51"/>
      <c r="DRU669" s="51"/>
      <c r="DRV669" s="51"/>
      <c r="DRW669" s="51"/>
      <c r="DRX669" s="51"/>
      <c r="DRY669" s="51"/>
      <c r="DRZ669" s="51"/>
      <c r="DSA669" s="51"/>
      <c r="DSB669" s="51"/>
      <c r="DSC669" s="51"/>
      <c r="DSD669" s="51"/>
      <c r="DSE669" s="51"/>
      <c r="DSF669" s="51"/>
      <c r="DSG669" s="51"/>
      <c r="DSH669" s="51"/>
      <c r="DSI669" s="51"/>
      <c r="DSJ669" s="51"/>
      <c r="DSK669" s="51"/>
      <c r="DSL669" s="51"/>
      <c r="DSM669" s="51"/>
      <c r="DSN669" s="51"/>
      <c r="DSO669" s="51"/>
      <c r="DSP669" s="51"/>
      <c r="DSQ669" s="51"/>
      <c r="DSR669" s="51"/>
      <c r="DSS669" s="51"/>
      <c r="DST669" s="51"/>
      <c r="DSU669" s="51"/>
      <c r="DSV669" s="51"/>
      <c r="DSW669" s="51"/>
      <c r="DSX669" s="51"/>
      <c r="DSY669" s="51"/>
      <c r="DSZ669" s="51"/>
      <c r="DTA669" s="51"/>
      <c r="DTB669" s="51"/>
      <c r="DTC669" s="51"/>
      <c r="DTD669" s="51"/>
      <c r="DTE669" s="51"/>
      <c r="DTF669" s="51"/>
      <c r="DTG669" s="51"/>
      <c r="DTH669" s="51"/>
      <c r="DTI669" s="51"/>
      <c r="DTJ669" s="51"/>
      <c r="DTK669" s="51"/>
      <c r="DTL669" s="51"/>
      <c r="DTM669" s="51"/>
      <c r="DTN669" s="51"/>
      <c r="DTO669" s="51"/>
      <c r="DTP669" s="51"/>
      <c r="DTQ669" s="51"/>
      <c r="DTR669" s="51"/>
      <c r="DTS669" s="51"/>
      <c r="DTT669" s="51"/>
      <c r="DTU669" s="51"/>
      <c r="DTV669" s="51"/>
      <c r="DTW669" s="51"/>
      <c r="DTX669" s="51"/>
      <c r="DTY669" s="51"/>
      <c r="DTZ669" s="51"/>
      <c r="DUA669" s="51"/>
      <c r="DUB669" s="51"/>
      <c r="DUC669" s="51"/>
      <c r="DUD669" s="51"/>
      <c r="DUE669" s="51"/>
      <c r="DUF669" s="51"/>
      <c r="DUG669" s="51"/>
      <c r="DUH669" s="51"/>
      <c r="DUI669" s="51"/>
      <c r="DUJ669" s="51"/>
      <c r="DUK669" s="51"/>
      <c r="DUL669" s="51"/>
      <c r="DUM669" s="51"/>
      <c r="DUN669" s="51"/>
      <c r="DUO669" s="51"/>
      <c r="DUP669" s="51"/>
      <c r="DUQ669" s="51"/>
      <c r="DUR669" s="51"/>
      <c r="DUS669" s="51"/>
      <c r="DUT669" s="51"/>
      <c r="DUU669" s="51"/>
      <c r="DUV669" s="51"/>
      <c r="DUW669" s="51"/>
      <c r="DUX669" s="51"/>
      <c r="DUY669" s="51"/>
      <c r="DUZ669" s="51"/>
      <c r="DVA669" s="51"/>
      <c r="DVB669" s="51"/>
      <c r="DVC669" s="51"/>
      <c r="DVD669" s="51"/>
      <c r="DVE669" s="51"/>
      <c r="DVF669" s="51"/>
      <c r="DVG669" s="51"/>
      <c r="DVH669" s="51"/>
      <c r="DVI669" s="51"/>
      <c r="DVJ669" s="51"/>
      <c r="DVK669" s="51"/>
      <c r="DVL669" s="51"/>
      <c r="DVM669" s="51"/>
      <c r="DVN669" s="51"/>
      <c r="DVO669" s="51"/>
      <c r="DVP669" s="51"/>
      <c r="DVQ669" s="51"/>
      <c r="DVR669" s="51"/>
      <c r="DVS669" s="51"/>
      <c r="DVT669" s="51"/>
      <c r="DVU669" s="51"/>
      <c r="DVV669" s="51"/>
      <c r="DVW669" s="51"/>
      <c r="DVX669" s="51"/>
      <c r="DVY669" s="51"/>
      <c r="DVZ669" s="51"/>
      <c r="DWA669" s="51"/>
      <c r="DWB669" s="51"/>
      <c r="DWC669" s="51"/>
      <c r="DWD669" s="51"/>
      <c r="DWE669" s="51"/>
      <c r="DWF669" s="51"/>
      <c r="DWG669" s="51"/>
      <c r="DWH669" s="51"/>
      <c r="DWI669" s="51"/>
      <c r="DWJ669" s="51"/>
      <c r="DWK669" s="51"/>
      <c r="DWL669" s="51"/>
      <c r="DWM669" s="51"/>
      <c r="DWN669" s="51"/>
      <c r="DWO669" s="51"/>
      <c r="DWP669" s="51"/>
      <c r="DWQ669" s="51"/>
      <c r="DWR669" s="51"/>
      <c r="DWS669" s="51"/>
      <c r="DWT669" s="51"/>
      <c r="DWU669" s="51"/>
      <c r="DWV669" s="51"/>
      <c r="DWW669" s="51"/>
      <c r="DWX669" s="51"/>
      <c r="DWY669" s="51"/>
      <c r="DWZ669" s="51"/>
      <c r="DXA669" s="51"/>
      <c r="DXB669" s="51"/>
      <c r="DXC669" s="51"/>
      <c r="DXD669" s="51"/>
      <c r="DXE669" s="51"/>
      <c r="DXF669" s="51"/>
      <c r="DXG669" s="51"/>
      <c r="DXH669" s="51"/>
      <c r="DXI669" s="51"/>
      <c r="DXJ669" s="51"/>
      <c r="DXK669" s="51"/>
      <c r="DXL669" s="51"/>
      <c r="DXM669" s="51"/>
      <c r="DXN669" s="51"/>
      <c r="DXO669" s="51"/>
      <c r="DXP669" s="51"/>
      <c r="DXQ669" s="51"/>
      <c r="DXR669" s="51"/>
      <c r="DXS669" s="51"/>
      <c r="DXT669" s="51"/>
      <c r="DXU669" s="51"/>
      <c r="DXV669" s="51"/>
      <c r="DXW669" s="51"/>
      <c r="DXX669" s="51"/>
      <c r="DXY669" s="51"/>
      <c r="DXZ669" s="51"/>
      <c r="DYA669" s="51"/>
      <c r="DYB669" s="51"/>
      <c r="DYC669" s="51"/>
      <c r="DYD669" s="51"/>
      <c r="DYE669" s="51"/>
      <c r="DYF669" s="51"/>
      <c r="DYG669" s="51"/>
      <c r="DYH669" s="51"/>
      <c r="DYI669" s="51"/>
      <c r="DYJ669" s="51"/>
      <c r="DYK669" s="51"/>
      <c r="DYL669" s="51"/>
      <c r="DYM669" s="51"/>
      <c r="DYN669" s="51"/>
      <c r="DYO669" s="51"/>
      <c r="DYP669" s="51"/>
      <c r="DYQ669" s="51"/>
      <c r="DYR669" s="51"/>
      <c r="DYS669" s="51"/>
      <c r="DYT669" s="51"/>
      <c r="DYU669" s="51"/>
      <c r="DYV669" s="51"/>
      <c r="DYW669" s="51"/>
      <c r="DYX669" s="51"/>
      <c r="DYY669" s="51"/>
      <c r="DYZ669" s="51"/>
      <c r="DZA669" s="51"/>
      <c r="DZB669" s="51"/>
      <c r="DZC669" s="51"/>
      <c r="DZD669" s="51"/>
      <c r="DZE669" s="51"/>
      <c r="DZF669" s="51"/>
      <c r="DZG669" s="51"/>
      <c r="DZH669" s="51"/>
      <c r="DZI669" s="51"/>
      <c r="DZJ669" s="51"/>
      <c r="DZK669" s="51"/>
      <c r="DZL669" s="51"/>
      <c r="DZM669" s="51"/>
      <c r="DZN669" s="51"/>
      <c r="DZO669" s="51"/>
      <c r="DZP669" s="51"/>
      <c r="DZQ669" s="51"/>
      <c r="DZR669" s="51"/>
      <c r="DZS669" s="51"/>
      <c r="DZT669" s="51"/>
      <c r="DZU669" s="51"/>
      <c r="DZV669" s="51"/>
      <c r="DZW669" s="51"/>
      <c r="DZX669" s="51"/>
      <c r="DZY669" s="51"/>
      <c r="DZZ669" s="51"/>
      <c r="EAA669" s="51"/>
      <c r="EAB669" s="51"/>
      <c r="EAC669" s="51"/>
      <c r="EAD669" s="51"/>
      <c r="EAE669" s="51"/>
      <c r="EAF669" s="51"/>
      <c r="EAG669" s="51"/>
      <c r="EAH669" s="51"/>
      <c r="EAI669" s="51"/>
      <c r="EAJ669" s="51"/>
      <c r="EAK669" s="51"/>
      <c r="EAL669" s="51"/>
      <c r="EAM669" s="51"/>
      <c r="EAN669" s="51"/>
      <c r="EAO669" s="51"/>
      <c r="EAP669" s="51"/>
      <c r="EAQ669" s="51"/>
      <c r="EAR669" s="51"/>
      <c r="EAS669" s="51"/>
      <c r="EAT669" s="51"/>
      <c r="EAU669" s="51"/>
      <c r="EAV669" s="51"/>
      <c r="EAW669" s="51"/>
      <c r="EAX669" s="51"/>
      <c r="EAY669" s="51"/>
      <c r="EAZ669" s="51"/>
      <c r="EBA669" s="51"/>
      <c r="EBB669" s="51"/>
      <c r="EBC669" s="51"/>
      <c r="EBD669" s="51"/>
      <c r="EBE669" s="51"/>
      <c r="EBF669" s="51"/>
      <c r="EBG669" s="51"/>
      <c r="EBH669" s="51"/>
      <c r="EBI669" s="51"/>
      <c r="EBJ669" s="51"/>
      <c r="EBK669" s="51"/>
      <c r="EBL669" s="51"/>
      <c r="EBM669" s="51"/>
      <c r="EBN669" s="51"/>
      <c r="EBO669" s="51"/>
      <c r="EBP669" s="51"/>
      <c r="EBQ669" s="51"/>
      <c r="EBR669" s="51"/>
      <c r="EBS669" s="51"/>
      <c r="EBT669" s="51"/>
      <c r="EBU669" s="51"/>
      <c r="EBV669" s="51"/>
      <c r="EBW669" s="51"/>
      <c r="EBX669" s="51"/>
      <c r="EBY669" s="51"/>
      <c r="EBZ669" s="51"/>
      <c r="ECA669" s="51"/>
      <c r="ECB669" s="51"/>
      <c r="ECC669" s="51"/>
      <c r="ECD669" s="51"/>
      <c r="ECE669" s="51"/>
      <c r="ECF669" s="51"/>
      <c r="ECG669" s="51"/>
      <c r="ECH669" s="51"/>
      <c r="ECI669" s="51"/>
      <c r="ECJ669" s="51"/>
      <c r="ECK669" s="51"/>
      <c r="ECL669" s="51"/>
      <c r="ECM669" s="51"/>
      <c r="ECN669" s="51"/>
      <c r="ECO669" s="51"/>
      <c r="ECP669" s="51"/>
      <c r="ECQ669" s="51"/>
      <c r="ECR669" s="51"/>
      <c r="ECS669" s="51"/>
      <c r="ECT669" s="51"/>
      <c r="ECU669" s="51"/>
      <c r="ECV669" s="51"/>
      <c r="ECW669" s="51"/>
      <c r="ECX669" s="51"/>
      <c r="ECY669" s="51"/>
      <c r="ECZ669" s="51"/>
      <c r="EDA669" s="51"/>
      <c r="EDB669" s="51"/>
      <c r="EDC669" s="51"/>
      <c r="EDD669" s="51"/>
      <c r="EDE669" s="51"/>
      <c r="EDF669" s="51"/>
      <c r="EDG669" s="51"/>
      <c r="EDH669" s="51"/>
      <c r="EDI669" s="51"/>
      <c r="EDJ669" s="51"/>
      <c r="EDK669" s="51"/>
      <c r="EDL669" s="51"/>
      <c r="EDM669" s="51"/>
      <c r="EDN669" s="51"/>
      <c r="EDO669" s="51"/>
      <c r="EDP669" s="51"/>
      <c r="EDQ669" s="51"/>
      <c r="EDR669" s="51"/>
      <c r="EDS669" s="51"/>
      <c r="EDT669" s="51"/>
      <c r="EDU669" s="51"/>
      <c r="EDV669" s="51"/>
      <c r="EDW669" s="51"/>
      <c r="EDX669" s="51"/>
      <c r="EDY669" s="51"/>
      <c r="EDZ669" s="51"/>
      <c r="EEA669" s="51"/>
      <c r="EEB669" s="51"/>
      <c r="EEC669" s="51"/>
      <c r="EED669" s="51"/>
      <c r="EEE669" s="51"/>
      <c r="EEF669" s="51"/>
      <c r="EEG669" s="51"/>
      <c r="EEH669" s="51"/>
      <c r="EEI669" s="51"/>
      <c r="EEJ669" s="51"/>
      <c r="EEK669" s="51"/>
      <c r="EEL669" s="51"/>
      <c r="EEM669" s="51"/>
      <c r="EEN669" s="51"/>
      <c r="EEO669" s="51"/>
      <c r="EEP669" s="51"/>
      <c r="EEQ669" s="51"/>
      <c r="EER669" s="51"/>
      <c r="EES669" s="51"/>
      <c r="EET669" s="51"/>
      <c r="EEU669" s="51"/>
      <c r="EEV669" s="51"/>
      <c r="EEW669" s="51"/>
      <c r="EEX669" s="51"/>
      <c r="EEY669" s="51"/>
      <c r="EEZ669" s="51"/>
      <c r="EFA669" s="51"/>
      <c r="EFB669" s="51"/>
      <c r="EFC669" s="51"/>
      <c r="EFD669" s="51"/>
      <c r="EFE669" s="51"/>
      <c r="EFF669" s="51"/>
      <c r="EFG669" s="51"/>
      <c r="EFH669" s="51"/>
      <c r="EFI669" s="51"/>
      <c r="EFJ669" s="51"/>
      <c r="EFK669" s="51"/>
      <c r="EFL669" s="51"/>
      <c r="EFM669" s="51"/>
      <c r="EFN669" s="51"/>
      <c r="EFO669" s="51"/>
      <c r="EFP669" s="51"/>
      <c r="EFQ669" s="51"/>
      <c r="EFR669" s="51"/>
      <c r="EFS669" s="51"/>
      <c r="EFT669" s="51"/>
      <c r="EFU669" s="51"/>
      <c r="EFV669" s="51"/>
      <c r="EFW669" s="51"/>
      <c r="EFX669" s="51"/>
      <c r="EFY669" s="51"/>
      <c r="EFZ669" s="51"/>
      <c r="EGA669" s="51"/>
      <c r="EGB669" s="51"/>
      <c r="EGC669" s="51"/>
      <c r="EGD669" s="51"/>
      <c r="EGE669" s="51"/>
      <c r="EGF669" s="51"/>
      <c r="EGG669" s="51"/>
      <c r="EGH669" s="51"/>
      <c r="EGI669" s="51"/>
      <c r="EGJ669" s="51"/>
      <c r="EGK669" s="51"/>
      <c r="EGL669" s="51"/>
      <c r="EGM669" s="51"/>
      <c r="EGN669" s="51"/>
      <c r="EGO669" s="51"/>
      <c r="EGP669" s="51"/>
      <c r="EGQ669" s="51"/>
      <c r="EGR669" s="51"/>
      <c r="EGS669" s="51"/>
      <c r="EGT669" s="51"/>
      <c r="EGU669" s="51"/>
      <c r="EGV669" s="51"/>
      <c r="EGW669" s="51"/>
      <c r="EGX669" s="51"/>
      <c r="EGY669" s="51"/>
      <c r="EGZ669" s="51"/>
      <c r="EHA669" s="51"/>
      <c r="EHB669" s="51"/>
      <c r="EHC669" s="51"/>
      <c r="EHD669" s="51"/>
      <c r="EHE669" s="51"/>
      <c r="EHF669" s="51"/>
      <c r="EHG669" s="51"/>
      <c r="EHH669" s="51"/>
      <c r="EHI669" s="51"/>
      <c r="EHJ669" s="51"/>
      <c r="EHK669" s="51"/>
      <c r="EHL669" s="51"/>
      <c r="EHM669" s="51"/>
      <c r="EHN669" s="51"/>
      <c r="EHO669" s="51"/>
      <c r="EHP669" s="51"/>
      <c r="EHQ669" s="51"/>
      <c r="EHR669" s="51"/>
      <c r="EHS669" s="51"/>
      <c r="EHT669" s="51"/>
      <c r="EHU669" s="51"/>
      <c r="EHV669" s="51"/>
      <c r="EHW669" s="51"/>
      <c r="EHX669" s="51"/>
      <c r="EHY669" s="51"/>
      <c r="EHZ669" s="51"/>
      <c r="EIA669" s="51"/>
      <c r="EIB669" s="51"/>
      <c r="EIC669" s="51"/>
      <c r="EID669" s="51"/>
      <c r="EIE669" s="51"/>
      <c r="EIF669" s="51"/>
      <c r="EIG669" s="51"/>
      <c r="EIH669" s="51"/>
      <c r="EII669" s="51"/>
      <c r="EIJ669" s="51"/>
      <c r="EIK669" s="51"/>
      <c r="EIL669" s="51"/>
      <c r="EIM669" s="51"/>
      <c r="EIN669" s="51"/>
      <c r="EIO669" s="51"/>
      <c r="EIP669" s="51"/>
      <c r="EIQ669" s="51"/>
      <c r="EIR669" s="51"/>
      <c r="EIS669" s="51"/>
      <c r="EIT669" s="51"/>
      <c r="EIU669" s="51"/>
      <c r="EIV669" s="51"/>
      <c r="EIW669" s="51"/>
      <c r="EIX669" s="51"/>
      <c r="EIY669" s="51"/>
      <c r="EIZ669" s="51"/>
      <c r="EJA669" s="51"/>
      <c r="EJB669" s="51"/>
      <c r="EJC669" s="51"/>
      <c r="EJD669" s="51"/>
      <c r="EJE669" s="51"/>
      <c r="EJF669" s="51"/>
      <c r="EJG669" s="51"/>
      <c r="EJH669" s="51"/>
      <c r="EJI669" s="51"/>
      <c r="EJJ669" s="51"/>
      <c r="EJK669" s="51"/>
      <c r="EJL669" s="51"/>
      <c r="EJM669" s="51"/>
      <c r="EJN669" s="51"/>
      <c r="EJO669" s="51"/>
      <c r="EJP669" s="51"/>
      <c r="EJQ669" s="51"/>
      <c r="EJR669" s="51"/>
      <c r="EJS669" s="51"/>
      <c r="EJT669" s="51"/>
      <c r="EJU669" s="51"/>
      <c r="EJV669" s="51"/>
      <c r="EJW669" s="51"/>
      <c r="EJX669" s="51"/>
      <c r="EJY669" s="51"/>
      <c r="EJZ669" s="51"/>
      <c r="EKA669" s="51"/>
      <c r="EKB669" s="51"/>
      <c r="EKC669" s="51"/>
      <c r="EKD669" s="51"/>
      <c r="EKE669" s="51"/>
      <c r="EKF669" s="51"/>
      <c r="EKG669" s="51"/>
      <c r="EKH669" s="51"/>
      <c r="EKI669" s="51"/>
      <c r="EKJ669" s="51"/>
      <c r="EKK669" s="51"/>
      <c r="EKL669" s="51"/>
      <c r="EKM669" s="51"/>
      <c r="EKN669" s="51"/>
      <c r="EKO669" s="51"/>
      <c r="EKP669" s="51"/>
      <c r="EKQ669" s="51"/>
      <c r="EKR669" s="51"/>
      <c r="EKS669" s="51"/>
      <c r="EKT669" s="51"/>
      <c r="EKU669" s="51"/>
      <c r="EKV669" s="51"/>
      <c r="EKW669" s="51"/>
      <c r="EKX669" s="51"/>
      <c r="EKY669" s="51"/>
      <c r="EKZ669" s="51"/>
      <c r="ELA669" s="51"/>
      <c r="ELB669" s="51"/>
      <c r="ELC669" s="51"/>
      <c r="ELD669" s="51"/>
      <c r="ELE669" s="51"/>
      <c r="ELF669" s="51"/>
      <c r="ELG669" s="51"/>
      <c r="ELH669" s="51"/>
      <c r="ELI669" s="51"/>
      <c r="ELJ669" s="51"/>
      <c r="ELK669" s="51"/>
      <c r="ELL669" s="51"/>
      <c r="ELM669" s="51"/>
      <c r="ELN669" s="51"/>
      <c r="ELO669" s="51"/>
      <c r="ELP669" s="51"/>
      <c r="ELQ669" s="51"/>
      <c r="ELR669" s="51"/>
      <c r="ELS669" s="51"/>
      <c r="ELT669" s="51"/>
      <c r="ELU669" s="51"/>
      <c r="ELV669" s="51"/>
      <c r="ELW669" s="51"/>
      <c r="ELX669" s="51"/>
      <c r="ELY669" s="51"/>
      <c r="ELZ669" s="51"/>
      <c r="EMA669" s="51"/>
      <c r="EMB669" s="51"/>
      <c r="EMC669" s="51"/>
      <c r="EMD669" s="51"/>
      <c r="EME669" s="51"/>
      <c r="EMF669" s="51"/>
      <c r="EMG669" s="51"/>
      <c r="EMH669" s="51"/>
      <c r="EMI669" s="51"/>
      <c r="EMJ669" s="51"/>
      <c r="EMK669" s="51"/>
      <c r="EML669" s="51"/>
      <c r="EMM669" s="51"/>
      <c r="EMN669" s="51"/>
      <c r="EMO669" s="51"/>
      <c r="EMP669" s="51"/>
      <c r="EMQ669" s="51"/>
      <c r="EMR669" s="51"/>
      <c r="EMS669" s="51"/>
      <c r="EMT669" s="51"/>
      <c r="EMU669" s="51"/>
      <c r="EMV669" s="51"/>
      <c r="EMW669" s="51"/>
      <c r="EMX669" s="51"/>
      <c r="EMY669" s="51"/>
      <c r="EMZ669" s="51"/>
      <c r="ENA669" s="51"/>
      <c r="ENB669" s="51"/>
      <c r="ENC669" s="51"/>
      <c r="END669" s="51"/>
      <c r="ENE669" s="51"/>
      <c r="ENF669" s="51"/>
      <c r="ENG669" s="51"/>
      <c r="ENH669" s="51"/>
      <c r="ENI669" s="51"/>
      <c r="ENJ669" s="51"/>
      <c r="ENK669" s="51"/>
      <c r="ENL669" s="51"/>
      <c r="ENM669" s="51"/>
      <c r="ENN669" s="51"/>
      <c r="ENO669" s="51"/>
      <c r="ENP669" s="51"/>
      <c r="ENQ669" s="51"/>
      <c r="ENR669" s="51"/>
      <c r="ENS669" s="51"/>
      <c r="ENT669" s="51"/>
      <c r="ENU669" s="51"/>
      <c r="ENV669" s="51"/>
      <c r="ENW669" s="51"/>
      <c r="ENX669" s="51"/>
      <c r="ENY669" s="51"/>
      <c r="ENZ669" s="51"/>
      <c r="EOA669" s="51"/>
      <c r="EOB669" s="51"/>
      <c r="EOC669" s="51"/>
      <c r="EOD669" s="51"/>
      <c r="EOE669" s="51"/>
      <c r="EOF669" s="51"/>
      <c r="EOG669" s="51"/>
      <c r="EOH669" s="51"/>
      <c r="EOI669" s="51"/>
      <c r="EOJ669" s="51"/>
      <c r="EOK669" s="51"/>
      <c r="EOL669" s="51"/>
      <c r="EOM669" s="51"/>
      <c r="EON669" s="51"/>
      <c r="EOO669" s="51"/>
      <c r="EOP669" s="51"/>
      <c r="EOQ669" s="51"/>
      <c r="EOR669" s="51"/>
      <c r="EOS669" s="51"/>
      <c r="EOT669" s="51"/>
      <c r="EOU669" s="51"/>
      <c r="EOV669" s="51"/>
      <c r="EOW669" s="51"/>
      <c r="EOX669" s="51"/>
      <c r="EOY669" s="51"/>
      <c r="EOZ669" s="51"/>
      <c r="EPA669" s="51"/>
      <c r="EPB669" s="51"/>
      <c r="EPC669" s="51"/>
      <c r="EPD669" s="51"/>
      <c r="EPE669" s="51"/>
      <c r="EPF669" s="51"/>
      <c r="EPG669" s="51"/>
      <c r="EPH669" s="51"/>
      <c r="EPI669" s="51"/>
      <c r="EPJ669" s="51"/>
      <c r="EPK669" s="51"/>
      <c r="EPL669" s="51"/>
      <c r="EPM669" s="51"/>
      <c r="EPN669" s="51"/>
      <c r="EPO669" s="51"/>
      <c r="EPP669" s="51"/>
      <c r="EPQ669" s="51"/>
      <c r="EPR669" s="51"/>
      <c r="EPS669" s="51"/>
      <c r="EPT669" s="51"/>
      <c r="EPU669" s="51"/>
      <c r="EPV669" s="51"/>
      <c r="EPW669" s="51"/>
      <c r="EPX669" s="51"/>
      <c r="EPY669" s="51"/>
      <c r="EPZ669" s="51"/>
      <c r="EQA669" s="51"/>
      <c r="EQB669" s="51"/>
      <c r="EQC669" s="51"/>
      <c r="EQD669" s="51"/>
      <c r="EQE669" s="51"/>
      <c r="EQF669" s="51"/>
      <c r="EQG669" s="51"/>
      <c r="EQH669" s="51"/>
      <c r="EQI669" s="51"/>
      <c r="EQJ669" s="51"/>
      <c r="EQK669" s="51"/>
      <c r="EQL669" s="51"/>
      <c r="EQM669" s="51"/>
      <c r="EQN669" s="51"/>
      <c r="EQO669" s="51"/>
      <c r="EQP669" s="51"/>
      <c r="EQQ669" s="51"/>
      <c r="EQR669" s="51"/>
      <c r="EQS669" s="51"/>
      <c r="EQT669" s="51"/>
      <c r="EQU669" s="51"/>
      <c r="EQV669" s="51"/>
      <c r="EQW669" s="51"/>
      <c r="EQX669" s="51"/>
      <c r="EQY669" s="51"/>
      <c r="EQZ669" s="51"/>
      <c r="ERA669" s="51"/>
      <c r="ERB669" s="51"/>
      <c r="ERC669" s="51"/>
      <c r="ERD669" s="51"/>
      <c r="ERE669" s="51"/>
      <c r="ERF669" s="51"/>
      <c r="ERG669" s="51"/>
      <c r="ERH669" s="51"/>
      <c r="ERI669" s="51"/>
      <c r="ERJ669" s="51"/>
      <c r="ERK669" s="51"/>
      <c r="ERL669" s="51"/>
      <c r="ERM669" s="51"/>
      <c r="ERN669" s="51"/>
      <c r="ERO669" s="51"/>
      <c r="ERP669" s="51"/>
      <c r="ERQ669" s="51"/>
      <c r="ERR669" s="51"/>
      <c r="ERS669" s="51"/>
      <c r="ERT669" s="51"/>
      <c r="ERU669" s="51"/>
      <c r="ERV669" s="51"/>
      <c r="ERW669" s="51"/>
      <c r="ERX669" s="51"/>
      <c r="ERY669" s="51"/>
      <c r="ERZ669" s="51"/>
      <c r="ESA669" s="51"/>
      <c r="ESB669" s="51"/>
      <c r="ESC669" s="51"/>
      <c r="ESD669" s="51"/>
      <c r="ESE669" s="51"/>
      <c r="ESF669" s="51"/>
      <c r="ESG669" s="51"/>
      <c r="ESH669" s="51"/>
      <c r="ESI669" s="51"/>
      <c r="ESJ669" s="51"/>
      <c r="ESK669" s="51"/>
      <c r="ESL669" s="51"/>
      <c r="ESM669" s="51"/>
      <c r="ESN669" s="51"/>
      <c r="ESO669" s="51"/>
      <c r="ESP669" s="51"/>
      <c r="ESQ669" s="51"/>
      <c r="ESR669" s="51"/>
      <c r="ESS669" s="51"/>
      <c r="EST669" s="51"/>
      <c r="ESU669" s="51"/>
      <c r="ESV669" s="51"/>
      <c r="ESW669" s="51"/>
      <c r="ESX669" s="51"/>
      <c r="ESY669" s="51"/>
      <c r="ESZ669" s="51"/>
      <c r="ETA669" s="51"/>
      <c r="ETB669" s="51"/>
      <c r="ETC669" s="51"/>
      <c r="ETD669" s="51"/>
      <c r="ETE669" s="51"/>
      <c r="ETF669" s="51"/>
      <c r="ETG669" s="51"/>
      <c r="ETH669" s="51"/>
      <c r="ETI669" s="51"/>
      <c r="ETJ669" s="51"/>
      <c r="ETK669" s="51"/>
      <c r="ETL669" s="51"/>
      <c r="ETM669" s="51"/>
      <c r="ETN669" s="51"/>
      <c r="ETO669" s="51"/>
      <c r="ETP669" s="51"/>
      <c r="ETQ669" s="51"/>
      <c r="ETR669" s="51"/>
      <c r="ETS669" s="51"/>
      <c r="ETT669" s="51"/>
      <c r="ETU669" s="51"/>
      <c r="ETV669" s="51"/>
      <c r="ETW669" s="51"/>
      <c r="ETX669" s="51"/>
      <c r="ETY669" s="51"/>
      <c r="ETZ669" s="51"/>
      <c r="EUA669" s="51"/>
      <c r="EUB669" s="51"/>
      <c r="EUC669" s="51"/>
      <c r="EUD669" s="51"/>
      <c r="EUE669" s="51"/>
      <c r="EUF669" s="51"/>
      <c r="EUG669" s="51"/>
      <c r="EUH669" s="51"/>
      <c r="EUI669" s="51"/>
      <c r="EUJ669" s="51"/>
      <c r="EUK669" s="51"/>
      <c r="EUL669" s="51"/>
      <c r="EUM669" s="51"/>
      <c r="EUN669" s="51"/>
      <c r="EUO669" s="51"/>
      <c r="EUP669" s="51"/>
      <c r="EUQ669" s="51"/>
      <c r="EUR669" s="51"/>
      <c r="EUS669" s="51"/>
      <c r="EUT669" s="51"/>
      <c r="EUU669" s="51"/>
      <c r="EUV669" s="51"/>
      <c r="EUW669" s="51"/>
      <c r="EUX669" s="51"/>
      <c r="EUY669" s="51"/>
      <c r="EUZ669" s="51"/>
      <c r="EVA669" s="51"/>
      <c r="EVB669" s="51"/>
      <c r="EVC669" s="51"/>
      <c r="EVD669" s="51"/>
      <c r="EVE669" s="51"/>
      <c r="EVF669" s="51"/>
      <c r="EVG669" s="51"/>
      <c r="EVH669" s="51"/>
      <c r="EVI669" s="51"/>
      <c r="EVJ669" s="51"/>
      <c r="EVK669" s="51"/>
      <c r="EVL669" s="51"/>
      <c r="EVM669" s="51"/>
      <c r="EVN669" s="51"/>
      <c r="EVO669" s="51"/>
      <c r="EVP669" s="51"/>
      <c r="EVQ669" s="51"/>
      <c r="EVR669" s="51"/>
      <c r="EVS669" s="51"/>
      <c r="EVT669" s="51"/>
      <c r="EVU669" s="51"/>
      <c r="EVV669" s="51"/>
      <c r="EVW669" s="51"/>
      <c r="EVX669" s="51"/>
      <c r="EVY669" s="51"/>
      <c r="EVZ669" s="51"/>
      <c r="EWA669" s="51"/>
      <c r="EWB669" s="51"/>
      <c r="EWC669" s="51"/>
      <c r="EWD669" s="51"/>
      <c r="EWE669" s="51"/>
      <c r="EWF669" s="51"/>
      <c r="EWG669" s="51"/>
      <c r="EWH669" s="51"/>
      <c r="EWI669" s="51"/>
      <c r="EWJ669" s="51"/>
      <c r="EWK669" s="51"/>
      <c r="EWL669" s="51"/>
      <c r="EWM669" s="51"/>
      <c r="EWN669" s="51"/>
      <c r="EWO669" s="51"/>
      <c r="EWP669" s="51"/>
      <c r="EWQ669" s="51"/>
      <c r="EWR669" s="51"/>
      <c r="EWS669" s="51"/>
      <c r="EWT669" s="51"/>
      <c r="EWU669" s="51"/>
      <c r="EWV669" s="51"/>
      <c r="EWW669" s="51"/>
      <c r="EWX669" s="51"/>
      <c r="EWY669" s="51"/>
      <c r="EWZ669" s="51"/>
      <c r="EXA669" s="51"/>
      <c r="EXB669" s="51"/>
      <c r="EXC669" s="51"/>
      <c r="EXD669" s="51"/>
      <c r="EXE669" s="51"/>
      <c r="EXF669" s="51"/>
      <c r="EXG669" s="51"/>
      <c r="EXH669" s="51"/>
      <c r="EXI669" s="51"/>
      <c r="EXJ669" s="51"/>
      <c r="EXK669" s="51"/>
      <c r="EXL669" s="51"/>
      <c r="EXM669" s="51"/>
      <c r="EXN669" s="51"/>
      <c r="EXO669" s="51"/>
      <c r="EXP669" s="51"/>
      <c r="EXQ669" s="51"/>
      <c r="EXR669" s="51"/>
      <c r="EXS669" s="51"/>
      <c r="EXT669" s="51"/>
      <c r="EXU669" s="51"/>
      <c r="EXV669" s="51"/>
      <c r="EXW669" s="51"/>
      <c r="EXX669" s="51"/>
      <c r="EXY669" s="51"/>
      <c r="EXZ669" s="51"/>
      <c r="EYA669" s="51"/>
      <c r="EYB669" s="51"/>
      <c r="EYC669" s="51"/>
      <c r="EYD669" s="51"/>
      <c r="EYE669" s="51"/>
      <c r="EYF669" s="51"/>
      <c r="EYG669" s="51"/>
      <c r="EYH669" s="51"/>
      <c r="EYI669" s="51"/>
      <c r="EYJ669" s="51"/>
      <c r="EYK669" s="51"/>
      <c r="EYL669" s="51"/>
      <c r="EYM669" s="51"/>
      <c r="EYN669" s="51"/>
      <c r="EYO669" s="51"/>
      <c r="EYP669" s="51"/>
      <c r="EYQ669" s="51"/>
      <c r="EYR669" s="51"/>
      <c r="EYS669" s="51"/>
      <c r="EYT669" s="51"/>
      <c r="EYU669" s="51"/>
      <c r="EYV669" s="51"/>
      <c r="EYW669" s="51"/>
      <c r="EYX669" s="51"/>
      <c r="EYY669" s="51"/>
      <c r="EYZ669" s="51"/>
      <c r="EZA669" s="51"/>
      <c r="EZB669" s="51"/>
      <c r="EZC669" s="51"/>
      <c r="EZD669" s="51"/>
      <c r="EZE669" s="51"/>
      <c r="EZF669" s="51"/>
      <c r="EZG669" s="51"/>
      <c r="EZH669" s="51"/>
      <c r="EZI669" s="51"/>
      <c r="EZJ669" s="51"/>
      <c r="EZK669" s="51"/>
      <c r="EZL669" s="51"/>
      <c r="EZM669" s="51"/>
      <c r="EZN669" s="51"/>
      <c r="EZO669" s="51"/>
      <c r="EZP669" s="51"/>
      <c r="EZQ669" s="51"/>
      <c r="EZR669" s="51"/>
      <c r="EZS669" s="51"/>
      <c r="EZT669" s="51"/>
      <c r="EZU669" s="51"/>
      <c r="EZV669" s="51"/>
      <c r="EZW669" s="51"/>
      <c r="EZX669" s="51"/>
      <c r="EZY669" s="51"/>
      <c r="EZZ669" s="51"/>
      <c r="FAA669" s="51"/>
      <c r="FAB669" s="51"/>
      <c r="FAC669" s="51"/>
      <c r="FAD669" s="51"/>
      <c r="FAE669" s="51"/>
      <c r="FAF669" s="51"/>
      <c r="FAG669" s="51"/>
      <c r="FAH669" s="51"/>
      <c r="FAI669" s="51"/>
      <c r="FAJ669" s="51"/>
      <c r="FAK669" s="51"/>
      <c r="FAL669" s="51"/>
      <c r="FAM669" s="51"/>
      <c r="FAN669" s="51"/>
      <c r="FAO669" s="51"/>
      <c r="FAP669" s="51"/>
      <c r="FAQ669" s="51"/>
      <c r="FAR669" s="51"/>
      <c r="FAS669" s="51"/>
      <c r="FAT669" s="51"/>
      <c r="FAU669" s="51"/>
      <c r="FAV669" s="51"/>
      <c r="FAW669" s="51"/>
      <c r="FAX669" s="51"/>
      <c r="FAY669" s="51"/>
      <c r="FAZ669" s="51"/>
      <c r="FBA669" s="51"/>
      <c r="FBB669" s="51"/>
      <c r="FBC669" s="51"/>
      <c r="FBD669" s="51"/>
      <c r="FBE669" s="51"/>
      <c r="FBF669" s="51"/>
      <c r="FBG669" s="51"/>
      <c r="FBH669" s="51"/>
      <c r="FBI669" s="51"/>
      <c r="FBJ669" s="51"/>
      <c r="FBK669" s="51"/>
      <c r="FBL669" s="51"/>
      <c r="FBM669" s="51"/>
      <c r="FBN669" s="51"/>
      <c r="FBO669" s="51"/>
      <c r="FBP669" s="51"/>
      <c r="FBQ669" s="51"/>
      <c r="FBR669" s="51"/>
      <c r="FBS669" s="51"/>
      <c r="FBT669" s="51"/>
      <c r="FBU669" s="51"/>
      <c r="FBV669" s="51"/>
      <c r="FBW669" s="51"/>
      <c r="FBX669" s="51"/>
      <c r="FBY669" s="51"/>
      <c r="FBZ669" s="51"/>
      <c r="FCA669" s="51"/>
      <c r="FCB669" s="51"/>
      <c r="FCC669" s="51"/>
      <c r="FCD669" s="51"/>
      <c r="FCE669" s="51"/>
      <c r="FCF669" s="51"/>
      <c r="FCG669" s="51"/>
      <c r="FCH669" s="51"/>
      <c r="FCI669" s="51"/>
      <c r="FCJ669" s="51"/>
      <c r="FCK669" s="51"/>
      <c r="FCL669" s="51"/>
      <c r="FCM669" s="51"/>
      <c r="FCN669" s="51"/>
      <c r="FCO669" s="51"/>
      <c r="FCP669" s="51"/>
      <c r="FCQ669" s="51"/>
      <c r="FCR669" s="51"/>
      <c r="FCS669" s="51"/>
      <c r="FCT669" s="51"/>
      <c r="FCU669" s="51"/>
      <c r="FCV669" s="51"/>
      <c r="FCW669" s="51"/>
      <c r="FCX669" s="51"/>
      <c r="FCY669" s="51"/>
      <c r="FCZ669" s="51"/>
      <c r="FDA669" s="51"/>
      <c r="FDB669" s="51"/>
      <c r="FDC669" s="51"/>
      <c r="FDD669" s="51"/>
      <c r="FDE669" s="51"/>
      <c r="FDF669" s="51"/>
      <c r="FDG669" s="51"/>
      <c r="FDH669" s="51"/>
      <c r="FDI669" s="51"/>
      <c r="FDJ669" s="51"/>
      <c r="FDK669" s="51"/>
      <c r="FDL669" s="51"/>
      <c r="FDM669" s="51"/>
      <c r="FDN669" s="51"/>
      <c r="FDO669" s="51"/>
      <c r="FDP669" s="51"/>
      <c r="FDQ669" s="51"/>
      <c r="FDR669" s="51"/>
      <c r="FDS669" s="51"/>
      <c r="FDT669" s="51"/>
      <c r="FDU669" s="51"/>
      <c r="FDV669" s="51"/>
      <c r="FDW669" s="51"/>
      <c r="FDX669" s="51"/>
      <c r="FDY669" s="51"/>
      <c r="FDZ669" s="51"/>
      <c r="FEA669" s="51"/>
      <c r="FEB669" s="51"/>
      <c r="FEC669" s="51"/>
      <c r="FED669" s="51"/>
      <c r="FEE669" s="51"/>
      <c r="FEF669" s="51"/>
      <c r="FEG669" s="51"/>
      <c r="FEH669" s="51"/>
      <c r="FEI669" s="51"/>
      <c r="FEJ669" s="51"/>
      <c r="FEK669" s="51"/>
      <c r="FEL669" s="51"/>
      <c r="FEM669" s="51"/>
      <c r="FEN669" s="51"/>
      <c r="FEO669" s="51"/>
      <c r="FEP669" s="51"/>
      <c r="FEQ669" s="51"/>
      <c r="FER669" s="51"/>
      <c r="FES669" s="51"/>
      <c r="FET669" s="51"/>
      <c r="FEU669" s="51"/>
      <c r="FEV669" s="51"/>
      <c r="FEW669" s="51"/>
      <c r="FEX669" s="51"/>
      <c r="FEY669" s="51"/>
      <c r="FEZ669" s="51"/>
      <c r="FFA669" s="51"/>
      <c r="FFB669" s="51"/>
      <c r="FFC669" s="51"/>
      <c r="FFD669" s="51"/>
      <c r="FFE669" s="51"/>
      <c r="FFF669" s="51"/>
      <c r="FFG669" s="51"/>
      <c r="FFH669" s="51"/>
      <c r="FFI669" s="51"/>
      <c r="FFJ669" s="51"/>
      <c r="FFK669" s="51"/>
      <c r="FFL669" s="51"/>
      <c r="FFM669" s="51"/>
      <c r="FFN669" s="51"/>
      <c r="FFO669" s="51"/>
      <c r="FFP669" s="51"/>
      <c r="FFQ669" s="51"/>
      <c r="FFR669" s="51"/>
      <c r="FFS669" s="51"/>
      <c r="FFT669" s="51"/>
      <c r="FFU669" s="51"/>
      <c r="FFV669" s="51"/>
      <c r="FFW669" s="51"/>
      <c r="FFX669" s="51"/>
      <c r="FFY669" s="51"/>
      <c r="FFZ669" s="51"/>
      <c r="FGA669" s="51"/>
      <c r="FGB669" s="51"/>
      <c r="FGC669" s="51"/>
      <c r="FGD669" s="51"/>
      <c r="FGE669" s="51"/>
      <c r="FGF669" s="51"/>
      <c r="FGG669" s="51"/>
      <c r="FGH669" s="51"/>
      <c r="FGI669" s="51"/>
      <c r="FGJ669" s="51"/>
      <c r="FGK669" s="51"/>
      <c r="FGL669" s="51"/>
      <c r="FGM669" s="51"/>
      <c r="FGN669" s="51"/>
      <c r="FGO669" s="51"/>
      <c r="FGP669" s="51"/>
      <c r="FGQ669" s="51"/>
      <c r="FGR669" s="51"/>
      <c r="FGS669" s="51"/>
      <c r="FGT669" s="51"/>
      <c r="FGU669" s="51"/>
      <c r="FGV669" s="51"/>
      <c r="FGW669" s="51"/>
      <c r="FGX669" s="51"/>
      <c r="FGY669" s="51"/>
      <c r="FGZ669" s="51"/>
      <c r="FHA669" s="51"/>
      <c r="FHB669" s="51"/>
      <c r="FHC669" s="51"/>
      <c r="FHD669" s="51"/>
      <c r="FHE669" s="51"/>
      <c r="FHF669" s="51"/>
      <c r="FHG669" s="51"/>
      <c r="FHH669" s="51"/>
      <c r="FHI669" s="51"/>
      <c r="FHJ669" s="51"/>
      <c r="FHK669" s="51"/>
      <c r="FHL669" s="51"/>
      <c r="FHM669" s="51"/>
      <c r="FHN669" s="51"/>
      <c r="FHO669" s="51"/>
      <c r="FHP669" s="51"/>
      <c r="FHQ669" s="51"/>
      <c r="FHR669" s="51"/>
      <c r="FHS669" s="51"/>
      <c r="FHT669" s="51"/>
      <c r="FHU669" s="51"/>
      <c r="FHV669" s="51"/>
      <c r="FHW669" s="51"/>
      <c r="FHX669" s="51"/>
      <c r="FHY669" s="51"/>
      <c r="FHZ669" s="51"/>
      <c r="FIA669" s="51"/>
      <c r="FIB669" s="51"/>
      <c r="FIC669" s="51"/>
      <c r="FID669" s="51"/>
      <c r="FIE669" s="51"/>
      <c r="FIF669" s="51"/>
      <c r="FIG669" s="51"/>
      <c r="FIH669" s="51"/>
      <c r="FII669" s="51"/>
      <c r="FIJ669" s="51"/>
      <c r="FIK669" s="51"/>
      <c r="FIL669" s="51"/>
      <c r="FIM669" s="51"/>
      <c r="FIN669" s="51"/>
      <c r="FIO669" s="51"/>
      <c r="FIP669" s="51"/>
      <c r="FIQ669" s="51"/>
      <c r="FIR669" s="51"/>
      <c r="FIS669" s="51"/>
      <c r="FIT669" s="51"/>
      <c r="FIU669" s="51"/>
      <c r="FIV669" s="51"/>
      <c r="FIW669" s="51"/>
      <c r="FIX669" s="51"/>
      <c r="FIY669" s="51"/>
      <c r="FIZ669" s="51"/>
      <c r="FJA669" s="51"/>
      <c r="FJB669" s="51"/>
      <c r="FJC669" s="51"/>
      <c r="FJD669" s="51"/>
      <c r="FJE669" s="51"/>
      <c r="FJF669" s="51"/>
      <c r="FJG669" s="51"/>
      <c r="FJH669" s="51"/>
      <c r="FJI669" s="51"/>
      <c r="FJJ669" s="51"/>
      <c r="FJK669" s="51"/>
      <c r="FJL669" s="51"/>
      <c r="FJM669" s="51"/>
      <c r="FJN669" s="51"/>
      <c r="FJO669" s="51"/>
      <c r="FJP669" s="51"/>
      <c r="FJQ669" s="51"/>
      <c r="FJR669" s="51"/>
      <c r="FJS669" s="51"/>
      <c r="FJT669" s="51"/>
      <c r="FJU669" s="51"/>
      <c r="FJV669" s="51"/>
      <c r="FJW669" s="51"/>
      <c r="FJX669" s="51"/>
      <c r="FJY669" s="51"/>
      <c r="FJZ669" s="51"/>
      <c r="FKA669" s="51"/>
      <c r="FKB669" s="51"/>
      <c r="FKC669" s="51"/>
      <c r="FKD669" s="51"/>
      <c r="FKE669" s="51"/>
      <c r="FKF669" s="51"/>
      <c r="FKG669" s="51"/>
      <c r="FKH669" s="51"/>
      <c r="FKI669" s="51"/>
      <c r="FKJ669" s="51"/>
      <c r="FKK669" s="51"/>
      <c r="FKL669" s="51"/>
      <c r="FKM669" s="51"/>
      <c r="FKN669" s="51"/>
      <c r="FKO669" s="51"/>
      <c r="FKP669" s="51"/>
      <c r="FKQ669" s="51"/>
      <c r="FKR669" s="51"/>
      <c r="FKS669" s="51"/>
      <c r="FKT669" s="51"/>
      <c r="FKU669" s="51"/>
      <c r="FKV669" s="51"/>
      <c r="FKW669" s="51"/>
      <c r="FKX669" s="51"/>
      <c r="FKY669" s="51"/>
      <c r="FKZ669" s="51"/>
      <c r="FLA669" s="51"/>
      <c r="FLB669" s="51"/>
      <c r="FLC669" s="51"/>
      <c r="FLD669" s="51"/>
      <c r="FLE669" s="51"/>
      <c r="FLF669" s="51"/>
      <c r="FLG669" s="51"/>
      <c r="FLH669" s="51"/>
      <c r="FLI669" s="51"/>
      <c r="FLJ669" s="51"/>
      <c r="FLK669" s="51"/>
      <c r="FLL669" s="51"/>
      <c r="FLM669" s="51"/>
      <c r="FLN669" s="51"/>
      <c r="FLO669" s="51"/>
      <c r="FLP669" s="51"/>
      <c r="FLQ669" s="51"/>
      <c r="FLR669" s="51"/>
      <c r="FLS669" s="51"/>
      <c r="FLT669" s="51"/>
      <c r="FLU669" s="51"/>
      <c r="FLV669" s="51"/>
      <c r="FLW669" s="51"/>
      <c r="FLX669" s="51"/>
      <c r="FLY669" s="51"/>
      <c r="FLZ669" s="51"/>
      <c r="FMA669" s="51"/>
      <c r="FMB669" s="51"/>
      <c r="FMC669" s="51"/>
      <c r="FMD669" s="51"/>
      <c r="FME669" s="51"/>
      <c r="FMF669" s="51"/>
      <c r="FMG669" s="51"/>
      <c r="FMH669" s="51"/>
      <c r="FMI669" s="51"/>
      <c r="FMJ669" s="51"/>
      <c r="FMK669" s="51"/>
      <c r="FML669" s="51"/>
      <c r="FMM669" s="51"/>
      <c r="FMN669" s="51"/>
      <c r="FMO669" s="51"/>
      <c r="FMP669" s="51"/>
      <c r="FMQ669" s="51"/>
      <c r="FMR669" s="51"/>
      <c r="FMS669" s="51"/>
      <c r="FMT669" s="51"/>
      <c r="FMU669" s="51"/>
      <c r="FMV669" s="51"/>
      <c r="FMW669" s="51"/>
      <c r="FMX669" s="51"/>
      <c r="FMY669" s="51"/>
      <c r="FMZ669" s="51"/>
      <c r="FNA669" s="51"/>
      <c r="FNB669" s="51"/>
      <c r="FNC669" s="51"/>
      <c r="FND669" s="51"/>
      <c r="FNE669" s="51"/>
      <c r="FNF669" s="51"/>
      <c r="FNG669" s="51"/>
      <c r="FNH669" s="51"/>
      <c r="FNI669" s="51"/>
      <c r="FNJ669" s="51"/>
      <c r="FNK669" s="51"/>
      <c r="FNL669" s="51"/>
      <c r="FNM669" s="51"/>
      <c r="FNN669" s="51"/>
      <c r="FNO669" s="51"/>
      <c r="FNP669" s="51"/>
      <c r="FNQ669" s="51"/>
      <c r="FNR669" s="51"/>
      <c r="FNS669" s="51"/>
      <c r="FNT669" s="51"/>
      <c r="FNU669" s="51"/>
      <c r="FNV669" s="51"/>
      <c r="FNW669" s="51"/>
      <c r="FNX669" s="51"/>
      <c r="FNY669" s="51"/>
      <c r="FNZ669" s="51"/>
      <c r="FOA669" s="51"/>
      <c r="FOB669" s="51"/>
      <c r="FOC669" s="51"/>
      <c r="FOD669" s="51"/>
      <c r="FOE669" s="51"/>
      <c r="FOF669" s="51"/>
      <c r="FOG669" s="51"/>
      <c r="FOH669" s="51"/>
      <c r="FOI669" s="51"/>
      <c r="FOJ669" s="51"/>
      <c r="FOK669" s="51"/>
      <c r="FOL669" s="51"/>
      <c r="FOM669" s="51"/>
      <c r="FON669" s="51"/>
      <c r="FOO669" s="51"/>
      <c r="FOP669" s="51"/>
      <c r="FOQ669" s="51"/>
      <c r="FOR669" s="51"/>
      <c r="FOS669" s="51"/>
      <c r="FOT669" s="51"/>
      <c r="FOU669" s="51"/>
      <c r="FOV669" s="51"/>
      <c r="FOW669" s="51"/>
      <c r="FOX669" s="51"/>
      <c r="FOY669" s="51"/>
      <c r="FOZ669" s="51"/>
      <c r="FPA669" s="51"/>
      <c r="FPB669" s="51"/>
      <c r="FPC669" s="51"/>
      <c r="FPD669" s="51"/>
      <c r="FPE669" s="51"/>
      <c r="FPF669" s="51"/>
      <c r="FPG669" s="51"/>
      <c r="FPH669" s="51"/>
      <c r="FPI669" s="51"/>
      <c r="FPJ669" s="51"/>
      <c r="FPK669" s="51"/>
      <c r="FPL669" s="51"/>
      <c r="FPM669" s="51"/>
      <c r="FPN669" s="51"/>
      <c r="FPO669" s="51"/>
      <c r="FPP669" s="51"/>
      <c r="FPQ669" s="51"/>
      <c r="FPR669" s="51"/>
      <c r="FPS669" s="51"/>
      <c r="FPT669" s="51"/>
      <c r="FPU669" s="51"/>
      <c r="FPV669" s="51"/>
      <c r="FPW669" s="51"/>
      <c r="FPX669" s="51"/>
      <c r="FPY669" s="51"/>
      <c r="FPZ669" s="51"/>
      <c r="FQA669" s="51"/>
      <c r="FQB669" s="51"/>
      <c r="FQC669" s="51"/>
      <c r="FQD669" s="51"/>
      <c r="FQE669" s="51"/>
      <c r="FQF669" s="51"/>
      <c r="FQG669" s="51"/>
      <c r="FQH669" s="51"/>
      <c r="FQI669" s="51"/>
      <c r="FQJ669" s="51"/>
      <c r="FQK669" s="51"/>
      <c r="FQL669" s="51"/>
      <c r="FQM669" s="51"/>
      <c r="FQN669" s="51"/>
      <c r="FQO669" s="51"/>
      <c r="FQP669" s="51"/>
      <c r="FQQ669" s="51"/>
      <c r="FQR669" s="51"/>
      <c r="FQS669" s="51"/>
      <c r="FQT669" s="51"/>
      <c r="FQU669" s="51"/>
      <c r="FQV669" s="51"/>
      <c r="FQW669" s="51"/>
      <c r="FQX669" s="51"/>
      <c r="FQY669" s="51"/>
      <c r="FQZ669" s="51"/>
      <c r="FRA669" s="51"/>
      <c r="FRB669" s="51"/>
      <c r="FRC669" s="51"/>
      <c r="FRD669" s="51"/>
      <c r="FRE669" s="51"/>
      <c r="FRF669" s="51"/>
      <c r="FRG669" s="51"/>
      <c r="FRH669" s="51"/>
      <c r="FRI669" s="51"/>
      <c r="FRJ669" s="51"/>
      <c r="FRK669" s="51"/>
      <c r="FRL669" s="51"/>
      <c r="FRM669" s="51"/>
      <c r="FRN669" s="51"/>
      <c r="FRO669" s="51"/>
      <c r="FRP669" s="51"/>
      <c r="FRQ669" s="51"/>
      <c r="FRR669" s="51"/>
      <c r="FRS669" s="51"/>
      <c r="FRT669" s="51"/>
      <c r="FRU669" s="51"/>
      <c r="FRV669" s="51"/>
      <c r="FRW669" s="51"/>
      <c r="FRX669" s="51"/>
      <c r="FRY669" s="51"/>
      <c r="FRZ669" s="51"/>
      <c r="FSA669" s="51"/>
      <c r="FSB669" s="51"/>
      <c r="FSC669" s="51"/>
      <c r="FSD669" s="51"/>
      <c r="FSE669" s="51"/>
      <c r="FSF669" s="51"/>
      <c r="FSG669" s="51"/>
      <c r="FSH669" s="51"/>
      <c r="FSI669" s="51"/>
      <c r="FSJ669" s="51"/>
      <c r="FSK669" s="51"/>
      <c r="FSL669" s="51"/>
      <c r="FSM669" s="51"/>
      <c r="FSN669" s="51"/>
      <c r="FSO669" s="51"/>
      <c r="FSP669" s="51"/>
      <c r="FSQ669" s="51"/>
      <c r="FSR669" s="51"/>
      <c r="FSS669" s="51"/>
      <c r="FST669" s="51"/>
      <c r="FSU669" s="51"/>
      <c r="FSV669" s="51"/>
      <c r="FSW669" s="51"/>
      <c r="FSX669" s="51"/>
      <c r="FSY669" s="51"/>
      <c r="FSZ669" s="51"/>
      <c r="FTA669" s="51"/>
      <c r="FTB669" s="51"/>
      <c r="FTC669" s="51"/>
      <c r="FTD669" s="51"/>
      <c r="FTE669" s="51"/>
      <c r="FTF669" s="51"/>
      <c r="FTG669" s="51"/>
      <c r="FTH669" s="51"/>
      <c r="FTI669" s="51"/>
      <c r="FTJ669" s="51"/>
      <c r="FTK669" s="51"/>
      <c r="FTL669" s="51"/>
      <c r="FTM669" s="51"/>
      <c r="FTN669" s="51"/>
      <c r="FTO669" s="51"/>
      <c r="FTP669" s="51"/>
      <c r="FTQ669" s="51"/>
      <c r="FTR669" s="51"/>
      <c r="FTS669" s="51"/>
      <c r="FTT669" s="51"/>
      <c r="FTU669" s="51"/>
      <c r="FTV669" s="51"/>
      <c r="FTW669" s="51"/>
      <c r="FTX669" s="51"/>
      <c r="FTY669" s="51"/>
      <c r="FTZ669" s="51"/>
      <c r="FUA669" s="51"/>
      <c r="FUB669" s="51"/>
      <c r="FUC669" s="51"/>
      <c r="FUD669" s="51"/>
      <c r="FUE669" s="51"/>
      <c r="FUF669" s="51"/>
      <c r="FUG669" s="51"/>
      <c r="FUH669" s="51"/>
      <c r="FUI669" s="51"/>
      <c r="FUJ669" s="51"/>
      <c r="FUK669" s="51"/>
      <c r="FUL669" s="51"/>
      <c r="FUM669" s="51"/>
      <c r="FUN669" s="51"/>
      <c r="FUO669" s="51"/>
      <c r="FUP669" s="51"/>
      <c r="FUQ669" s="51"/>
      <c r="FUR669" s="51"/>
      <c r="FUS669" s="51"/>
      <c r="FUT669" s="51"/>
      <c r="FUU669" s="51"/>
      <c r="FUV669" s="51"/>
      <c r="FUW669" s="51"/>
      <c r="FUX669" s="51"/>
      <c r="FUY669" s="51"/>
      <c r="FUZ669" s="51"/>
      <c r="FVA669" s="51"/>
      <c r="FVB669" s="51"/>
      <c r="FVC669" s="51"/>
      <c r="FVD669" s="51"/>
      <c r="FVE669" s="51"/>
      <c r="FVF669" s="51"/>
      <c r="FVG669" s="51"/>
      <c r="FVH669" s="51"/>
      <c r="FVI669" s="51"/>
      <c r="FVJ669" s="51"/>
      <c r="FVK669" s="51"/>
      <c r="FVL669" s="51"/>
      <c r="FVM669" s="51"/>
      <c r="FVN669" s="51"/>
      <c r="FVO669" s="51"/>
      <c r="FVP669" s="51"/>
      <c r="FVQ669" s="51"/>
      <c r="FVR669" s="51"/>
      <c r="FVS669" s="51"/>
      <c r="FVT669" s="51"/>
      <c r="FVU669" s="51"/>
      <c r="FVV669" s="51"/>
      <c r="FVW669" s="51"/>
      <c r="FVX669" s="51"/>
      <c r="FVY669" s="51"/>
      <c r="FVZ669" s="51"/>
      <c r="FWA669" s="51"/>
      <c r="FWB669" s="51"/>
      <c r="FWC669" s="51"/>
      <c r="FWD669" s="51"/>
      <c r="FWE669" s="51"/>
      <c r="FWF669" s="51"/>
      <c r="FWG669" s="51"/>
      <c r="FWH669" s="51"/>
      <c r="FWI669" s="51"/>
      <c r="FWJ669" s="51"/>
      <c r="FWK669" s="51"/>
      <c r="FWL669" s="51"/>
      <c r="FWM669" s="51"/>
      <c r="FWN669" s="51"/>
      <c r="FWO669" s="51"/>
      <c r="FWP669" s="51"/>
      <c r="FWQ669" s="51"/>
      <c r="FWR669" s="51"/>
      <c r="FWS669" s="51"/>
      <c r="FWT669" s="51"/>
      <c r="FWU669" s="51"/>
      <c r="FWV669" s="51"/>
      <c r="FWW669" s="51"/>
      <c r="FWX669" s="51"/>
      <c r="FWY669" s="51"/>
      <c r="FWZ669" s="51"/>
      <c r="FXA669" s="51"/>
      <c r="FXB669" s="51"/>
      <c r="FXC669" s="51"/>
      <c r="FXD669" s="51"/>
      <c r="FXE669" s="51"/>
      <c r="FXF669" s="51"/>
      <c r="FXG669" s="51"/>
      <c r="FXH669" s="51"/>
      <c r="FXI669" s="51"/>
      <c r="FXJ669" s="51"/>
      <c r="FXK669" s="51"/>
      <c r="FXL669" s="51"/>
      <c r="FXM669" s="51"/>
      <c r="FXN669" s="51"/>
      <c r="FXO669" s="51"/>
      <c r="FXP669" s="51"/>
      <c r="FXQ669" s="51"/>
      <c r="FXR669" s="51"/>
      <c r="FXS669" s="51"/>
      <c r="FXT669" s="51"/>
      <c r="FXU669" s="51"/>
      <c r="FXV669" s="51"/>
      <c r="FXW669" s="51"/>
      <c r="FXX669" s="51"/>
      <c r="FXY669" s="51"/>
      <c r="FXZ669" s="51"/>
      <c r="FYA669" s="51"/>
      <c r="FYB669" s="51"/>
      <c r="FYC669" s="51"/>
      <c r="FYD669" s="51"/>
      <c r="FYE669" s="51"/>
      <c r="FYF669" s="51"/>
      <c r="FYG669" s="51"/>
      <c r="FYH669" s="51"/>
      <c r="FYI669" s="51"/>
      <c r="FYJ669" s="51"/>
      <c r="FYK669" s="51"/>
      <c r="FYL669" s="51"/>
      <c r="FYM669" s="51"/>
      <c r="FYN669" s="51"/>
      <c r="FYO669" s="51"/>
      <c r="FYP669" s="51"/>
      <c r="FYQ669" s="51"/>
      <c r="FYR669" s="51"/>
      <c r="FYS669" s="51"/>
      <c r="FYT669" s="51"/>
      <c r="FYU669" s="51"/>
      <c r="FYV669" s="51"/>
      <c r="FYW669" s="51"/>
      <c r="FYX669" s="51"/>
      <c r="FYY669" s="51"/>
      <c r="FYZ669" s="51"/>
      <c r="FZA669" s="51"/>
      <c r="FZB669" s="51"/>
      <c r="FZC669" s="51"/>
      <c r="FZD669" s="51"/>
      <c r="FZE669" s="51"/>
      <c r="FZF669" s="51"/>
      <c r="FZG669" s="51"/>
      <c r="FZH669" s="51"/>
      <c r="FZI669" s="51"/>
      <c r="FZJ669" s="51"/>
      <c r="FZK669" s="51"/>
      <c r="FZL669" s="51"/>
      <c r="FZM669" s="51"/>
      <c r="FZN669" s="51"/>
      <c r="FZO669" s="51"/>
      <c r="FZP669" s="51"/>
      <c r="FZQ669" s="51"/>
      <c r="FZR669" s="51"/>
      <c r="FZS669" s="51"/>
      <c r="FZT669" s="51"/>
      <c r="FZU669" s="51"/>
      <c r="FZV669" s="51"/>
      <c r="FZW669" s="51"/>
      <c r="FZX669" s="51"/>
      <c r="FZY669" s="51"/>
      <c r="FZZ669" s="51"/>
      <c r="GAA669" s="51"/>
      <c r="GAB669" s="51"/>
      <c r="GAC669" s="51"/>
      <c r="GAD669" s="51"/>
      <c r="GAE669" s="51"/>
      <c r="GAF669" s="51"/>
      <c r="GAG669" s="51"/>
      <c r="GAH669" s="51"/>
      <c r="GAI669" s="51"/>
      <c r="GAJ669" s="51"/>
      <c r="GAK669" s="51"/>
      <c r="GAL669" s="51"/>
      <c r="GAM669" s="51"/>
      <c r="GAN669" s="51"/>
      <c r="GAO669" s="51"/>
      <c r="GAP669" s="51"/>
      <c r="GAQ669" s="51"/>
      <c r="GAR669" s="51"/>
      <c r="GAS669" s="51"/>
      <c r="GAT669" s="51"/>
      <c r="GAU669" s="51"/>
      <c r="GAV669" s="51"/>
      <c r="GAW669" s="51"/>
      <c r="GAX669" s="51"/>
      <c r="GAY669" s="51"/>
      <c r="GAZ669" s="51"/>
      <c r="GBA669" s="51"/>
      <c r="GBB669" s="51"/>
      <c r="GBC669" s="51"/>
      <c r="GBD669" s="51"/>
      <c r="GBE669" s="51"/>
      <c r="GBF669" s="51"/>
      <c r="GBG669" s="51"/>
      <c r="GBH669" s="51"/>
      <c r="GBI669" s="51"/>
      <c r="GBJ669" s="51"/>
      <c r="GBK669" s="51"/>
      <c r="GBL669" s="51"/>
      <c r="GBM669" s="51"/>
      <c r="GBN669" s="51"/>
      <c r="GBO669" s="51"/>
      <c r="GBP669" s="51"/>
      <c r="GBQ669" s="51"/>
      <c r="GBR669" s="51"/>
      <c r="GBS669" s="51"/>
      <c r="GBT669" s="51"/>
      <c r="GBU669" s="51"/>
      <c r="GBV669" s="51"/>
      <c r="GBW669" s="51"/>
      <c r="GBX669" s="51"/>
      <c r="GBY669" s="51"/>
      <c r="GBZ669" s="51"/>
      <c r="GCA669" s="51"/>
      <c r="GCB669" s="51"/>
      <c r="GCC669" s="51"/>
      <c r="GCD669" s="51"/>
      <c r="GCE669" s="51"/>
      <c r="GCF669" s="51"/>
      <c r="GCG669" s="51"/>
      <c r="GCH669" s="51"/>
      <c r="GCI669" s="51"/>
      <c r="GCJ669" s="51"/>
      <c r="GCK669" s="51"/>
      <c r="GCL669" s="51"/>
      <c r="GCM669" s="51"/>
      <c r="GCN669" s="51"/>
      <c r="GCO669" s="51"/>
      <c r="GCP669" s="51"/>
      <c r="GCQ669" s="51"/>
      <c r="GCR669" s="51"/>
      <c r="GCS669" s="51"/>
      <c r="GCT669" s="51"/>
      <c r="GCU669" s="51"/>
      <c r="GCV669" s="51"/>
      <c r="GCW669" s="51"/>
      <c r="GCX669" s="51"/>
      <c r="GCY669" s="51"/>
      <c r="GCZ669" s="51"/>
      <c r="GDA669" s="51"/>
      <c r="GDB669" s="51"/>
      <c r="GDC669" s="51"/>
      <c r="GDD669" s="51"/>
      <c r="GDE669" s="51"/>
      <c r="GDF669" s="51"/>
      <c r="GDG669" s="51"/>
      <c r="GDH669" s="51"/>
      <c r="GDI669" s="51"/>
      <c r="GDJ669" s="51"/>
      <c r="GDK669" s="51"/>
      <c r="GDL669" s="51"/>
      <c r="GDM669" s="51"/>
      <c r="GDN669" s="51"/>
      <c r="GDO669" s="51"/>
      <c r="GDP669" s="51"/>
      <c r="GDQ669" s="51"/>
      <c r="GDR669" s="51"/>
      <c r="GDS669" s="51"/>
      <c r="GDT669" s="51"/>
      <c r="GDU669" s="51"/>
      <c r="GDV669" s="51"/>
      <c r="GDW669" s="51"/>
      <c r="GDX669" s="51"/>
      <c r="GDY669" s="51"/>
      <c r="GDZ669" s="51"/>
      <c r="GEA669" s="51"/>
      <c r="GEB669" s="51"/>
      <c r="GEC669" s="51"/>
      <c r="GED669" s="51"/>
      <c r="GEE669" s="51"/>
      <c r="GEF669" s="51"/>
      <c r="GEG669" s="51"/>
      <c r="GEH669" s="51"/>
      <c r="GEI669" s="51"/>
      <c r="GEJ669" s="51"/>
      <c r="GEK669" s="51"/>
      <c r="GEL669" s="51"/>
      <c r="GEM669" s="51"/>
      <c r="GEN669" s="51"/>
      <c r="GEO669" s="51"/>
      <c r="GEP669" s="51"/>
      <c r="GEQ669" s="51"/>
      <c r="GER669" s="51"/>
      <c r="GES669" s="51"/>
      <c r="GET669" s="51"/>
      <c r="GEU669" s="51"/>
      <c r="GEV669" s="51"/>
      <c r="GEW669" s="51"/>
      <c r="GEX669" s="51"/>
      <c r="GEY669" s="51"/>
      <c r="GEZ669" s="51"/>
      <c r="GFA669" s="51"/>
      <c r="GFB669" s="51"/>
      <c r="GFC669" s="51"/>
      <c r="GFD669" s="51"/>
      <c r="GFE669" s="51"/>
      <c r="GFF669" s="51"/>
      <c r="GFG669" s="51"/>
      <c r="GFH669" s="51"/>
      <c r="GFI669" s="51"/>
      <c r="GFJ669" s="51"/>
      <c r="GFK669" s="51"/>
      <c r="GFL669" s="51"/>
      <c r="GFM669" s="51"/>
      <c r="GFN669" s="51"/>
      <c r="GFO669" s="51"/>
      <c r="GFP669" s="51"/>
      <c r="GFQ669" s="51"/>
      <c r="GFR669" s="51"/>
      <c r="GFS669" s="51"/>
      <c r="GFT669" s="51"/>
      <c r="GFU669" s="51"/>
      <c r="GFV669" s="51"/>
      <c r="GFW669" s="51"/>
      <c r="GFX669" s="51"/>
      <c r="GFY669" s="51"/>
      <c r="GFZ669" s="51"/>
      <c r="GGA669" s="51"/>
      <c r="GGB669" s="51"/>
      <c r="GGC669" s="51"/>
      <c r="GGD669" s="51"/>
      <c r="GGE669" s="51"/>
      <c r="GGF669" s="51"/>
      <c r="GGG669" s="51"/>
      <c r="GGH669" s="51"/>
      <c r="GGI669" s="51"/>
      <c r="GGJ669" s="51"/>
      <c r="GGK669" s="51"/>
      <c r="GGL669" s="51"/>
      <c r="GGM669" s="51"/>
      <c r="GGN669" s="51"/>
      <c r="GGO669" s="51"/>
      <c r="GGP669" s="51"/>
      <c r="GGQ669" s="51"/>
      <c r="GGR669" s="51"/>
      <c r="GGS669" s="51"/>
      <c r="GGT669" s="51"/>
      <c r="GGU669" s="51"/>
      <c r="GGV669" s="51"/>
      <c r="GGW669" s="51"/>
      <c r="GGX669" s="51"/>
      <c r="GGY669" s="51"/>
      <c r="GGZ669" s="51"/>
      <c r="GHA669" s="51"/>
      <c r="GHB669" s="51"/>
      <c r="GHC669" s="51"/>
      <c r="GHD669" s="51"/>
      <c r="GHE669" s="51"/>
      <c r="GHF669" s="51"/>
      <c r="GHG669" s="51"/>
      <c r="GHH669" s="51"/>
      <c r="GHI669" s="51"/>
      <c r="GHJ669" s="51"/>
      <c r="GHK669" s="51"/>
      <c r="GHL669" s="51"/>
      <c r="GHM669" s="51"/>
      <c r="GHN669" s="51"/>
      <c r="GHO669" s="51"/>
      <c r="GHP669" s="51"/>
      <c r="GHQ669" s="51"/>
      <c r="GHR669" s="51"/>
      <c r="GHS669" s="51"/>
      <c r="GHT669" s="51"/>
      <c r="GHU669" s="51"/>
      <c r="GHV669" s="51"/>
      <c r="GHW669" s="51"/>
      <c r="GHX669" s="51"/>
      <c r="GHY669" s="51"/>
      <c r="GHZ669" s="51"/>
      <c r="GIA669" s="51"/>
      <c r="GIB669" s="51"/>
      <c r="GIC669" s="51"/>
      <c r="GID669" s="51"/>
      <c r="GIE669" s="51"/>
      <c r="GIF669" s="51"/>
      <c r="GIG669" s="51"/>
      <c r="GIH669" s="51"/>
      <c r="GII669" s="51"/>
      <c r="GIJ669" s="51"/>
      <c r="GIK669" s="51"/>
      <c r="GIL669" s="51"/>
      <c r="GIM669" s="51"/>
      <c r="GIN669" s="51"/>
      <c r="GIO669" s="51"/>
      <c r="GIP669" s="51"/>
      <c r="GIQ669" s="51"/>
      <c r="GIR669" s="51"/>
      <c r="GIS669" s="51"/>
      <c r="GIT669" s="51"/>
      <c r="GIU669" s="51"/>
      <c r="GIV669" s="51"/>
      <c r="GIW669" s="51"/>
      <c r="GIX669" s="51"/>
      <c r="GIY669" s="51"/>
      <c r="GIZ669" s="51"/>
      <c r="GJA669" s="51"/>
      <c r="GJB669" s="51"/>
      <c r="GJC669" s="51"/>
      <c r="GJD669" s="51"/>
      <c r="GJE669" s="51"/>
      <c r="GJF669" s="51"/>
      <c r="GJG669" s="51"/>
      <c r="GJH669" s="51"/>
      <c r="GJI669" s="51"/>
      <c r="GJJ669" s="51"/>
      <c r="GJK669" s="51"/>
      <c r="GJL669" s="51"/>
      <c r="GJM669" s="51"/>
      <c r="GJN669" s="51"/>
      <c r="GJO669" s="51"/>
      <c r="GJP669" s="51"/>
      <c r="GJQ669" s="51"/>
      <c r="GJR669" s="51"/>
      <c r="GJS669" s="51"/>
      <c r="GJT669" s="51"/>
      <c r="GJU669" s="51"/>
      <c r="GJV669" s="51"/>
      <c r="GJW669" s="51"/>
      <c r="GJX669" s="51"/>
      <c r="GJY669" s="51"/>
      <c r="GJZ669" s="51"/>
      <c r="GKA669" s="51"/>
      <c r="GKB669" s="51"/>
      <c r="GKC669" s="51"/>
      <c r="GKD669" s="51"/>
      <c r="GKE669" s="51"/>
      <c r="GKF669" s="51"/>
      <c r="GKG669" s="51"/>
      <c r="GKH669" s="51"/>
      <c r="GKI669" s="51"/>
      <c r="GKJ669" s="51"/>
      <c r="GKK669" s="51"/>
      <c r="GKL669" s="51"/>
      <c r="GKM669" s="51"/>
      <c r="GKN669" s="51"/>
      <c r="GKO669" s="51"/>
      <c r="GKP669" s="51"/>
      <c r="GKQ669" s="51"/>
      <c r="GKR669" s="51"/>
      <c r="GKS669" s="51"/>
      <c r="GKT669" s="51"/>
      <c r="GKU669" s="51"/>
      <c r="GKV669" s="51"/>
      <c r="GKW669" s="51"/>
      <c r="GKX669" s="51"/>
      <c r="GKY669" s="51"/>
      <c r="GKZ669" s="51"/>
      <c r="GLA669" s="51"/>
      <c r="GLB669" s="51"/>
      <c r="GLC669" s="51"/>
      <c r="GLD669" s="51"/>
      <c r="GLE669" s="51"/>
      <c r="GLF669" s="51"/>
      <c r="GLG669" s="51"/>
      <c r="GLH669" s="51"/>
      <c r="GLI669" s="51"/>
      <c r="GLJ669" s="51"/>
      <c r="GLK669" s="51"/>
      <c r="GLL669" s="51"/>
      <c r="GLM669" s="51"/>
      <c r="GLN669" s="51"/>
      <c r="GLO669" s="51"/>
      <c r="GLP669" s="51"/>
      <c r="GLQ669" s="51"/>
      <c r="GLR669" s="51"/>
      <c r="GLS669" s="51"/>
      <c r="GLT669" s="51"/>
      <c r="GLU669" s="51"/>
      <c r="GLV669" s="51"/>
      <c r="GLW669" s="51"/>
      <c r="GLX669" s="51"/>
      <c r="GLY669" s="51"/>
      <c r="GLZ669" s="51"/>
      <c r="GMA669" s="51"/>
      <c r="GMB669" s="51"/>
      <c r="GMC669" s="51"/>
      <c r="GMD669" s="51"/>
      <c r="GME669" s="51"/>
      <c r="GMF669" s="51"/>
      <c r="GMG669" s="51"/>
      <c r="GMH669" s="51"/>
      <c r="GMI669" s="51"/>
      <c r="GMJ669" s="51"/>
      <c r="GMK669" s="51"/>
      <c r="GML669" s="51"/>
      <c r="GMM669" s="51"/>
      <c r="GMN669" s="51"/>
      <c r="GMO669" s="51"/>
      <c r="GMP669" s="51"/>
      <c r="GMQ669" s="51"/>
      <c r="GMR669" s="51"/>
      <c r="GMS669" s="51"/>
      <c r="GMT669" s="51"/>
      <c r="GMU669" s="51"/>
      <c r="GMV669" s="51"/>
      <c r="GMW669" s="51"/>
      <c r="GMX669" s="51"/>
      <c r="GMY669" s="51"/>
      <c r="GMZ669" s="51"/>
      <c r="GNA669" s="51"/>
      <c r="GNB669" s="51"/>
      <c r="GNC669" s="51"/>
      <c r="GND669" s="51"/>
      <c r="GNE669" s="51"/>
      <c r="GNF669" s="51"/>
      <c r="GNG669" s="51"/>
      <c r="GNH669" s="51"/>
      <c r="GNI669" s="51"/>
      <c r="GNJ669" s="51"/>
      <c r="GNK669" s="51"/>
      <c r="GNL669" s="51"/>
      <c r="GNM669" s="51"/>
      <c r="GNN669" s="51"/>
      <c r="GNO669" s="51"/>
      <c r="GNP669" s="51"/>
      <c r="GNQ669" s="51"/>
      <c r="GNR669" s="51"/>
      <c r="GNS669" s="51"/>
      <c r="GNT669" s="51"/>
      <c r="GNU669" s="51"/>
      <c r="GNV669" s="51"/>
      <c r="GNW669" s="51"/>
      <c r="GNX669" s="51"/>
      <c r="GNY669" s="51"/>
      <c r="GNZ669" s="51"/>
      <c r="GOA669" s="51"/>
      <c r="GOB669" s="51"/>
      <c r="GOC669" s="51"/>
      <c r="GOD669" s="51"/>
      <c r="GOE669" s="51"/>
      <c r="GOF669" s="51"/>
      <c r="GOG669" s="51"/>
      <c r="GOH669" s="51"/>
      <c r="GOI669" s="51"/>
      <c r="GOJ669" s="51"/>
      <c r="GOK669" s="51"/>
      <c r="GOL669" s="51"/>
      <c r="GOM669" s="51"/>
      <c r="GON669" s="51"/>
      <c r="GOO669" s="51"/>
      <c r="GOP669" s="51"/>
      <c r="GOQ669" s="51"/>
      <c r="GOR669" s="51"/>
      <c r="GOS669" s="51"/>
      <c r="GOT669" s="51"/>
      <c r="GOU669" s="51"/>
      <c r="GOV669" s="51"/>
      <c r="GOW669" s="51"/>
      <c r="GOX669" s="51"/>
      <c r="GOY669" s="51"/>
      <c r="GOZ669" s="51"/>
      <c r="GPA669" s="51"/>
      <c r="GPB669" s="51"/>
      <c r="GPC669" s="51"/>
      <c r="GPD669" s="51"/>
      <c r="GPE669" s="51"/>
      <c r="GPF669" s="51"/>
      <c r="GPG669" s="51"/>
      <c r="GPH669" s="51"/>
      <c r="GPI669" s="51"/>
      <c r="GPJ669" s="51"/>
      <c r="GPK669" s="51"/>
      <c r="GPL669" s="51"/>
      <c r="GPM669" s="51"/>
      <c r="GPN669" s="51"/>
      <c r="GPO669" s="51"/>
      <c r="GPP669" s="51"/>
      <c r="GPQ669" s="51"/>
      <c r="GPR669" s="51"/>
      <c r="GPS669" s="51"/>
      <c r="GPT669" s="51"/>
      <c r="GPU669" s="51"/>
      <c r="GPV669" s="51"/>
      <c r="GPW669" s="51"/>
      <c r="GPX669" s="51"/>
      <c r="GPY669" s="51"/>
      <c r="GPZ669" s="51"/>
      <c r="GQA669" s="51"/>
      <c r="GQB669" s="51"/>
      <c r="GQC669" s="51"/>
      <c r="GQD669" s="51"/>
      <c r="GQE669" s="51"/>
      <c r="GQF669" s="51"/>
      <c r="GQG669" s="51"/>
      <c r="GQH669" s="51"/>
      <c r="GQI669" s="51"/>
      <c r="GQJ669" s="51"/>
      <c r="GQK669" s="51"/>
      <c r="GQL669" s="51"/>
      <c r="GQM669" s="51"/>
      <c r="GQN669" s="51"/>
      <c r="GQO669" s="51"/>
      <c r="GQP669" s="51"/>
      <c r="GQQ669" s="51"/>
      <c r="GQR669" s="51"/>
      <c r="GQS669" s="51"/>
      <c r="GQT669" s="51"/>
      <c r="GQU669" s="51"/>
      <c r="GQV669" s="51"/>
      <c r="GQW669" s="51"/>
      <c r="GQX669" s="51"/>
      <c r="GQY669" s="51"/>
      <c r="GQZ669" s="51"/>
      <c r="GRA669" s="51"/>
      <c r="GRB669" s="51"/>
      <c r="GRC669" s="51"/>
      <c r="GRD669" s="51"/>
      <c r="GRE669" s="51"/>
      <c r="GRF669" s="51"/>
      <c r="GRG669" s="51"/>
      <c r="GRH669" s="51"/>
      <c r="GRI669" s="51"/>
      <c r="GRJ669" s="51"/>
      <c r="GRK669" s="51"/>
      <c r="GRL669" s="51"/>
      <c r="GRM669" s="51"/>
      <c r="GRN669" s="51"/>
      <c r="GRO669" s="51"/>
      <c r="GRP669" s="51"/>
      <c r="GRQ669" s="51"/>
      <c r="GRR669" s="51"/>
      <c r="GRS669" s="51"/>
      <c r="GRT669" s="51"/>
      <c r="GRU669" s="51"/>
      <c r="GRV669" s="51"/>
      <c r="GRW669" s="51"/>
      <c r="GRX669" s="51"/>
      <c r="GRY669" s="51"/>
      <c r="GRZ669" s="51"/>
      <c r="GSA669" s="51"/>
      <c r="GSB669" s="51"/>
      <c r="GSC669" s="51"/>
      <c r="GSD669" s="51"/>
      <c r="GSE669" s="51"/>
      <c r="GSF669" s="51"/>
      <c r="GSG669" s="51"/>
      <c r="GSH669" s="51"/>
      <c r="GSI669" s="51"/>
      <c r="GSJ669" s="51"/>
      <c r="GSK669" s="51"/>
      <c r="GSL669" s="51"/>
      <c r="GSM669" s="51"/>
      <c r="GSN669" s="51"/>
      <c r="GSO669" s="51"/>
      <c r="GSP669" s="51"/>
      <c r="GSQ669" s="51"/>
      <c r="GSR669" s="51"/>
      <c r="GSS669" s="51"/>
      <c r="GST669" s="51"/>
      <c r="GSU669" s="51"/>
      <c r="GSV669" s="51"/>
      <c r="GSW669" s="51"/>
      <c r="GSX669" s="51"/>
      <c r="GSY669" s="51"/>
      <c r="GSZ669" s="51"/>
      <c r="GTA669" s="51"/>
      <c r="GTB669" s="51"/>
      <c r="GTC669" s="51"/>
      <c r="GTD669" s="51"/>
      <c r="GTE669" s="51"/>
      <c r="GTF669" s="51"/>
      <c r="GTG669" s="51"/>
      <c r="GTH669" s="51"/>
      <c r="GTI669" s="51"/>
      <c r="GTJ669" s="51"/>
      <c r="GTK669" s="51"/>
      <c r="GTL669" s="51"/>
      <c r="GTM669" s="51"/>
      <c r="GTN669" s="51"/>
      <c r="GTO669" s="51"/>
      <c r="GTP669" s="51"/>
      <c r="GTQ669" s="51"/>
      <c r="GTR669" s="51"/>
      <c r="GTS669" s="51"/>
      <c r="GTT669" s="51"/>
      <c r="GTU669" s="51"/>
      <c r="GTV669" s="51"/>
      <c r="GTW669" s="51"/>
      <c r="GTX669" s="51"/>
      <c r="GTY669" s="51"/>
      <c r="GTZ669" s="51"/>
      <c r="GUA669" s="51"/>
      <c r="GUB669" s="51"/>
      <c r="GUC669" s="51"/>
      <c r="GUD669" s="51"/>
      <c r="GUE669" s="51"/>
      <c r="GUF669" s="51"/>
      <c r="GUG669" s="51"/>
      <c r="GUH669" s="51"/>
      <c r="GUI669" s="51"/>
      <c r="GUJ669" s="51"/>
      <c r="GUK669" s="51"/>
      <c r="GUL669" s="51"/>
      <c r="GUM669" s="51"/>
      <c r="GUN669" s="51"/>
      <c r="GUO669" s="51"/>
      <c r="GUP669" s="51"/>
      <c r="GUQ669" s="51"/>
      <c r="GUR669" s="51"/>
      <c r="GUS669" s="51"/>
      <c r="GUT669" s="51"/>
      <c r="GUU669" s="51"/>
      <c r="GUV669" s="51"/>
      <c r="GUW669" s="51"/>
      <c r="GUX669" s="51"/>
      <c r="GUY669" s="51"/>
      <c r="GUZ669" s="51"/>
      <c r="GVA669" s="51"/>
      <c r="GVB669" s="51"/>
      <c r="GVC669" s="51"/>
      <c r="GVD669" s="51"/>
      <c r="GVE669" s="51"/>
      <c r="GVF669" s="51"/>
      <c r="GVG669" s="51"/>
      <c r="GVH669" s="51"/>
      <c r="GVI669" s="51"/>
      <c r="GVJ669" s="51"/>
      <c r="GVK669" s="51"/>
      <c r="GVL669" s="51"/>
      <c r="GVM669" s="51"/>
      <c r="GVN669" s="51"/>
      <c r="GVO669" s="51"/>
      <c r="GVP669" s="51"/>
      <c r="GVQ669" s="51"/>
      <c r="GVR669" s="51"/>
      <c r="GVS669" s="51"/>
      <c r="GVT669" s="51"/>
      <c r="GVU669" s="51"/>
      <c r="GVV669" s="51"/>
      <c r="GVW669" s="51"/>
      <c r="GVX669" s="51"/>
      <c r="GVY669" s="51"/>
      <c r="GVZ669" s="51"/>
      <c r="GWA669" s="51"/>
      <c r="GWB669" s="51"/>
      <c r="GWC669" s="51"/>
      <c r="GWD669" s="51"/>
      <c r="GWE669" s="51"/>
      <c r="GWF669" s="51"/>
      <c r="GWG669" s="51"/>
      <c r="GWH669" s="51"/>
      <c r="GWI669" s="51"/>
      <c r="GWJ669" s="51"/>
      <c r="GWK669" s="51"/>
      <c r="GWL669" s="51"/>
      <c r="GWM669" s="51"/>
      <c r="GWN669" s="51"/>
      <c r="GWO669" s="51"/>
      <c r="GWP669" s="51"/>
      <c r="GWQ669" s="51"/>
      <c r="GWR669" s="51"/>
      <c r="GWS669" s="51"/>
      <c r="GWT669" s="51"/>
      <c r="GWU669" s="51"/>
      <c r="GWV669" s="51"/>
      <c r="GWW669" s="51"/>
      <c r="GWX669" s="51"/>
      <c r="GWY669" s="51"/>
      <c r="GWZ669" s="51"/>
      <c r="GXA669" s="51"/>
      <c r="GXB669" s="51"/>
      <c r="GXC669" s="51"/>
      <c r="GXD669" s="51"/>
      <c r="GXE669" s="51"/>
      <c r="GXF669" s="51"/>
      <c r="GXG669" s="51"/>
      <c r="GXH669" s="51"/>
      <c r="GXI669" s="51"/>
      <c r="GXJ669" s="51"/>
      <c r="GXK669" s="51"/>
      <c r="GXL669" s="51"/>
      <c r="GXM669" s="51"/>
      <c r="GXN669" s="51"/>
      <c r="GXO669" s="51"/>
      <c r="GXP669" s="51"/>
      <c r="GXQ669" s="51"/>
      <c r="GXR669" s="51"/>
      <c r="GXS669" s="51"/>
      <c r="GXT669" s="51"/>
      <c r="GXU669" s="51"/>
      <c r="GXV669" s="51"/>
      <c r="GXW669" s="51"/>
      <c r="GXX669" s="51"/>
      <c r="GXY669" s="51"/>
      <c r="GXZ669" s="51"/>
      <c r="GYA669" s="51"/>
      <c r="GYB669" s="51"/>
      <c r="GYC669" s="51"/>
      <c r="GYD669" s="51"/>
      <c r="GYE669" s="51"/>
      <c r="GYF669" s="51"/>
      <c r="GYG669" s="51"/>
      <c r="GYH669" s="51"/>
      <c r="GYI669" s="51"/>
      <c r="GYJ669" s="51"/>
      <c r="GYK669" s="51"/>
      <c r="GYL669" s="51"/>
      <c r="GYM669" s="51"/>
      <c r="GYN669" s="51"/>
      <c r="GYO669" s="51"/>
      <c r="GYP669" s="51"/>
      <c r="GYQ669" s="51"/>
      <c r="GYR669" s="51"/>
      <c r="GYS669" s="51"/>
      <c r="GYT669" s="51"/>
      <c r="GYU669" s="51"/>
      <c r="GYV669" s="51"/>
      <c r="GYW669" s="51"/>
      <c r="GYX669" s="51"/>
      <c r="GYY669" s="51"/>
      <c r="GYZ669" s="51"/>
      <c r="GZA669" s="51"/>
      <c r="GZB669" s="51"/>
      <c r="GZC669" s="51"/>
      <c r="GZD669" s="51"/>
      <c r="GZE669" s="51"/>
      <c r="GZF669" s="51"/>
      <c r="GZG669" s="51"/>
      <c r="GZH669" s="51"/>
      <c r="GZI669" s="51"/>
      <c r="GZJ669" s="51"/>
      <c r="GZK669" s="51"/>
      <c r="GZL669" s="51"/>
      <c r="GZM669" s="51"/>
      <c r="GZN669" s="51"/>
      <c r="GZO669" s="51"/>
      <c r="GZP669" s="51"/>
      <c r="GZQ669" s="51"/>
      <c r="GZR669" s="51"/>
      <c r="GZS669" s="51"/>
      <c r="GZT669" s="51"/>
      <c r="GZU669" s="51"/>
      <c r="GZV669" s="51"/>
      <c r="GZW669" s="51"/>
      <c r="GZX669" s="51"/>
      <c r="GZY669" s="51"/>
      <c r="GZZ669" s="51"/>
      <c r="HAA669" s="51"/>
      <c r="HAB669" s="51"/>
      <c r="HAC669" s="51"/>
      <c r="HAD669" s="51"/>
      <c r="HAE669" s="51"/>
      <c r="HAF669" s="51"/>
      <c r="HAG669" s="51"/>
      <c r="HAH669" s="51"/>
      <c r="HAI669" s="51"/>
      <c r="HAJ669" s="51"/>
      <c r="HAK669" s="51"/>
      <c r="HAL669" s="51"/>
      <c r="HAM669" s="51"/>
      <c r="HAN669" s="51"/>
      <c r="HAO669" s="51"/>
      <c r="HAP669" s="51"/>
      <c r="HAQ669" s="51"/>
      <c r="HAR669" s="51"/>
      <c r="HAS669" s="51"/>
      <c r="HAT669" s="51"/>
      <c r="HAU669" s="51"/>
      <c r="HAV669" s="51"/>
      <c r="HAW669" s="51"/>
      <c r="HAX669" s="51"/>
      <c r="HAY669" s="51"/>
      <c r="HAZ669" s="51"/>
      <c r="HBA669" s="51"/>
      <c r="HBB669" s="51"/>
      <c r="HBC669" s="51"/>
      <c r="HBD669" s="51"/>
      <c r="HBE669" s="51"/>
      <c r="HBF669" s="51"/>
      <c r="HBG669" s="51"/>
      <c r="HBH669" s="51"/>
      <c r="HBI669" s="51"/>
      <c r="HBJ669" s="51"/>
      <c r="HBK669" s="51"/>
      <c r="HBL669" s="51"/>
      <c r="HBM669" s="51"/>
      <c r="HBN669" s="51"/>
      <c r="HBO669" s="51"/>
      <c r="HBP669" s="51"/>
      <c r="HBQ669" s="51"/>
      <c r="HBR669" s="51"/>
      <c r="HBS669" s="51"/>
      <c r="HBT669" s="51"/>
      <c r="HBU669" s="51"/>
      <c r="HBV669" s="51"/>
      <c r="HBW669" s="51"/>
      <c r="HBX669" s="51"/>
      <c r="HBY669" s="51"/>
      <c r="HBZ669" s="51"/>
      <c r="HCA669" s="51"/>
      <c r="HCB669" s="51"/>
      <c r="HCC669" s="51"/>
      <c r="HCD669" s="51"/>
      <c r="HCE669" s="51"/>
      <c r="HCF669" s="51"/>
      <c r="HCG669" s="51"/>
      <c r="HCH669" s="51"/>
      <c r="HCI669" s="51"/>
      <c r="HCJ669" s="51"/>
      <c r="HCK669" s="51"/>
      <c r="HCL669" s="51"/>
      <c r="HCM669" s="51"/>
      <c r="HCN669" s="51"/>
      <c r="HCO669" s="51"/>
      <c r="HCP669" s="51"/>
      <c r="HCQ669" s="51"/>
      <c r="HCR669" s="51"/>
      <c r="HCS669" s="51"/>
      <c r="HCT669" s="51"/>
      <c r="HCU669" s="51"/>
      <c r="HCV669" s="51"/>
      <c r="HCW669" s="51"/>
      <c r="HCX669" s="51"/>
      <c r="HCY669" s="51"/>
      <c r="HCZ669" s="51"/>
      <c r="HDA669" s="51"/>
      <c r="HDB669" s="51"/>
      <c r="HDC669" s="51"/>
      <c r="HDD669" s="51"/>
      <c r="HDE669" s="51"/>
      <c r="HDF669" s="51"/>
      <c r="HDG669" s="51"/>
      <c r="HDH669" s="51"/>
      <c r="HDI669" s="51"/>
      <c r="HDJ669" s="51"/>
      <c r="HDK669" s="51"/>
      <c r="HDL669" s="51"/>
      <c r="HDM669" s="51"/>
      <c r="HDN669" s="51"/>
      <c r="HDO669" s="51"/>
      <c r="HDP669" s="51"/>
      <c r="HDQ669" s="51"/>
      <c r="HDR669" s="51"/>
      <c r="HDS669" s="51"/>
      <c r="HDT669" s="51"/>
      <c r="HDU669" s="51"/>
      <c r="HDV669" s="51"/>
      <c r="HDW669" s="51"/>
      <c r="HDX669" s="51"/>
      <c r="HDY669" s="51"/>
      <c r="HDZ669" s="51"/>
      <c r="HEA669" s="51"/>
      <c r="HEB669" s="51"/>
      <c r="HEC669" s="51"/>
      <c r="HED669" s="51"/>
      <c r="HEE669" s="51"/>
      <c r="HEF669" s="51"/>
      <c r="HEG669" s="51"/>
      <c r="HEH669" s="51"/>
      <c r="HEI669" s="51"/>
      <c r="HEJ669" s="51"/>
      <c r="HEK669" s="51"/>
      <c r="HEL669" s="51"/>
      <c r="HEM669" s="51"/>
      <c r="HEN669" s="51"/>
      <c r="HEO669" s="51"/>
      <c r="HEP669" s="51"/>
      <c r="HEQ669" s="51"/>
      <c r="HER669" s="51"/>
      <c r="HES669" s="51"/>
      <c r="HET669" s="51"/>
      <c r="HEU669" s="51"/>
      <c r="HEV669" s="51"/>
      <c r="HEW669" s="51"/>
      <c r="HEX669" s="51"/>
      <c r="HEY669" s="51"/>
      <c r="HEZ669" s="51"/>
      <c r="HFA669" s="51"/>
      <c r="HFB669" s="51"/>
      <c r="HFC669" s="51"/>
      <c r="HFD669" s="51"/>
      <c r="HFE669" s="51"/>
      <c r="HFF669" s="51"/>
      <c r="HFG669" s="51"/>
      <c r="HFH669" s="51"/>
      <c r="HFI669" s="51"/>
      <c r="HFJ669" s="51"/>
      <c r="HFK669" s="51"/>
      <c r="HFL669" s="51"/>
      <c r="HFM669" s="51"/>
      <c r="HFN669" s="51"/>
      <c r="HFO669" s="51"/>
      <c r="HFP669" s="51"/>
      <c r="HFQ669" s="51"/>
      <c r="HFR669" s="51"/>
      <c r="HFS669" s="51"/>
      <c r="HFT669" s="51"/>
      <c r="HFU669" s="51"/>
      <c r="HFV669" s="51"/>
      <c r="HFW669" s="51"/>
      <c r="HFX669" s="51"/>
      <c r="HFY669" s="51"/>
      <c r="HFZ669" s="51"/>
      <c r="HGA669" s="51"/>
      <c r="HGB669" s="51"/>
      <c r="HGC669" s="51"/>
      <c r="HGD669" s="51"/>
      <c r="HGE669" s="51"/>
      <c r="HGF669" s="51"/>
      <c r="HGG669" s="51"/>
      <c r="HGH669" s="51"/>
      <c r="HGI669" s="51"/>
      <c r="HGJ669" s="51"/>
      <c r="HGK669" s="51"/>
      <c r="HGL669" s="51"/>
      <c r="HGM669" s="51"/>
      <c r="HGN669" s="51"/>
      <c r="HGO669" s="51"/>
      <c r="HGP669" s="51"/>
      <c r="HGQ669" s="51"/>
      <c r="HGR669" s="51"/>
      <c r="HGS669" s="51"/>
      <c r="HGT669" s="51"/>
      <c r="HGU669" s="51"/>
      <c r="HGV669" s="51"/>
      <c r="HGW669" s="51"/>
      <c r="HGX669" s="51"/>
      <c r="HGY669" s="51"/>
      <c r="HGZ669" s="51"/>
      <c r="HHA669" s="51"/>
      <c r="HHB669" s="51"/>
      <c r="HHC669" s="51"/>
      <c r="HHD669" s="51"/>
      <c r="HHE669" s="51"/>
      <c r="HHF669" s="51"/>
      <c r="HHG669" s="51"/>
      <c r="HHH669" s="51"/>
      <c r="HHI669" s="51"/>
      <c r="HHJ669" s="51"/>
      <c r="HHK669" s="51"/>
      <c r="HHL669" s="51"/>
      <c r="HHM669" s="51"/>
      <c r="HHN669" s="51"/>
      <c r="HHO669" s="51"/>
      <c r="HHP669" s="51"/>
      <c r="HHQ669" s="51"/>
      <c r="HHR669" s="51"/>
      <c r="HHS669" s="51"/>
      <c r="HHT669" s="51"/>
      <c r="HHU669" s="51"/>
      <c r="HHV669" s="51"/>
      <c r="HHW669" s="51"/>
      <c r="HHX669" s="51"/>
      <c r="HHY669" s="51"/>
      <c r="HHZ669" s="51"/>
      <c r="HIA669" s="51"/>
      <c r="HIB669" s="51"/>
      <c r="HIC669" s="51"/>
      <c r="HID669" s="51"/>
      <c r="HIE669" s="51"/>
      <c r="HIF669" s="51"/>
      <c r="HIG669" s="51"/>
      <c r="HIH669" s="51"/>
      <c r="HII669" s="51"/>
      <c r="HIJ669" s="51"/>
      <c r="HIK669" s="51"/>
      <c r="HIL669" s="51"/>
      <c r="HIM669" s="51"/>
      <c r="HIN669" s="51"/>
      <c r="HIO669" s="51"/>
      <c r="HIP669" s="51"/>
      <c r="HIQ669" s="51"/>
      <c r="HIR669" s="51"/>
      <c r="HIS669" s="51"/>
      <c r="HIT669" s="51"/>
      <c r="HIU669" s="51"/>
      <c r="HIV669" s="51"/>
      <c r="HIW669" s="51"/>
      <c r="HIX669" s="51"/>
      <c r="HIY669" s="51"/>
      <c r="HIZ669" s="51"/>
      <c r="HJA669" s="51"/>
      <c r="HJB669" s="51"/>
      <c r="HJC669" s="51"/>
      <c r="HJD669" s="51"/>
      <c r="HJE669" s="51"/>
      <c r="HJF669" s="51"/>
      <c r="HJG669" s="51"/>
      <c r="HJH669" s="51"/>
      <c r="HJI669" s="51"/>
      <c r="HJJ669" s="51"/>
      <c r="HJK669" s="51"/>
      <c r="HJL669" s="51"/>
      <c r="HJM669" s="51"/>
      <c r="HJN669" s="51"/>
      <c r="HJO669" s="51"/>
      <c r="HJP669" s="51"/>
      <c r="HJQ669" s="51"/>
      <c r="HJR669" s="51"/>
      <c r="HJS669" s="51"/>
      <c r="HJT669" s="51"/>
      <c r="HJU669" s="51"/>
      <c r="HJV669" s="51"/>
      <c r="HJW669" s="51"/>
      <c r="HJX669" s="51"/>
      <c r="HJY669" s="51"/>
      <c r="HJZ669" s="51"/>
      <c r="HKA669" s="51"/>
      <c r="HKB669" s="51"/>
      <c r="HKC669" s="51"/>
      <c r="HKD669" s="51"/>
      <c r="HKE669" s="51"/>
      <c r="HKF669" s="51"/>
      <c r="HKG669" s="51"/>
      <c r="HKH669" s="51"/>
      <c r="HKI669" s="51"/>
      <c r="HKJ669" s="51"/>
      <c r="HKK669" s="51"/>
      <c r="HKL669" s="51"/>
      <c r="HKM669" s="51"/>
      <c r="HKN669" s="51"/>
      <c r="HKO669" s="51"/>
      <c r="HKP669" s="51"/>
      <c r="HKQ669" s="51"/>
      <c r="HKR669" s="51"/>
      <c r="HKS669" s="51"/>
      <c r="HKT669" s="51"/>
      <c r="HKU669" s="51"/>
      <c r="HKV669" s="51"/>
      <c r="HKW669" s="51"/>
      <c r="HKX669" s="51"/>
      <c r="HKY669" s="51"/>
      <c r="HKZ669" s="51"/>
      <c r="HLA669" s="51"/>
      <c r="HLB669" s="51"/>
      <c r="HLC669" s="51"/>
      <c r="HLD669" s="51"/>
      <c r="HLE669" s="51"/>
      <c r="HLF669" s="51"/>
      <c r="HLG669" s="51"/>
      <c r="HLH669" s="51"/>
      <c r="HLI669" s="51"/>
      <c r="HLJ669" s="51"/>
      <c r="HLK669" s="51"/>
      <c r="HLL669" s="51"/>
      <c r="HLM669" s="51"/>
      <c r="HLN669" s="51"/>
      <c r="HLO669" s="51"/>
      <c r="HLP669" s="51"/>
      <c r="HLQ669" s="51"/>
      <c r="HLR669" s="51"/>
      <c r="HLS669" s="51"/>
      <c r="HLT669" s="51"/>
      <c r="HLU669" s="51"/>
      <c r="HLV669" s="51"/>
      <c r="HLW669" s="51"/>
      <c r="HLX669" s="51"/>
      <c r="HLY669" s="51"/>
      <c r="HLZ669" s="51"/>
      <c r="HMA669" s="51"/>
      <c r="HMB669" s="51"/>
      <c r="HMC669" s="51"/>
      <c r="HMD669" s="51"/>
      <c r="HME669" s="51"/>
      <c r="HMF669" s="51"/>
      <c r="HMG669" s="51"/>
      <c r="HMH669" s="51"/>
      <c r="HMI669" s="51"/>
      <c r="HMJ669" s="51"/>
      <c r="HMK669" s="51"/>
      <c r="HML669" s="51"/>
      <c r="HMM669" s="51"/>
      <c r="HMN669" s="51"/>
      <c r="HMO669" s="51"/>
      <c r="HMP669" s="51"/>
      <c r="HMQ669" s="51"/>
      <c r="HMR669" s="51"/>
      <c r="HMS669" s="51"/>
      <c r="HMT669" s="51"/>
      <c r="HMU669" s="51"/>
      <c r="HMV669" s="51"/>
      <c r="HMW669" s="51"/>
      <c r="HMX669" s="51"/>
      <c r="HMY669" s="51"/>
      <c r="HMZ669" s="51"/>
      <c r="HNA669" s="51"/>
      <c r="HNB669" s="51"/>
      <c r="HNC669" s="51"/>
      <c r="HND669" s="51"/>
      <c r="HNE669" s="51"/>
      <c r="HNF669" s="51"/>
      <c r="HNG669" s="51"/>
      <c r="HNH669" s="51"/>
      <c r="HNI669" s="51"/>
      <c r="HNJ669" s="51"/>
      <c r="HNK669" s="51"/>
      <c r="HNL669" s="51"/>
      <c r="HNM669" s="51"/>
      <c r="HNN669" s="51"/>
      <c r="HNO669" s="51"/>
      <c r="HNP669" s="51"/>
      <c r="HNQ669" s="51"/>
      <c r="HNR669" s="51"/>
      <c r="HNS669" s="51"/>
      <c r="HNT669" s="51"/>
      <c r="HNU669" s="51"/>
      <c r="HNV669" s="51"/>
      <c r="HNW669" s="51"/>
      <c r="HNX669" s="51"/>
      <c r="HNY669" s="51"/>
      <c r="HNZ669" s="51"/>
      <c r="HOA669" s="51"/>
      <c r="HOB669" s="51"/>
      <c r="HOC669" s="51"/>
      <c r="HOD669" s="51"/>
      <c r="HOE669" s="51"/>
      <c r="HOF669" s="51"/>
      <c r="HOG669" s="51"/>
      <c r="HOH669" s="51"/>
      <c r="HOI669" s="51"/>
      <c r="HOJ669" s="51"/>
      <c r="HOK669" s="51"/>
      <c r="HOL669" s="51"/>
      <c r="HOM669" s="51"/>
      <c r="HON669" s="51"/>
      <c r="HOO669" s="51"/>
      <c r="HOP669" s="51"/>
      <c r="HOQ669" s="51"/>
      <c r="HOR669" s="51"/>
      <c r="HOS669" s="51"/>
      <c r="HOT669" s="51"/>
      <c r="HOU669" s="51"/>
      <c r="HOV669" s="51"/>
      <c r="HOW669" s="51"/>
      <c r="HOX669" s="51"/>
      <c r="HOY669" s="51"/>
      <c r="HOZ669" s="51"/>
      <c r="HPA669" s="51"/>
      <c r="HPB669" s="51"/>
      <c r="HPC669" s="51"/>
      <c r="HPD669" s="51"/>
      <c r="HPE669" s="51"/>
      <c r="HPF669" s="51"/>
      <c r="HPG669" s="51"/>
      <c r="HPH669" s="51"/>
      <c r="HPI669" s="51"/>
      <c r="HPJ669" s="51"/>
      <c r="HPK669" s="51"/>
      <c r="HPL669" s="51"/>
      <c r="HPM669" s="51"/>
      <c r="HPN669" s="51"/>
      <c r="HPO669" s="51"/>
      <c r="HPP669" s="51"/>
      <c r="HPQ669" s="51"/>
      <c r="HPR669" s="51"/>
      <c r="HPS669" s="51"/>
      <c r="HPT669" s="51"/>
      <c r="HPU669" s="51"/>
      <c r="HPV669" s="51"/>
      <c r="HPW669" s="51"/>
      <c r="HPX669" s="51"/>
      <c r="HPY669" s="51"/>
      <c r="HPZ669" s="51"/>
      <c r="HQA669" s="51"/>
      <c r="HQB669" s="51"/>
      <c r="HQC669" s="51"/>
      <c r="HQD669" s="51"/>
      <c r="HQE669" s="51"/>
      <c r="HQF669" s="51"/>
      <c r="HQG669" s="51"/>
      <c r="HQH669" s="51"/>
      <c r="HQI669" s="51"/>
      <c r="HQJ669" s="51"/>
      <c r="HQK669" s="51"/>
      <c r="HQL669" s="51"/>
      <c r="HQM669" s="51"/>
      <c r="HQN669" s="51"/>
      <c r="HQO669" s="51"/>
      <c r="HQP669" s="51"/>
      <c r="HQQ669" s="51"/>
      <c r="HQR669" s="51"/>
      <c r="HQS669" s="51"/>
      <c r="HQT669" s="51"/>
      <c r="HQU669" s="51"/>
      <c r="HQV669" s="51"/>
      <c r="HQW669" s="51"/>
      <c r="HQX669" s="51"/>
      <c r="HQY669" s="51"/>
      <c r="HQZ669" s="51"/>
      <c r="HRA669" s="51"/>
      <c r="HRB669" s="51"/>
      <c r="HRC669" s="51"/>
      <c r="HRD669" s="51"/>
      <c r="HRE669" s="51"/>
      <c r="HRF669" s="51"/>
      <c r="HRG669" s="51"/>
      <c r="HRH669" s="51"/>
      <c r="HRI669" s="51"/>
      <c r="HRJ669" s="51"/>
      <c r="HRK669" s="51"/>
      <c r="HRL669" s="51"/>
      <c r="HRM669" s="51"/>
      <c r="HRN669" s="51"/>
      <c r="HRO669" s="51"/>
      <c r="HRP669" s="51"/>
      <c r="HRQ669" s="51"/>
      <c r="HRR669" s="51"/>
      <c r="HRS669" s="51"/>
      <c r="HRT669" s="51"/>
      <c r="HRU669" s="51"/>
      <c r="HRV669" s="51"/>
      <c r="HRW669" s="51"/>
      <c r="HRX669" s="51"/>
      <c r="HRY669" s="51"/>
      <c r="HRZ669" s="51"/>
      <c r="HSA669" s="51"/>
      <c r="HSB669" s="51"/>
      <c r="HSC669" s="51"/>
      <c r="HSD669" s="51"/>
      <c r="HSE669" s="51"/>
      <c r="HSF669" s="51"/>
      <c r="HSG669" s="51"/>
      <c r="HSH669" s="51"/>
      <c r="HSI669" s="51"/>
      <c r="HSJ669" s="51"/>
      <c r="HSK669" s="51"/>
      <c r="HSL669" s="51"/>
      <c r="HSM669" s="51"/>
      <c r="HSN669" s="51"/>
      <c r="HSO669" s="51"/>
      <c r="HSP669" s="51"/>
      <c r="HSQ669" s="51"/>
      <c r="HSR669" s="51"/>
      <c r="HSS669" s="51"/>
      <c r="HST669" s="51"/>
      <c r="HSU669" s="51"/>
      <c r="HSV669" s="51"/>
      <c r="HSW669" s="51"/>
      <c r="HSX669" s="51"/>
      <c r="HSY669" s="51"/>
      <c r="HSZ669" s="51"/>
      <c r="HTA669" s="51"/>
      <c r="HTB669" s="51"/>
      <c r="HTC669" s="51"/>
      <c r="HTD669" s="51"/>
      <c r="HTE669" s="51"/>
      <c r="HTF669" s="51"/>
      <c r="HTG669" s="51"/>
      <c r="HTH669" s="51"/>
      <c r="HTI669" s="51"/>
      <c r="HTJ669" s="51"/>
      <c r="HTK669" s="51"/>
      <c r="HTL669" s="51"/>
      <c r="HTM669" s="51"/>
      <c r="HTN669" s="51"/>
      <c r="HTO669" s="51"/>
      <c r="HTP669" s="51"/>
      <c r="HTQ669" s="51"/>
      <c r="HTR669" s="51"/>
      <c r="HTS669" s="51"/>
      <c r="HTT669" s="51"/>
      <c r="HTU669" s="51"/>
      <c r="HTV669" s="51"/>
      <c r="HTW669" s="51"/>
      <c r="HTX669" s="51"/>
      <c r="HTY669" s="51"/>
      <c r="HTZ669" s="51"/>
      <c r="HUA669" s="51"/>
      <c r="HUB669" s="51"/>
      <c r="HUC669" s="51"/>
      <c r="HUD669" s="51"/>
      <c r="HUE669" s="51"/>
      <c r="HUF669" s="51"/>
      <c r="HUG669" s="51"/>
      <c r="HUH669" s="51"/>
      <c r="HUI669" s="51"/>
      <c r="HUJ669" s="51"/>
      <c r="HUK669" s="51"/>
      <c r="HUL669" s="51"/>
      <c r="HUM669" s="51"/>
      <c r="HUN669" s="51"/>
      <c r="HUO669" s="51"/>
      <c r="HUP669" s="51"/>
      <c r="HUQ669" s="51"/>
      <c r="HUR669" s="51"/>
      <c r="HUS669" s="51"/>
      <c r="HUT669" s="51"/>
      <c r="HUU669" s="51"/>
      <c r="HUV669" s="51"/>
      <c r="HUW669" s="51"/>
      <c r="HUX669" s="51"/>
      <c r="HUY669" s="51"/>
      <c r="HUZ669" s="51"/>
      <c r="HVA669" s="51"/>
      <c r="HVB669" s="51"/>
      <c r="HVC669" s="51"/>
      <c r="HVD669" s="51"/>
      <c r="HVE669" s="51"/>
      <c r="HVF669" s="51"/>
      <c r="HVG669" s="51"/>
      <c r="HVH669" s="51"/>
      <c r="HVI669" s="51"/>
      <c r="HVJ669" s="51"/>
      <c r="HVK669" s="51"/>
      <c r="HVL669" s="51"/>
      <c r="HVM669" s="51"/>
      <c r="HVN669" s="51"/>
      <c r="HVO669" s="51"/>
      <c r="HVP669" s="51"/>
      <c r="HVQ669" s="51"/>
      <c r="HVR669" s="51"/>
      <c r="HVS669" s="51"/>
      <c r="HVT669" s="51"/>
      <c r="HVU669" s="51"/>
      <c r="HVV669" s="51"/>
      <c r="HVW669" s="51"/>
      <c r="HVX669" s="51"/>
      <c r="HVY669" s="51"/>
      <c r="HVZ669" s="51"/>
      <c r="HWA669" s="51"/>
      <c r="HWB669" s="51"/>
      <c r="HWC669" s="51"/>
      <c r="HWD669" s="51"/>
      <c r="HWE669" s="51"/>
      <c r="HWF669" s="51"/>
      <c r="HWG669" s="51"/>
      <c r="HWH669" s="51"/>
      <c r="HWI669" s="51"/>
      <c r="HWJ669" s="51"/>
      <c r="HWK669" s="51"/>
      <c r="HWL669" s="51"/>
      <c r="HWM669" s="51"/>
      <c r="HWN669" s="51"/>
      <c r="HWO669" s="51"/>
      <c r="HWP669" s="51"/>
      <c r="HWQ669" s="51"/>
      <c r="HWR669" s="51"/>
      <c r="HWS669" s="51"/>
      <c r="HWT669" s="51"/>
      <c r="HWU669" s="51"/>
      <c r="HWV669" s="51"/>
      <c r="HWW669" s="51"/>
      <c r="HWX669" s="51"/>
      <c r="HWY669" s="51"/>
      <c r="HWZ669" s="51"/>
      <c r="HXA669" s="51"/>
      <c r="HXB669" s="51"/>
      <c r="HXC669" s="51"/>
      <c r="HXD669" s="51"/>
      <c r="HXE669" s="51"/>
      <c r="HXF669" s="51"/>
      <c r="HXG669" s="51"/>
      <c r="HXH669" s="51"/>
      <c r="HXI669" s="51"/>
      <c r="HXJ669" s="51"/>
      <c r="HXK669" s="51"/>
      <c r="HXL669" s="51"/>
      <c r="HXM669" s="51"/>
      <c r="HXN669" s="51"/>
      <c r="HXO669" s="51"/>
      <c r="HXP669" s="51"/>
      <c r="HXQ669" s="51"/>
      <c r="HXR669" s="51"/>
      <c r="HXS669" s="51"/>
      <c r="HXT669" s="51"/>
      <c r="HXU669" s="51"/>
      <c r="HXV669" s="51"/>
      <c r="HXW669" s="51"/>
      <c r="HXX669" s="51"/>
      <c r="HXY669" s="51"/>
      <c r="HXZ669" s="51"/>
      <c r="HYA669" s="51"/>
      <c r="HYB669" s="51"/>
      <c r="HYC669" s="51"/>
      <c r="HYD669" s="51"/>
      <c r="HYE669" s="51"/>
      <c r="HYF669" s="51"/>
      <c r="HYG669" s="51"/>
      <c r="HYH669" s="51"/>
      <c r="HYI669" s="51"/>
      <c r="HYJ669" s="51"/>
      <c r="HYK669" s="51"/>
      <c r="HYL669" s="51"/>
      <c r="HYM669" s="51"/>
      <c r="HYN669" s="51"/>
      <c r="HYO669" s="51"/>
      <c r="HYP669" s="51"/>
      <c r="HYQ669" s="51"/>
      <c r="HYR669" s="51"/>
      <c r="HYS669" s="51"/>
      <c r="HYT669" s="51"/>
      <c r="HYU669" s="51"/>
      <c r="HYV669" s="51"/>
      <c r="HYW669" s="51"/>
      <c r="HYX669" s="51"/>
      <c r="HYY669" s="51"/>
      <c r="HYZ669" s="51"/>
      <c r="HZA669" s="51"/>
      <c r="HZB669" s="51"/>
      <c r="HZC669" s="51"/>
      <c r="HZD669" s="51"/>
      <c r="HZE669" s="51"/>
      <c r="HZF669" s="51"/>
      <c r="HZG669" s="51"/>
      <c r="HZH669" s="51"/>
      <c r="HZI669" s="51"/>
      <c r="HZJ669" s="51"/>
      <c r="HZK669" s="51"/>
      <c r="HZL669" s="51"/>
      <c r="HZM669" s="51"/>
      <c r="HZN669" s="51"/>
      <c r="HZO669" s="51"/>
      <c r="HZP669" s="51"/>
      <c r="HZQ669" s="51"/>
      <c r="HZR669" s="51"/>
      <c r="HZS669" s="51"/>
      <c r="HZT669" s="51"/>
      <c r="HZU669" s="51"/>
      <c r="HZV669" s="51"/>
      <c r="HZW669" s="51"/>
      <c r="HZX669" s="51"/>
      <c r="HZY669" s="51"/>
      <c r="HZZ669" s="51"/>
      <c r="IAA669" s="51"/>
      <c r="IAB669" s="51"/>
      <c r="IAC669" s="51"/>
      <c r="IAD669" s="51"/>
      <c r="IAE669" s="51"/>
      <c r="IAF669" s="51"/>
      <c r="IAG669" s="51"/>
      <c r="IAH669" s="51"/>
      <c r="IAI669" s="51"/>
      <c r="IAJ669" s="51"/>
      <c r="IAK669" s="51"/>
      <c r="IAL669" s="51"/>
      <c r="IAM669" s="51"/>
      <c r="IAN669" s="51"/>
      <c r="IAO669" s="51"/>
      <c r="IAP669" s="51"/>
      <c r="IAQ669" s="51"/>
      <c r="IAR669" s="51"/>
      <c r="IAS669" s="51"/>
      <c r="IAT669" s="51"/>
      <c r="IAU669" s="51"/>
      <c r="IAV669" s="51"/>
      <c r="IAW669" s="51"/>
      <c r="IAX669" s="51"/>
      <c r="IAY669" s="51"/>
      <c r="IAZ669" s="51"/>
      <c r="IBA669" s="51"/>
      <c r="IBB669" s="51"/>
      <c r="IBC669" s="51"/>
      <c r="IBD669" s="51"/>
      <c r="IBE669" s="51"/>
      <c r="IBF669" s="51"/>
      <c r="IBG669" s="51"/>
      <c r="IBH669" s="51"/>
      <c r="IBI669" s="51"/>
      <c r="IBJ669" s="51"/>
      <c r="IBK669" s="51"/>
      <c r="IBL669" s="51"/>
      <c r="IBM669" s="51"/>
      <c r="IBN669" s="51"/>
      <c r="IBO669" s="51"/>
      <c r="IBP669" s="51"/>
      <c r="IBQ669" s="51"/>
      <c r="IBR669" s="51"/>
      <c r="IBS669" s="51"/>
      <c r="IBT669" s="51"/>
      <c r="IBU669" s="51"/>
      <c r="IBV669" s="51"/>
      <c r="IBW669" s="51"/>
      <c r="IBX669" s="51"/>
      <c r="IBY669" s="51"/>
      <c r="IBZ669" s="51"/>
      <c r="ICA669" s="51"/>
      <c r="ICB669" s="51"/>
      <c r="ICC669" s="51"/>
      <c r="ICD669" s="51"/>
      <c r="ICE669" s="51"/>
      <c r="ICF669" s="51"/>
      <c r="ICG669" s="51"/>
      <c r="ICH669" s="51"/>
      <c r="ICI669" s="51"/>
      <c r="ICJ669" s="51"/>
      <c r="ICK669" s="51"/>
      <c r="ICL669" s="51"/>
      <c r="ICM669" s="51"/>
      <c r="ICN669" s="51"/>
      <c r="ICO669" s="51"/>
      <c r="ICP669" s="51"/>
      <c r="ICQ669" s="51"/>
      <c r="ICR669" s="51"/>
      <c r="ICS669" s="51"/>
      <c r="ICT669" s="51"/>
      <c r="ICU669" s="51"/>
      <c r="ICV669" s="51"/>
      <c r="ICW669" s="51"/>
      <c r="ICX669" s="51"/>
      <c r="ICY669" s="51"/>
      <c r="ICZ669" s="51"/>
      <c r="IDA669" s="51"/>
      <c r="IDB669" s="51"/>
      <c r="IDC669" s="51"/>
      <c r="IDD669" s="51"/>
      <c r="IDE669" s="51"/>
      <c r="IDF669" s="51"/>
      <c r="IDG669" s="51"/>
      <c r="IDH669" s="51"/>
      <c r="IDI669" s="51"/>
      <c r="IDJ669" s="51"/>
      <c r="IDK669" s="51"/>
      <c r="IDL669" s="51"/>
      <c r="IDM669" s="51"/>
      <c r="IDN669" s="51"/>
      <c r="IDO669" s="51"/>
      <c r="IDP669" s="51"/>
      <c r="IDQ669" s="51"/>
      <c r="IDR669" s="51"/>
      <c r="IDS669" s="51"/>
      <c r="IDT669" s="51"/>
      <c r="IDU669" s="51"/>
      <c r="IDV669" s="51"/>
      <c r="IDW669" s="51"/>
      <c r="IDX669" s="51"/>
      <c r="IDY669" s="51"/>
      <c r="IDZ669" s="51"/>
      <c r="IEA669" s="51"/>
      <c r="IEB669" s="51"/>
      <c r="IEC669" s="51"/>
      <c r="IED669" s="51"/>
      <c r="IEE669" s="51"/>
      <c r="IEF669" s="51"/>
      <c r="IEG669" s="51"/>
      <c r="IEH669" s="51"/>
      <c r="IEI669" s="51"/>
      <c r="IEJ669" s="51"/>
      <c r="IEK669" s="51"/>
      <c r="IEL669" s="51"/>
      <c r="IEM669" s="51"/>
      <c r="IEN669" s="51"/>
      <c r="IEO669" s="51"/>
      <c r="IEP669" s="51"/>
      <c r="IEQ669" s="51"/>
      <c r="IER669" s="51"/>
      <c r="IES669" s="51"/>
      <c r="IET669" s="51"/>
      <c r="IEU669" s="51"/>
      <c r="IEV669" s="51"/>
      <c r="IEW669" s="51"/>
      <c r="IEX669" s="51"/>
      <c r="IEY669" s="51"/>
      <c r="IEZ669" s="51"/>
      <c r="IFA669" s="51"/>
      <c r="IFB669" s="51"/>
      <c r="IFC669" s="51"/>
      <c r="IFD669" s="51"/>
      <c r="IFE669" s="51"/>
      <c r="IFF669" s="51"/>
      <c r="IFG669" s="51"/>
      <c r="IFH669" s="51"/>
      <c r="IFI669" s="51"/>
      <c r="IFJ669" s="51"/>
      <c r="IFK669" s="51"/>
      <c r="IFL669" s="51"/>
      <c r="IFM669" s="51"/>
      <c r="IFN669" s="51"/>
      <c r="IFO669" s="51"/>
      <c r="IFP669" s="51"/>
      <c r="IFQ669" s="51"/>
      <c r="IFR669" s="51"/>
      <c r="IFS669" s="51"/>
      <c r="IFT669" s="51"/>
      <c r="IFU669" s="51"/>
      <c r="IFV669" s="51"/>
      <c r="IFW669" s="51"/>
      <c r="IFX669" s="51"/>
      <c r="IFY669" s="51"/>
      <c r="IFZ669" s="51"/>
      <c r="IGA669" s="51"/>
      <c r="IGB669" s="51"/>
      <c r="IGC669" s="51"/>
      <c r="IGD669" s="51"/>
      <c r="IGE669" s="51"/>
      <c r="IGF669" s="51"/>
      <c r="IGG669" s="51"/>
      <c r="IGH669" s="51"/>
      <c r="IGI669" s="51"/>
      <c r="IGJ669" s="51"/>
      <c r="IGK669" s="51"/>
      <c r="IGL669" s="51"/>
      <c r="IGM669" s="51"/>
      <c r="IGN669" s="51"/>
      <c r="IGO669" s="51"/>
      <c r="IGP669" s="51"/>
      <c r="IGQ669" s="51"/>
      <c r="IGR669" s="51"/>
      <c r="IGS669" s="51"/>
      <c r="IGT669" s="51"/>
      <c r="IGU669" s="51"/>
      <c r="IGV669" s="51"/>
      <c r="IGW669" s="51"/>
      <c r="IGX669" s="51"/>
      <c r="IGY669" s="51"/>
      <c r="IGZ669" s="51"/>
      <c r="IHA669" s="51"/>
      <c r="IHB669" s="51"/>
      <c r="IHC669" s="51"/>
      <c r="IHD669" s="51"/>
      <c r="IHE669" s="51"/>
      <c r="IHF669" s="51"/>
      <c r="IHG669" s="51"/>
      <c r="IHH669" s="51"/>
      <c r="IHI669" s="51"/>
      <c r="IHJ669" s="51"/>
      <c r="IHK669" s="51"/>
      <c r="IHL669" s="51"/>
      <c r="IHM669" s="51"/>
      <c r="IHN669" s="51"/>
      <c r="IHO669" s="51"/>
      <c r="IHP669" s="51"/>
      <c r="IHQ669" s="51"/>
      <c r="IHR669" s="51"/>
      <c r="IHS669" s="51"/>
      <c r="IHT669" s="51"/>
      <c r="IHU669" s="51"/>
      <c r="IHV669" s="51"/>
      <c r="IHW669" s="51"/>
      <c r="IHX669" s="51"/>
      <c r="IHY669" s="51"/>
      <c r="IHZ669" s="51"/>
      <c r="IIA669" s="51"/>
      <c r="IIB669" s="51"/>
      <c r="IIC669" s="51"/>
      <c r="IID669" s="51"/>
      <c r="IIE669" s="51"/>
      <c r="IIF669" s="51"/>
      <c r="IIG669" s="51"/>
      <c r="IIH669" s="51"/>
      <c r="III669" s="51"/>
      <c r="IIJ669" s="51"/>
      <c r="IIK669" s="51"/>
      <c r="IIL669" s="51"/>
      <c r="IIM669" s="51"/>
      <c r="IIN669" s="51"/>
      <c r="IIO669" s="51"/>
      <c r="IIP669" s="51"/>
      <c r="IIQ669" s="51"/>
      <c r="IIR669" s="51"/>
      <c r="IIS669" s="51"/>
      <c r="IIT669" s="51"/>
      <c r="IIU669" s="51"/>
      <c r="IIV669" s="51"/>
      <c r="IIW669" s="51"/>
      <c r="IIX669" s="51"/>
      <c r="IIY669" s="51"/>
      <c r="IIZ669" s="51"/>
      <c r="IJA669" s="51"/>
      <c r="IJB669" s="51"/>
      <c r="IJC669" s="51"/>
      <c r="IJD669" s="51"/>
      <c r="IJE669" s="51"/>
      <c r="IJF669" s="51"/>
      <c r="IJG669" s="51"/>
      <c r="IJH669" s="51"/>
      <c r="IJI669" s="51"/>
      <c r="IJJ669" s="51"/>
      <c r="IJK669" s="51"/>
      <c r="IJL669" s="51"/>
      <c r="IJM669" s="51"/>
      <c r="IJN669" s="51"/>
      <c r="IJO669" s="51"/>
      <c r="IJP669" s="51"/>
      <c r="IJQ669" s="51"/>
      <c r="IJR669" s="51"/>
      <c r="IJS669" s="51"/>
      <c r="IJT669" s="51"/>
      <c r="IJU669" s="51"/>
      <c r="IJV669" s="51"/>
      <c r="IJW669" s="51"/>
      <c r="IJX669" s="51"/>
      <c r="IJY669" s="51"/>
      <c r="IJZ669" s="51"/>
      <c r="IKA669" s="51"/>
      <c r="IKB669" s="51"/>
      <c r="IKC669" s="51"/>
      <c r="IKD669" s="51"/>
      <c r="IKE669" s="51"/>
      <c r="IKF669" s="51"/>
      <c r="IKG669" s="51"/>
      <c r="IKH669" s="51"/>
      <c r="IKI669" s="51"/>
      <c r="IKJ669" s="51"/>
      <c r="IKK669" s="51"/>
      <c r="IKL669" s="51"/>
      <c r="IKM669" s="51"/>
      <c r="IKN669" s="51"/>
      <c r="IKO669" s="51"/>
      <c r="IKP669" s="51"/>
      <c r="IKQ669" s="51"/>
      <c r="IKR669" s="51"/>
      <c r="IKS669" s="51"/>
      <c r="IKT669" s="51"/>
      <c r="IKU669" s="51"/>
      <c r="IKV669" s="51"/>
      <c r="IKW669" s="51"/>
      <c r="IKX669" s="51"/>
      <c r="IKY669" s="51"/>
      <c r="IKZ669" s="51"/>
      <c r="ILA669" s="51"/>
      <c r="ILB669" s="51"/>
      <c r="ILC669" s="51"/>
      <c r="ILD669" s="51"/>
      <c r="ILE669" s="51"/>
      <c r="ILF669" s="51"/>
      <c r="ILG669" s="51"/>
      <c r="ILH669" s="51"/>
      <c r="ILI669" s="51"/>
      <c r="ILJ669" s="51"/>
      <c r="ILK669" s="51"/>
      <c r="ILL669" s="51"/>
      <c r="ILM669" s="51"/>
      <c r="ILN669" s="51"/>
      <c r="ILO669" s="51"/>
      <c r="ILP669" s="51"/>
      <c r="ILQ669" s="51"/>
      <c r="ILR669" s="51"/>
      <c r="ILS669" s="51"/>
      <c r="ILT669" s="51"/>
      <c r="ILU669" s="51"/>
      <c r="ILV669" s="51"/>
      <c r="ILW669" s="51"/>
      <c r="ILX669" s="51"/>
      <c r="ILY669" s="51"/>
      <c r="ILZ669" s="51"/>
      <c r="IMA669" s="51"/>
      <c r="IMB669" s="51"/>
      <c r="IMC669" s="51"/>
      <c r="IMD669" s="51"/>
      <c r="IME669" s="51"/>
      <c r="IMF669" s="51"/>
      <c r="IMG669" s="51"/>
      <c r="IMH669" s="51"/>
      <c r="IMI669" s="51"/>
      <c r="IMJ669" s="51"/>
      <c r="IMK669" s="51"/>
      <c r="IML669" s="51"/>
      <c r="IMM669" s="51"/>
      <c r="IMN669" s="51"/>
      <c r="IMO669" s="51"/>
      <c r="IMP669" s="51"/>
      <c r="IMQ669" s="51"/>
      <c r="IMR669" s="51"/>
      <c r="IMS669" s="51"/>
      <c r="IMT669" s="51"/>
      <c r="IMU669" s="51"/>
      <c r="IMV669" s="51"/>
      <c r="IMW669" s="51"/>
      <c r="IMX669" s="51"/>
      <c r="IMY669" s="51"/>
      <c r="IMZ669" s="51"/>
      <c r="INA669" s="51"/>
      <c r="INB669" s="51"/>
      <c r="INC669" s="51"/>
      <c r="IND669" s="51"/>
      <c r="INE669" s="51"/>
      <c r="INF669" s="51"/>
      <c r="ING669" s="51"/>
      <c r="INH669" s="51"/>
      <c r="INI669" s="51"/>
      <c r="INJ669" s="51"/>
      <c r="INK669" s="51"/>
      <c r="INL669" s="51"/>
      <c r="INM669" s="51"/>
      <c r="INN669" s="51"/>
      <c r="INO669" s="51"/>
      <c r="INP669" s="51"/>
      <c r="INQ669" s="51"/>
      <c r="INR669" s="51"/>
      <c r="INS669" s="51"/>
      <c r="INT669" s="51"/>
      <c r="INU669" s="51"/>
      <c r="INV669" s="51"/>
      <c r="INW669" s="51"/>
      <c r="INX669" s="51"/>
      <c r="INY669" s="51"/>
      <c r="INZ669" s="51"/>
      <c r="IOA669" s="51"/>
      <c r="IOB669" s="51"/>
      <c r="IOC669" s="51"/>
      <c r="IOD669" s="51"/>
      <c r="IOE669" s="51"/>
      <c r="IOF669" s="51"/>
      <c r="IOG669" s="51"/>
      <c r="IOH669" s="51"/>
      <c r="IOI669" s="51"/>
      <c r="IOJ669" s="51"/>
      <c r="IOK669" s="51"/>
      <c r="IOL669" s="51"/>
      <c r="IOM669" s="51"/>
      <c r="ION669" s="51"/>
      <c r="IOO669" s="51"/>
      <c r="IOP669" s="51"/>
      <c r="IOQ669" s="51"/>
      <c r="IOR669" s="51"/>
      <c r="IOS669" s="51"/>
      <c r="IOT669" s="51"/>
      <c r="IOU669" s="51"/>
      <c r="IOV669" s="51"/>
      <c r="IOW669" s="51"/>
      <c r="IOX669" s="51"/>
      <c r="IOY669" s="51"/>
      <c r="IOZ669" s="51"/>
      <c r="IPA669" s="51"/>
      <c r="IPB669" s="51"/>
      <c r="IPC669" s="51"/>
      <c r="IPD669" s="51"/>
      <c r="IPE669" s="51"/>
      <c r="IPF669" s="51"/>
      <c r="IPG669" s="51"/>
      <c r="IPH669" s="51"/>
      <c r="IPI669" s="51"/>
      <c r="IPJ669" s="51"/>
      <c r="IPK669" s="51"/>
      <c r="IPL669" s="51"/>
      <c r="IPM669" s="51"/>
      <c r="IPN669" s="51"/>
      <c r="IPO669" s="51"/>
      <c r="IPP669" s="51"/>
      <c r="IPQ669" s="51"/>
      <c r="IPR669" s="51"/>
      <c r="IPS669" s="51"/>
      <c r="IPT669" s="51"/>
      <c r="IPU669" s="51"/>
      <c r="IPV669" s="51"/>
      <c r="IPW669" s="51"/>
      <c r="IPX669" s="51"/>
      <c r="IPY669" s="51"/>
      <c r="IPZ669" s="51"/>
      <c r="IQA669" s="51"/>
      <c r="IQB669" s="51"/>
      <c r="IQC669" s="51"/>
      <c r="IQD669" s="51"/>
      <c r="IQE669" s="51"/>
      <c r="IQF669" s="51"/>
      <c r="IQG669" s="51"/>
      <c r="IQH669" s="51"/>
      <c r="IQI669" s="51"/>
      <c r="IQJ669" s="51"/>
      <c r="IQK669" s="51"/>
      <c r="IQL669" s="51"/>
      <c r="IQM669" s="51"/>
      <c r="IQN669" s="51"/>
      <c r="IQO669" s="51"/>
      <c r="IQP669" s="51"/>
      <c r="IQQ669" s="51"/>
      <c r="IQR669" s="51"/>
      <c r="IQS669" s="51"/>
      <c r="IQT669" s="51"/>
      <c r="IQU669" s="51"/>
      <c r="IQV669" s="51"/>
      <c r="IQW669" s="51"/>
      <c r="IQX669" s="51"/>
      <c r="IQY669" s="51"/>
      <c r="IQZ669" s="51"/>
      <c r="IRA669" s="51"/>
      <c r="IRB669" s="51"/>
      <c r="IRC669" s="51"/>
      <c r="IRD669" s="51"/>
      <c r="IRE669" s="51"/>
      <c r="IRF669" s="51"/>
      <c r="IRG669" s="51"/>
      <c r="IRH669" s="51"/>
      <c r="IRI669" s="51"/>
      <c r="IRJ669" s="51"/>
      <c r="IRK669" s="51"/>
      <c r="IRL669" s="51"/>
      <c r="IRM669" s="51"/>
      <c r="IRN669" s="51"/>
      <c r="IRO669" s="51"/>
      <c r="IRP669" s="51"/>
      <c r="IRQ669" s="51"/>
      <c r="IRR669" s="51"/>
      <c r="IRS669" s="51"/>
      <c r="IRT669" s="51"/>
      <c r="IRU669" s="51"/>
      <c r="IRV669" s="51"/>
      <c r="IRW669" s="51"/>
      <c r="IRX669" s="51"/>
      <c r="IRY669" s="51"/>
      <c r="IRZ669" s="51"/>
      <c r="ISA669" s="51"/>
      <c r="ISB669" s="51"/>
      <c r="ISC669" s="51"/>
      <c r="ISD669" s="51"/>
      <c r="ISE669" s="51"/>
      <c r="ISF669" s="51"/>
      <c r="ISG669" s="51"/>
      <c r="ISH669" s="51"/>
      <c r="ISI669" s="51"/>
      <c r="ISJ669" s="51"/>
      <c r="ISK669" s="51"/>
      <c r="ISL669" s="51"/>
      <c r="ISM669" s="51"/>
      <c r="ISN669" s="51"/>
      <c r="ISO669" s="51"/>
      <c r="ISP669" s="51"/>
      <c r="ISQ669" s="51"/>
      <c r="ISR669" s="51"/>
      <c r="ISS669" s="51"/>
      <c r="IST669" s="51"/>
      <c r="ISU669" s="51"/>
      <c r="ISV669" s="51"/>
      <c r="ISW669" s="51"/>
      <c r="ISX669" s="51"/>
      <c r="ISY669" s="51"/>
      <c r="ISZ669" s="51"/>
      <c r="ITA669" s="51"/>
      <c r="ITB669" s="51"/>
      <c r="ITC669" s="51"/>
      <c r="ITD669" s="51"/>
      <c r="ITE669" s="51"/>
      <c r="ITF669" s="51"/>
      <c r="ITG669" s="51"/>
      <c r="ITH669" s="51"/>
      <c r="ITI669" s="51"/>
      <c r="ITJ669" s="51"/>
      <c r="ITK669" s="51"/>
      <c r="ITL669" s="51"/>
      <c r="ITM669" s="51"/>
      <c r="ITN669" s="51"/>
      <c r="ITO669" s="51"/>
      <c r="ITP669" s="51"/>
      <c r="ITQ669" s="51"/>
      <c r="ITR669" s="51"/>
      <c r="ITS669" s="51"/>
      <c r="ITT669" s="51"/>
      <c r="ITU669" s="51"/>
      <c r="ITV669" s="51"/>
      <c r="ITW669" s="51"/>
      <c r="ITX669" s="51"/>
      <c r="ITY669" s="51"/>
      <c r="ITZ669" s="51"/>
      <c r="IUA669" s="51"/>
      <c r="IUB669" s="51"/>
      <c r="IUC669" s="51"/>
      <c r="IUD669" s="51"/>
      <c r="IUE669" s="51"/>
      <c r="IUF669" s="51"/>
      <c r="IUG669" s="51"/>
      <c r="IUH669" s="51"/>
      <c r="IUI669" s="51"/>
      <c r="IUJ669" s="51"/>
      <c r="IUK669" s="51"/>
      <c r="IUL669" s="51"/>
      <c r="IUM669" s="51"/>
      <c r="IUN669" s="51"/>
      <c r="IUO669" s="51"/>
      <c r="IUP669" s="51"/>
      <c r="IUQ669" s="51"/>
      <c r="IUR669" s="51"/>
      <c r="IUS669" s="51"/>
      <c r="IUT669" s="51"/>
      <c r="IUU669" s="51"/>
      <c r="IUV669" s="51"/>
      <c r="IUW669" s="51"/>
      <c r="IUX669" s="51"/>
      <c r="IUY669" s="51"/>
      <c r="IUZ669" s="51"/>
      <c r="IVA669" s="51"/>
      <c r="IVB669" s="51"/>
      <c r="IVC669" s="51"/>
      <c r="IVD669" s="51"/>
      <c r="IVE669" s="51"/>
      <c r="IVF669" s="51"/>
      <c r="IVG669" s="51"/>
      <c r="IVH669" s="51"/>
      <c r="IVI669" s="51"/>
      <c r="IVJ669" s="51"/>
      <c r="IVK669" s="51"/>
      <c r="IVL669" s="51"/>
      <c r="IVM669" s="51"/>
      <c r="IVN669" s="51"/>
      <c r="IVO669" s="51"/>
      <c r="IVP669" s="51"/>
      <c r="IVQ669" s="51"/>
      <c r="IVR669" s="51"/>
      <c r="IVS669" s="51"/>
      <c r="IVT669" s="51"/>
      <c r="IVU669" s="51"/>
      <c r="IVV669" s="51"/>
      <c r="IVW669" s="51"/>
      <c r="IVX669" s="51"/>
      <c r="IVY669" s="51"/>
      <c r="IVZ669" s="51"/>
      <c r="IWA669" s="51"/>
      <c r="IWB669" s="51"/>
      <c r="IWC669" s="51"/>
      <c r="IWD669" s="51"/>
      <c r="IWE669" s="51"/>
      <c r="IWF669" s="51"/>
      <c r="IWG669" s="51"/>
      <c r="IWH669" s="51"/>
      <c r="IWI669" s="51"/>
      <c r="IWJ669" s="51"/>
      <c r="IWK669" s="51"/>
      <c r="IWL669" s="51"/>
      <c r="IWM669" s="51"/>
      <c r="IWN669" s="51"/>
      <c r="IWO669" s="51"/>
      <c r="IWP669" s="51"/>
      <c r="IWQ669" s="51"/>
      <c r="IWR669" s="51"/>
      <c r="IWS669" s="51"/>
      <c r="IWT669" s="51"/>
      <c r="IWU669" s="51"/>
      <c r="IWV669" s="51"/>
      <c r="IWW669" s="51"/>
      <c r="IWX669" s="51"/>
      <c r="IWY669" s="51"/>
      <c r="IWZ669" s="51"/>
      <c r="IXA669" s="51"/>
      <c r="IXB669" s="51"/>
      <c r="IXC669" s="51"/>
      <c r="IXD669" s="51"/>
      <c r="IXE669" s="51"/>
      <c r="IXF669" s="51"/>
      <c r="IXG669" s="51"/>
      <c r="IXH669" s="51"/>
      <c r="IXI669" s="51"/>
      <c r="IXJ669" s="51"/>
      <c r="IXK669" s="51"/>
      <c r="IXL669" s="51"/>
      <c r="IXM669" s="51"/>
      <c r="IXN669" s="51"/>
      <c r="IXO669" s="51"/>
      <c r="IXP669" s="51"/>
      <c r="IXQ669" s="51"/>
      <c r="IXR669" s="51"/>
      <c r="IXS669" s="51"/>
      <c r="IXT669" s="51"/>
      <c r="IXU669" s="51"/>
      <c r="IXV669" s="51"/>
      <c r="IXW669" s="51"/>
      <c r="IXX669" s="51"/>
      <c r="IXY669" s="51"/>
      <c r="IXZ669" s="51"/>
      <c r="IYA669" s="51"/>
      <c r="IYB669" s="51"/>
      <c r="IYC669" s="51"/>
      <c r="IYD669" s="51"/>
      <c r="IYE669" s="51"/>
      <c r="IYF669" s="51"/>
      <c r="IYG669" s="51"/>
      <c r="IYH669" s="51"/>
      <c r="IYI669" s="51"/>
      <c r="IYJ669" s="51"/>
      <c r="IYK669" s="51"/>
      <c r="IYL669" s="51"/>
      <c r="IYM669" s="51"/>
      <c r="IYN669" s="51"/>
      <c r="IYO669" s="51"/>
      <c r="IYP669" s="51"/>
      <c r="IYQ669" s="51"/>
      <c r="IYR669" s="51"/>
      <c r="IYS669" s="51"/>
      <c r="IYT669" s="51"/>
      <c r="IYU669" s="51"/>
      <c r="IYV669" s="51"/>
      <c r="IYW669" s="51"/>
      <c r="IYX669" s="51"/>
      <c r="IYY669" s="51"/>
      <c r="IYZ669" s="51"/>
      <c r="IZA669" s="51"/>
      <c r="IZB669" s="51"/>
      <c r="IZC669" s="51"/>
      <c r="IZD669" s="51"/>
      <c r="IZE669" s="51"/>
      <c r="IZF669" s="51"/>
      <c r="IZG669" s="51"/>
      <c r="IZH669" s="51"/>
      <c r="IZI669" s="51"/>
      <c r="IZJ669" s="51"/>
      <c r="IZK669" s="51"/>
      <c r="IZL669" s="51"/>
      <c r="IZM669" s="51"/>
      <c r="IZN669" s="51"/>
      <c r="IZO669" s="51"/>
      <c r="IZP669" s="51"/>
      <c r="IZQ669" s="51"/>
      <c r="IZR669" s="51"/>
      <c r="IZS669" s="51"/>
      <c r="IZT669" s="51"/>
      <c r="IZU669" s="51"/>
      <c r="IZV669" s="51"/>
      <c r="IZW669" s="51"/>
      <c r="IZX669" s="51"/>
      <c r="IZY669" s="51"/>
      <c r="IZZ669" s="51"/>
      <c r="JAA669" s="51"/>
      <c r="JAB669" s="51"/>
      <c r="JAC669" s="51"/>
      <c r="JAD669" s="51"/>
      <c r="JAE669" s="51"/>
      <c r="JAF669" s="51"/>
      <c r="JAG669" s="51"/>
      <c r="JAH669" s="51"/>
      <c r="JAI669" s="51"/>
      <c r="JAJ669" s="51"/>
      <c r="JAK669" s="51"/>
      <c r="JAL669" s="51"/>
      <c r="JAM669" s="51"/>
      <c r="JAN669" s="51"/>
      <c r="JAO669" s="51"/>
      <c r="JAP669" s="51"/>
      <c r="JAQ669" s="51"/>
      <c r="JAR669" s="51"/>
      <c r="JAS669" s="51"/>
      <c r="JAT669" s="51"/>
      <c r="JAU669" s="51"/>
      <c r="JAV669" s="51"/>
      <c r="JAW669" s="51"/>
      <c r="JAX669" s="51"/>
      <c r="JAY669" s="51"/>
      <c r="JAZ669" s="51"/>
      <c r="JBA669" s="51"/>
      <c r="JBB669" s="51"/>
      <c r="JBC669" s="51"/>
      <c r="JBD669" s="51"/>
      <c r="JBE669" s="51"/>
      <c r="JBF669" s="51"/>
      <c r="JBG669" s="51"/>
      <c r="JBH669" s="51"/>
      <c r="JBI669" s="51"/>
      <c r="JBJ669" s="51"/>
      <c r="JBK669" s="51"/>
      <c r="JBL669" s="51"/>
      <c r="JBM669" s="51"/>
      <c r="JBN669" s="51"/>
      <c r="JBO669" s="51"/>
      <c r="JBP669" s="51"/>
      <c r="JBQ669" s="51"/>
      <c r="JBR669" s="51"/>
      <c r="JBS669" s="51"/>
      <c r="JBT669" s="51"/>
      <c r="JBU669" s="51"/>
      <c r="JBV669" s="51"/>
      <c r="JBW669" s="51"/>
      <c r="JBX669" s="51"/>
      <c r="JBY669" s="51"/>
      <c r="JBZ669" s="51"/>
      <c r="JCA669" s="51"/>
      <c r="JCB669" s="51"/>
      <c r="JCC669" s="51"/>
      <c r="JCD669" s="51"/>
      <c r="JCE669" s="51"/>
      <c r="JCF669" s="51"/>
      <c r="JCG669" s="51"/>
      <c r="JCH669" s="51"/>
      <c r="JCI669" s="51"/>
      <c r="JCJ669" s="51"/>
      <c r="JCK669" s="51"/>
      <c r="JCL669" s="51"/>
      <c r="JCM669" s="51"/>
      <c r="JCN669" s="51"/>
      <c r="JCO669" s="51"/>
      <c r="JCP669" s="51"/>
      <c r="JCQ669" s="51"/>
      <c r="JCR669" s="51"/>
      <c r="JCS669" s="51"/>
      <c r="JCT669" s="51"/>
      <c r="JCU669" s="51"/>
      <c r="JCV669" s="51"/>
      <c r="JCW669" s="51"/>
      <c r="JCX669" s="51"/>
      <c r="JCY669" s="51"/>
      <c r="JCZ669" s="51"/>
      <c r="JDA669" s="51"/>
      <c r="JDB669" s="51"/>
      <c r="JDC669" s="51"/>
      <c r="JDD669" s="51"/>
      <c r="JDE669" s="51"/>
      <c r="JDF669" s="51"/>
      <c r="JDG669" s="51"/>
      <c r="JDH669" s="51"/>
      <c r="JDI669" s="51"/>
      <c r="JDJ669" s="51"/>
      <c r="JDK669" s="51"/>
      <c r="JDL669" s="51"/>
      <c r="JDM669" s="51"/>
      <c r="JDN669" s="51"/>
      <c r="JDO669" s="51"/>
      <c r="JDP669" s="51"/>
      <c r="JDQ669" s="51"/>
      <c r="JDR669" s="51"/>
      <c r="JDS669" s="51"/>
      <c r="JDT669" s="51"/>
      <c r="JDU669" s="51"/>
      <c r="JDV669" s="51"/>
      <c r="JDW669" s="51"/>
      <c r="JDX669" s="51"/>
      <c r="JDY669" s="51"/>
      <c r="JDZ669" s="51"/>
      <c r="JEA669" s="51"/>
      <c r="JEB669" s="51"/>
      <c r="JEC669" s="51"/>
      <c r="JED669" s="51"/>
      <c r="JEE669" s="51"/>
      <c r="JEF669" s="51"/>
      <c r="JEG669" s="51"/>
      <c r="JEH669" s="51"/>
      <c r="JEI669" s="51"/>
      <c r="JEJ669" s="51"/>
      <c r="JEK669" s="51"/>
      <c r="JEL669" s="51"/>
      <c r="JEM669" s="51"/>
      <c r="JEN669" s="51"/>
      <c r="JEO669" s="51"/>
      <c r="JEP669" s="51"/>
      <c r="JEQ669" s="51"/>
      <c r="JER669" s="51"/>
      <c r="JES669" s="51"/>
      <c r="JET669" s="51"/>
      <c r="JEU669" s="51"/>
      <c r="JEV669" s="51"/>
      <c r="JEW669" s="51"/>
      <c r="JEX669" s="51"/>
      <c r="JEY669" s="51"/>
      <c r="JEZ669" s="51"/>
      <c r="JFA669" s="51"/>
      <c r="JFB669" s="51"/>
      <c r="JFC669" s="51"/>
      <c r="JFD669" s="51"/>
      <c r="JFE669" s="51"/>
      <c r="JFF669" s="51"/>
      <c r="JFG669" s="51"/>
      <c r="JFH669" s="51"/>
      <c r="JFI669" s="51"/>
      <c r="JFJ669" s="51"/>
      <c r="JFK669" s="51"/>
      <c r="JFL669" s="51"/>
      <c r="JFM669" s="51"/>
      <c r="JFN669" s="51"/>
      <c r="JFO669" s="51"/>
      <c r="JFP669" s="51"/>
      <c r="JFQ669" s="51"/>
      <c r="JFR669" s="51"/>
      <c r="JFS669" s="51"/>
      <c r="JFT669" s="51"/>
      <c r="JFU669" s="51"/>
      <c r="JFV669" s="51"/>
      <c r="JFW669" s="51"/>
      <c r="JFX669" s="51"/>
      <c r="JFY669" s="51"/>
      <c r="JFZ669" s="51"/>
      <c r="JGA669" s="51"/>
      <c r="JGB669" s="51"/>
      <c r="JGC669" s="51"/>
      <c r="JGD669" s="51"/>
      <c r="JGE669" s="51"/>
      <c r="JGF669" s="51"/>
      <c r="JGG669" s="51"/>
      <c r="JGH669" s="51"/>
      <c r="JGI669" s="51"/>
      <c r="JGJ669" s="51"/>
      <c r="JGK669" s="51"/>
      <c r="JGL669" s="51"/>
      <c r="JGM669" s="51"/>
      <c r="JGN669" s="51"/>
      <c r="JGO669" s="51"/>
      <c r="JGP669" s="51"/>
      <c r="JGQ669" s="51"/>
      <c r="JGR669" s="51"/>
      <c r="JGS669" s="51"/>
      <c r="JGT669" s="51"/>
      <c r="JGU669" s="51"/>
      <c r="JGV669" s="51"/>
      <c r="JGW669" s="51"/>
      <c r="JGX669" s="51"/>
      <c r="JGY669" s="51"/>
      <c r="JGZ669" s="51"/>
      <c r="JHA669" s="51"/>
      <c r="JHB669" s="51"/>
      <c r="JHC669" s="51"/>
      <c r="JHD669" s="51"/>
      <c r="JHE669" s="51"/>
      <c r="JHF669" s="51"/>
      <c r="JHG669" s="51"/>
      <c r="JHH669" s="51"/>
      <c r="JHI669" s="51"/>
      <c r="JHJ669" s="51"/>
      <c r="JHK669" s="51"/>
      <c r="JHL669" s="51"/>
      <c r="JHM669" s="51"/>
      <c r="JHN669" s="51"/>
      <c r="JHO669" s="51"/>
      <c r="JHP669" s="51"/>
      <c r="JHQ669" s="51"/>
      <c r="JHR669" s="51"/>
      <c r="JHS669" s="51"/>
      <c r="JHT669" s="51"/>
      <c r="JHU669" s="51"/>
      <c r="JHV669" s="51"/>
      <c r="JHW669" s="51"/>
      <c r="JHX669" s="51"/>
      <c r="JHY669" s="51"/>
      <c r="JHZ669" s="51"/>
      <c r="JIA669" s="51"/>
      <c r="JIB669" s="51"/>
      <c r="JIC669" s="51"/>
      <c r="JID669" s="51"/>
      <c r="JIE669" s="51"/>
      <c r="JIF669" s="51"/>
      <c r="JIG669" s="51"/>
      <c r="JIH669" s="51"/>
      <c r="JII669" s="51"/>
      <c r="JIJ669" s="51"/>
      <c r="JIK669" s="51"/>
      <c r="JIL669" s="51"/>
      <c r="JIM669" s="51"/>
      <c r="JIN669" s="51"/>
      <c r="JIO669" s="51"/>
      <c r="JIP669" s="51"/>
      <c r="JIQ669" s="51"/>
      <c r="JIR669" s="51"/>
      <c r="JIS669" s="51"/>
      <c r="JIT669" s="51"/>
      <c r="JIU669" s="51"/>
      <c r="JIV669" s="51"/>
      <c r="JIW669" s="51"/>
      <c r="JIX669" s="51"/>
      <c r="JIY669" s="51"/>
      <c r="JIZ669" s="51"/>
      <c r="JJA669" s="51"/>
      <c r="JJB669" s="51"/>
      <c r="JJC669" s="51"/>
      <c r="JJD669" s="51"/>
      <c r="JJE669" s="51"/>
      <c r="JJF669" s="51"/>
      <c r="JJG669" s="51"/>
      <c r="JJH669" s="51"/>
      <c r="JJI669" s="51"/>
      <c r="JJJ669" s="51"/>
      <c r="JJK669" s="51"/>
      <c r="JJL669" s="51"/>
      <c r="JJM669" s="51"/>
      <c r="JJN669" s="51"/>
      <c r="JJO669" s="51"/>
      <c r="JJP669" s="51"/>
      <c r="JJQ669" s="51"/>
      <c r="JJR669" s="51"/>
      <c r="JJS669" s="51"/>
      <c r="JJT669" s="51"/>
      <c r="JJU669" s="51"/>
      <c r="JJV669" s="51"/>
      <c r="JJW669" s="51"/>
      <c r="JJX669" s="51"/>
      <c r="JJY669" s="51"/>
      <c r="JJZ669" s="51"/>
      <c r="JKA669" s="51"/>
      <c r="JKB669" s="51"/>
      <c r="JKC669" s="51"/>
      <c r="JKD669" s="51"/>
      <c r="JKE669" s="51"/>
      <c r="JKF669" s="51"/>
      <c r="JKG669" s="51"/>
      <c r="JKH669" s="51"/>
      <c r="JKI669" s="51"/>
      <c r="JKJ669" s="51"/>
      <c r="JKK669" s="51"/>
      <c r="JKL669" s="51"/>
      <c r="JKM669" s="51"/>
      <c r="JKN669" s="51"/>
      <c r="JKO669" s="51"/>
      <c r="JKP669" s="51"/>
      <c r="JKQ669" s="51"/>
      <c r="JKR669" s="51"/>
      <c r="JKS669" s="51"/>
      <c r="JKT669" s="51"/>
      <c r="JKU669" s="51"/>
      <c r="JKV669" s="51"/>
      <c r="JKW669" s="51"/>
      <c r="JKX669" s="51"/>
      <c r="JKY669" s="51"/>
      <c r="JKZ669" s="51"/>
      <c r="JLA669" s="51"/>
      <c r="JLB669" s="51"/>
      <c r="JLC669" s="51"/>
      <c r="JLD669" s="51"/>
      <c r="JLE669" s="51"/>
      <c r="JLF669" s="51"/>
      <c r="JLG669" s="51"/>
      <c r="JLH669" s="51"/>
      <c r="JLI669" s="51"/>
      <c r="JLJ669" s="51"/>
      <c r="JLK669" s="51"/>
      <c r="JLL669" s="51"/>
      <c r="JLM669" s="51"/>
      <c r="JLN669" s="51"/>
      <c r="JLO669" s="51"/>
      <c r="JLP669" s="51"/>
      <c r="JLQ669" s="51"/>
      <c r="JLR669" s="51"/>
      <c r="JLS669" s="51"/>
      <c r="JLT669" s="51"/>
      <c r="JLU669" s="51"/>
      <c r="JLV669" s="51"/>
      <c r="JLW669" s="51"/>
      <c r="JLX669" s="51"/>
      <c r="JLY669" s="51"/>
      <c r="JLZ669" s="51"/>
      <c r="JMA669" s="51"/>
      <c r="JMB669" s="51"/>
      <c r="JMC669" s="51"/>
      <c r="JMD669" s="51"/>
      <c r="JME669" s="51"/>
      <c r="JMF669" s="51"/>
      <c r="JMG669" s="51"/>
      <c r="JMH669" s="51"/>
      <c r="JMI669" s="51"/>
      <c r="JMJ669" s="51"/>
      <c r="JMK669" s="51"/>
      <c r="JML669" s="51"/>
      <c r="JMM669" s="51"/>
      <c r="JMN669" s="51"/>
      <c r="JMO669" s="51"/>
      <c r="JMP669" s="51"/>
      <c r="JMQ669" s="51"/>
      <c r="JMR669" s="51"/>
      <c r="JMS669" s="51"/>
      <c r="JMT669" s="51"/>
      <c r="JMU669" s="51"/>
      <c r="JMV669" s="51"/>
      <c r="JMW669" s="51"/>
      <c r="JMX669" s="51"/>
      <c r="JMY669" s="51"/>
      <c r="JMZ669" s="51"/>
      <c r="JNA669" s="51"/>
      <c r="JNB669" s="51"/>
      <c r="JNC669" s="51"/>
      <c r="JND669" s="51"/>
      <c r="JNE669" s="51"/>
      <c r="JNF669" s="51"/>
      <c r="JNG669" s="51"/>
      <c r="JNH669" s="51"/>
      <c r="JNI669" s="51"/>
      <c r="JNJ669" s="51"/>
      <c r="JNK669" s="51"/>
      <c r="JNL669" s="51"/>
      <c r="JNM669" s="51"/>
      <c r="JNN669" s="51"/>
      <c r="JNO669" s="51"/>
      <c r="JNP669" s="51"/>
      <c r="JNQ669" s="51"/>
      <c r="JNR669" s="51"/>
      <c r="JNS669" s="51"/>
      <c r="JNT669" s="51"/>
      <c r="JNU669" s="51"/>
      <c r="JNV669" s="51"/>
      <c r="JNW669" s="51"/>
      <c r="JNX669" s="51"/>
      <c r="JNY669" s="51"/>
      <c r="JNZ669" s="51"/>
      <c r="JOA669" s="51"/>
      <c r="JOB669" s="51"/>
      <c r="JOC669" s="51"/>
      <c r="JOD669" s="51"/>
      <c r="JOE669" s="51"/>
      <c r="JOF669" s="51"/>
      <c r="JOG669" s="51"/>
      <c r="JOH669" s="51"/>
      <c r="JOI669" s="51"/>
      <c r="JOJ669" s="51"/>
      <c r="JOK669" s="51"/>
      <c r="JOL669" s="51"/>
      <c r="JOM669" s="51"/>
      <c r="JON669" s="51"/>
      <c r="JOO669" s="51"/>
      <c r="JOP669" s="51"/>
      <c r="JOQ669" s="51"/>
      <c r="JOR669" s="51"/>
      <c r="JOS669" s="51"/>
      <c r="JOT669" s="51"/>
      <c r="JOU669" s="51"/>
      <c r="JOV669" s="51"/>
      <c r="JOW669" s="51"/>
      <c r="JOX669" s="51"/>
      <c r="JOY669" s="51"/>
      <c r="JOZ669" s="51"/>
      <c r="JPA669" s="51"/>
      <c r="JPB669" s="51"/>
      <c r="JPC669" s="51"/>
      <c r="JPD669" s="51"/>
      <c r="JPE669" s="51"/>
      <c r="JPF669" s="51"/>
      <c r="JPG669" s="51"/>
      <c r="JPH669" s="51"/>
      <c r="JPI669" s="51"/>
      <c r="JPJ669" s="51"/>
      <c r="JPK669" s="51"/>
      <c r="JPL669" s="51"/>
      <c r="JPM669" s="51"/>
      <c r="JPN669" s="51"/>
      <c r="JPO669" s="51"/>
      <c r="JPP669" s="51"/>
      <c r="JPQ669" s="51"/>
      <c r="JPR669" s="51"/>
      <c r="JPS669" s="51"/>
      <c r="JPT669" s="51"/>
      <c r="JPU669" s="51"/>
      <c r="JPV669" s="51"/>
      <c r="JPW669" s="51"/>
      <c r="JPX669" s="51"/>
      <c r="JPY669" s="51"/>
      <c r="JPZ669" s="51"/>
      <c r="JQA669" s="51"/>
      <c r="JQB669" s="51"/>
      <c r="JQC669" s="51"/>
      <c r="JQD669" s="51"/>
      <c r="JQE669" s="51"/>
      <c r="JQF669" s="51"/>
      <c r="JQG669" s="51"/>
      <c r="JQH669" s="51"/>
      <c r="JQI669" s="51"/>
      <c r="JQJ669" s="51"/>
      <c r="JQK669" s="51"/>
      <c r="JQL669" s="51"/>
      <c r="JQM669" s="51"/>
      <c r="JQN669" s="51"/>
      <c r="JQO669" s="51"/>
      <c r="JQP669" s="51"/>
      <c r="JQQ669" s="51"/>
      <c r="JQR669" s="51"/>
      <c r="JQS669" s="51"/>
      <c r="JQT669" s="51"/>
      <c r="JQU669" s="51"/>
      <c r="JQV669" s="51"/>
      <c r="JQW669" s="51"/>
      <c r="JQX669" s="51"/>
      <c r="JQY669" s="51"/>
      <c r="JQZ669" s="51"/>
      <c r="JRA669" s="51"/>
      <c r="JRB669" s="51"/>
      <c r="JRC669" s="51"/>
      <c r="JRD669" s="51"/>
      <c r="JRE669" s="51"/>
      <c r="JRF669" s="51"/>
      <c r="JRG669" s="51"/>
      <c r="JRH669" s="51"/>
      <c r="JRI669" s="51"/>
      <c r="JRJ669" s="51"/>
      <c r="JRK669" s="51"/>
      <c r="JRL669" s="51"/>
      <c r="JRM669" s="51"/>
      <c r="JRN669" s="51"/>
      <c r="JRO669" s="51"/>
      <c r="JRP669" s="51"/>
      <c r="JRQ669" s="51"/>
      <c r="JRR669" s="51"/>
      <c r="JRS669" s="51"/>
      <c r="JRT669" s="51"/>
      <c r="JRU669" s="51"/>
      <c r="JRV669" s="51"/>
      <c r="JRW669" s="51"/>
      <c r="JRX669" s="51"/>
      <c r="JRY669" s="51"/>
      <c r="JRZ669" s="51"/>
      <c r="JSA669" s="51"/>
      <c r="JSB669" s="51"/>
      <c r="JSC669" s="51"/>
      <c r="JSD669" s="51"/>
      <c r="JSE669" s="51"/>
      <c r="JSF669" s="51"/>
      <c r="JSG669" s="51"/>
      <c r="JSH669" s="51"/>
      <c r="JSI669" s="51"/>
      <c r="JSJ669" s="51"/>
      <c r="JSK669" s="51"/>
      <c r="JSL669" s="51"/>
      <c r="JSM669" s="51"/>
      <c r="JSN669" s="51"/>
      <c r="JSO669" s="51"/>
      <c r="JSP669" s="51"/>
      <c r="JSQ669" s="51"/>
      <c r="JSR669" s="51"/>
      <c r="JSS669" s="51"/>
      <c r="JST669" s="51"/>
      <c r="JSU669" s="51"/>
      <c r="JSV669" s="51"/>
      <c r="JSW669" s="51"/>
      <c r="JSX669" s="51"/>
      <c r="JSY669" s="51"/>
      <c r="JSZ669" s="51"/>
      <c r="JTA669" s="51"/>
      <c r="JTB669" s="51"/>
      <c r="JTC669" s="51"/>
      <c r="JTD669" s="51"/>
      <c r="JTE669" s="51"/>
      <c r="JTF669" s="51"/>
      <c r="JTG669" s="51"/>
      <c r="JTH669" s="51"/>
      <c r="JTI669" s="51"/>
      <c r="JTJ669" s="51"/>
      <c r="JTK669" s="51"/>
      <c r="JTL669" s="51"/>
      <c r="JTM669" s="51"/>
      <c r="JTN669" s="51"/>
      <c r="JTO669" s="51"/>
      <c r="JTP669" s="51"/>
      <c r="JTQ669" s="51"/>
      <c r="JTR669" s="51"/>
      <c r="JTS669" s="51"/>
      <c r="JTT669" s="51"/>
      <c r="JTU669" s="51"/>
      <c r="JTV669" s="51"/>
      <c r="JTW669" s="51"/>
      <c r="JTX669" s="51"/>
      <c r="JTY669" s="51"/>
      <c r="JTZ669" s="51"/>
      <c r="JUA669" s="51"/>
      <c r="JUB669" s="51"/>
      <c r="JUC669" s="51"/>
      <c r="JUD669" s="51"/>
      <c r="JUE669" s="51"/>
      <c r="JUF669" s="51"/>
      <c r="JUG669" s="51"/>
      <c r="JUH669" s="51"/>
      <c r="JUI669" s="51"/>
      <c r="JUJ669" s="51"/>
      <c r="JUK669" s="51"/>
      <c r="JUL669" s="51"/>
      <c r="JUM669" s="51"/>
      <c r="JUN669" s="51"/>
      <c r="JUO669" s="51"/>
      <c r="JUP669" s="51"/>
      <c r="JUQ669" s="51"/>
      <c r="JUR669" s="51"/>
      <c r="JUS669" s="51"/>
      <c r="JUT669" s="51"/>
      <c r="JUU669" s="51"/>
      <c r="JUV669" s="51"/>
      <c r="JUW669" s="51"/>
      <c r="JUX669" s="51"/>
      <c r="JUY669" s="51"/>
      <c r="JUZ669" s="51"/>
      <c r="JVA669" s="51"/>
      <c r="JVB669" s="51"/>
      <c r="JVC669" s="51"/>
      <c r="JVD669" s="51"/>
      <c r="JVE669" s="51"/>
      <c r="JVF669" s="51"/>
      <c r="JVG669" s="51"/>
      <c r="JVH669" s="51"/>
      <c r="JVI669" s="51"/>
      <c r="JVJ669" s="51"/>
      <c r="JVK669" s="51"/>
      <c r="JVL669" s="51"/>
      <c r="JVM669" s="51"/>
      <c r="JVN669" s="51"/>
      <c r="JVO669" s="51"/>
      <c r="JVP669" s="51"/>
      <c r="JVQ669" s="51"/>
      <c r="JVR669" s="51"/>
      <c r="JVS669" s="51"/>
      <c r="JVT669" s="51"/>
      <c r="JVU669" s="51"/>
      <c r="JVV669" s="51"/>
      <c r="JVW669" s="51"/>
      <c r="JVX669" s="51"/>
      <c r="JVY669" s="51"/>
      <c r="JVZ669" s="51"/>
      <c r="JWA669" s="51"/>
      <c r="JWB669" s="51"/>
      <c r="JWC669" s="51"/>
      <c r="JWD669" s="51"/>
      <c r="JWE669" s="51"/>
      <c r="JWF669" s="51"/>
      <c r="JWG669" s="51"/>
      <c r="JWH669" s="51"/>
      <c r="JWI669" s="51"/>
      <c r="JWJ669" s="51"/>
      <c r="JWK669" s="51"/>
      <c r="JWL669" s="51"/>
      <c r="JWM669" s="51"/>
      <c r="JWN669" s="51"/>
      <c r="JWO669" s="51"/>
      <c r="JWP669" s="51"/>
      <c r="JWQ669" s="51"/>
      <c r="JWR669" s="51"/>
      <c r="JWS669" s="51"/>
      <c r="JWT669" s="51"/>
      <c r="JWU669" s="51"/>
      <c r="JWV669" s="51"/>
      <c r="JWW669" s="51"/>
      <c r="JWX669" s="51"/>
      <c r="JWY669" s="51"/>
      <c r="JWZ669" s="51"/>
      <c r="JXA669" s="51"/>
      <c r="JXB669" s="51"/>
      <c r="JXC669" s="51"/>
      <c r="JXD669" s="51"/>
      <c r="JXE669" s="51"/>
      <c r="JXF669" s="51"/>
      <c r="JXG669" s="51"/>
      <c r="JXH669" s="51"/>
      <c r="JXI669" s="51"/>
      <c r="JXJ669" s="51"/>
      <c r="JXK669" s="51"/>
      <c r="JXL669" s="51"/>
      <c r="JXM669" s="51"/>
      <c r="JXN669" s="51"/>
      <c r="JXO669" s="51"/>
      <c r="JXP669" s="51"/>
      <c r="JXQ669" s="51"/>
      <c r="JXR669" s="51"/>
      <c r="JXS669" s="51"/>
      <c r="JXT669" s="51"/>
      <c r="JXU669" s="51"/>
      <c r="JXV669" s="51"/>
      <c r="JXW669" s="51"/>
      <c r="JXX669" s="51"/>
      <c r="JXY669" s="51"/>
      <c r="JXZ669" s="51"/>
      <c r="JYA669" s="51"/>
      <c r="JYB669" s="51"/>
      <c r="JYC669" s="51"/>
      <c r="JYD669" s="51"/>
      <c r="JYE669" s="51"/>
      <c r="JYF669" s="51"/>
      <c r="JYG669" s="51"/>
      <c r="JYH669" s="51"/>
      <c r="JYI669" s="51"/>
      <c r="JYJ669" s="51"/>
      <c r="JYK669" s="51"/>
      <c r="JYL669" s="51"/>
      <c r="JYM669" s="51"/>
      <c r="JYN669" s="51"/>
      <c r="JYO669" s="51"/>
      <c r="JYP669" s="51"/>
      <c r="JYQ669" s="51"/>
      <c r="JYR669" s="51"/>
      <c r="JYS669" s="51"/>
      <c r="JYT669" s="51"/>
      <c r="JYU669" s="51"/>
      <c r="JYV669" s="51"/>
      <c r="JYW669" s="51"/>
      <c r="JYX669" s="51"/>
      <c r="JYY669" s="51"/>
      <c r="JYZ669" s="51"/>
      <c r="JZA669" s="51"/>
      <c r="JZB669" s="51"/>
      <c r="JZC669" s="51"/>
      <c r="JZD669" s="51"/>
      <c r="JZE669" s="51"/>
      <c r="JZF669" s="51"/>
      <c r="JZG669" s="51"/>
      <c r="JZH669" s="51"/>
      <c r="JZI669" s="51"/>
      <c r="JZJ669" s="51"/>
      <c r="JZK669" s="51"/>
      <c r="JZL669" s="51"/>
      <c r="JZM669" s="51"/>
      <c r="JZN669" s="51"/>
      <c r="JZO669" s="51"/>
      <c r="JZP669" s="51"/>
      <c r="JZQ669" s="51"/>
      <c r="JZR669" s="51"/>
      <c r="JZS669" s="51"/>
      <c r="JZT669" s="51"/>
      <c r="JZU669" s="51"/>
      <c r="JZV669" s="51"/>
      <c r="JZW669" s="51"/>
      <c r="JZX669" s="51"/>
      <c r="JZY669" s="51"/>
      <c r="JZZ669" s="51"/>
      <c r="KAA669" s="51"/>
      <c r="KAB669" s="51"/>
      <c r="KAC669" s="51"/>
      <c r="KAD669" s="51"/>
      <c r="KAE669" s="51"/>
      <c r="KAF669" s="51"/>
      <c r="KAG669" s="51"/>
      <c r="KAH669" s="51"/>
      <c r="KAI669" s="51"/>
      <c r="KAJ669" s="51"/>
      <c r="KAK669" s="51"/>
      <c r="KAL669" s="51"/>
      <c r="KAM669" s="51"/>
      <c r="KAN669" s="51"/>
      <c r="KAO669" s="51"/>
      <c r="KAP669" s="51"/>
      <c r="KAQ669" s="51"/>
      <c r="KAR669" s="51"/>
      <c r="KAS669" s="51"/>
      <c r="KAT669" s="51"/>
      <c r="KAU669" s="51"/>
      <c r="KAV669" s="51"/>
      <c r="KAW669" s="51"/>
      <c r="KAX669" s="51"/>
      <c r="KAY669" s="51"/>
      <c r="KAZ669" s="51"/>
      <c r="KBA669" s="51"/>
      <c r="KBB669" s="51"/>
      <c r="KBC669" s="51"/>
      <c r="KBD669" s="51"/>
      <c r="KBE669" s="51"/>
      <c r="KBF669" s="51"/>
      <c r="KBG669" s="51"/>
      <c r="KBH669" s="51"/>
      <c r="KBI669" s="51"/>
      <c r="KBJ669" s="51"/>
      <c r="KBK669" s="51"/>
      <c r="KBL669" s="51"/>
      <c r="KBM669" s="51"/>
      <c r="KBN669" s="51"/>
      <c r="KBO669" s="51"/>
      <c r="KBP669" s="51"/>
      <c r="KBQ669" s="51"/>
      <c r="KBR669" s="51"/>
      <c r="KBS669" s="51"/>
      <c r="KBT669" s="51"/>
      <c r="KBU669" s="51"/>
      <c r="KBV669" s="51"/>
      <c r="KBW669" s="51"/>
      <c r="KBX669" s="51"/>
      <c r="KBY669" s="51"/>
      <c r="KBZ669" s="51"/>
      <c r="KCA669" s="51"/>
      <c r="KCB669" s="51"/>
      <c r="KCC669" s="51"/>
      <c r="KCD669" s="51"/>
      <c r="KCE669" s="51"/>
      <c r="KCF669" s="51"/>
      <c r="KCG669" s="51"/>
      <c r="KCH669" s="51"/>
      <c r="KCI669" s="51"/>
      <c r="KCJ669" s="51"/>
      <c r="KCK669" s="51"/>
      <c r="KCL669" s="51"/>
      <c r="KCM669" s="51"/>
      <c r="KCN669" s="51"/>
      <c r="KCO669" s="51"/>
      <c r="KCP669" s="51"/>
      <c r="KCQ669" s="51"/>
      <c r="KCR669" s="51"/>
      <c r="KCS669" s="51"/>
      <c r="KCT669" s="51"/>
      <c r="KCU669" s="51"/>
      <c r="KCV669" s="51"/>
      <c r="KCW669" s="51"/>
      <c r="KCX669" s="51"/>
      <c r="KCY669" s="51"/>
      <c r="KCZ669" s="51"/>
      <c r="KDA669" s="51"/>
      <c r="KDB669" s="51"/>
      <c r="KDC669" s="51"/>
      <c r="KDD669" s="51"/>
      <c r="KDE669" s="51"/>
      <c r="KDF669" s="51"/>
      <c r="KDG669" s="51"/>
      <c r="KDH669" s="51"/>
      <c r="KDI669" s="51"/>
      <c r="KDJ669" s="51"/>
      <c r="KDK669" s="51"/>
      <c r="KDL669" s="51"/>
      <c r="KDM669" s="51"/>
      <c r="KDN669" s="51"/>
      <c r="KDO669" s="51"/>
      <c r="KDP669" s="51"/>
      <c r="KDQ669" s="51"/>
      <c r="KDR669" s="51"/>
      <c r="KDS669" s="51"/>
      <c r="KDT669" s="51"/>
      <c r="KDU669" s="51"/>
      <c r="KDV669" s="51"/>
      <c r="KDW669" s="51"/>
      <c r="KDX669" s="51"/>
      <c r="KDY669" s="51"/>
      <c r="KDZ669" s="51"/>
      <c r="KEA669" s="51"/>
      <c r="KEB669" s="51"/>
      <c r="KEC669" s="51"/>
      <c r="KED669" s="51"/>
      <c r="KEE669" s="51"/>
      <c r="KEF669" s="51"/>
      <c r="KEG669" s="51"/>
      <c r="KEH669" s="51"/>
      <c r="KEI669" s="51"/>
      <c r="KEJ669" s="51"/>
      <c r="KEK669" s="51"/>
      <c r="KEL669" s="51"/>
      <c r="KEM669" s="51"/>
      <c r="KEN669" s="51"/>
      <c r="KEO669" s="51"/>
      <c r="KEP669" s="51"/>
      <c r="KEQ669" s="51"/>
      <c r="KER669" s="51"/>
      <c r="KES669" s="51"/>
      <c r="KET669" s="51"/>
      <c r="KEU669" s="51"/>
      <c r="KEV669" s="51"/>
      <c r="KEW669" s="51"/>
      <c r="KEX669" s="51"/>
      <c r="KEY669" s="51"/>
      <c r="KEZ669" s="51"/>
      <c r="KFA669" s="51"/>
      <c r="KFB669" s="51"/>
      <c r="KFC669" s="51"/>
      <c r="KFD669" s="51"/>
      <c r="KFE669" s="51"/>
      <c r="KFF669" s="51"/>
      <c r="KFG669" s="51"/>
      <c r="KFH669" s="51"/>
      <c r="KFI669" s="51"/>
      <c r="KFJ669" s="51"/>
      <c r="KFK669" s="51"/>
      <c r="KFL669" s="51"/>
      <c r="KFM669" s="51"/>
      <c r="KFN669" s="51"/>
      <c r="KFO669" s="51"/>
      <c r="KFP669" s="51"/>
      <c r="KFQ669" s="51"/>
      <c r="KFR669" s="51"/>
      <c r="KFS669" s="51"/>
      <c r="KFT669" s="51"/>
      <c r="KFU669" s="51"/>
      <c r="KFV669" s="51"/>
      <c r="KFW669" s="51"/>
      <c r="KFX669" s="51"/>
      <c r="KFY669" s="51"/>
      <c r="KFZ669" s="51"/>
      <c r="KGA669" s="51"/>
      <c r="KGB669" s="51"/>
      <c r="KGC669" s="51"/>
      <c r="KGD669" s="51"/>
      <c r="KGE669" s="51"/>
      <c r="KGF669" s="51"/>
      <c r="KGG669" s="51"/>
      <c r="KGH669" s="51"/>
      <c r="KGI669" s="51"/>
      <c r="KGJ669" s="51"/>
      <c r="KGK669" s="51"/>
      <c r="KGL669" s="51"/>
      <c r="KGM669" s="51"/>
      <c r="KGN669" s="51"/>
      <c r="KGO669" s="51"/>
      <c r="KGP669" s="51"/>
      <c r="KGQ669" s="51"/>
      <c r="KGR669" s="51"/>
      <c r="KGS669" s="51"/>
      <c r="KGT669" s="51"/>
      <c r="KGU669" s="51"/>
      <c r="KGV669" s="51"/>
      <c r="KGW669" s="51"/>
      <c r="KGX669" s="51"/>
      <c r="KGY669" s="51"/>
      <c r="KGZ669" s="51"/>
      <c r="KHA669" s="51"/>
      <c r="KHB669" s="51"/>
      <c r="KHC669" s="51"/>
      <c r="KHD669" s="51"/>
      <c r="KHE669" s="51"/>
      <c r="KHF669" s="51"/>
      <c r="KHG669" s="51"/>
      <c r="KHH669" s="51"/>
      <c r="KHI669" s="51"/>
      <c r="KHJ669" s="51"/>
      <c r="KHK669" s="51"/>
      <c r="KHL669" s="51"/>
      <c r="KHM669" s="51"/>
      <c r="KHN669" s="51"/>
      <c r="KHO669" s="51"/>
      <c r="KHP669" s="51"/>
      <c r="KHQ669" s="51"/>
      <c r="KHR669" s="51"/>
      <c r="KHS669" s="51"/>
      <c r="KHT669" s="51"/>
      <c r="KHU669" s="51"/>
      <c r="KHV669" s="51"/>
      <c r="KHW669" s="51"/>
      <c r="KHX669" s="51"/>
      <c r="KHY669" s="51"/>
      <c r="KHZ669" s="51"/>
      <c r="KIA669" s="51"/>
      <c r="KIB669" s="51"/>
      <c r="KIC669" s="51"/>
      <c r="KID669" s="51"/>
      <c r="KIE669" s="51"/>
      <c r="KIF669" s="51"/>
      <c r="KIG669" s="51"/>
      <c r="KIH669" s="51"/>
      <c r="KII669" s="51"/>
      <c r="KIJ669" s="51"/>
      <c r="KIK669" s="51"/>
      <c r="KIL669" s="51"/>
      <c r="KIM669" s="51"/>
      <c r="KIN669" s="51"/>
      <c r="KIO669" s="51"/>
      <c r="KIP669" s="51"/>
      <c r="KIQ669" s="51"/>
      <c r="KIR669" s="51"/>
      <c r="KIS669" s="51"/>
      <c r="KIT669" s="51"/>
      <c r="KIU669" s="51"/>
      <c r="KIV669" s="51"/>
      <c r="KIW669" s="51"/>
      <c r="KIX669" s="51"/>
      <c r="KIY669" s="51"/>
      <c r="KIZ669" s="51"/>
      <c r="KJA669" s="51"/>
      <c r="KJB669" s="51"/>
      <c r="KJC669" s="51"/>
      <c r="KJD669" s="51"/>
      <c r="KJE669" s="51"/>
      <c r="KJF669" s="51"/>
      <c r="KJG669" s="51"/>
      <c r="KJH669" s="51"/>
      <c r="KJI669" s="51"/>
      <c r="KJJ669" s="51"/>
      <c r="KJK669" s="51"/>
      <c r="KJL669" s="51"/>
      <c r="KJM669" s="51"/>
      <c r="KJN669" s="51"/>
      <c r="KJO669" s="51"/>
      <c r="KJP669" s="51"/>
      <c r="KJQ669" s="51"/>
      <c r="KJR669" s="51"/>
      <c r="KJS669" s="51"/>
      <c r="KJT669" s="51"/>
      <c r="KJU669" s="51"/>
      <c r="KJV669" s="51"/>
      <c r="KJW669" s="51"/>
      <c r="KJX669" s="51"/>
      <c r="KJY669" s="51"/>
      <c r="KJZ669" s="51"/>
      <c r="KKA669" s="51"/>
      <c r="KKB669" s="51"/>
      <c r="KKC669" s="51"/>
      <c r="KKD669" s="51"/>
      <c r="KKE669" s="51"/>
      <c r="KKF669" s="51"/>
      <c r="KKG669" s="51"/>
      <c r="KKH669" s="51"/>
      <c r="KKI669" s="51"/>
      <c r="KKJ669" s="51"/>
      <c r="KKK669" s="51"/>
      <c r="KKL669" s="51"/>
      <c r="KKM669" s="51"/>
      <c r="KKN669" s="51"/>
      <c r="KKO669" s="51"/>
      <c r="KKP669" s="51"/>
      <c r="KKQ669" s="51"/>
      <c r="KKR669" s="51"/>
      <c r="KKS669" s="51"/>
      <c r="KKT669" s="51"/>
      <c r="KKU669" s="51"/>
      <c r="KKV669" s="51"/>
      <c r="KKW669" s="51"/>
      <c r="KKX669" s="51"/>
      <c r="KKY669" s="51"/>
      <c r="KKZ669" s="51"/>
      <c r="KLA669" s="51"/>
      <c r="KLB669" s="51"/>
      <c r="KLC669" s="51"/>
      <c r="KLD669" s="51"/>
      <c r="KLE669" s="51"/>
      <c r="KLF669" s="51"/>
      <c r="KLG669" s="51"/>
      <c r="KLH669" s="51"/>
      <c r="KLI669" s="51"/>
      <c r="KLJ669" s="51"/>
      <c r="KLK669" s="51"/>
      <c r="KLL669" s="51"/>
      <c r="KLM669" s="51"/>
      <c r="KLN669" s="51"/>
      <c r="KLO669" s="51"/>
      <c r="KLP669" s="51"/>
      <c r="KLQ669" s="51"/>
      <c r="KLR669" s="51"/>
      <c r="KLS669" s="51"/>
      <c r="KLT669" s="51"/>
      <c r="KLU669" s="51"/>
      <c r="KLV669" s="51"/>
      <c r="KLW669" s="51"/>
      <c r="KLX669" s="51"/>
      <c r="KLY669" s="51"/>
      <c r="KLZ669" s="51"/>
      <c r="KMA669" s="51"/>
      <c r="KMB669" s="51"/>
      <c r="KMC669" s="51"/>
      <c r="KMD669" s="51"/>
      <c r="KME669" s="51"/>
      <c r="KMF669" s="51"/>
      <c r="KMG669" s="51"/>
      <c r="KMH669" s="51"/>
      <c r="KMI669" s="51"/>
      <c r="KMJ669" s="51"/>
      <c r="KMK669" s="51"/>
      <c r="KML669" s="51"/>
      <c r="KMM669" s="51"/>
      <c r="KMN669" s="51"/>
      <c r="KMO669" s="51"/>
      <c r="KMP669" s="51"/>
      <c r="KMQ669" s="51"/>
      <c r="KMR669" s="51"/>
      <c r="KMS669" s="51"/>
      <c r="KMT669" s="51"/>
      <c r="KMU669" s="51"/>
      <c r="KMV669" s="51"/>
      <c r="KMW669" s="51"/>
      <c r="KMX669" s="51"/>
      <c r="KMY669" s="51"/>
      <c r="KMZ669" s="51"/>
      <c r="KNA669" s="51"/>
      <c r="KNB669" s="51"/>
      <c r="KNC669" s="51"/>
      <c r="KND669" s="51"/>
      <c r="KNE669" s="51"/>
      <c r="KNF669" s="51"/>
      <c r="KNG669" s="51"/>
      <c r="KNH669" s="51"/>
      <c r="KNI669" s="51"/>
      <c r="KNJ669" s="51"/>
      <c r="KNK669" s="51"/>
      <c r="KNL669" s="51"/>
      <c r="KNM669" s="51"/>
      <c r="KNN669" s="51"/>
      <c r="KNO669" s="51"/>
      <c r="KNP669" s="51"/>
      <c r="KNQ669" s="51"/>
      <c r="KNR669" s="51"/>
      <c r="KNS669" s="51"/>
      <c r="KNT669" s="51"/>
      <c r="KNU669" s="51"/>
      <c r="KNV669" s="51"/>
      <c r="KNW669" s="51"/>
      <c r="KNX669" s="51"/>
      <c r="KNY669" s="51"/>
      <c r="KNZ669" s="51"/>
      <c r="KOA669" s="51"/>
      <c r="KOB669" s="51"/>
      <c r="KOC669" s="51"/>
      <c r="KOD669" s="51"/>
      <c r="KOE669" s="51"/>
      <c r="KOF669" s="51"/>
      <c r="KOG669" s="51"/>
      <c r="KOH669" s="51"/>
      <c r="KOI669" s="51"/>
      <c r="KOJ669" s="51"/>
      <c r="KOK669" s="51"/>
      <c r="KOL669" s="51"/>
      <c r="KOM669" s="51"/>
      <c r="KON669" s="51"/>
      <c r="KOO669" s="51"/>
      <c r="KOP669" s="51"/>
      <c r="KOQ669" s="51"/>
      <c r="KOR669" s="51"/>
      <c r="KOS669" s="51"/>
      <c r="KOT669" s="51"/>
      <c r="KOU669" s="51"/>
      <c r="KOV669" s="51"/>
      <c r="KOW669" s="51"/>
      <c r="KOX669" s="51"/>
      <c r="KOY669" s="51"/>
      <c r="KOZ669" s="51"/>
      <c r="KPA669" s="51"/>
      <c r="KPB669" s="51"/>
      <c r="KPC669" s="51"/>
      <c r="KPD669" s="51"/>
      <c r="KPE669" s="51"/>
      <c r="KPF669" s="51"/>
      <c r="KPG669" s="51"/>
      <c r="KPH669" s="51"/>
      <c r="KPI669" s="51"/>
      <c r="KPJ669" s="51"/>
      <c r="KPK669" s="51"/>
      <c r="KPL669" s="51"/>
      <c r="KPM669" s="51"/>
      <c r="KPN669" s="51"/>
      <c r="KPO669" s="51"/>
      <c r="KPP669" s="51"/>
      <c r="KPQ669" s="51"/>
      <c r="KPR669" s="51"/>
      <c r="KPS669" s="51"/>
      <c r="KPT669" s="51"/>
      <c r="KPU669" s="51"/>
      <c r="KPV669" s="51"/>
      <c r="KPW669" s="51"/>
      <c r="KPX669" s="51"/>
      <c r="KPY669" s="51"/>
      <c r="KPZ669" s="51"/>
      <c r="KQA669" s="51"/>
      <c r="KQB669" s="51"/>
      <c r="KQC669" s="51"/>
      <c r="KQD669" s="51"/>
      <c r="KQE669" s="51"/>
      <c r="KQF669" s="51"/>
      <c r="KQG669" s="51"/>
      <c r="KQH669" s="51"/>
      <c r="KQI669" s="51"/>
      <c r="KQJ669" s="51"/>
      <c r="KQK669" s="51"/>
      <c r="KQL669" s="51"/>
      <c r="KQM669" s="51"/>
      <c r="KQN669" s="51"/>
      <c r="KQO669" s="51"/>
      <c r="KQP669" s="51"/>
      <c r="KQQ669" s="51"/>
      <c r="KQR669" s="51"/>
      <c r="KQS669" s="51"/>
      <c r="KQT669" s="51"/>
      <c r="KQU669" s="51"/>
      <c r="KQV669" s="51"/>
      <c r="KQW669" s="51"/>
      <c r="KQX669" s="51"/>
      <c r="KQY669" s="51"/>
      <c r="KQZ669" s="51"/>
      <c r="KRA669" s="51"/>
      <c r="KRB669" s="51"/>
      <c r="KRC669" s="51"/>
      <c r="KRD669" s="51"/>
      <c r="KRE669" s="51"/>
      <c r="KRF669" s="51"/>
      <c r="KRG669" s="51"/>
      <c r="KRH669" s="51"/>
      <c r="KRI669" s="51"/>
      <c r="KRJ669" s="51"/>
      <c r="KRK669" s="51"/>
      <c r="KRL669" s="51"/>
      <c r="KRM669" s="51"/>
      <c r="KRN669" s="51"/>
      <c r="KRO669" s="51"/>
      <c r="KRP669" s="51"/>
      <c r="KRQ669" s="51"/>
      <c r="KRR669" s="51"/>
      <c r="KRS669" s="51"/>
      <c r="KRT669" s="51"/>
      <c r="KRU669" s="51"/>
      <c r="KRV669" s="51"/>
      <c r="KRW669" s="51"/>
      <c r="KRX669" s="51"/>
      <c r="KRY669" s="51"/>
      <c r="KRZ669" s="51"/>
      <c r="KSA669" s="51"/>
      <c r="KSB669" s="51"/>
      <c r="KSC669" s="51"/>
      <c r="KSD669" s="51"/>
      <c r="KSE669" s="51"/>
      <c r="KSF669" s="51"/>
      <c r="KSG669" s="51"/>
      <c r="KSH669" s="51"/>
      <c r="KSI669" s="51"/>
      <c r="KSJ669" s="51"/>
      <c r="KSK669" s="51"/>
      <c r="KSL669" s="51"/>
      <c r="KSM669" s="51"/>
      <c r="KSN669" s="51"/>
      <c r="KSO669" s="51"/>
      <c r="KSP669" s="51"/>
      <c r="KSQ669" s="51"/>
      <c r="KSR669" s="51"/>
      <c r="KSS669" s="51"/>
      <c r="KST669" s="51"/>
      <c r="KSU669" s="51"/>
      <c r="KSV669" s="51"/>
      <c r="KSW669" s="51"/>
      <c r="KSX669" s="51"/>
      <c r="KSY669" s="51"/>
      <c r="KSZ669" s="51"/>
      <c r="KTA669" s="51"/>
      <c r="KTB669" s="51"/>
      <c r="KTC669" s="51"/>
      <c r="KTD669" s="51"/>
      <c r="KTE669" s="51"/>
      <c r="KTF669" s="51"/>
      <c r="KTG669" s="51"/>
      <c r="KTH669" s="51"/>
      <c r="KTI669" s="51"/>
      <c r="KTJ669" s="51"/>
      <c r="KTK669" s="51"/>
      <c r="KTL669" s="51"/>
      <c r="KTM669" s="51"/>
      <c r="KTN669" s="51"/>
      <c r="KTO669" s="51"/>
      <c r="KTP669" s="51"/>
      <c r="KTQ669" s="51"/>
      <c r="KTR669" s="51"/>
      <c r="KTS669" s="51"/>
      <c r="KTT669" s="51"/>
      <c r="KTU669" s="51"/>
      <c r="KTV669" s="51"/>
      <c r="KTW669" s="51"/>
      <c r="KTX669" s="51"/>
      <c r="KTY669" s="51"/>
      <c r="KTZ669" s="51"/>
      <c r="KUA669" s="51"/>
      <c r="KUB669" s="51"/>
      <c r="KUC669" s="51"/>
      <c r="KUD669" s="51"/>
      <c r="KUE669" s="51"/>
      <c r="KUF669" s="51"/>
      <c r="KUG669" s="51"/>
      <c r="KUH669" s="51"/>
      <c r="KUI669" s="51"/>
      <c r="KUJ669" s="51"/>
      <c r="KUK669" s="51"/>
      <c r="KUL669" s="51"/>
      <c r="KUM669" s="51"/>
      <c r="KUN669" s="51"/>
      <c r="KUO669" s="51"/>
      <c r="KUP669" s="51"/>
      <c r="KUQ669" s="51"/>
      <c r="KUR669" s="51"/>
      <c r="KUS669" s="51"/>
      <c r="KUT669" s="51"/>
      <c r="KUU669" s="51"/>
      <c r="KUV669" s="51"/>
      <c r="KUW669" s="51"/>
      <c r="KUX669" s="51"/>
      <c r="KUY669" s="51"/>
      <c r="KUZ669" s="51"/>
      <c r="KVA669" s="51"/>
      <c r="KVB669" s="51"/>
      <c r="KVC669" s="51"/>
      <c r="KVD669" s="51"/>
      <c r="KVE669" s="51"/>
      <c r="KVF669" s="51"/>
      <c r="KVG669" s="51"/>
      <c r="KVH669" s="51"/>
      <c r="KVI669" s="51"/>
      <c r="KVJ669" s="51"/>
      <c r="KVK669" s="51"/>
      <c r="KVL669" s="51"/>
      <c r="KVM669" s="51"/>
      <c r="KVN669" s="51"/>
      <c r="KVO669" s="51"/>
      <c r="KVP669" s="51"/>
      <c r="KVQ669" s="51"/>
      <c r="KVR669" s="51"/>
      <c r="KVS669" s="51"/>
      <c r="KVT669" s="51"/>
      <c r="KVU669" s="51"/>
      <c r="KVV669" s="51"/>
      <c r="KVW669" s="51"/>
      <c r="KVX669" s="51"/>
      <c r="KVY669" s="51"/>
      <c r="KVZ669" s="51"/>
      <c r="KWA669" s="51"/>
      <c r="KWB669" s="51"/>
      <c r="KWC669" s="51"/>
      <c r="KWD669" s="51"/>
      <c r="KWE669" s="51"/>
      <c r="KWF669" s="51"/>
      <c r="KWG669" s="51"/>
      <c r="KWH669" s="51"/>
      <c r="KWI669" s="51"/>
      <c r="KWJ669" s="51"/>
      <c r="KWK669" s="51"/>
      <c r="KWL669" s="51"/>
      <c r="KWM669" s="51"/>
      <c r="KWN669" s="51"/>
      <c r="KWO669" s="51"/>
      <c r="KWP669" s="51"/>
      <c r="KWQ669" s="51"/>
      <c r="KWR669" s="51"/>
      <c r="KWS669" s="51"/>
      <c r="KWT669" s="51"/>
      <c r="KWU669" s="51"/>
      <c r="KWV669" s="51"/>
      <c r="KWW669" s="51"/>
      <c r="KWX669" s="51"/>
      <c r="KWY669" s="51"/>
      <c r="KWZ669" s="51"/>
      <c r="KXA669" s="51"/>
      <c r="KXB669" s="51"/>
      <c r="KXC669" s="51"/>
      <c r="KXD669" s="51"/>
      <c r="KXE669" s="51"/>
      <c r="KXF669" s="51"/>
      <c r="KXG669" s="51"/>
      <c r="KXH669" s="51"/>
      <c r="KXI669" s="51"/>
      <c r="KXJ669" s="51"/>
      <c r="KXK669" s="51"/>
      <c r="KXL669" s="51"/>
      <c r="KXM669" s="51"/>
      <c r="KXN669" s="51"/>
      <c r="KXO669" s="51"/>
      <c r="KXP669" s="51"/>
      <c r="KXQ669" s="51"/>
      <c r="KXR669" s="51"/>
      <c r="KXS669" s="51"/>
      <c r="KXT669" s="51"/>
      <c r="KXU669" s="51"/>
      <c r="KXV669" s="51"/>
      <c r="KXW669" s="51"/>
      <c r="KXX669" s="51"/>
      <c r="KXY669" s="51"/>
      <c r="KXZ669" s="51"/>
      <c r="KYA669" s="51"/>
      <c r="KYB669" s="51"/>
      <c r="KYC669" s="51"/>
      <c r="KYD669" s="51"/>
      <c r="KYE669" s="51"/>
      <c r="KYF669" s="51"/>
      <c r="KYG669" s="51"/>
      <c r="KYH669" s="51"/>
      <c r="KYI669" s="51"/>
      <c r="KYJ669" s="51"/>
      <c r="KYK669" s="51"/>
      <c r="KYL669" s="51"/>
      <c r="KYM669" s="51"/>
      <c r="KYN669" s="51"/>
      <c r="KYO669" s="51"/>
      <c r="KYP669" s="51"/>
      <c r="KYQ669" s="51"/>
      <c r="KYR669" s="51"/>
      <c r="KYS669" s="51"/>
      <c r="KYT669" s="51"/>
      <c r="KYU669" s="51"/>
      <c r="KYV669" s="51"/>
      <c r="KYW669" s="51"/>
      <c r="KYX669" s="51"/>
      <c r="KYY669" s="51"/>
      <c r="KYZ669" s="51"/>
      <c r="KZA669" s="51"/>
      <c r="KZB669" s="51"/>
      <c r="KZC669" s="51"/>
      <c r="KZD669" s="51"/>
      <c r="KZE669" s="51"/>
      <c r="KZF669" s="51"/>
      <c r="KZG669" s="51"/>
      <c r="KZH669" s="51"/>
      <c r="KZI669" s="51"/>
      <c r="KZJ669" s="51"/>
      <c r="KZK669" s="51"/>
      <c r="KZL669" s="51"/>
      <c r="KZM669" s="51"/>
      <c r="KZN669" s="51"/>
      <c r="KZO669" s="51"/>
      <c r="KZP669" s="51"/>
      <c r="KZQ669" s="51"/>
      <c r="KZR669" s="51"/>
      <c r="KZS669" s="51"/>
      <c r="KZT669" s="51"/>
      <c r="KZU669" s="51"/>
      <c r="KZV669" s="51"/>
      <c r="KZW669" s="51"/>
      <c r="KZX669" s="51"/>
      <c r="KZY669" s="51"/>
      <c r="KZZ669" s="51"/>
      <c r="LAA669" s="51"/>
      <c r="LAB669" s="51"/>
      <c r="LAC669" s="51"/>
      <c r="LAD669" s="51"/>
      <c r="LAE669" s="51"/>
      <c r="LAF669" s="51"/>
      <c r="LAG669" s="51"/>
      <c r="LAH669" s="51"/>
      <c r="LAI669" s="51"/>
      <c r="LAJ669" s="51"/>
      <c r="LAK669" s="51"/>
      <c r="LAL669" s="51"/>
      <c r="LAM669" s="51"/>
      <c r="LAN669" s="51"/>
      <c r="LAO669" s="51"/>
      <c r="LAP669" s="51"/>
      <c r="LAQ669" s="51"/>
      <c r="LAR669" s="51"/>
      <c r="LAS669" s="51"/>
      <c r="LAT669" s="51"/>
      <c r="LAU669" s="51"/>
      <c r="LAV669" s="51"/>
      <c r="LAW669" s="51"/>
      <c r="LAX669" s="51"/>
      <c r="LAY669" s="51"/>
      <c r="LAZ669" s="51"/>
      <c r="LBA669" s="51"/>
      <c r="LBB669" s="51"/>
      <c r="LBC669" s="51"/>
      <c r="LBD669" s="51"/>
      <c r="LBE669" s="51"/>
      <c r="LBF669" s="51"/>
      <c r="LBG669" s="51"/>
      <c r="LBH669" s="51"/>
      <c r="LBI669" s="51"/>
      <c r="LBJ669" s="51"/>
      <c r="LBK669" s="51"/>
      <c r="LBL669" s="51"/>
      <c r="LBM669" s="51"/>
      <c r="LBN669" s="51"/>
      <c r="LBO669" s="51"/>
      <c r="LBP669" s="51"/>
      <c r="LBQ669" s="51"/>
      <c r="LBR669" s="51"/>
      <c r="LBS669" s="51"/>
      <c r="LBT669" s="51"/>
      <c r="LBU669" s="51"/>
      <c r="LBV669" s="51"/>
      <c r="LBW669" s="51"/>
      <c r="LBX669" s="51"/>
      <c r="LBY669" s="51"/>
      <c r="LBZ669" s="51"/>
      <c r="LCA669" s="51"/>
      <c r="LCB669" s="51"/>
      <c r="LCC669" s="51"/>
      <c r="LCD669" s="51"/>
      <c r="LCE669" s="51"/>
      <c r="LCF669" s="51"/>
      <c r="LCG669" s="51"/>
      <c r="LCH669" s="51"/>
      <c r="LCI669" s="51"/>
      <c r="LCJ669" s="51"/>
      <c r="LCK669" s="51"/>
      <c r="LCL669" s="51"/>
      <c r="LCM669" s="51"/>
      <c r="LCN669" s="51"/>
      <c r="LCO669" s="51"/>
      <c r="LCP669" s="51"/>
      <c r="LCQ669" s="51"/>
      <c r="LCR669" s="51"/>
      <c r="LCS669" s="51"/>
      <c r="LCT669" s="51"/>
      <c r="LCU669" s="51"/>
      <c r="LCV669" s="51"/>
      <c r="LCW669" s="51"/>
      <c r="LCX669" s="51"/>
      <c r="LCY669" s="51"/>
      <c r="LCZ669" s="51"/>
      <c r="LDA669" s="51"/>
      <c r="LDB669" s="51"/>
      <c r="LDC669" s="51"/>
      <c r="LDD669" s="51"/>
      <c r="LDE669" s="51"/>
      <c r="LDF669" s="51"/>
      <c r="LDG669" s="51"/>
      <c r="LDH669" s="51"/>
      <c r="LDI669" s="51"/>
      <c r="LDJ669" s="51"/>
      <c r="LDK669" s="51"/>
      <c r="LDL669" s="51"/>
      <c r="LDM669" s="51"/>
      <c r="LDN669" s="51"/>
      <c r="LDO669" s="51"/>
      <c r="LDP669" s="51"/>
      <c r="LDQ669" s="51"/>
      <c r="LDR669" s="51"/>
      <c r="LDS669" s="51"/>
      <c r="LDT669" s="51"/>
      <c r="LDU669" s="51"/>
      <c r="LDV669" s="51"/>
      <c r="LDW669" s="51"/>
      <c r="LDX669" s="51"/>
      <c r="LDY669" s="51"/>
      <c r="LDZ669" s="51"/>
      <c r="LEA669" s="51"/>
      <c r="LEB669" s="51"/>
      <c r="LEC669" s="51"/>
      <c r="LED669" s="51"/>
      <c r="LEE669" s="51"/>
      <c r="LEF669" s="51"/>
      <c r="LEG669" s="51"/>
      <c r="LEH669" s="51"/>
      <c r="LEI669" s="51"/>
      <c r="LEJ669" s="51"/>
      <c r="LEK669" s="51"/>
      <c r="LEL669" s="51"/>
      <c r="LEM669" s="51"/>
      <c r="LEN669" s="51"/>
      <c r="LEO669" s="51"/>
      <c r="LEP669" s="51"/>
      <c r="LEQ669" s="51"/>
      <c r="LER669" s="51"/>
      <c r="LES669" s="51"/>
      <c r="LET669" s="51"/>
      <c r="LEU669" s="51"/>
      <c r="LEV669" s="51"/>
      <c r="LEW669" s="51"/>
      <c r="LEX669" s="51"/>
      <c r="LEY669" s="51"/>
      <c r="LEZ669" s="51"/>
      <c r="LFA669" s="51"/>
      <c r="LFB669" s="51"/>
      <c r="LFC669" s="51"/>
      <c r="LFD669" s="51"/>
      <c r="LFE669" s="51"/>
      <c r="LFF669" s="51"/>
      <c r="LFG669" s="51"/>
      <c r="LFH669" s="51"/>
      <c r="LFI669" s="51"/>
      <c r="LFJ669" s="51"/>
      <c r="LFK669" s="51"/>
      <c r="LFL669" s="51"/>
      <c r="LFM669" s="51"/>
      <c r="LFN669" s="51"/>
      <c r="LFO669" s="51"/>
      <c r="LFP669" s="51"/>
      <c r="LFQ669" s="51"/>
      <c r="LFR669" s="51"/>
      <c r="LFS669" s="51"/>
      <c r="LFT669" s="51"/>
      <c r="LFU669" s="51"/>
      <c r="LFV669" s="51"/>
      <c r="LFW669" s="51"/>
      <c r="LFX669" s="51"/>
      <c r="LFY669" s="51"/>
      <c r="LFZ669" s="51"/>
      <c r="LGA669" s="51"/>
      <c r="LGB669" s="51"/>
      <c r="LGC669" s="51"/>
      <c r="LGD669" s="51"/>
      <c r="LGE669" s="51"/>
      <c r="LGF669" s="51"/>
      <c r="LGG669" s="51"/>
      <c r="LGH669" s="51"/>
      <c r="LGI669" s="51"/>
      <c r="LGJ669" s="51"/>
      <c r="LGK669" s="51"/>
      <c r="LGL669" s="51"/>
      <c r="LGM669" s="51"/>
      <c r="LGN669" s="51"/>
      <c r="LGO669" s="51"/>
      <c r="LGP669" s="51"/>
      <c r="LGQ669" s="51"/>
      <c r="LGR669" s="51"/>
      <c r="LGS669" s="51"/>
      <c r="LGT669" s="51"/>
      <c r="LGU669" s="51"/>
      <c r="LGV669" s="51"/>
      <c r="LGW669" s="51"/>
      <c r="LGX669" s="51"/>
      <c r="LGY669" s="51"/>
      <c r="LGZ669" s="51"/>
      <c r="LHA669" s="51"/>
      <c r="LHB669" s="51"/>
      <c r="LHC669" s="51"/>
      <c r="LHD669" s="51"/>
      <c r="LHE669" s="51"/>
      <c r="LHF669" s="51"/>
      <c r="LHG669" s="51"/>
      <c r="LHH669" s="51"/>
      <c r="LHI669" s="51"/>
      <c r="LHJ669" s="51"/>
      <c r="LHK669" s="51"/>
      <c r="LHL669" s="51"/>
      <c r="LHM669" s="51"/>
      <c r="LHN669" s="51"/>
      <c r="LHO669" s="51"/>
      <c r="LHP669" s="51"/>
      <c r="LHQ669" s="51"/>
      <c r="LHR669" s="51"/>
      <c r="LHS669" s="51"/>
      <c r="LHT669" s="51"/>
      <c r="LHU669" s="51"/>
      <c r="LHV669" s="51"/>
      <c r="LHW669" s="51"/>
      <c r="LHX669" s="51"/>
      <c r="LHY669" s="51"/>
      <c r="LHZ669" s="51"/>
      <c r="LIA669" s="51"/>
      <c r="LIB669" s="51"/>
      <c r="LIC669" s="51"/>
      <c r="LID669" s="51"/>
      <c r="LIE669" s="51"/>
      <c r="LIF669" s="51"/>
      <c r="LIG669" s="51"/>
      <c r="LIH669" s="51"/>
      <c r="LII669" s="51"/>
      <c r="LIJ669" s="51"/>
      <c r="LIK669" s="51"/>
      <c r="LIL669" s="51"/>
      <c r="LIM669" s="51"/>
      <c r="LIN669" s="51"/>
      <c r="LIO669" s="51"/>
      <c r="LIP669" s="51"/>
      <c r="LIQ669" s="51"/>
      <c r="LIR669" s="51"/>
      <c r="LIS669" s="51"/>
      <c r="LIT669" s="51"/>
      <c r="LIU669" s="51"/>
      <c r="LIV669" s="51"/>
      <c r="LIW669" s="51"/>
      <c r="LIX669" s="51"/>
      <c r="LIY669" s="51"/>
      <c r="LIZ669" s="51"/>
      <c r="LJA669" s="51"/>
      <c r="LJB669" s="51"/>
      <c r="LJC669" s="51"/>
      <c r="LJD669" s="51"/>
      <c r="LJE669" s="51"/>
      <c r="LJF669" s="51"/>
      <c r="LJG669" s="51"/>
      <c r="LJH669" s="51"/>
      <c r="LJI669" s="51"/>
      <c r="LJJ669" s="51"/>
      <c r="LJK669" s="51"/>
      <c r="LJL669" s="51"/>
      <c r="LJM669" s="51"/>
      <c r="LJN669" s="51"/>
      <c r="LJO669" s="51"/>
      <c r="LJP669" s="51"/>
      <c r="LJQ669" s="51"/>
      <c r="LJR669" s="51"/>
      <c r="LJS669" s="51"/>
      <c r="LJT669" s="51"/>
      <c r="LJU669" s="51"/>
      <c r="LJV669" s="51"/>
      <c r="LJW669" s="51"/>
      <c r="LJX669" s="51"/>
      <c r="LJY669" s="51"/>
      <c r="LJZ669" s="51"/>
      <c r="LKA669" s="51"/>
      <c r="LKB669" s="51"/>
      <c r="LKC669" s="51"/>
      <c r="LKD669" s="51"/>
      <c r="LKE669" s="51"/>
      <c r="LKF669" s="51"/>
      <c r="LKG669" s="51"/>
      <c r="LKH669" s="51"/>
      <c r="LKI669" s="51"/>
      <c r="LKJ669" s="51"/>
      <c r="LKK669" s="51"/>
      <c r="LKL669" s="51"/>
      <c r="LKM669" s="51"/>
      <c r="LKN669" s="51"/>
      <c r="LKO669" s="51"/>
      <c r="LKP669" s="51"/>
      <c r="LKQ669" s="51"/>
      <c r="LKR669" s="51"/>
      <c r="LKS669" s="51"/>
      <c r="LKT669" s="51"/>
      <c r="LKU669" s="51"/>
      <c r="LKV669" s="51"/>
      <c r="LKW669" s="51"/>
      <c r="LKX669" s="51"/>
      <c r="LKY669" s="51"/>
      <c r="LKZ669" s="51"/>
      <c r="LLA669" s="51"/>
      <c r="LLB669" s="51"/>
      <c r="LLC669" s="51"/>
      <c r="LLD669" s="51"/>
      <c r="LLE669" s="51"/>
      <c r="LLF669" s="51"/>
      <c r="LLG669" s="51"/>
      <c r="LLH669" s="51"/>
      <c r="LLI669" s="51"/>
      <c r="LLJ669" s="51"/>
      <c r="LLK669" s="51"/>
      <c r="LLL669" s="51"/>
      <c r="LLM669" s="51"/>
      <c r="LLN669" s="51"/>
      <c r="LLO669" s="51"/>
      <c r="LLP669" s="51"/>
      <c r="LLQ669" s="51"/>
      <c r="LLR669" s="51"/>
      <c r="LLS669" s="51"/>
      <c r="LLT669" s="51"/>
      <c r="LLU669" s="51"/>
      <c r="LLV669" s="51"/>
      <c r="LLW669" s="51"/>
      <c r="LLX669" s="51"/>
      <c r="LLY669" s="51"/>
      <c r="LLZ669" s="51"/>
      <c r="LMA669" s="51"/>
      <c r="LMB669" s="51"/>
      <c r="LMC669" s="51"/>
      <c r="LMD669" s="51"/>
      <c r="LME669" s="51"/>
      <c r="LMF669" s="51"/>
      <c r="LMG669" s="51"/>
      <c r="LMH669" s="51"/>
      <c r="LMI669" s="51"/>
      <c r="LMJ669" s="51"/>
      <c r="LMK669" s="51"/>
      <c r="LML669" s="51"/>
      <c r="LMM669" s="51"/>
      <c r="LMN669" s="51"/>
      <c r="LMO669" s="51"/>
      <c r="LMP669" s="51"/>
      <c r="LMQ669" s="51"/>
      <c r="LMR669" s="51"/>
      <c r="LMS669" s="51"/>
      <c r="LMT669" s="51"/>
      <c r="LMU669" s="51"/>
      <c r="LMV669" s="51"/>
      <c r="LMW669" s="51"/>
      <c r="LMX669" s="51"/>
      <c r="LMY669" s="51"/>
      <c r="LMZ669" s="51"/>
      <c r="LNA669" s="51"/>
      <c r="LNB669" s="51"/>
      <c r="LNC669" s="51"/>
      <c r="LND669" s="51"/>
      <c r="LNE669" s="51"/>
      <c r="LNF669" s="51"/>
      <c r="LNG669" s="51"/>
      <c r="LNH669" s="51"/>
      <c r="LNI669" s="51"/>
      <c r="LNJ669" s="51"/>
      <c r="LNK669" s="51"/>
      <c r="LNL669" s="51"/>
      <c r="LNM669" s="51"/>
      <c r="LNN669" s="51"/>
      <c r="LNO669" s="51"/>
      <c r="LNP669" s="51"/>
      <c r="LNQ669" s="51"/>
      <c r="LNR669" s="51"/>
      <c r="LNS669" s="51"/>
      <c r="LNT669" s="51"/>
      <c r="LNU669" s="51"/>
      <c r="LNV669" s="51"/>
      <c r="LNW669" s="51"/>
      <c r="LNX669" s="51"/>
      <c r="LNY669" s="51"/>
      <c r="LNZ669" s="51"/>
      <c r="LOA669" s="51"/>
      <c r="LOB669" s="51"/>
      <c r="LOC669" s="51"/>
      <c r="LOD669" s="51"/>
      <c r="LOE669" s="51"/>
      <c r="LOF669" s="51"/>
      <c r="LOG669" s="51"/>
      <c r="LOH669" s="51"/>
      <c r="LOI669" s="51"/>
      <c r="LOJ669" s="51"/>
      <c r="LOK669" s="51"/>
      <c r="LOL669" s="51"/>
      <c r="LOM669" s="51"/>
      <c r="LON669" s="51"/>
      <c r="LOO669" s="51"/>
      <c r="LOP669" s="51"/>
      <c r="LOQ669" s="51"/>
      <c r="LOR669" s="51"/>
      <c r="LOS669" s="51"/>
      <c r="LOT669" s="51"/>
      <c r="LOU669" s="51"/>
      <c r="LOV669" s="51"/>
      <c r="LOW669" s="51"/>
      <c r="LOX669" s="51"/>
      <c r="LOY669" s="51"/>
      <c r="LOZ669" s="51"/>
      <c r="LPA669" s="51"/>
      <c r="LPB669" s="51"/>
      <c r="LPC669" s="51"/>
      <c r="LPD669" s="51"/>
      <c r="LPE669" s="51"/>
      <c r="LPF669" s="51"/>
      <c r="LPG669" s="51"/>
      <c r="LPH669" s="51"/>
      <c r="LPI669" s="51"/>
      <c r="LPJ669" s="51"/>
      <c r="LPK669" s="51"/>
      <c r="LPL669" s="51"/>
      <c r="LPM669" s="51"/>
      <c r="LPN669" s="51"/>
      <c r="LPO669" s="51"/>
      <c r="LPP669" s="51"/>
      <c r="LPQ669" s="51"/>
      <c r="LPR669" s="51"/>
      <c r="LPS669" s="51"/>
      <c r="LPT669" s="51"/>
      <c r="LPU669" s="51"/>
      <c r="LPV669" s="51"/>
      <c r="LPW669" s="51"/>
      <c r="LPX669" s="51"/>
      <c r="LPY669" s="51"/>
      <c r="LPZ669" s="51"/>
      <c r="LQA669" s="51"/>
      <c r="LQB669" s="51"/>
      <c r="LQC669" s="51"/>
      <c r="LQD669" s="51"/>
      <c r="LQE669" s="51"/>
      <c r="LQF669" s="51"/>
      <c r="LQG669" s="51"/>
      <c r="LQH669" s="51"/>
      <c r="LQI669" s="51"/>
      <c r="LQJ669" s="51"/>
      <c r="LQK669" s="51"/>
      <c r="LQL669" s="51"/>
      <c r="LQM669" s="51"/>
      <c r="LQN669" s="51"/>
      <c r="LQO669" s="51"/>
      <c r="LQP669" s="51"/>
      <c r="LQQ669" s="51"/>
      <c r="LQR669" s="51"/>
      <c r="LQS669" s="51"/>
      <c r="LQT669" s="51"/>
      <c r="LQU669" s="51"/>
      <c r="LQV669" s="51"/>
      <c r="LQW669" s="51"/>
      <c r="LQX669" s="51"/>
      <c r="LQY669" s="51"/>
      <c r="LQZ669" s="51"/>
      <c r="LRA669" s="51"/>
      <c r="LRB669" s="51"/>
      <c r="LRC669" s="51"/>
      <c r="LRD669" s="51"/>
      <c r="LRE669" s="51"/>
      <c r="LRF669" s="51"/>
      <c r="LRG669" s="51"/>
      <c r="LRH669" s="51"/>
      <c r="LRI669" s="51"/>
      <c r="LRJ669" s="51"/>
      <c r="LRK669" s="51"/>
      <c r="LRL669" s="51"/>
      <c r="LRM669" s="51"/>
      <c r="LRN669" s="51"/>
      <c r="LRO669" s="51"/>
      <c r="LRP669" s="51"/>
      <c r="LRQ669" s="51"/>
      <c r="LRR669" s="51"/>
      <c r="LRS669" s="51"/>
      <c r="LRT669" s="51"/>
      <c r="LRU669" s="51"/>
      <c r="LRV669" s="51"/>
      <c r="LRW669" s="51"/>
      <c r="LRX669" s="51"/>
      <c r="LRY669" s="51"/>
      <c r="LRZ669" s="51"/>
      <c r="LSA669" s="51"/>
      <c r="LSB669" s="51"/>
      <c r="LSC669" s="51"/>
      <c r="LSD669" s="51"/>
      <c r="LSE669" s="51"/>
      <c r="LSF669" s="51"/>
      <c r="LSG669" s="51"/>
      <c r="LSH669" s="51"/>
      <c r="LSI669" s="51"/>
      <c r="LSJ669" s="51"/>
      <c r="LSK669" s="51"/>
      <c r="LSL669" s="51"/>
      <c r="LSM669" s="51"/>
      <c r="LSN669" s="51"/>
      <c r="LSO669" s="51"/>
      <c r="LSP669" s="51"/>
      <c r="LSQ669" s="51"/>
      <c r="LSR669" s="51"/>
      <c r="LSS669" s="51"/>
      <c r="LST669" s="51"/>
      <c r="LSU669" s="51"/>
      <c r="LSV669" s="51"/>
      <c r="LSW669" s="51"/>
      <c r="LSX669" s="51"/>
      <c r="LSY669" s="51"/>
      <c r="LSZ669" s="51"/>
      <c r="LTA669" s="51"/>
      <c r="LTB669" s="51"/>
      <c r="LTC669" s="51"/>
      <c r="LTD669" s="51"/>
      <c r="LTE669" s="51"/>
      <c r="LTF669" s="51"/>
      <c r="LTG669" s="51"/>
      <c r="LTH669" s="51"/>
      <c r="LTI669" s="51"/>
      <c r="LTJ669" s="51"/>
      <c r="LTK669" s="51"/>
      <c r="LTL669" s="51"/>
      <c r="LTM669" s="51"/>
      <c r="LTN669" s="51"/>
      <c r="LTO669" s="51"/>
      <c r="LTP669" s="51"/>
      <c r="LTQ669" s="51"/>
      <c r="LTR669" s="51"/>
      <c r="LTS669" s="51"/>
      <c r="LTT669" s="51"/>
      <c r="LTU669" s="51"/>
      <c r="LTV669" s="51"/>
      <c r="LTW669" s="51"/>
      <c r="LTX669" s="51"/>
      <c r="LTY669" s="51"/>
      <c r="LTZ669" s="51"/>
      <c r="LUA669" s="51"/>
      <c r="LUB669" s="51"/>
      <c r="LUC669" s="51"/>
      <c r="LUD669" s="51"/>
      <c r="LUE669" s="51"/>
      <c r="LUF669" s="51"/>
      <c r="LUG669" s="51"/>
      <c r="LUH669" s="51"/>
      <c r="LUI669" s="51"/>
      <c r="LUJ669" s="51"/>
      <c r="LUK669" s="51"/>
      <c r="LUL669" s="51"/>
      <c r="LUM669" s="51"/>
      <c r="LUN669" s="51"/>
      <c r="LUO669" s="51"/>
      <c r="LUP669" s="51"/>
      <c r="LUQ669" s="51"/>
      <c r="LUR669" s="51"/>
      <c r="LUS669" s="51"/>
      <c r="LUT669" s="51"/>
      <c r="LUU669" s="51"/>
      <c r="LUV669" s="51"/>
      <c r="LUW669" s="51"/>
      <c r="LUX669" s="51"/>
      <c r="LUY669" s="51"/>
      <c r="LUZ669" s="51"/>
      <c r="LVA669" s="51"/>
      <c r="LVB669" s="51"/>
      <c r="LVC669" s="51"/>
      <c r="LVD669" s="51"/>
      <c r="LVE669" s="51"/>
      <c r="LVF669" s="51"/>
      <c r="LVG669" s="51"/>
      <c r="LVH669" s="51"/>
      <c r="LVI669" s="51"/>
      <c r="LVJ669" s="51"/>
      <c r="LVK669" s="51"/>
      <c r="LVL669" s="51"/>
      <c r="LVM669" s="51"/>
      <c r="LVN669" s="51"/>
      <c r="LVO669" s="51"/>
      <c r="LVP669" s="51"/>
      <c r="LVQ669" s="51"/>
      <c r="LVR669" s="51"/>
      <c r="LVS669" s="51"/>
      <c r="LVT669" s="51"/>
      <c r="LVU669" s="51"/>
      <c r="LVV669" s="51"/>
      <c r="LVW669" s="51"/>
      <c r="LVX669" s="51"/>
      <c r="LVY669" s="51"/>
      <c r="LVZ669" s="51"/>
      <c r="LWA669" s="51"/>
      <c r="LWB669" s="51"/>
      <c r="LWC669" s="51"/>
      <c r="LWD669" s="51"/>
      <c r="LWE669" s="51"/>
      <c r="LWF669" s="51"/>
      <c r="LWG669" s="51"/>
      <c r="LWH669" s="51"/>
      <c r="LWI669" s="51"/>
      <c r="LWJ669" s="51"/>
      <c r="LWK669" s="51"/>
      <c r="LWL669" s="51"/>
      <c r="LWM669" s="51"/>
      <c r="LWN669" s="51"/>
      <c r="LWO669" s="51"/>
      <c r="LWP669" s="51"/>
      <c r="LWQ669" s="51"/>
      <c r="LWR669" s="51"/>
      <c r="LWS669" s="51"/>
      <c r="LWT669" s="51"/>
      <c r="LWU669" s="51"/>
      <c r="LWV669" s="51"/>
      <c r="LWW669" s="51"/>
      <c r="LWX669" s="51"/>
      <c r="LWY669" s="51"/>
      <c r="LWZ669" s="51"/>
      <c r="LXA669" s="51"/>
      <c r="LXB669" s="51"/>
      <c r="LXC669" s="51"/>
      <c r="LXD669" s="51"/>
      <c r="LXE669" s="51"/>
      <c r="LXF669" s="51"/>
      <c r="LXG669" s="51"/>
      <c r="LXH669" s="51"/>
      <c r="LXI669" s="51"/>
      <c r="LXJ669" s="51"/>
      <c r="LXK669" s="51"/>
      <c r="LXL669" s="51"/>
      <c r="LXM669" s="51"/>
      <c r="LXN669" s="51"/>
      <c r="LXO669" s="51"/>
      <c r="LXP669" s="51"/>
      <c r="LXQ669" s="51"/>
      <c r="LXR669" s="51"/>
      <c r="LXS669" s="51"/>
      <c r="LXT669" s="51"/>
      <c r="LXU669" s="51"/>
      <c r="LXV669" s="51"/>
      <c r="LXW669" s="51"/>
      <c r="LXX669" s="51"/>
      <c r="LXY669" s="51"/>
      <c r="LXZ669" s="51"/>
      <c r="LYA669" s="51"/>
      <c r="LYB669" s="51"/>
      <c r="LYC669" s="51"/>
      <c r="LYD669" s="51"/>
      <c r="LYE669" s="51"/>
      <c r="LYF669" s="51"/>
      <c r="LYG669" s="51"/>
      <c r="LYH669" s="51"/>
      <c r="LYI669" s="51"/>
      <c r="LYJ669" s="51"/>
      <c r="LYK669" s="51"/>
      <c r="LYL669" s="51"/>
      <c r="LYM669" s="51"/>
      <c r="LYN669" s="51"/>
      <c r="LYO669" s="51"/>
      <c r="LYP669" s="51"/>
      <c r="LYQ669" s="51"/>
      <c r="LYR669" s="51"/>
      <c r="LYS669" s="51"/>
      <c r="LYT669" s="51"/>
      <c r="LYU669" s="51"/>
      <c r="LYV669" s="51"/>
      <c r="LYW669" s="51"/>
      <c r="LYX669" s="51"/>
      <c r="LYY669" s="51"/>
      <c r="LYZ669" s="51"/>
      <c r="LZA669" s="51"/>
      <c r="LZB669" s="51"/>
      <c r="LZC669" s="51"/>
      <c r="LZD669" s="51"/>
      <c r="LZE669" s="51"/>
      <c r="LZF669" s="51"/>
      <c r="LZG669" s="51"/>
      <c r="LZH669" s="51"/>
      <c r="LZI669" s="51"/>
      <c r="LZJ669" s="51"/>
      <c r="LZK669" s="51"/>
      <c r="LZL669" s="51"/>
      <c r="LZM669" s="51"/>
      <c r="LZN669" s="51"/>
      <c r="LZO669" s="51"/>
      <c r="LZP669" s="51"/>
      <c r="LZQ669" s="51"/>
      <c r="LZR669" s="51"/>
      <c r="LZS669" s="51"/>
      <c r="LZT669" s="51"/>
      <c r="LZU669" s="51"/>
      <c r="LZV669" s="51"/>
      <c r="LZW669" s="51"/>
      <c r="LZX669" s="51"/>
      <c r="LZY669" s="51"/>
      <c r="LZZ669" s="51"/>
      <c r="MAA669" s="51"/>
      <c r="MAB669" s="51"/>
      <c r="MAC669" s="51"/>
      <c r="MAD669" s="51"/>
      <c r="MAE669" s="51"/>
      <c r="MAF669" s="51"/>
      <c r="MAG669" s="51"/>
      <c r="MAH669" s="51"/>
      <c r="MAI669" s="51"/>
      <c r="MAJ669" s="51"/>
      <c r="MAK669" s="51"/>
      <c r="MAL669" s="51"/>
      <c r="MAM669" s="51"/>
      <c r="MAN669" s="51"/>
      <c r="MAO669" s="51"/>
      <c r="MAP669" s="51"/>
      <c r="MAQ669" s="51"/>
      <c r="MAR669" s="51"/>
      <c r="MAS669" s="51"/>
      <c r="MAT669" s="51"/>
      <c r="MAU669" s="51"/>
      <c r="MAV669" s="51"/>
      <c r="MAW669" s="51"/>
      <c r="MAX669" s="51"/>
      <c r="MAY669" s="51"/>
      <c r="MAZ669" s="51"/>
      <c r="MBA669" s="51"/>
      <c r="MBB669" s="51"/>
      <c r="MBC669" s="51"/>
      <c r="MBD669" s="51"/>
      <c r="MBE669" s="51"/>
      <c r="MBF669" s="51"/>
      <c r="MBG669" s="51"/>
      <c r="MBH669" s="51"/>
      <c r="MBI669" s="51"/>
      <c r="MBJ669" s="51"/>
      <c r="MBK669" s="51"/>
      <c r="MBL669" s="51"/>
      <c r="MBM669" s="51"/>
      <c r="MBN669" s="51"/>
      <c r="MBO669" s="51"/>
      <c r="MBP669" s="51"/>
      <c r="MBQ669" s="51"/>
      <c r="MBR669" s="51"/>
      <c r="MBS669" s="51"/>
      <c r="MBT669" s="51"/>
      <c r="MBU669" s="51"/>
      <c r="MBV669" s="51"/>
      <c r="MBW669" s="51"/>
      <c r="MBX669" s="51"/>
      <c r="MBY669" s="51"/>
      <c r="MBZ669" s="51"/>
      <c r="MCA669" s="51"/>
      <c r="MCB669" s="51"/>
      <c r="MCC669" s="51"/>
      <c r="MCD669" s="51"/>
      <c r="MCE669" s="51"/>
      <c r="MCF669" s="51"/>
      <c r="MCG669" s="51"/>
      <c r="MCH669" s="51"/>
      <c r="MCI669" s="51"/>
      <c r="MCJ669" s="51"/>
      <c r="MCK669" s="51"/>
      <c r="MCL669" s="51"/>
      <c r="MCM669" s="51"/>
      <c r="MCN669" s="51"/>
      <c r="MCO669" s="51"/>
      <c r="MCP669" s="51"/>
      <c r="MCQ669" s="51"/>
      <c r="MCR669" s="51"/>
      <c r="MCS669" s="51"/>
      <c r="MCT669" s="51"/>
      <c r="MCU669" s="51"/>
      <c r="MCV669" s="51"/>
      <c r="MCW669" s="51"/>
      <c r="MCX669" s="51"/>
      <c r="MCY669" s="51"/>
      <c r="MCZ669" s="51"/>
      <c r="MDA669" s="51"/>
      <c r="MDB669" s="51"/>
      <c r="MDC669" s="51"/>
      <c r="MDD669" s="51"/>
      <c r="MDE669" s="51"/>
      <c r="MDF669" s="51"/>
      <c r="MDG669" s="51"/>
      <c r="MDH669" s="51"/>
      <c r="MDI669" s="51"/>
      <c r="MDJ669" s="51"/>
      <c r="MDK669" s="51"/>
      <c r="MDL669" s="51"/>
      <c r="MDM669" s="51"/>
      <c r="MDN669" s="51"/>
      <c r="MDO669" s="51"/>
      <c r="MDP669" s="51"/>
      <c r="MDQ669" s="51"/>
      <c r="MDR669" s="51"/>
      <c r="MDS669" s="51"/>
      <c r="MDT669" s="51"/>
      <c r="MDU669" s="51"/>
      <c r="MDV669" s="51"/>
      <c r="MDW669" s="51"/>
      <c r="MDX669" s="51"/>
      <c r="MDY669" s="51"/>
      <c r="MDZ669" s="51"/>
      <c r="MEA669" s="51"/>
      <c r="MEB669" s="51"/>
      <c r="MEC669" s="51"/>
      <c r="MED669" s="51"/>
      <c r="MEE669" s="51"/>
      <c r="MEF669" s="51"/>
      <c r="MEG669" s="51"/>
      <c r="MEH669" s="51"/>
      <c r="MEI669" s="51"/>
      <c r="MEJ669" s="51"/>
      <c r="MEK669" s="51"/>
      <c r="MEL669" s="51"/>
      <c r="MEM669" s="51"/>
      <c r="MEN669" s="51"/>
      <c r="MEO669" s="51"/>
      <c r="MEP669" s="51"/>
      <c r="MEQ669" s="51"/>
      <c r="MER669" s="51"/>
      <c r="MES669" s="51"/>
      <c r="MET669" s="51"/>
      <c r="MEU669" s="51"/>
      <c r="MEV669" s="51"/>
      <c r="MEW669" s="51"/>
      <c r="MEX669" s="51"/>
      <c r="MEY669" s="51"/>
      <c r="MEZ669" s="51"/>
      <c r="MFA669" s="51"/>
      <c r="MFB669" s="51"/>
      <c r="MFC669" s="51"/>
      <c r="MFD669" s="51"/>
      <c r="MFE669" s="51"/>
      <c r="MFF669" s="51"/>
      <c r="MFG669" s="51"/>
      <c r="MFH669" s="51"/>
      <c r="MFI669" s="51"/>
      <c r="MFJ669" s="51"/>
      <c r="MFK669" s="51"/>
      <c r="MFL669" s="51"/>
      <c r="MFM669" s="51"/>
      <c r="MFN669" s="51"/>
      <c r="MFO669" s="51"/>
      <c r="MFP669" s="51"/>
      <c r="MFQ669" s="51"/>
      <c r="MFR669" s="51"/>
      <c r="MFS669" s="51"/>
      <c r="MFT669" s="51"/>
      <c r="MFU669" s="51"/>
      <c r="MFV669" s="51"/>
      <c r="MFW669" s="51"/>
      <c r="MFX669" s="51"/>
      <c r="MFY669" s="51"/>
      <c r="MFZ669" s="51"/>
      <c r="MGA669" s="51"/>
      <c r="MGB669" s="51"/>
      <c r="MGC669" s="51"/>
      <c r="MGD669" s="51"/>
      <c r="MGE669" s="51"/>
      <c r="MGF669" s="51"/>
      <c r="MGG669" s="51"/>
      <c r="MGH669" s="51"/>
      <c r="MGI669" s="51"/>
      <c r="MGJ669" s="51"/>
      <c r="MGK669" s="51"/>
      <c r="MGL669" s="51"/>
      <c r="MGM669" s="51"/>
      <c r="MGN669" s="51"/>
      <c r="MGO669" s="51"/>
      <c r="MGP669" s="51"/>
      <c r="MGQ669" s="51"/>
      <c r="MGR669" s="51"/>
      <c r="MGS669" s="51"/>
      <c r="MGT669" s="51"/>
      <c r="MGU669" s="51"/>
      <c r="MGV669" s="51"/>
      <c r="MGW669" s="51"/>
      <c r="MGX669" s="51"/>
      <c r="MGY669" s="51"/>
      <c r="MGZ669" s="51"/>
      <c r="MHA669" s="51"/>
      <c r="MHB669" s="51"/>
      <c r="MHC669" s="51"/>
      <c r="MHD669" s="51"/>
      <c r="MHE669" s="51"/>
      <c r="MHF669" s="51"/>
      <c r="MHG669" s="51"/>
      <c r="MHH669" s="51"/>
      <c r="MHI669" s="51"/>
      <c r="MHJ669" s="51"/>
      <c r="MHK669" s="51"/>
      <c r="MHL669" s="51"/>
      <c r="MHM669" s="51"/>
      <c r="MHN669" s="51"/>
      <c r="MHO669" s="51"/>
      <c r="MHP669" s="51"/>
      <c r="MHQ669" s="51"/>
      <c r="MHR669" s="51"/>
      <c r="MHS669" s="51"/>
      <c r="MHT669" s="51"/>
      <c r="MHU669" s="51"/>
      <c r="MHV669" s="51"/>
      <c r="MHW669" s="51"/>
      <c r="MHX669" s="51"/>
      <c r="MHY669" s="51"/>
      <c r="MHZ669" s="51"/>
      <c r="MIA669" s="51"/>
      <c r="MIB669" s="51"/>
      <c r="MIC669" s="51"/>
      <c r="MID669" s="51"/>
      <c r="MIE669" s="51"/>
      <c r="MIF669" s="51"/>
      <c r="MIG669" s="51"/>
      <c r="MIH669" s="51"/>
      <c r="MII669" s="51"/>
      <c r="MIJ669" s="51"/>
      <c r="MIK669" s="51"/>
      <c r="MIL669" s="51"/>
      <c r="MIM669" s="51"/>
      <c r="MIN669" s="51"/>
      <c r="MIO669" s="51"/>
      <c r="MIP669" s="51"/>
      <c r="MIQ669" s="51"/>
      <c r="MIR669" s="51"/>
      <c r="MIS669" s="51"/>
      <c r="MIT669" s="51"/>
      <c r="MIU669" s="51"/>
      <c r="MIV669" s="51"/>
      <c r="MIW669" s="51"/>
      <c r="MIX669" s="51"/>
      <c r="MIY669" s="51"/>
      <c r="MIZ669" s="51"/>
      <c r="MJA669" s="51"/>
      <c r="MJB669" s="51"/>
      <c r="MJC669" s="51"/>
      <c r="MJD669" s="51"/>
      <c r="MJE669" s="51"/>
      <c r="MJF669" s="51"/>
      <c r="MJG669" s="51"/>
      <c r="MJH669" s="51"/>
      <c r="MJI669" s="51"/>
      <c r="MJJ669" s="51"/>
      <c r="MJK669" s="51"/>
      <c r="MJL669" s="51"/>
      <c r="MJM669" s="51"/>
      <c r="MJN669" s="51"/>
      <c r="MJO669" s="51"/>
      <c r="MJP669" s="51"/>
      <c r="MJQ669" s="51"/>
      <c r="MJR669" s="51"/>
      <c r="MJS669" s="51"/>
      <c r="MJT669" s="51"/>
      <c r="MJU669" s="51"/>
      <c r="MJV669" s="51"/>
      <c r="MJW669" s="51"/>
      <c r="MJX669" s="51"/>
      <c r="MJY669" s="51"/>
      <c r="MJZ669" s="51"/>
      <c r="MKA669" s="51"/>
      <c r="MKB669" s="51"/>
      <c r="MKC669" s="51"/>
      <c r="MKD669" s="51"/>
      <c r="MKE669" s="51"/>
      <c r="MKF669" s="51"/>
      <c r="MKG669" s="51"/>
      <c r="MKH669" s="51"/>
      <c r="MKI669" s="51"/>
      <c r="MKJ669" s="51"/>
      <c r="MKK669" s="51"/>
      <c r="MKL669" s="51"/>
      <c r="MKM669" s="51"/>
      <c r="MKN669" s="51"/>
      <c r="MKO669" s="51"/>
      <c r="MKP669" s="51"/>
      <c r="MKQ669" s="51"/>
      <c r="MKR669" s="51"/>
      <c r="MKS669" s="51"/>
      <c r="MKT669" s="51"/>
      <c r="MKU669" s="51"/>
      <c r="MKV669" s="51"/>
      <c r="MKW669" s="51"/>
      <c r="MKX669" s="51"/>
      <c r="MKY669" s="51"/>
      <c r="MKZ669" s="51"/>
      <c r="MLA669" s="51"/>
      <c r="MLB669" s="51"/>
      <c r="MLC669" s="51"/>
      <c r="MLD669" s="51"/>
      <c r="MLE669" s="51"/>
      <c r="MLF669" s="51"/>
      <c r="MLG669" s="51"/>
      <c r="MLH669" s="51"/>
      <c r="MLI669" s="51"/>
      <c r="MLJ669" s="51"/>
      <c r="MLK669" s="51"/>
      <c r="MLL669" s="51"/>
      <c r="MLM669" s="51"/>
      <c r="MLN669" s="51"/>
      <c r="MLO669" s="51"/>
      <c r="MLP669" s="51"/>
      <c r="MLQ669" s="51"/>
      <c r="MLR669" s="51"/>
      <c r="MLS669" s="51"/>
      <c r="MLT669" s="51"/>
      <c r="MLU669" s="51"/>
      <c r="MLV669" s="51"/>
      <c r="MLW669" s="51"/>
      <c r="MLX669" s="51"/>
      <c r="MLY669" s="51"/>
      <c r="MLZ669" s="51"/>
      <c r="MMA669" s="51"/>
      <c r="MMB669" s="51"/>
      <c r="MMC669" s="51"/>
      <c r="MMD669" s="51"/>
      <c r="MME669" s="51"/>
      <c r="MMF669" s="51"/>
      <c r="MMG669" s="51"/>
      <c r="MMH669" s="51"/>
      <c r="MMI669" s="51"/>
      <c r="MMJ669" s="51"/>
      <c r="MMK669" s="51"/>
      <c r="MML669" s="51"/>
      <c r="MMM669" s="51"/>
      <c r="MMN669" s="51"/>
      <c r="MMO669" s="51"/>
      <c r="MMP669" s="51"/>
      <c r="MMQ669" s="51"/>
      <c r="MMR669" s="51"/>
      <c r="MMS669" s="51"/>
      <c r="MMT669" s="51"/>
      <c r="MMU669" s="51"/>
      <c r="MMV669" s="51"/>
      <c r="MMW669" s="51"/>
      <c r="MMX669" s="51"/>
      <c r="MMY669" s="51"/>
      <c r="MMZ669" s="51"/>
      <c r="MNA669" s="51"/>
      <c r="MNB669" s="51"/>
      <c r="MNC669" s="51"/>
      <c r="MND669" s="51"/>
      <c r="MNE669" s="51"/>
      <c r="MNF669" s="51"/>
      <c r="MNG669" s="51"/>
      <c r="MNH669" s="51"/>
      <c r="MNI669" s="51"/>
      <c r="MNJ669" s="51"/>
      <c r="MNK669" s="51"/>
      <c r="MNL669" s="51"/>
      <c r="MNM669" s="51"/>
      <c r="MNN669" s="51"/>
      <c r="MNO669" s="51"/>
      <c r="MNP669" s="51"/>
      <c r="MNQ669" s="51"/>
      <c r="MNR669" s="51"/>
      <c r="MNS669" s="51"/>
      <c r="MNT669" s="51"/>
      <c r="MNU669" s="51"/>
      <c r="MNV669" s="51"/>
      <c r="MNW669" s="51"/>
      <c r="MNX669" s="51"/>
      <c r="MNY669" s="51"/>
      <c r="MNZ669" s="51"/>
      <c r="MOA669" s="51"/>
      <c r="MOB669" s="51"/>
      <c r="MOC669" s="51"/>
      <c r="MOD669" s="51"/>
      <c r="MOE669" s="51"/>
      <c r="MOF669" s="51"/>
      <c r="MOG669" s="51"/>
      <c r="MOH669" s="51"/>
      <c r="MOI669" s="51"/>
      <c r="MOJ669" s="51"/>
      <c r="MOK669" s="51"/>
      <c r="MOL669" s="51"/>
      <c r="MOM669" s="51"/>
      <c r="MON669" s="51"/>
      <c r="MOO669" s="51"/>
      <c r="MOP669" s="51"/>
      <c r="MOQ669" s="51"/>
      <c r="MOR669" s="51"/>
      <c r="MOS669" s="51"/>
      <c r="MOT669" s="51"/>
      <c r="MOU669" s="51"/>
      <c r="MOV669" s="51"/>
      <c r="MOW669" s="51"/>
      <c r="MOX669" s="51"/>
      <c r="MOY669" s="51"/>
      <c r="MOZ669" s="51"/>
      <c r="MPA669" s="51"/>
      <c r="MPB669" s="51"/>
      <c r="MPC669" s="51"/>
      <c r="MPD669" s="51"/>
      <c r="MPE669" s="51"/>
      <c r="MPF669" s="51"/>
      <c r="MPG669" s="51"/>
      <c r="MPH669" s="51"/>
      <c r="MPI669" s="51"/>
      <c r="MPJ669" s="51"/>
      <c r="MPK669" s="51"/>
      <c r="MPL669" s="51"/>
      <c r="MPM669" s="51"/>
      <c r="MPN669" s="51"/>
      <c r="MPO669" s="51"/>
      <c r="MPP669" s="51"/>
      <c r="MPQ669" s="51"/>
      <c r="MPR669" s="51"/>
      <c r="MPS669" s="51"/>
      <c r="MPT669" s="51"/>
      <c r="MPU669" s="51"/>
      <c r="MPV669" s="51"/>
      <c r="MPW669" s="51"/>
      <c r="MPX669" s="51"/>
      <c r="MPY669" s="51"/>
      <c r="MPZ669" s="51"/>
      <c r="MQA669" s="51"/>
      <c r="MQB669" s="51"/>
      <c r="MQC669" s="51"/>
      <c r="MQD669" s="51"/>
      <c r="MQE669" s="51"/>
      <c r="MQF669" s="51"/>
      <c r="MQG669" s="51"/>
      <c r="MQH669" s="51"/>
      <c r="MQI669" s="51"/>
      <c r="MQJ669" s="51"/>
      <c r="MQK669" s="51"/>
      <c r="MQL669" s="51"/>
      <c r="MQM669" s="51"/>
      <c r="MQN669" s="51"/>
      <c r="MQO669" s="51"/>
      <c r="MQP669" s="51"/>
      <c r="MQQ669" s="51"/>
      <c r="MQR669" s="51"/>
      <c r="MQS669" s="51"/>
      <c r="MQT669" s="51"/>
      <c r="MQU669" s="51"/>
      <c r="MQV669" s="51"/>
      <c r="MQW669" s="51"/>
      <c r="MQX669" s="51"/>
      <c r="MQY669" s="51"/>
      <c r="MQZ669" s="51"/>
      <c r="MRA669" s="51"/>
      <c r="MRB669" s="51"/>
      <c r="MRC669" s="51"/>
      <c r="MRD669" s="51"/>
      <c r="MRE669" s="51"/>
      <c r="MRF669" s="51"/>
      <c r="MRG669" s="51"/>
      <c r="MRH669" s="51"/>
      <c r="MRI669" s="51"/>
      <c r="MRJ669" s="51"/>
      <c r="MRK669" s="51"/>
      <c r="MRL669" s="51"/>
      <c r="MRM669" s="51"/>
      <c r="MRN669" s="51"/>
      <c r="MRO669" s="51"/>
      <c r="MRP669" s="51"/>
      <c r="MRQ669" s="51"/>
      <c r="MRR669" s="51"/>
      <c r="MRS669" s="51"/>
      <c r="MRT669" s="51"/>
      <c r="MRU669" s="51"/>
      <c r="MRV669" s="51"/>
      <c r="MRW669" s="51"/>
      <c r="MRX669" s="51"/>
      <c r="MRY669" s="51"/>
      <c r="MRZ669" s="51"/>
      <c r="MSA669" s="51"/>
      <c r="MSB669" s="51"/>
      <c r="MSC669" s="51"/>
      <c r="MSD669" s="51"/>
      <c r="MSE669" s="51"/>
      <c r="MSF669" s="51"/>
      <c r="MSG669" s="51"/>
      <c r="MSH669" s="51"/>
      <c r="MSI669" s="51"/>
      <c r="MSJ669" s="51"/>
      <c r="MSK669" s="51"/>
      <c r="MSL669" s="51"/>
      <c r="MSM669" s="51"/>
      <c r="MSN669" s="51"/>
      <c r="MSO669" s="51"/>
      <c r="MSP669" s="51"/>
      <c r="MSQ669" s="51"/>
      <c r="MSR669" s="51"/>
      <c r="MSS669" s="51"/>
      <c r="MST669" s="51"/>
      <c r="MSU669" s="51"/>
      <c r="MSV669" s="51"/>
      <c r="MSW669" s="51"/>
      <c r="MSX669" s="51"/>
      <c r="MSY669" s="51"/>
      <c r="MSZ669" s="51"/>
      <c r="MTA669" s="51"/>
      <c r="MTB669" s="51"/>
      <c r="MTC669" s="51"/>
      <c r="MTD669" s="51"/>
      <c r="MTE669" s="51"/>
      <c r="MTF669" s="51"/>
      <c r="MTG669" s="51"/>
      <c r="MTH669" s="51"/>
      <c r="MTI669" s="51"/>
      <c r="MTJ669" s="51"/>
      <c r="MTK669" s="51"/>
      <c r="MTL669" s="51"/>
      <c r="MTM669" s="51"/>
      <c r="MTN669" s="51"/>
      <c r="MTO669" s="51"/>
      <c r="MTP669" s="51"/>
      <c r="MTQ669" s="51"/>
      <c r="MTR669" s="51"/>
      <c r="MTS669" s="51"/>
      <c r="MTT669" s="51"/>
      <c r="MTU669" s="51"/>
      <c r="MTV669" s="51"/>
      <c r="MTW669" s="51"/>
      <c r="MTX669" s="51"/>
      <c r="MTY669" s="51"/>
      <c r="MTZ669" s="51"/>
      <c r="MUA669" s="51"/>
      <c r="MUB669" s="51"/>
      <c r="MUC669" s="51"/>
      <c r="MUD669" s="51"/>
      <c r="MUE669" s="51"/>
      <c r="MUF669" s="51"/>
      <c r="MUG669" s="51"/>
      <c r="MUH669" s="51"/>
      <c r="MUI669" s="51"/>
      <c r="MUJ669" s="51"/>
      <c r="MUK669" s="51"/>
      <c r="MUL669" s="51"/>
      <c r="MUM669" s="51"/>
      <c r="MUN669" s="51"/>
      <c r="MUO669" s="51"/>
      <c r="MUP669" s="51"/>
      <c r="MUQ669" s="51"/>
      <c r="MUR669" s="51"/>
      <c r="MUS669" s="51"/>
      <c r="MUT669" s="51"/>
      <c r="MUU669" s="51"/>
      <c r="MUV669" s="51"/>
      <c r="MUW669" s="51"/>
      <c r="MUX669" s="51"/>
      <c r="MUY669" s="51"/>
      <c r="MUZ669" s="51"/>
      <c r="MVA669" s="51"/>
      <c r="MVB669" s="51"/>
      <c r="MVC669" s="51"/>
      <c r="MVD669" s="51"/>
      <c r="MVE669" s="51"/>
      <c r="MVF669" s="51"/>
      <c r="MVG669" s="51"/>
      <c r="MVH669" s="51"/>
      <c r="MVI669" s="51"/>
      <c r="MVJ669" s="51"/>
      <c r="MVK669" s="51"/>
      <c r="MVL669" s="51"/>
      <c r="MVM669" s="51"/>
      <c r="MVN669" s="51"/>
      <c r="MVO669" s="51"/>
      <c r="MVP669" s="51"/>
      <c r="MVQ669" s="51"/>
      <c r="MVR669" s="51"/>
      <c r="MVS669" s="51"/>
      <c r="MVT669" s="51"/>
      <c r="MVU669" s="51"/>
      <c r="MVV669" s="51"/>
      <c r="MVW669" s="51"/>
      <c r="MVX669" s="51"/>
      <c r="MVY669" s="51"/>
      <c r="MVZ669" s="51"/>
      <c r="MWA669" s="51"/>
      <c r="MWB669" s="51"/>
      <c r="MWC669" s="51"/>
      <c r="MWD669" s="51"/>
      <c r="MWE669" s="51"/>
      <c r="MWF669" s="51"/>
      <c r="MWG669" s="51"/>
      <c r="MWH669" s="51"/>
      <c r="MWI669" s="51"/>
      <c r="MWJ669" s="51"/>
      <c r="MWK669" s="51"/>
      <c r="MWL669" s="51"/>
      <c r="MWM669" s="51"/>
      <c r="MWN669" s="51"/>
      <c r="MWO669" s="51"/>
      <c r="MWP669" s="51"/>
      <c r="MWQ669" s="51"/>
      <c r="MWR669" s="51"/>
      <c r="MWS669" s="51"/>
      <c r="MWT669" s="51"/>
      <c r="MWU669" s="51"/>
      <c r="MWV669" s="51"/>
      <c r="MWW669" s="51"/>
      <c r="MWX669" s="51"/>
      <c r="MWY669" s="51"/>
      <c r="MWZ669" s="51"/>
      <c r="MXA669" s="51"/>
      <c r="MXB669" s="51"/>
      <c r="MXC669" s="51"/>
      <c r="MXD669" s="51"/>
      <c r="MXE669" s="51"/>
      <c r="MXF669" s="51"/>
      <c r="MXG669" s="51"/>
      <c r="MXH669" s="51"/>
      <c r="MXI669" s="51"/>
      <c r="MXJ669" s="51"/>
      <c r="MXK669" s="51"/>
      <c r="MXL669" s="51"/>
      <c r="MXM669" s="51"/>
      <c r="MXN669" s="51"/>
      <c r="MXO669" s="51"/>
      <c r="MXP669" s="51"/>
      <c r="MXQ669" s="51"/>
      <c r="MXR669" s="51"/>
      <c r="MXS669" s="51"/>
      <c r="MXT669" s="51"/>
      <c r="MXU669" s="51"/>
      <c r="MXV669" s="51"/>
      <c r="MXW669" s="51"/>
      <c r="MXX669" s="51"/>
      <c r="MXY669" s="51"/>
      <c r="MXZ669" s="51"/>
      <c r="MYA669" s="51"/>
      <c r="MYB669" s="51"/>
      <c r="MYC669" s="51"/>
      <c r="MYD669" s="51"/>
      <c r="MYE669" s="51"/>
      <c r="MYF669" s="51"/>
      <c r="MYG669" s="51"/>
      <c r="MYH669" s="51"/>
      <c r="MYI669" s="51"/>
      <c r="MYJ669" s="51"/>
      <c r="MYK669" s="51"/>
      <c r="MYL669" s="51"/>
      <c r="MYM669" s="51"/>
      <c r="MYN669" s="51"/>
      <c r="MYO669" s="51"/>
      <c r="MYP669" s="51"/>
      <c r="MYQ669" s="51"/>
      <c r="MYR669" s="51"/>
      <c r="MYS669" s="51"/>
      <c r="MYT669" s="51"/>
      <c r="MYU669" s="51"/>
      <c r="MYV669" s="51"/>
      <c r="MYW669" s="51"/>
      <c r="MYX669" s="51"/>
      <c r="MYY669" s="51"/>
      <c r="MYZ669" s="51"/>
      <c r="MZA669" s="51"/>
      <c r="MZB669" s="51"/>
      <c r="MZC669" s="51"/>
      <c r="MZD669" s="51"/>
      <c r="MZE669" s="51"/>
      <c r="MZF669" s="51"/>
      <c r="MZG669" s="51"/>
      <c r="MZH669" s="51"/>
      <c r="MZI669" s="51"/>
      <c r="MZJ669" s="51"/>
      <c r="MZK669" s="51"/>
      <c r="MZL669" s="51"/>
      <c r="MZM669" s="51"/>
      <c r="MZN669" s="51"/>
      <c r="MZO669" s="51"/>
      <c r="MZP669" s="51"/>
      <c r="MZQ669" s="51"/>
      <c r="MZR669" s="51"/>
      <c r="MZS669" s="51"/>
      <c r="MZT669" s="51"/>
      <c r="MZU669" s="51"/>
      <c r="MZV669" s="51"/>
      <c r="MZW669" s="51"/>
      <c r="MZX669" s="51"/>
      <c r="MZY669" s="51"/>
      <c r="MZZ669" s="51"/>
      <c r="NAA669" s="51"/>
      <c r="NAB669" s="51"/>
      <c r="NAC669" s="51"/>
      <c r="NAD669" s="51"/>
      <c r="NAE669" s="51"/>
      <c r="NAF669" s="51"/>
      <c r="NAG669" s="51"/>
      <c r="NAH669" s="51"/>
      <c r="NAI669" s="51"/>
      <c r="NAJ669" s="51"/>
      <c r="NAK669" s="51"/>
      <c r="NAL669" s="51"/>
      <c r="NAM669" s="51"/>
      <c r="NAN669" s="51"/>
      <c r="NAO669" s="51"/>
      <c r="NAP669" s="51"/>
      <c r="NAQ669" s="51"/>
      <c r="NAR669" s="51"/>
      <c r="NAS669" s="51"/>
      <c r="NAT669" s="51"/>
      <c r="NAU669" s="51"/>
      <c r="NAV669" s="51"/>
      <c r="NAW669" s="51"/>
      <c r="NAX669" s="51"/>
      <c r="NAY669" s="51"/>
      <c r="NAZ669" s="51"/>
      <c r="NBA669" s="51"/>
      <c r="NBB669" s="51"/>
      <c r="NBC669" s="51"/>
      <c r="NBD669" s="51"/>
      <c r="NBE669" s="51"/>
      <c r="NBF669" s="51"/>
      <c r="NBG669" s="51"/>
      <c r="NBH669" s="51"/>
      <c r="NBI669" s="51"/>
      <c r="NBJ669" s="51"/>
      <c r="NBK669" s="51"/>
      <c r="NBL669" s="51"/>
      <c r="NBM669" s="51"/>
      <c r="NBN669" s="51"/>
      <c r="NBO669" s="51"/>
      <c r="NBP669" s="51"/>
      <c r="NBQ669" s="51"/>
      <c r="NBR669" s="51"/>
      <c r="NBS669" s="51"/>
      <c r="NBT669" s="51"/>
      <c r="NBU669" s="51"/>
      <c r="NBV669" s="51"/>
      <c r="NBW669" s="51"/>
      <c r="NBX669" s="51"/>
      <c r="NBY669" s="51"/>
      <c r="NBZ669" s="51"/>
      <c r="NCA669" s="51"/>
      <c r="NCB669" s="51"/>
      <c r="NCC669" s="51"/>
      <c r="NCD669" s="51"/>
      <c r="NCE669" s="51"/>
      <c r="NCF669" s="51"/>
      <c r="NCG669" s="51"/>
      <c r="NCH669" s="51"/>
      <c r="NCI669" s="51"/>
      <c r="NCJ669" s="51"/>
      <c r="NCK669" s="51"/>
      <c r="NCL669" s="51"/>
      <c r="NCM669" s="51"/>
      <c r="NCN669" s="51"/>
      <c r="NCO669" s="51"/>
      <c r="NCP669" s="51"/>
      <c r="NCQ669" s="51"/>
      <c r="NCR669" s="51"/>
      <c r="NCS669" s="51"/>
      <c r="NCT669" s="51"/>
      <c r="NCU669" s="51"/>
      <c r="NCV669" s="51"/>
      <c r="NCW669" s="51"/>
      <c r="NCX669" s="51"/>
      <c r="NCY669" s="51"/>
      <c r="NCZ669" s="51"/>
      <c r="NDA669" s="51"/>
      <c r="NDB669" s="51"/>
      <c r="NDC669" s="51"/>
      <c r="NDD669" s="51"/>
      <c r="NDE669" s="51"/>
      <c r="NDF669" s="51"/>
      <c r="NDG669" s="51"/>
      <c r="NDH669" s="51"/>
      <c r="NDI669" s="51"/>
      <c r="NDJ669" s="51"/>
      <c r="NDK669" s="51"/>
      <c r="NDL669" s="51"/>
      <c r="NDM669" s="51"/>
      <c r="NDN669" s="51"/>
      <c r="NDO669" s="51"/>
      <c r="NDP669" s="51"/>
      <c r="NDQ669" s="51"/>
      <c r="NDR669" s="51"/>
      <c r="NDS669" s="51"/>
      <c r="NDT669" s="51"/>
      <c r="NDU669" s="51"/>
      <c r="NDV669" s="51"/>
      <c r="NDW669" s="51"/>
      <c r="NDX669" s="51"/>
      <c r="NDY669" s="51"/>
      <c r="NDZ669" s="51"/>
      <c r="NEA669" s="51"/>
      <c r="NEB669" s="51"/>
      <c r="NEC669" s="51"/>
      <c r="NED669" s="51"/>
      <c r="NEE669" s="51"/>
      <c r="NEF669" s="51"/>
      <c r="NEG669" s="51"/>
      <c r="NEH669" s="51"/>
      <c r="NEI669" s="51"/>
      <c r="NEJ669" s="51"/>
      <c r="NEK669" s="51"/>
      <c r="NEL669" s="51"/>
      <c r="NEM669" s="51"/>
      <c r="NEN669" s="51"/>
      <c r="NEO669" s="51"/>
      <c r="NEP669" s="51"/>
      <c r="NEQ669" s="51"/>
      <c r="NER669" s="51"/>
      <c r="NES669" s="51"/>
      <c r="NET669" s="51"/>
      <c r="NEU669" s="51"/>
      <c r="NEV669" s="51"/>
      <c r="NEW669" s="51"/>
      <c r="NEX669" s="51"/>
      <c r="NEY669" s="51"/>
      <c r="NEZ669" s="51"/>
      <c r="NFA669" s="51"/>
      <c r="NFB669" s="51"/>
      <c r="NFC669" s="51"/>
      <c r="NFD669" s="51"/>
      <c r="NFE669" s="51"/>
      <c r="NFF669" s="51"/>
      <c r="NFG669" s="51"/>
      <c r="NFH669" s="51"/>
      <c r="NFI669" s="51"/>
      <c r="NFJ669" s="51"/>
      <c r="NFK669" s="51"/>
      <c r="NFL669" s="51"/>
      <c r="NFM669" s="51"/>
      <c r="NFN669" s="51"/>
      <c r="NFO669" s="51"/>
      <c r="NFP669" s="51"/>
      <c r="NFQ669" s="51"/>
      <c r="NFR669" s="51"/>
      <c r="NFS669" s="51"/>
      <c r="NFT669" s="51"/>
      <c r="NFU669" s="51"/>
      <c r="NFV669" s="51"/>
      <c r="NFW669" s="51"/>
      <c r="NFX669" s="51"/>
      <c r="NFY669" s="51"/>
      <c r="NFZ669" s="51"/>
      <c r="NGA669" s="51"/>
      <c r="NGB669" s="51"/>
      <c r="NGC669" s="51"/>
      <c r="NGD669" s="51"/>
      <c r="NGE669" s="51"/>
      <c r="NGF669" s="51"/>
      <c r="NGG669" s="51"/>
      <c r="NGH669" s="51"/>
      <c r="NGI669" s="51"/>
      <c r="NGJ669" s="51"/>
      <c r="NGK669" s="51"/>
      <c r="NGL669" s="51"/>
      <c r="NGM669" s="51"/>
      <c r="NGN669" s="51"/>
      <c r="NGO669" s="51"/>
      <c r="NGP669" s="51"/>
      <c r="NGQ669" s="51"/>
      <c r="NGR669" s="51"/>
      <c r="NGS669" s="51"/>
      <c r="NGT669" s="51"/>
      <c r="NGU669" s="51"/>
      <c r="NGV669" s="51"/>
      <c r="NGW669" s="51"/>
      <c r="NGX669" s="51"/>
      <c r="NGY669" s="51"/>
      <c r="NGZ669" s="51"/>
      <c r="NHA669" s="51"/>
      <c r="NHB669" s="51"/>
      <c r="NHC669" s="51"/>
      <c r="NHD669" s="51"/>
      <c r="NHE669" s="51"/>
      <c r="NHF669" s="51"/>
      <c r="NHG669" s="51"/>
      <c r="NHH669" s="51"/>
      <c r="NHI669" s="51"/>
      <c r="NHJ669" s="51"/>
      <c r="NHK669" s="51"/>
      <c r="NHL669" s="51"/>
      <c r="NHM669" s="51"/>
      <c r="NHN669" s="51"/>
      <c r="NHO669" s="51"/>
      <c r="NHP669" s="51"/>
      <c r="NHQ669" s="51"/>
      <c r="NHR669" s="51"/>
      <c r="NHS669" s="51"/>
      <c r="NHT669" s="51"/>
      <c r="NHU669" s="51"/>
      <c r="NHV669" s="51"/>
      <c r="NHW669" s="51"/>
      <c r="NHX669" s="51"/>
      <c r="NHY669" s="51"/>
      <c r="NHZ669" s="51"/>
      <c r="NIA669" s="51"/>
      <c r="NIB669" s="51"/>
      <c r="NIC669" s="51"/>
      <c r="NID669" s="51"/>
      <c r="NIE669" s="51"/>
      <c r="NIF669" s="51"/>
      <c r="NIG669" s="51"/>
      <c r="NIH669" s="51"/>
      <c r="NII669" s="51"/>
      <c r="NIJ669" s="51"/>
      <c r="NIK669" s="51"/>
      <c r="NIL669" s="51"/>
      <c r="NIM669" s="51"/>
      <c r="NIN669" s="51"/>
      <c r="NIO669" s="51"/>
      <c r="NIP669" s="51"/>
      <c r="NIQ669" s="51"/>
      <c r="NIR669" s="51"/>
      <c r="NIS669" s="51"/>
      <c r="NIT669" s="51"/>
      <c r="NIU669" s="51"/>
      <c r="NIV669" s="51"/>
      <c r="NIW669" s="51"/>
      <c r="NIX669" s="51"/>
      <c r="NIY669" s="51"/>
      <c r="NIZ669" s="51"/>
      <c r="NJA669" s="51"/>
      <c r="NJB669" s="51"/>
      <c r="NJC669" s="51"/>
      <c r="NJD669" s="51"/>
      <c r="NJE669" s="51"/>
      <c r="NJF669" s="51"/>
      <c r="NJG669" s="51"/>
      <c r="NJH669" s="51"/>
      <c r="NJI669" s="51"/>
      <c r="NJJ669" s="51"/>
      <c r="NJK669" s="51"/>
      <c r="NJL669" s="51"/>
      <c r="NJM669" s="51"/>
      <c r="NJN669" s="51"/>
      <c r="NJO669" s="51"/>
      <c r="NJP669" s="51"/>
      <c r="NJQ669" s="51"/>
      <c r="NJR669" s="51"/>
      <c r="NJS669" s="51"/>
      <c r="NJT669" s="51"/>
      <c r="NJU669" s="51"/>
      <c r="NJV669" s="51"/>
      <c r="NJW669" s="51"/>
      <c r="NJX669" s="51"/>
      <c r="NJY669" s="51"/>
      <c r="NJZ669" s="51"/>
      <c r="NKA669" s="51"/>
      <c r="NKB669" s="51"/>
      <c r="NKC669" s="51"/>
      <c r="NKD669" s="51"/>
      <c r="NKE669" s="51"/>
      <c r="NKF669" s="51"/>
      <c r="NKG669" s="51"/>
      <c r="NKH669" s="51"/>
      <c r="NKI669" s="51"/>
      <c r="NKJ669" s="51"/>
      <c r="NKK669" s="51"/>
      <c r="NKL669" s="51"/>
      <c r="NKM669" s="51"/>
      <c r="NKN669" s="51"/>
      <c r="NKO669" s="51"/>
      <c r="NKP669" s="51"/>
      <c r="NKQ669" s="51"/>
      <c r="NKR669" s="51"/>
      <c r="NKS669" s="51"/>
      <c r="NKT669" s="51"/>
      <c r="NKU669" s="51"/>
      <c r="NKV669" s="51"/>
      <c r="NKW669" s="51"/>
      <c r="NKX669" s="51"/>
      <c r="NKY669" s="51"/>
      <c r="NKZ669" s="51"/>
      <c r="NLA669" s="51"/>
      <c r="NLB669" s="51"/>
      <c r="NLC669" s="51"/>
      <c r="NLD669" s="51"/>
      <c r="NLE669" s="51"/>
      <c r="NLF669" s="51"/>
      <c r="NLG669" s="51"/>
      <c r="NLH669" s="51"/>
      <c r="NLI669" s="51"/>
      <c r="NLJ669" s="51"/>
      <c r="NLK669" s="51"/>
      <c r="NLL669" s="51"/>
      <c r="NLM669" s="51"/>
      <c r="NLN669" s="51"/>
      <c r="NLO669" s="51"/>
      <c r="NLP669" s="51"/>
      <c r="NLQ669" s="51"/>
      <c r="NLR669" s="51"/>
      <c r="NLS669" s="51"/>
      <c r="NLT669" s="51"/>
      <c r="NLU669" s="51"/>
      <c r="NLV669" s="51"/>
      <c r="NLW669" s="51"/>
      <c r="NLX669" s="51"/>
      <c r="NLY669" s="51"/>
      <c r="NLZ669" s="51"/>
      <c r="NMA669" s="51"/>
      <c r="NMB669" s="51"/>
      <c r="NMC669" s="51"/>
      <c r="NMD669" s="51"/>
      <c r="NME669" s="51"/>
      <c r="NMF669" s="51"/>
      <c r="NMG669" s="51"/>
      <c r="NMH669" s="51"/>
      <c r="NMI669" s="51"/>
      <c r="NMJ669" s="51"/>
      <c r="NMK669" s="51"/>
      <c r="NML669" s="51"/>
      <c r="NMM669" s="51"/>
      <c r="NMN669" s="51"/>
      <c r="NMO669" s="51"/>
      <c r="NMP669" s="51"/>
      <c r="NMQ669" s="51"/>
      <c r="NMR669" s="51"/>
      <c r="NMS669" s="51"/>
      <c r="NMT669" s="51"/>
      <c r="NMU669" s="51"/>
      <c r="NMV669" s="51"/>
      <c r="NMW669" s="51"/>
      <c r="NMX669" s="51"/>
      <c r="NMY669" s="51"/>
      <c r="NMZ669" s="51"/>
      <c r="NNA669" s="51"/>
      <c r="NNB669" s="51"/>
      <c r="NNC669" s="51"/>
      <c r="NND669" s="51"/>
      <c r="NNE669" s="51"/>
      <c r="NNF669" s="51"/>
      <c r="NNG669" s="51"/>
      <c r="NNH669" s="51"/>
      <c r="NNI669" s="51"/>
      <c r="NNJ669" s="51"/>
      <c r="NNK669" s="51"/>
      <c r="NNL669" s="51"/>
      <c r="NNM669" s="51"/>
      <c r="NNN669" s="51"/>
      <c r="NNO669" s="51"/>
      <c r="NNP669" s="51"/>
      <c r="NNQ669" s="51"/>
      <c r="NNR669" s="51"/>
      <c r="NNS669" s="51"/>
      <c r="NNT669" s="51"/>
      <c r="NNU669" s="51"/>
      <c r="NNV669" s="51"/>
      <c r="NNW669" s="51"/>
      <c r="NNX669" s="51"/>
      <c r="NNY669" s="51"/>
      <c r="NNZ669" s="51"/>
      <c r="NOA669" s="51"/>
      <c r="NOB669" s="51"/>
      <c r="NOC669" s="51"/>
      <c r="NOD669" s="51"/>
      <c r="NOE669" s="51"/>
      <c r="NOF669" s="51"/>
      <c r="NOG669" s="51"/>
      <c r="NOH669" s="51"/>
      <c r="NOI669" s="51"/>
      <c r="NOJ669" s="51"/>
      <c r="NOK669" s="51"/>
      <c r="NOL669" s="51"/>
      <c r="NOM669" s="51"/>
      <c r="NON669" s="51"/>
      <c r="NOO669" s="51"/>
      <c r="NOP669" s="51"/>
      <c r="NOQ669" s="51"/>
      <c r="NOR669" s="51"/>
      <c r="NOS669" s="51"/>
      <c r="NOT669" s="51"/>
      <c r="NOU669" s="51"/>
      <c r="NOV669" s="51"/>
      <c r="NOW669" s="51"/>
      <c r="NOX669" s="51"/>
      <c r="NOY669" s="51"/>
      <c r="NOZ669" s="51"/>
      <c r="NPA669" s="51"/>
      <c r="NPB669" s="51"/>
      <c r="NPC669" s="51"/>
      <c r="NPD669" s="51"/>
      <c r="NPE669" s="51"/>
      <c r="NPF669" s="51"/>
      <c r="NPG669" s="51"/>
      <c r="NPH669" s="51"/>
      <c r="NPI669" s="51"/>
      <c r="NPJ669" s="51"/>
      <c r="NPK669" s="51"/>
      <c r="NPL669" s="51"/>
      <c r="NPM669" s="51"/>
      <c r="NPN669" s="51"/>
      <c r="NPO669" s="51"/>
      <c r="NPP669" s="51"/>
      <c r="NPQ669" s="51"/>
      <c r="NPR669" s="51"/>
      <c r="NPS669" s="51"/>
      <c r="NPT669" s="51"/>
      <c r="NPU669" s="51"/>
      <c r="NPV669" s="51"/>
      <c r="NPW669" s="51"/>
      <c r="NPX669" s="51"/>
      <c r="NPY669" s="51"/>
      <c r="NPZ669" s="51"/>
      <c r="NQA669" s="51"/>
      <c r="NQB669" s="51"/>
      <c r="NQC669" s="51"/>
      <c r="NQD669" s="51"/>
      <c r="NQE669" s="51"/>
      <c r="NQF669" s="51"/>
      <c r="NQG669" s="51"/>
      <c r="NQH669" s="51"/>
      <c r="NQI669" s="51"/>
      <c r="NQJ669" s="51"/>
      <c r="NQK669" s="51"/>
      <c r="NQL669" s="51"/>
      <c r="NQM669" s="51"/>
      <c r="NQN669" s="51"/>
      <c r="NQO669" s="51"/>
      <c r="NQP669" s="51"/>
      <c r="NQQ669" s="51"/>
      <c r="NQR669" s="51"/>
      <c r="NQS669" s="51"/>
      <c r="NQT669" s="51"/>
      <c r="NQU669" s="51"/>
      <c r="NQV669" s="51"/>
      <c r="NQW669" s="51"/>
      <c r="NQX669" s="51"/>
      <c r="NQY669" s="51"/>
      <c r="NQZ669" s="51"/>
      <c r="NRA669" s="51"/>
      <c r="NRB669" s="51"/>
      <c r="NRC669" s="51"/>
      <c r="NRD669" s="51"/>
      <c r="NRE669" s="51"/>
      <c r="NRF669" s="51"/>
      <c r="NRG669" s="51"/>
      <c r="NRH669" s="51"/>
      <c r="NRI669" s="51"/>
      <c r="NRJ669" s="51"/>
      <c r="NRK669" s="51"/>
      <c r="NRL669" s="51"/>
      <c r="NRM669" s="51"/>
      <c r="NRN669" s="51"/>
      <c r="NRO669" s="51"/>
      <c r="NRP669" s="51"/>
      <c r="NRQ669" s="51"/>
      <c r="NRR669" s="51"/>
      <c r="NRS669" s="51"/>
      <c r="NRT669" s="51"/>
      <c r="NRU669" s="51"/>
      <c r="NRV669" s="51"/>
      <c r="NRW669" s="51"/>
      <c r="NRX669" s="51"/>
      <c r="NRY669" s="51"/>
      <c r="NRZ669" s="51"/>
      <c r="NSA669" s="51"/>
      <c r="NSB669" s="51"/>
      <c r="NSC669" s="51"/>
      <c r="NSD669" s="51"/>
      <c r="NSE669" s="51"/>
      <c r="NSF669" s="51"/>
      <c r="NSG669" s="51"/>
      <c r="NSH669" s="51"/>
      <c r="NSI669" s="51"/>
      <c r="NSJ669" s="51"/>
      <c r="NSK669" s="51"/>
      <c r="NSL669" s="51"/>
      <c r="NSM669" s="51"/>
      <c r="NSN669" s="51"/>
      <c r="NSO669" s="51"/>
      <c r="NSP669" s="51"/>
      <c r="NSQ669" s="51"/>
      <c r="NSR669" s="51"/>
      <c r="NSS669" s="51"/>
      <c r="NST669" s="51"/>
      <c r="NSU669" s="51"/>
      <c r="NSV669" s="51"/>
      <c r="NSW669" s="51"/>
      <c r="NSX669" s="51"/>
      <c r="NSY669" s="51"/>
      <c r="NSZ669" s="51"/>
      <c r="NTA669" s="51"/>
      <c r="NTB669" s="51"/>
      <c r="NTC669" s="51"/>
      <c r="NTD669" s="51"/>
      <c r="NTE669" s="51"/>
      <c r="NTF669" s="51"/>
      <c r="NTG669" s="51"/>
      <c r="NTH669" s="51"/>
      <c r="NTI669" s="51"/>
      <c r="NTJ669" s="51"/>
      <c r="NTK669" s="51"/>
      <c r="NTL669" s="51"/>
      <c r="NTM669" s="51"/>
      <c r="NTN669" s="51"/>
      <c r="NTO669" s="51"/>
      <c r="NTP669" s="51"/>
      <c r="NTQ669" s="51"/>
      <c r="NTR669" s="51"/>
      <c r="NTS669" s="51"/>
      <c r="NTT669" s="51"/>
      <c r="NTU669" s="51"/>
      <c r="NTV669" s="51"/>
      <c r="NTW669" s="51"/>
      <c r="NTX669" s="51"/>
      <c r="NTY669" s="51"/>
      <c r="NTZ669" s="51"/>
      <c r="NUA669" s="51"/>
      <c r="NUB669" s="51"/>
      <c r="NUC669" s="51"/>
      <c r="NUD669" s="51"/>
      <c r="NUE669" s="51"/>
      <c r="NUF669" s="51"/>
      <c r="NUG669" s="51"/>
      <c r="NUH669" s="51"/>
      <c r="NUI669" s="51"/>
      <c r="NUJ669" s="51"/>
      <c r="NUK669" s="51"/>
      <c r="NUL669" s="51"/>
      <c r="NUM669" s="51"/>
      <c r="NUN669" s="51"/>
      <c r="NUO669" s="51"/>
      <c r="NUP669" s="51"/>
      <c r="NUQ669" s="51"/>
      <c r="NUR669" s="51"/>
      <c r="NUS669" s="51"/>
      <c r="NUT669" s="51"/>
      <c r="NUU669" s="51"/>
      <c r="NUV669" s="51"/>
      <c r="NUW669" s="51"/>
      <c r="NUX669" s="51"/>
      <c r="NUY669" s="51"/>
      <c r="NUZ669" s="51"/>
      <c r="NVA669" s="51"/>
      <c r="NVB669" s="51"/>
      <c r="NVC669" s="51"/>
      <c r="NVD669" s="51"/>
      <c r="NVE669" s="51"/>
      <c r="NVF669" s="51"/>
      <c r="NVG669" s="51"/>
      <c r="NVH669" s="51"/>
      <c r="NVI669" s="51"/>
      <c r="NVJ669" s="51"/>
      <c r="NVK669" s="51"/>
      <c r="NVL669" s="51"/>
      <c r="NVM669" s="51"/>
      <c r="NVN669" s="51"/>
      <c r="NVO669" s="51"/>
      <c r="NVP669" s="51"/>
      <c r="NVQ669" s="51"/>
      <c r="NVR669" s="51"/>
      <c r="NVS669" s="51"/>
      <c r="NVT669" s="51"/>
      <c r="NVU669" s="51"/>
      <c r="NVV669" s="51"/>
      <c r="NVW669" s="51"/>
      <c r="NVX669" s="51"/>
      <c r="NVY669" s="51"/>
      <c r="NVZ669" s="51"/>
      <c r="NWA669" s="51"/>
      <c r="NWB669" s="51"/>
      <c r="NWC669" s="51"/>
      <c r="NWD669" s="51"/>
      <c r="NWE669" s="51"/>
      <c r="NWF669" s="51"/>
      <c r="NWG669" s="51"/>
      <c r="NWH669" s="51"/>
      <c r="NWI669" s="51"/>
      <c r="NWJ669" s="51"/>
      <c r="NWK669" s="51"/>
      <c r="NWL669" s="51"/>
      <c r="NWM669" s="51"/>
      <c r="NWN669" s="51"/>
      <c r="NWO669" s="51"/>
      <c r="NWP669" s="51"/>
      <c r="NWQ669" s="51"/>
      <c r="NWR669" s="51"/>
      <c r="NWS669" s="51"/>
      <c r="NWT669" s="51"/>
      <c r="NWU669" s="51"/>
      <c r="NWV669" s="51"/>
      <c r="NWW669" s="51"/>
      <c r="NWX669" s="51"/>
      <c r="NWY669" s="51"/>
      <c r="NWZ669" s="51"/>
      <c r="NXA669" s="51"/>
      <c r="NXB669" s="51"/>
      <c r="NXC669" s="51"/>
      <c r="NXD669" s="51"/>
      <c r="NXE669" s="51"/>
      <c r="NXF669" s="51"/>
      <c r="NXG669" s="51"/>
      <c r="NXH669" s="51"/>
      <c r="NXI669" s="51"/>
      <c r="NXJ669" s="51"/>
      <c r="NXK669" s="51"/>
      <c r="NXL669" s="51"/>
      <c r="NXM669" s="51"/>
      <c r="NXN669" s="51"/>
      <c r="NXO669" s="51"/>
      <c r="NXP669" s="51"/>
      <c r="NXQ669" s="51"/>
      <c r="NXR669" s="51"/>
      <c r="NXS669" s="51"/>
      <c r="NXT669" s="51"/>
      <c r="NXU669" s="51"/>
      <c r="NXV669" s="51"/>
      <c r="NXW669" s="51"/>
      <c r="NXX669" s="51"/>
      <c r="NXY669" s="51"/>
      <c r="NXZ669" s="51"/>
      <c r="NYA669" s="51"/>
      <c r="NYB669" s="51"/>
      <c r="NYC669" s="51"/>
      <c r="NYD669" s="51"/>
      <c r="NYE669" s="51"/>
      <c r="NYF669" s="51"/>
      <c r="NYG669" s="51"/>
      <c r="NYH669" s="51"/>
      <c r="NYI669" s="51"/>
      <c r="NYJ669" s="51"/>
      <c r="NYK669" s="51"/>
      <c r="NYL669" s="51"/>
      <c r="NYM669" s="51"/>
      <c r="NYN669" s="51"/>
      <c r="NYO669" s="51"/>
      <c r="NYP669" s="51"/>
      <c r="NYQ669" s="51"/>
      <c r="NYR669" s="51"/>
      <c r="NYS669" s="51"/>
      <c r="NYT669" s="51"/>
      <c r="NYU669" s="51"/>
      <c r="NYV669" s="51"/>
      <c r="NYW669" s="51"/>
      <c r="NYX669" s="51"/>
      <c r="NYY669" s="51"/>
      <c r="NYZ669" s="51"/>
      <c r="NZA669" s="51"/>
      <c r="NZB669" s="51"/>
      <c r="NZC669" s="51"/>
      <c r="NZD669" s="51"/>
      <c r="NZE669" s="51"/>
      <c r="NZF669" s="51"/>
      <c r="NZG669" s="51"/>
      <c r="NZH669" s="51"/>
      <c r="NZI669" s="51"/>
      <c r="NZJ669" s="51"/>
      <c r="NZK669" s="51"/>
      <c r="NZL669" s="51"/>
      <c r="NZM669" s="51"/>
      <c r="NZN669" s="51"/>
      <c r="NZO669" s="51"/>
      <c r="NZP669" s="51"/>
      <c r="NZQ669" s="51"/>
      <c r="NZR669" s="51"/>
      <c r="NZS669" s="51"/>
      <c r="NZT669" s="51"/>
      <c r="NZU669" s="51"/>
      <c r="NZV669" s="51"/>
      <c r="NZW669" s="51"/>
      <c r="NZX669" s="51"/>
      <c r="NZY669" s="51"/>
      <c r="NZZ669" s="51"/>
      <c r="OAA669" s="51"/>
      <c r="OAB669" s="51"/>
      <c r="OAC669" s="51"/>
      <c r="OAD669" s="51"/>
      <c r="OAE669" s="51"/>
      <c r="OAF669" s="51"/>
      <c r="OAG669" s="51"/>
      <c r="OAH669" s="51"/>
      <c r="OAI669" s="51"/>
      <c r="OAJ669" s="51"/>
      <c r="OAK669" s="51"/>
      <c r="OAL669" s="51"/>
      <c r="OAM669" s="51"/>
      <c r="OAN669" s="51"/>
      <c r="OAO669" s="51"/>
      <c r="OAP669" s="51"/>
      <c r="OAQ669" s="51"/>
      <c r="OAR669" s="51"/>
      <c r="OAS669" s="51"/>
      <c r="OAT669" s="51"/>
      <c r="OAU669" s="51"/>
      <c r="OAV669" s="51"/>
      <c r="OAW669" s="51"/>
      <c r="OAX669" s="51"/>
      <c r="OAY669" s="51"/>
      <c r="OAZ669" s="51"/>
      <c r="OBA669" s="51"/>
      <c r="OBB669" s="51"/>
      <c r="OBC669" s="51"/>
      <c r="OBD669" s="51"/>
      <c r="OBE669" s="51"/>
      <c r="OBF669" s="51"/>
      <c r="OBG669" s="51"/>
      <c r="OBH669" s="51"/>
      <c r="OBI669" s="51"/>
      <c r="OBJ669" s="51"/>
      <c r="OBK669" s="51"/>
      <c r="OBL669" s="51"/>
      <c r="OBM669" s="51"/>
      <c r="OBN669" s="51"/>
      <c r="OBO669" s="51"/>
      <c r="OBP669" s="51"/>
      <c r="OBQ669" s="51"/>
      <c r="OBR669" s="51"/>
      <c r="OBS669" s="51"/>
      <c r="OBT669" s="51"/>
      <c r="OBU669" s="51"/>
      <c r="OBV669" s="51"/>
      <c r="OBW669" s="51"/>
      <c r="OBX669" s="51"/>
      <c r="OBY669" s="51"/>
      <c r="OBZ669" s="51"/>
      <c r="OCA669" s="51"/>
      <c r="OCB669" s="51"/>
      <c r="OCC669" s="51"/>
      <c r="OCD669" s="51"/>
      <c r="OCE669" s="51"/>
      <c r="OCF669" s="51"/>
      <c r="OCG669" s="51"/>
      <c r="OCH669" s="51"/>
      <c r="OCI669" s="51"/>
      <c r="OCJ669" s="51"/>
      <c r="OCK669" s="51"/>
      <c r="OCL669" s="51"/>
      <c r="OCM669" s="51"/>
      <c r="OCN669" s="51"/>
      <c r="OCO669" s="51"/>
      <c r="OCP669" s="51"/>
      <c r="OCQ669" s="51"/>
      <c r="OCR669" s="51"/>
      <c r="OCS669" s="51"/>
      <c r="OCT669" s="51"/>
      <c r="OCU669" s="51"/>
      <c r="OCV669" s="51"/>
      <c r="OCW669" s="51"/>
      <c r="OCX669" s="51"/>
      <c r="OCY669" s="51"/>
      <c r="OCZ669" s="51"/>
      <c r="ODA669" s="51"/>
      <c r="ODB669" s="51"/>
      <c r="ODC669" s="51"/>
      <c r="ODD669" s="51"/>
      <c r="ODE669" s="51"/>
      <c r="ODF669" s="51"/>
      <c r="ODG669" s="51"/>
      <c r="ODH669" s="51"/>
      <c r="ODI669" s="51"/>
      <c r="ODJ669" s="51"/>
      <c r="ODK669" s="51"/>
      <c r="ODL669" s="51"/>
      <c r="ODM669" s="51"/>
      <c r="ODN669" s="51"/>
      <c r="ODO669" s="51"/>
      <c r="ODP669" s="51"/>
      <c r="ODQ669" s="51"/>
      <c r="ODR669" s="51"/>
      <c r="ODS669" s="51"/>
      <c r="ODT669" s="51"/>
      <c r="ODU669" s="51"/>
      <c r="ODV669" s="51"/>
      <c r="ODW669" s="51"/>
      <c r="ODX669" s="51"/>
      <c r="ODY669" s="51"/>
      <c r="ODZ669" s="51"/>
      <c r="OEA669" s="51"/>
      <c r="OEB669" s="51"/>
      <c r="OEC669" s="51"/>
      <c r="OED669" s="51"/>
      <c r="OEE669" s="51"/>
      <c r="OEF669" s="51"/>
      <c r="OEG669" s="51"/>
      <c r="OEH669" s="51"/>
      <c r="OEI669" s="51"/>
      <c r="OEJ669" s="51"/>
      <c r="OEK669" s="51"/>
      <c r="OEL669" s="51"/>
      <c r="OEM669" s="51"/>
      <c r="OEN669" s="51"/>
      <c r="OEO669" s="51"/>
      <c r="OEP669" s="51"/>
      <c r="OEQ669" s="51"/>
      <c r="OER669" s="51"/>
      <c r="OES669" s="51"/>
      <c r="OET669" s="51"/>
      <c r="OEU669" s="51"/>
      <c r="OEV669" s="51"/>
      <c r="OEW669" s="51"/>
      <c r="OEX669" s="51"/>
      <c r="OEY669" s="51"/>
      <c r="OEZ669" s="51"/>
      <c r="OFA669" s="51"/>
      <c r="OFB669" s="51"/>
      <c r="OFC669" s="51"/>
      <c r="OFD669" s="51"/>
      <c r="OFE669" s="51"/>
      <c r="OFF669" s="51"/>
      <c r="OFG669" s="51"/>
      <c r="OFH669" s="51"/>
      <c r="OFI669" s="51"/>
      <c r="OFJ669" s="51"/>
      <c r="OFK669" s="51"/>
      <c r="OFL669" s="51"/>
      <c r="OFM669" s="51"/>
      <c r="OFN669" s="51"/>
      <c r="OFO669" s="51"/>
      <c r="OFP669" s="51"/>
      <c r="OFQ669" s="51"/>
      <c r="OFR669" s="51"/>
      <c r="OFS669" s="51"/>
      <c r="OFT669" s="51"/>
      <c r="OFU669" s="51"/>
      <c r="OFV669" s="51"/>
      <c r="OFW669" s="51"/>
      <c r="OFX669" s="51"/>
      <c r="OFY669" s="51"/>
      <c r="OFZ669" s="51"/>
      <c r="OGA669" s="51"/>
      <c r="OGB669" s="51"/>
      <c r="OGC669" s="51"/>
      <c r="OGD669" s="51"/>
      <c r="OGE669" s="51"/>
      <c r="OGF669" s="51"/>
      <c r="OGG669" s="51"/>
      <c r="OGH669" s="51"/>
      <c r="OGI669" s="51"/>
      <c r="OGJ669" s="51"/>
      <c r="OGK669" s="51"/>
      <c r="OGL669" s="51"/>
      <c r="OGM669" s="51"/>
      <c r="OGN669" s="51"/>
      <c r="OGO669" s="51"/>
      <c r="OGP669" s="51"/>
      <c r="OGQ669" s="51"/>
      <c r="OGR669" s="51"/>
      <c r="OGS669" s="51"/>
      <c r="OGT669" s="51"/>
      <c r="OGU669" s="51"/>
      <c r="OGV669" s="51"/>
      <c r="OGW669" s="51"/>
      <c r="OGX669" s="51"/>
      <c r="OGY669" s="51"/>
      <c r="OGZ669" s="51"/>
      <c r="OHA669" s="51"/>
      <c r="OHB669" s="51"/>
      <c r="OHC669" s="51"/>
      <c r="OHD669" s="51"/>
      <c r="OHE669" s="51"/>
      <c r="OHF669" s="51"/>
      <c r="OHG669" s="51"/>
      <c r="OHH669" s="51"/>
      <c r="OHI669" s="51"/>
      <c r="OHJ669" s="51"/>
      <c r="OHK669" s="51"/>
      <c r="OHL669" s="51"/>
      <c r="OHM669" s="51"/>
      <c r="OHN669" s="51"/>
      <c r="OHO669" s="51"/>
      <c r="OHP669" s="51"/>
      <c r="OHQ669" s="51"/>
      <c r="OHR669" s="51"/>
      <c r="OHS669" s="51"/>
      <c r="OHT669" s="51"/>
      <c r="OHU669" s="51"/>
      <c r="OHV669" s="51"/>
      <c r="OHW669" s="51"/>
      <c r="OHX669" s="51"/>
      <c r="OHY669" s="51"/>
      <c r="OHZ669" s="51"/>
      <c r="OIA669" s="51"/>
      <c r="OIB669" s="51"/>
      <c r="OIC669" s="51"/>
      <c r="OID669" s="51"/>
      <c r="OIE669" s="51"/>
      <c r="OIF669" s="51"/>
      <c r="OIG669" s="51"/>
      <c r="OIH669" s="51"/>
      <c r="OII669" s="51"/>
      <c r="OIJ669" s="51"/>
      <c r="OIK669" s="51"/>
      <c r="OIL669" s="51"/>
      <c r="OIM669" s="51"/>
      <c r="OIN669" s="51"/>
      <c r="OIO669" s="51"/>
      <c r="OIP669" s="51"/>
      <c r="OIQ669" s="51"/>
      <c r="OIR669" s="51"/>
      <c r="OIS669" s="51"/>
      <c r="OIT669" s="51"/>
      <c r="OIU669" s="51"/>
      <c r="OIV669" s="51"/>
      <c r="OIW669" s="51"/>
      <c r="OIX669" s="51"/>
      <c r="OIY669" s="51"/>
      <c r="OIZ669" s="51"/>
      <c r="OJA669" s="51"/>
      <c r="OJB669" s="51"/>
      <c r="OJC669" s="51"/>
      <c r="OJD669" s="51"/>
      <c r="OJE669" s="51"/>
      <c r="OJF669" s="51"/>
      <c r="OJG669" s="51"/>
      <c r="OJH669" s="51"/>
      <c r="OJI669" s="51"/>
      <c r="OJJ669" s="51"/>
      <c r="OJK669" s="51"/>
      <c r="OJL669" s="51"/>
      <c r="OJM669" s="51"/>
      <c r="OJN669" s="51"/>
      <c r="OJO669" s="51"/>
      <c r="OJP669" s="51"/>
      <c r="OJQ669" s="51"/>
      <c r="OJR669" s="51"/>
      <c r="OJS669" s="51"/>
      <c r="OJT669" s="51"/>
      <c r="OJU669" s="51"/>
      <c r="OJV669" s="51"/>
      <c r="OJW669" s="51"/>
      <c r="OJX669" s="51"/>
      <c r="OJY669" s="51"/>
      <c r="OJZ669" s="51"/>
      <c r="OKA669" s="51"/>
      <c r="OKB669" s="51"/>
      <c r="OKC669" s="51"/>
      <c r="OKD669" s="51"/>
      <c r="OKE669" s="51"/>
      <c r="OKF669" s="51"/>
      <c r="OKG669" s="51"/>
      <c r="OKH669" s="51"/>
      <c r="OKI669" s="51"/>
      <c r="OKJ669" s="51"/>
      <c r="OKK669" s="51"/>
      <c r="OKL669" s="51"/>
      <c r="OKM669" s="51"/>
      <c r="OKN669" s="51"/>
      <c r="OKO669" s="51"/>
      <c r="OKP669" s="51"/>
      <c r="OKQ669" s="51"/>
      <c r="OKR669" s="51"/>
      <c r="OKS669" s="51"/>
      <c r="OKT669" s="51"/>
      <c r="OKU669" s="51"/>
      <c r="OKV669" s="51"/>
      <c r="OKW669" s="51"/>
      <c r="OKX669" s="51"/>
      <c r="OKY669" s="51"/>
      <c r="OKZ669" s="51"/>
      <c r="OLA669" s="51"/>
      <c r="OLB669" s="51"/>
      <c r="OLC669" s="51"/>
      <c r="OLD669" s="51"/>
      <c r="OLE669" s="51"/>
      <c r="OLF669" s="51"/>
      <c r="OLG669" s="51"/>
      <c r="OLH669" s="51"/>
      <c r="OLI669" s="51"/>
      <c r="OLJ669" s="51"/>
      <c r="OLK669" s="51"/>
      <c r="OLL669" s="51"/>
      <c r="OLM669" s="51"/>
      <c r="OLN669" s="51"/>
      <c r="OLO669" s="51"/>
      <c r="OLP669" s="51"/>
      <c r="OLQ669" s="51"/>
      <c r="OLR669" s="51"/>
      <c r="OLS669" s="51"/>
      <c r="OLT669" s="51"/>
      <c r="OLU669" s="51"/>
      <c r="OLV669" s="51"/>
      <c r="OLW669" s="51"/>
      <c r="OLX669" s="51"/>
      <c r="OLY669" s="51"/>
      <c r="OLZ669" s="51"/>
      <c r="OMA669" s="51"/>
      <c r="OMB669" s="51"/>
      <c r="OMC669" s="51"/>
      <c r="OMD669" s="51"/>
      <c r="OME669" s="51"/>
      <c r="OMF669" s="51"/>
      <c r="OMG669" s="51"/>
      <c r="OMH669" s="51"/>
      <c r="OMI669" s="51"/>
      <c r="OMJ669" s="51"/>
      <c r="OMK669" s="51"/>
      <c r="OML669" s="51"/>
      <c r="OMM669" s="51"/>
      <c r="OMN669" s="51"/>
      <c r="OMO669" s="51"/>
      <c r="OMP669" s="51"/>
      <c r="OMQ669" s="51"/>
      <c r="OMR669" s="51"/>
      <c r="OMS669" s="51"/>
      <c r="OMT669" s="51"/>
      <c r="OMU669" s="51"/>
      <c r="OMV669" s="51"/>
      <c r="OMW669" s="51"/>
      <c r="OMX669" s="51"/>
      <c r="OMY669" s="51"/>
      <c r="OMZ669" s="51"/>
      <c r="ONA669" s="51"/>
      <c r="ONB669" s="51"/>
      <c r="ONC669" s="51"/>
      <c r="OND669" s="51"/>
      <c r="ONE669" s="51"/>
      <c r="ONF669" s="51"/>
      <c r="ONG669" s="51"/>
      <c r="ONH669" s="51"/>
      <c r="ONI669" s="51"/>
      <c r="ONJ669" s="51"/>
      <c r="ONK669" s="51"/>
      <c r="ONL669" s="51"/>
      <c r="ONM669" s="51"/>
      <c r="ONN669" s="51"/>
      <c r="ONO669" s="51"/>
      <c r="ONP669" s="51"/>
      <c r="ONQ669" s="51"/>
      <c r="ONR669" s="51"/>
      <c r="ONS669" s="51"/>
      <c r="ONT669" s="51"/>
      <c r="ONU669" s="51"/>
      <c r="ONV669" s="51"/>
      <c r="ONW669" s="51"/>
      <c r="ONX669" s="51"/>
      <c r="ONY669" s="51"/>
      <c r="ONZ669" s="51"/>
      <c r="OOA669" s="51"/>
      <c r="OOB669" s="51"/>
      <c r="OOC669" s="51"/>
      <c r="OOD669" s="51"/>
      <c r="OOE669" s="51"/>
      <c r="OOF669" s="51"/>
      <c r="OOG669" s="51"/>
      <c r="OOH669" s="51"/>
      <c r="OOI669" s="51"/>
      <c r="OOJ669" s="51"/>
      <c r="OOK669" s="51"/>
      <c r="OOL669" s="51"/>
      <c r="OOM669" s="51"/>
      <c r="OON669" s="51"/>
      <c r="OOO669" s="51"/>
      <c r="OOP669" s="51"/>
      <c r="OOQ669" s="51"/>
      <c r="OOR669" s="51"/>
      <c r="OOS669" s="51"/>
      <c r="OOT669" s="51"/>
      <c r="OOU669" s="51"/>
      <c r="OOV669" s="51"/>
      <c r="OOW669" s="51"/>
      <c r="OOX669" s="51"/>
      <c r="OOY669" s="51"/>
      <c r="OOZ669" s="51"/>
      <c r="OPA669" s="51"/>
      <c r="OPB669" s="51"/>
      <c r="OPC669" s="51"/>
      <c r="OPD669" s="51"/>
      <c r="OPE669" s="51"/>
      <c r="OPF669" s="51"/>
      <c r="OPG669" s="51"/>
      <c r="OPH669" s="51"/>
      <c r="OPI669" s="51"/>
      <c r="OPJ669" s="51"/>
      <c r="OPK669" s="51"/>
      <c r="OPL669" s="51"/>
      <c r="OPM669" s="51"/>
      <c r="OPN669" s="51"/>
      <c r="OPO669" s="51"/>
      <c r="OPP669" s="51"/>
      <c r="OPQ669" s="51"/>
      <c r="OPR669" s="51"/>
      <c r="OPS669" s="51"/>
      <c r="OPT669" s="51"/>
      <c r="OPU669" s="51"/>
      <c r="OPV669" s="51"/>
      <c r="OPW669" s="51"/>
      <c r="OPX669" s="51"/>
      <c r="OPY669" s="51"/>
      <c r="OPZ669" s="51"/>
      <c r="OQA669" s="51"/>
      <c r="OQB669" s="51"/>
      <c r="OQC669" s="51"/>
      <c r="OQD669" s="51"/>
      <c r="OQE669" s="51"/>
      <c r="OQF669" s="51"/>
      <c r="OQG669" s="51"/>
      <c r="OQH669" s="51"/>
      <c r="OQI669" s="51"/>
      <c r="OQJ669" s="51"/>
      <c r="OQK669" s="51"/>
      <c r="OQL669" s="51"/>
      <c r="OQM669" s="51"/>
      <c r="OQN669" s="51"/>
      <c r="OQO669" s="51"/>
      <c r="OQP669" s="51"/>
      <c r="OQQ669" s="51"/>
      <c r="OQR669" s="51"/>
      <c r="OQS669" s="51"/>
      <c r="OQT669" s="51"/>
      <c r="OQU669" s="51"/>
      <c r="OQV669" s="51"/>
      <c r="OQW669" s="51"/>
      <c r="OQX669" s="51"/>
      <c r="OQY669" s="51"/>
      <c r="OQZ669" s="51"/>
      <c r="ORA669" s="51"/>
      <c r="ORB669" s="51"/>
      <c r="ORC669" s="51"/>
      <c r="ORD669" s="51"/>
      <c r="ORE669" s="51"/>
      <c r="ORF669" s="51"/>
      <c r="ORG669" s="51"/>
      <c r="ORH669" s="51"/>
      <c r="ORI669" s="51"/>
      <c r="ORJ669" s="51"/>
      <c r="ORK669" s="51"/>
      <c r="ORL669" s="51"/>
      <c r="ORM669" s="51"/>
      <c r="ORN669" s="51"/>
      <c r="ORO669" s="51"/>
      <c r="ORP669" s="51"/>
      <c r="ORQ669" s="51"/>
      <c r="ORR669" s="51"/>
      <c r="ORS669" s="51"/>
      <c r="ORT669" s="51"/>
      <c r="ORU669" s="51"/>
      <c r="ORV669" s="51"/>
      <c r="ORW669" s="51"/>
      <c r="ORX669" s="51"/>
      <c r="ORY669" s="51"/>
      <c r="ORZ669" s="51"/>
      <c r="OSA669" s="51"/>
      <c r="OSB669" s="51"/>
      <c r="OSC669" s="51"/>
      <c r="OSD669" s="51"/>
      <c r="OSE669" s="51"/>
      <c r="OSF669" s="51"/>
      <c r="OSG669" s="51"/>
      <c r="OSH669" s="51"/>
      <c r="OSI669" s="51"/>
      <c r="OSJ669" s="51"/>
      <c r="OSK669" s="51"/>
      <c r="OSL669" s="51"/>
      <c r="OSM669" s="51"/>
      <c r="OSN669" s="51"/>
      <c r="OSO669" s="51"/>
      <c r="OSP669" s="51"/>
      <c r="OSQ669" s="51"/>
      <c r="OSR669" s="51"/>
      <c r="OSS669" s="51"/>
      <c r="OST669" s="51"/>
      <c r="OSU669" s="51"/>
      <c r="OSV669" s="51"/>
      <c r="OSW669" s="51"/>
      <c r="OSX669" s="51"/>
      <c r="OSY669" s="51"/>
      <c r="OSZ669" s="51"/>
      <c r="OTA669" s="51"/>
      <c r="OTB669" s="51"/>
      <c r="OTC669" s="51"/>
      <c r="OTD669" s="51"/>
      <c r="OTE669" s="51"/>
      <c r="OTF669" s="51"/>
      <c r="OTG669" s="51"/>
      <c r="OTH669" s="51"/>
      <c r="OTI669" s="51"/>
      <c r="OTJ669" s="51"/>
      <c r="OTK669" s="51"/>
      <c r="OTL669" s="51"/>
      <c r="OTM669" s="51"/>
      <c r="OTN669" s="51"/>
      <c r="OTO669" s="51"/>
      <c r="OTP669" s="51"/>
      <c r="OTQ669" s="51"/>
      <c r="OTR669" s="51"/>
      <c r="OTS669" s="51"/>
      <c r="OTT669" s="51"/>
      <c r="OTU669" s="51"/>
      <c r="OTV669" s="51"/>
      <c r="OTW669" s="51"/>
      <c r="OTX669" s="51"/>
      <c r="OTY669" s="51"/>
      <c r="OTZ669" s="51"/>
      <c r="OUA669" s="51"/>
      <c r="OUB669" s="51"/>
      <c r="OUC669" s="51"/>
      <c r="OUD669" s="51"/>
      <c r="OUE669" s="51"/>
      <c r="OUF669" s="51"/>
      <c r="OUG669" s="51"/>
      <c r="OUH669" s="51"/>
      <c r="OUI669" s="51"/>
      <c r="OUJ669" s="51"/>
      <c r="OUK669" s="51"/>
      <c r="OUL669" s="51"/>
      <c r="OUM669" s="51"/>
      <c r="OUN669" s="51"/>
      <c r="OUO669" s="51"/>
      <c r="OUP669" s="51"/>
      <c r="OUQ669" s="51"/>
      <c r="OUR669" s="51"/>
      <c r="OUS669" s="51"/>
      <c r="OUT669" s="51"/>
      <c r="OUU669" s="51"/>
      <c r="OUV669" s="51"/>
      <c r="OUW669" s="51"/>
      <c r="OUX669" s="51"/>
      <c r="OUY669" s="51"/>
      <c r="OUZ669" s="51"/>
      <c r="OVA669" s="51"/>
      <c r="OVB669" s="51"/>
      <c r="OVC669" s="51"/>
      <c r="OVD669" s="51"/>
      <c r="OVE669" s="51"/>
      <c r="OVF669" s="51"/>
      <c r="OVG669" s="51"/>
      <c r="OVH669" s="51"/>
      <c r="OVI669" s="51"/>
      <c r="OVJ669" s="51"/>
      <c r="OVK669" s="51"/>
      <c r="OVL669" s="51"/>
      <c r="OVM669" s="51"/>
      <c r="OVN669" s="51"/>
      <c r="OVO669" s="51"/>
      <c r="OVP669" s="51"/>
      <c r="OVQ669" s="51"/>
      <c r="OVR669" s="51"/>
      <c r="OVS669" s="51"/>
      <c r="OVT669" s="51"/>
      <c r="OVU669" s="51"/>
      <c r="OVV669" s="51"/>
      <c r="OVW669" s="51"/>
      <c r="OVX669" s="51"/>
      <c r="OVY669" s="51"/>
      <c r="OVZ669" s="51"/>
      <c r="OWA669" s="51"/>
      <c r="OWB669" s="51"/>
      <c r="OWC669" s="51"/>
      <c r="OWD669" s="51"/>
      <c r="OWE669" s="51"/>
      <c r="OWF669" s="51"/>
      <c r="OWG669" s="51"/>
      <c r="OWH669" s="51"/>
      <c r="OWI669" s="51"/>
      <c r="OWJ669" s="51"/>
      <c r="OWK669" s="51"/>
      <c r="OWL669" s="51"/>
      <c r="OWM669" s="51"/>
      <c r="OWN669" s="51"/>
      <c r="OWO669" s="51"/>
      <c r="OWP669" s="51"/>
      <c r="OWQ669" s="51"/>
      <c r="OWR669" s="51"/>
      <c r="OWS669" s="51"/>
      <c r="OWT669" s="51"/>
      <c r="OWU669" s="51"/>
      <c r="OWV669" s="51"/>
      <c r="OWW669" s="51"/>
      <c r="OWX669" s="51"/>
      <c r="OWY669" s="51"/>
      <c r="OWZ669" s="51"/>
      <c r="OXA669" s="51"/>
      <c r="OXB669" s="51"/>
      <c r="OXC669" s="51"/>
      <c r="OXD669" s="51"/>
      <c r="OXE669" s="51"/>
      <c r="OXF669" s="51"/>
      <c r="OXG669" s="51"/>
      <c r="OXH669" s="51"/>
      <c r="OXI669" s="51"/>
      <c r="OXJ669" s="51"/>
      <c r="OXK669" s="51"/>
      <c r="OXL669" s="51"/>
      <c r="OXM669" s="51"/>
      <c r="OXN669" s="51"/>
      <c r="OXO669" s="51"/>
      <c r="OXP669" s="51"/>
      <c r="OXQ669" s="51"/>
      <c r="OXR669" s="51"/>
      <c r="OXS669" s="51"/>
      <c r="OXT669" s="51"/>
      <c r="OXU669" s="51"/>
      <c r="OXV669" s="51"/>
      <c r="OXW669" s="51"/>
      <c r="OXX669" s="51"/>
      <c r="OXY669" s="51"/>
      <c r="OXZ669" s="51"/>
      <c r="OYA669" s="51"/>
      <c r="OYB669" s="51"/>
      <c r="OYC669" s="51"/>
      <c r="OYD669" s="51"/>
      <c r="OYE669" s="51"/>
      <c r="OYF669" s="51"/>
      <c r="OYG669" s="51"/>
      <c r="OYH669" s="51"/>
      <c r="OYI669" s="51"/>
      <c r="OYJ669" s="51"/>
      <c r="OYK669" s="51"/>
      <c r="OYL669" s="51"/>
      <c r="OYM669" s="51"/>
      <c r="OYN669" s="51"/>
      <c r="OYO669" s="51"/>
      <c r="OYP669" s="51"/>
      <c r="OYQ669" s="51"/>
      <c r="OYR669" s="51"/>
      <c r="OYS669" s="51"/>
      <c r="OYT669" s="51"/>
      <c r="OYU669" s="51"/>
      <c r="OYV669" s="51"/>
      <c r="OYW669" s="51"/>
      <c r="OYX669" s="51"/>
      <c r="OYY669" s="51"/>
      <c r="OYZ669" s="51"/>
      <c r="OZA669" s="51"/>
      <c r="OZB669" s="51"/>
      <c r="OZC669" s="51"/>
      <c r="OZD669" s="51"/>
      <c r="OZE669" s="51"/>
      <c r="OZF669" s="51"/>
      <c r="OZG669" s="51"/>
      <c r="OZH669" s="51"/>
      <c r="OZI669" s="51"/>
      <c r="OZJ669" s="51"/>
      <c r="OZK669" s="51"/>
      <c r="OZL669" s="51"/>
      <c r="OZM669" s="51"/>
      <c r="OZN669" s="51"/>
      <c r="OZO669" s="51"/>
      <c r="OZP669" s="51"/>
      <c r="OZQ669" s="51"/>
      <c r="OZR669" s="51"/>
      <c r="OZS669" s="51"/>
      <c r="OZT669" s="51"/>
      <c r="OZU669" s="51"/>
      <c r="OZV669" s="51"/>
      <c r="OZW669" s="51"/>
      <c r="OZX669" s="51"/>
      <c r="OZY669" s="51"/>
      <c r="OZZ669" s="51"/>
      <c r="PAA669" s="51"/>
      <c r="PAB669" s="51"/>
      <c r="PAC669" s="51"/>
      <c r="PAD669" s="51"/>
      <c r="PAE669" s="51"/>
      <c r="PAF669" s="51"/>
      <c r="PAG669" s="51"/>
      <c r="PAH669" s="51"/>
      <c r="PAI669" s="51"/>
      <c r="PAJ669" s="51"/>
      <c r="PAK669" s="51"/>
      <c r="PAL669" s="51"/>
      <c r="PAM669" s="51"/>
      <c r="PAN669" s="51"/>
      <c r="PAO669" s="51"/>
      <c r="PAP669" s="51"/>
      <c r="PAQ669" s="51"/>
      <c r="PAR669" s="51"/>
      <c r="PAS669" s="51"/>
      <c r="PAT669" s="51"/>
      <c r="PAU669" s="51"/>
      <c r="PAV669" s="51"/>
      <c r="PAW669" s="51"/>
      <c r="PAX669" s="51"/>
      <c r="PAY669" s="51"/>
      <c r="PAZ669" s="51"/>
      <c r="PBA669" s="51"/>
      <c r="PBB669" s="51"/>
      <c r="PBC669" s="51"/>
      <c r="PBD669" s="51"/>
      <c r="PBE669" s="51"/>
      <c r="PBF669" s="51"/>
      <c r="PBG669" s="51"/>
      <c r="PBH669" s="51"/>
      <c r="PBI669" s="51"/>
      <c r="PBJ669" s="51"/>
      <c r="PBK669" s="51"/>
      <c r="PBL669" s="51"/>
      <c r="PBM669" s="51"/>
      <c r="PBN669" s="51"/>
      <c r="PBO669" s="51"/>
      <c r="PBP669" s="51"/>
      <c r="PBQ669" s="51"/>
      <c r="PBR669" s="51"/>
      <c r="PBS669" s="51"/>
      <c r="PBT669" s="51"/>
      <c r="PBU669" s="51"/>
      <c r="PBV669" s="51"/>
      <c r="PBW669" s="51"/>
      <c r="PBX669" s="51"/>
      <c r="PBY669" s="51"/>
      <c r="PBZ669" s="51"/>
      <c r="PCA669" s="51"/>
      <c r="PCB669" s="51"/>
      <c r="PCC669" s="51"/>
      <c r="PCD669" s="51"/>
      <c r="PCE669" s="51"/>
      <c r="PCF669" s="51"/>
      <c r="PCG669" s="51"/>
      <c r="PCH669" s="51"/>
      <c r="PCI669" s="51"/>
      <c r="PCJ669" s="51"/>
      <c r="PCK669" s="51"/>
      <c r="PCL669" s="51"/>
      <c r="PCM669" s="51"/>
      <c r="PCN669" s="51"/>
      <c r="PCO669" s="51"/>
      <c r="PCP669" s="51"/>
      <c r="PCQ669" s="51"/>
      <c r="PCR669" s="51"/>
      <c r="PCS669" s="51"/>
      <c r="PCT669" s="51"/>
      <c r="PCU669" s="51"/>
      <c r="PCV669" s="51"/>
      <c r="PCW669" s="51"/>
      <c r="PCX669" s="51"/>
      <c r="PCY669" s="51"/>
      <c r="PCZ669" s="51"/>
      <c r="PDA669" s="51"/>
      <c r="PDB669" s="51"/>
      <c r="PDC669" s="51"/>
      <c r="PDD669" s="51"/>
      <c r="PDE669" s="51"/>
      <c r="PDF669" s="51"/>
      <c r="PDG669" s="51"/>
      <c r="PDH669" s="51"/>
      <c r="PDI669" s="51"/>
      <c r="PDJ669" s="51"/>
      <c r="PDK669" s="51"/>
      <c r="PDL669" s="51"/>
      <c r="PDM669" s="51"/>
      <c r="PDN669" s="51"/>
      <c r="PDO669" s="51"/>
      <c r="PDP669" s="51"/>
      <c r="PDQ669" s="51"/>
      <c r="PDR669" s="51"/>
      <c r="PDS669" s="51"/>
      <c r="PDT669" s="51"/>
      <c r="PDU669" s="51"/>
      <c r="PDV669" s="51"/>
      <c r="PDW669" s="51"/>
      <c r="PDX669" s="51"/>
      <c r="PDY669" s="51"/>
      <c r="PDZ669" s="51"/>
      <c r="PEA669" s="51"/>
      <c r="PEB669" s="51"/>
      <c r="PEC669" s="51"/>
      <c r="PED669" s="51"/>
      <c r="PEE669" s="51"/>
      <c r="PEF669" s="51"/>
      <c r="PEG669" s="51"/>
      <c r="PEH669" s="51"/>
      <c r="PEI669" s="51"/>
      <c r="PEJ669" s="51"/>
      <c r="PEK669" s="51"/>
      <c r="PEL669" s="51"/>
      <c r="PEM669" s="51"/>
      <c r="PEN669" s="51"/>
      <c r="PEO669" s="51"/>
      <c r="PEP669" s="51"/>
      <c r="PEQ669" s="51"/>
      <c r="PER669" s="51"/>
      <c r="PES669" s="51"/>
      <c r="PET669" s="51"/>
      <c r="PEU669" s="51"/>
      <c r="PEV669" s="51"/>
      <c r="PEW669" s="51"/>
      <c r="PEX669" s="51"/>
      <c r="PEY669" s="51"/>
      <c r="PEZ669" s="51"/>
      <c r="PFA669" s="51"/>
      <c r="PFB669" s="51"/>
      <c r="PFC669" s="51"/>
      <c r="PFD669" s="51"/>
      <c r="PFE669" s="51"/>
      <c r="PFF669" s="51"/>
      <c r="PFG669" s="51"/>
      <c r="PFH669" s="51"/>
      <c r="PFI669" s="51"/>
      <c r="PFJ669" s="51"/>
      <c r="PFK669" s="51"/>
      <c r="PFL669" s="51"/>
      <c r="PFM669" s="51"/>
      <c r="PFN669" s="51"/>
      <c r="PFO669" s="51"/>
      <c r="PFP669" s="51"/>
      <c r="PFQ669" s="51"/>
      <c r="PFR669" s="51"/>
      <c r="PFS669" s="51"/>
      <c r="PFT669" s="51"/>
      <c r="PFU669" s="51"/>
      <c r="PFV669" s="51"/>
      <c r="PFW669" s="51"/>
      <c r="PFX669" s="51"/>
      <c r="PFY669" s="51"/>
      <c r="PFZ669" s="51"/>
      <c r="PGA669" s="51"/>
      <c r="PGB669" s="51"/>
      <c r="PGC669" s="51"/>
      <c r="PGD669" s="51"/>
      <c r="PGE669" s="51"/>
      <c r="PGF669" s="51"/>
      <c r="PGG669" s="51"/>
      <c r="PGH669" s="51"/>
      <c r="PGI669" s="51"/>
      <c r="PGJ669" s="51"/>
      <c r="PGK669" s="51"/>
      <c r="PGL669" s="51"/>
      <c r="PGM669" s="51"/>
      <c r="PGN669" s="51"/>
      <c r="PGO669" s="51"/>
      <c r="PGP669" s="51"/>
      <c r="PGQ669" s="51"/>
      <c r="PGR669" s="51"/>
      <c r="PGS669" s="51"/>
      <c r="PGT669" s="51"/>
      <c r="PGU669" s="51"/>
      <c r="PGV669" s="51"/>
      <c r="PGW669" s="51"/>
      <c r="PGX669" s="51"/>
      <c r="PGY669" s="51"/>
      <c r="PGZ669" s="51"/>
      <c r="PHA669" s="51"/>
      <c r="PHB669" s="51"/>
      <c r="PHC669" s="51"/>
      <c r="PHD669" s="51"/>
      <c r="PHE669" s="51"/>
      <c r="PHF669" s="51"/>
      <c r="PHG669" s="51"/>
      <c r="PHH669" s="51"/>
      <c r="PHI669" s="51"/>
      <c r="PHJ669" s="51"/>
      <c r="PHK669" s="51"/>
      <c r="PHL669" s="51"/>
      <c r="PHM669" s="51"/>
      <c r="PHN669" s="51"/>
      <c r="PHO669" s="51"/>
      <c r="PHP669" s="51"/>
      <c r="PHQ669" s="51"/>
      <c r="PHR669" s="51"/>
      <c r="PHS669" s="51"/>
      <c r="PHT669" s="51"/>
      <c r="PHU669" s="51"/>
      <c r="PHV669" s="51"/>
      <c r="PHW669" s="51"/>
      <c r="PHX669" s="51"/>
      <c r="PHY669" s="51"/>
      <c r="PHZ669" s="51"/>
      <c r="PIA669" s="51"/>
      <c r="PIB669" s="51"/>
      <c r="PIC669" s="51"/>
      <c r="PID669" s="51"/>
      <c r="PIE669" s="51"/>
      <c r="PIF669" s="51"/>
      <c r="PIG669" s="51"/>
      <c r="PIH669" s="51"/>
      <c r="PII669" s="51"/>
      <c r="PIJ669" s="51"/>
      <c r="PIK669" s="51"/>
      <c r="PIL669" s="51"/>
      <c r="PIM669" s="51"/>
      <c r="PIN669" s="51"/>
      <c r="PIO669" s="51"/>
      <c r="PIP669" s="51"/>
      <c r="PIQ669" s="51"/>
      <c r="PIR669" s="51"/>
      <c r="PIS669" s="51"/>
      <c r="PIT669" s="51"/>
      <c r="PIU669" s="51"/>
      <c r="PIV669" s="51"/>
      <c r="PIW669" s="51"/>
      <c r="PIX669" s="51"/>
      <c r="PIY669" s="51"/>
      <c r="PIZ669" s="51"/>
      <c r="PJA669" s="51"/>
      <c r="PJB669" s="51"/>
      <c r="PJC669" s="51"/>
      <c r="PJD669" s="51"/>
      <c r="PJE669" s="51"/>
      <c r="PJF669" s="51"/>
      <c r="PJG669" s="51"/>
      <c r="PJH669" s="51"/>
      <c r="PJI669" s="51"/>
      <c r="PJJ669" s="51"/>
      <c r="PJK669" s="51"/>
      <c r="PJL669" s="51"/>
      <c r="PJM669" s="51"/>
      <c r="PJN669" s="51"/>
      <c r="PJO669" s="51"/>
      <c r="PJP669" s="51"/>
      <c r="PJQ669" s="51"/>
      <c r="PJR669" s="51"/>
      <c r="PJS669" s="51"/>
      <c r="PJT669" s="51"/>
      <c r="PJU669" s="51"/>
      <c r="PJV669" s="51"/>
      <c r="PJW669" s="51"/>
      <c r="PJX669" s="51"/>
      <c r="PJY669" s="51"/>
      <c r="PJZ669" s="51"/>
      <c r="PKA669" s="51"/>
      <c r="PKB669" s="51"/>
      <c r="PKC669" s="51"/>
      <c r="PKD669" s="51"/>
      <c r="PKE669" s="51"/>
      <c r="PKF669" s="51"/>
      <c r="PKG669" s="51"/>
      <c r="PKH669" s="51"/>
      <c r="PKI669" s="51"/>
      <c r="PKJ669" s="51"/>
      <c r="PKK669" s="51"/>
      <c r="PKL669" s="51"/>
      <c r="PKM669" s="51"/>
      <c r="PKN669" s="51"/>
      <c r="PKO669" s="51"/>
      <c r="PKP669" s="51"/>
      <c r="PKQ669" s="51"/>
      <c r="PKR669" s="51"/>
      <c r="PKS669" s="51"/>
      <c r="PKT669" s="51"/>
      <c r="PKU669" s="51"/>
      <c r="PKV669" s="51"/>
      <c r="PKW669" s="51"/>
      <c r="PKX669" s="51"/>
      <c r="PKY669" s="51"/>
      <c r="PKZ669" s="51"/>
      <c r="PLA669" s="51"/>
      <c r="PLB669" s="51"/>
      <c r="PLC669" s="51"/>
      <c r="PLD669" s="51"/>
      <c r="PLE669" s="51"/>
      <c r="PLF669" s="51"/>
      <c r="PLG669" s="51"/>
      <c r="PLH669" s="51"/>
      <c r="PLI669" s="51"/>
      <c r="PLJ669" s="51"/>
      <c r="PLK669" s="51"/>
      <c r="PLL669" s="51"/>
      <c r="PLM669" s="51"/>
      <c r="PLN669" s="51"/>
      <c r="PLO669" s="51"/>
      <c r="PLP669" s="51"/>
      <c r="PLQ669" s="51"/>
      <c r="PLR669" s="51"/>
      <c r="PLS669" s="51"/>
      <c r="PLT669" s="51"/>
      <c r="PLU669" s="51"/>
      <c r="PLV669" s="51"/>
      <c r="PLW669" s="51"/>
      <c r="PLX669" s="51"/>
      <c r="PLY669" s="51"/>
      <c r="PLZ669" s="51"/>
      <c r="PMA669" s="51"/>
      <c r="PMB669" s="51"/>
      <c r="PMC669" s="51"/>
      <c r="PMD669" s="51"/>
      <c r="PME669" s="51"/>
      <c r="PMF669" s="51"/>
      <c r="PMG669" s="51"/>
      <c r="PMH669" s="51"/>
      <c r="PMI669" s="51"/>
      <c r="PMJ669" s="51"/>
      <c r="PMK669" s="51"/>
      <c r="PML669" s="51"/>
      <c r="PMM669" s="51"/>
      <c r="PMN669" s="51"/>
      <c r="PMO669" s="51"/>
      <c r="PMP669" s="51"/>
      <c r="PMQ669" s="51"/>
      <c r="PMR669" s="51"/>
      <c r="PMS669" s="51"/>
      <c r="PMT669" s="51"/>
      <c r="PMU669" s="51"/>
      <c r="PMV669" s="51"/>
      <c r="PMW669" s="51"/>
      <c r="PMX669" s="51"/>
      <c r="PMY669" s="51"/>
      <c r="PMZ669" s="51"/>
      <c r="PNA669" s="51"/>
      <c r="PNB669" s="51"/>
      <c r="PNC669" s="51"/>
      <c r="PND669" s="51"/>
      <c r="PNE669" s="51"/>
      <c r="PNF669" s="51"/>
      <c r="PNG669" s="51"/>
      <c r="PNH669" s="51"/>
      <c r="PNI669" s="51"/>
      <c r="PNJ669" s="51"/>
      <c r="PNK669" s="51"/>
      <c r="PNL669" s="51"/>
      <c r="PNM669" s="51"/>
      <c r="PNN669" s="51"/>
      <c r="PNO669" s="51"/>
      <c r="PNP669" s="51"/>
      <c r="PNQ669" s="51"/>
      <c r="PNR669" s="51"/>
      <c r="PNS669" s="51"/>
      <c r="PNT669" s="51"/>
      <c r="PNU669" s="51"/>
      <c r="PNV669" s="51"/>
      <c r="PNW669" s="51"/>
      <c r="PNX669" s="51"/>
      <c r="PNY669" s="51"/>
      <c r="PNZ669" s="51"/>
      <c r="POA669" s="51"/>
      <c r="POB669" s="51"/>
      <c r="POC669" s="51"/>
      <c r="POD669" s="51"/>
      <c r="POE669" s="51"/>
      <c r="POF669" s="51"/>
      <c r="POG669" s="51"/>
      <c r="POH669" s="51"/>
      <c r="POI669" s="51"/>
      <c r="POJ669" s="51"/>
      <c r="POK669" s="51"/>
      <c r="POL669" s="51"/>
      <c r="POM669" s="51"/>
      <c r="PON669" s="51"/>
      <c r="POO669" s="51"/>
      <c r="POP669" s="51"/>
      <c r="POQ669" s="51"/>
      <c r="POR669" s="51"/>
      <c r="POS669" s="51"/>
      <c r="POT669" s="51"/>
      <c r="POU669" s="51"/>
      <c r="POV669" s="51"/>
      <c r="POW669" s="51"/>
      <c r="POX669" s="51"/>
      <c r="POY669" s="51"/>
      <c r="POZ669" s="51"/>
      <c r="PPA669" s="51"/>
      <c r="PPB669" s="51"/>
      <c r="PPC669" s="51"/>
      <c r="PPD669" s="51"/>
      <c r="PPE669" s="51"/>
      <c r="PPF669" s="51"/>
      <c r="PPG669" s="51"/>
      <c r="PPH669" s="51"/>
      <c r="PPI669" s="51"/>
      <c r="PPJ669" s="51"/>
      <c r="PPK669" s="51"/>
      <c r="PPL669" s="51"/>
      <c r="PPM669" s="51"/>
      <c r="PPN669" s="51"/>
      <c r="PPO669" s="51"/>
      <c r="PPP669" s="51"/>
      <c r="PPQ669" s="51"/>
      <c r="PPR669" s="51"/>
      <c r="PPS669" s="51"/>
      <c r="PPT669" s="51"/>
      <c r="PPU669" s="51"/>
      <c r="PPV669" s="51"/>
      <c r="PPW669" s="51"/>
      <c r="PPX669" s="51"/>
      <c r="PPY669" s="51"/>
      <c r="PPZ669" s="51"/>
      <c r="PQA669" s="51"/>
      <c r="PQB669" s="51"/>
      <c r="PQC669" s="51"/>
      <c r="PQD669" s="51"/>
      <c r="PQE669" s="51"/>
      <c r="PQF669" s="51"/>
      <c r="PQG669" s="51"/>
      <c r="PQH669" s="51"/>
      <c r="PQI669" s="51"/>
      <c r="PQJ669" s="51"/>
      <c r="PQK669" s="51"/>
      <c r="PQL669" s="51"/>
      <c r="PQM669" s="51"/>
      <c r="PQN669" s="51"/>
      <c r="PQO669" s="51"/>
      <c r="PQP669" s="51"/>
      <c r="PQQ669" s="51"/>
      <c r="PQR669" s="51"/>
      <c r="PQS669" s="51"/>
      <c r="PQT669" s="51"/>
      <c r="PQU669" s="51"/>
      <c r="PQV669" s="51"/>
      <c r="PQW669" s="51"/>
      <c r="PQX669" s="51"/>
      <c r="PQY669" s="51"/>
      <c r="PQZ669" s="51"/>
      <c r="PRA669" s="51"/>
      <c r="PRB669" s="51"/>
      <c r="PRC669" s="51"/>
      <c r="PRD669" s="51"/>
      <c r="PRE669" s="51"/>
      <c r="PRF669" s="51"/>
      <c r="PRG669" s="51"/>
      <c r="PRH669" s="51"/>
      <c r="PRI669" s="51"/>
      <c r="PRJ669" s="51"/>
      <c r="PRK669" s="51"/>
      <c r="PRL669" s="51"/>
      <c r="PRM669" s="51"/>
      <c r="PRN669" s="51"/>
      <c r="PRO669" s="51"/>
      <c r="PRP669" s="51"/>
      <c r="PRQ669" s="51"/>
      <c r="PRR669" s="51"/>
      <c r="PRS669" s="51"/>
      <c r="PRT669" s="51"/>
      <c r="PRU669" s="51"/>
      <c r="PRV669" s="51"/>
      <c r="PRW669" s="51"/>
      <c r="PRX669" s="51"/>
      <c r="PRY669" s="51"/>
      <c r="PRZ669" s="51"/>
      <c r="PSA669" s="51"/>
      <c r="PSB669" s="51"/>
      <c r="PSC669" s="51"/>
      <c r="PSD669" s="51"/>
      <c r="PSE669" s="51"/>
      <c r="PSF669" s="51"/>
      <c r="PSG669" s="51"/>
      <c r="PSH669" s="51"/>
      <c r="PSI669" s="51"/>
      <c r="PSJ669" s="51"/>
      <c r="PSK669" s="51"/>
      <c r="PSL669" s="51"/>
      <c r="PSM669" s="51"/>
      <c r="PSN669" s="51"/>
      <c r="PSO669" s="51"/>
      <c r="PSP669" s="51"/>
      <c r="PSQ669" s="51"/>
      <c r="PSR669" s="51"/>
      <c r="PSS669" s="51"/>
      <c r="PST669" s="51"/>
      <c r="PSU669" s="51"/>
      <c r="PSV669" s="51"/>
      <c r="PSW669" s="51"/>
      <c r="PSX669" s="51"/>
      <c r="PSY669" s="51"/>
      <c r="PSZ669" s="51"/>
      <c r="PTA669" s="51"/>
      <c r="PTB669" s="51"/>
      <c r="PTC669" s="51"/>
      <c r="PTD669" s="51"/>
      <c r="PTE669" s="51"/>
      <c r="PTF669" s="51"/>
      <c r="PTG669" s="51"/>
      <c r="PTH669" s="51"/>
      <c r="PTI669" s="51"/>
      <c r="PTJ669" s="51"/>
      <c r="PTK669" s="51"/>
      <c r="PTL669" s="51"/>
      <c r="PTM669" s="51"/>
      <c r="PTN669" s="51"/>
      <c r="PTO669" s="51"/>
      <c r="PTP669" s="51"/>
      <c r="PTQ669" s="51"/>
      <c r="PTR669" s="51"/>
      <c r="PTS669" s="51"/>
      <c r="PTT669" s="51"/>
      <c r="PTU669" s="51"/>
      <c r="PTV669" s="51"/>
      <c r="PTW669" s="51"/>
      <c r="PTX669" s="51"/>
      <c r="PTY669" s="51"/>
      <c r="PTZ669" s="51"/>
      <c r="PUA669" s="51"/>
      <c r="PUB669" s="51"/>
      <c r="PUC669" s="51"/>
      <c r="PUD669" s="51"/>
      <c r="PUE669" s="51"/>
      <c r="PUF669" s="51"/>
      <c r="PUG669" s="51"/>
      <c r="PUH669" s="51"/>
      <c r="PUI669" s="51"/>
      <c r="PUJ669" s="51"/>
      <c r="PUK669" s="51"/>
      <c r="PUL669" s="51"/>
      <c r="PUM669" s="51"/>
      <c r="PUN669" s="51"/>
      <c r="PUO669" s="51"/>
      <c r="PUP669" s="51"/>
      <c r="PUQ669" s="51"/>
      <c r="PUR669" s="51"/>
      <c r="PUS669" s="51"/>
      <c r="PUT669" s="51"/>
      <c r="PUU669" s="51"/>
      <c r="PUV669" s="51"/>
      <c r="PUW669" s="51"/>
      <c r="PUX669" s="51"/>
      <c r="PUY669" s="51"/>
      <c r="PUZ669" s="51"/>
      <c r="PVA669" s="51"/>
      <c r="PVB669" s="51"/>
      <c r="PVC669" s="51"/>
      <c r="PVD669" s="51"/>
      <c r="PVE669" s="51"/>
      <c r="PVF669" s="51"/>
      <c r="PVG669" s="51"/>
      <c r="PVH669" s="51"/>
      <c r="PVI669" s="51"/>
      <c r="PVJ669" s="51"/>
      <c r="PVK669" s="51"/>
      <c r="PVL669" s="51"/>
      <c r="PVM669" s="51"/>
      <c r="PVN669" s="51"/>
      <c r="PVO669" s="51"/>
      <c r="PVP669" s="51"/>
      <c r="PVQ669" s="51"/>
      <c r="PVR669" s="51"/>
      <c r="PVS669" s="51"/>
      <c r="PVT669" s="51"/>
      <c r="PVU669" s="51"/>
      <c r="PVV669" s="51"/>
      <c r="PVW669" s="51"/>
      <c r="PVX669" s="51"/>
      <c r="PVY669" s="51"/>
      <c r="PVZ669" s="51"/>
      <c r="PWA669" s="51"/>
      <c r="PWB669" s="51"/>
      <c r="PWC669" s="51"/>
      <c r="PWD669" s="51"/>
      <c r="PWE669" s="51"/>
      <c r="PWF669" s="51"/>
      <c r="PWG669" s="51"/>
      <c r="PWH669" s="51"/>
      <c r="PWI669" s="51"/>
      <c r="PWJ669" s="51"/>
      <c r="PWK669" s="51"/>
      <c r="PWL669" s="51"/>
      <c r="PWM669" s="51"/>
      <c r="PWN669" s="51"/>
      <c r="PWO669" s="51"/>
      <c r="PWP669" s="51"/>
      <c r="PWQ669" s="51"/>
      <c r="PWR669" s="51"/>
      <c r="PWS669" s="51"/>
      <c r="PWT669" s="51"/>
      <c r="PWU669" s="51"/>
      <c r="PWV669" s="51"/>
      <c r="PWW669" s="51"/>
      <c r="PWX669" s="51"/>
      <c r="PWY669" s="51"/>
      <c r="PWZ669" s="51"/>
      <c r="PXA669" s="51"/>
      <c r="PXB669" s="51"/>
      <c r="PXC669" s="51"/>
      <c r="PXD669" s="51"/>
      <c r="PXE669" s="51"/>
      <c r="PXF669" s="51"/>
      <c r="PXG669" s="51"/>
      <c r="PXH669" s="51"/>
      <c r="PXI669" s="51"/>
      <c r="PXJ669" s="51"/>
      <c r="PXK669" s="51"/>
      <c r="PXL669" s="51"/>
      <c r="PXM669" s="51"/>
      <c r="PXN669" s="51"/>
      <c r="PXO669" s="51"/>
      <c r="PXP669" s="51"/>
      <c r="PXQ669" s="51"/>
      <c r="PXR669" s="51"/>
      <c r="PXS669" s="51"/>
      <c r="PXT669" s="51"/>
      <c r="PXU669" s="51"/>
      <c r="PXV669" s="51"/>
      <c r="PXW669" s="51"/>
      <c r="PXX669" s="51"/>
      <c r="PXY669" s="51"/>
      <c r="PXZ669" s="51"/>
      <c r="PYA669" s="51"/>
      <c r="PYB669" s="51"/>
      <c r="PYC669" s="51"/>
      <c r="PYD669" s="51"/>
      <c r="PYE669" s="51"/>
      <c r="PYF669" s="51"/>
      <c r="PYG669" s="51"/>
      <c r="PYH669" s="51"/>
      <c r="PYI669" s="51"/>
      <c r="PYJ669" s="51"/>
      <c r="PYK669" s="51"/>
      <c r="PYL669" s="51"/>
      <c r="PYM669" s="51"/>
      <c r="PYN669" s="51"/>
      <c r="PYO669" s="51"/>
      <c r="PYP669" s="51"/>
      <c r="PYQ669" s="51"/>
      <c r="PYR669" s="51"/>
      <c r="PYS669" s="51"/>
      <c r="PYT669" s="51"/>
      <c r="PYU669" s="51"/>
      <c r="PYV669" s="51"/>
      <c r="PYW669" s="51"/>
      <c r="PYX669" s="51"/>
      <c r="PYY669" s="51"/>
      <c r="PYZ669" s="51"/>
      <c r="PZA669" s="51"/>
      <c r="PZB669" s="51"/>
      <c r="PZC669" s="51"/>
      <c r="PZD669" s="51"/>
      <c r="PZE669" s="51"/>
      <c r="PZF669" s="51"/>
      <c r="PZG669" s="51"/>
      <c r="PZH669" s="51"/>
      <c r="PZI669" s="51"/>
      <c r="PZJ669" s="51"/>
      <c r="PZK669" s="51"/>
      <c r="PZL669" s="51"/>
      <c r="PZM669" s="51"/>
      <c r="PZN669" s="51"/>
      <c r="PZO669" s="51"/>
      <c r="PZP669" s="51"/>
      <c r="PZQ669" s="51"/>
      <c r="PZR669" s="51"/>
      <c r="PZS669" s="51"/>
      <c r="PZT669" s="51"/>
      <c r="PZU669" s="51"/>
      <c r="PZV669" s="51"/>
      <c r="PZW669" s="51"/>
      <c r="PZX669" s="51"/>
      <c r="PZY669" s="51"/>
      <c r="PZZ669" s="51"/>
      <c r="QAA669" s="51"/>
      <c r="QAB669" s="51"/>
      <c r="QAC669" s="51"/>
      <c r="QAD669" s="51"/>
      <c r="QAE669" s="51"/>
      <c r="QAF669" s="51"/>
      <c r="QAG669" s="51"/>
      <c r="QAH669" s="51"/>
      <c r="QAI669" s="51"/>
      <c r="QAJ669" s="51"/>
      <c r="QAK669" s="51"/>
      <c r="QAL669" s="51"/>
      <c r="QAM669" s="51"/>
      <c r="QAN669" s="51"/>
      <c r="QAO669" s="51"/>
      <c r="QAP669" s="51"/>
      <c r="QAQ669" s="51"/>
      <c r="QAR669" s="51"/>
      <c r="QAS669" s="51"/>
      <c r="QAT669" s="51"/>
      <c r="QAU669" s="51"/>
      <c r="QAV669" s="51"/>
      <c r="QAW669" s="51"/>
      <c r="QAX669" s="51"/>
      <c r="QAY669" s="51"/>
      <c r="QAZ669" s="51"/>
      <c r="QBA669" s="51"/>
      <c r="QBB669" s="51"/>
      <c r="QBC669" s="51"/>
      <c r="QBD669" s="51"/>
      <c r="QBE669" s="51"/>
      <c r="QBF669" s="51"/>
      <c r="QBG669" s="51"/>
      <c r="QBH669" s="51"/>
      <c r="QBI669" s="51"/>
      <c r="QBJ669" s="51"/>
      <c r="QBK669" s="51"/>
      <c r="QBL669" s="51"/>
      <c r="QBM669" s="51"/>
      <c r="QBN669" s="51"/>
      <c r="QBO669" s="51"/>
      <c r="QBP669" s="51"/>
      <c r="QBQ669" s="51"/>
      <c r="QBR669" s="51"/>
      <c r="QBS669" s="51"/>
      <c r="QBT669" s="51"/>
      <c r="QBU669" s="51"/>
      <c r="QBV669" s="51"/>
      <c r="QBW669" s="51"/>
      <c r="QBX669" s="51"/>
      <c r="QBY669" s="51"/>
      <c r="QBZ669" s="51"/>
      <c r="QCA669" s="51"/>
      <c r="QCB669" s="51"/>
      <c r="QCC669" s="51"/>
      <c r="QCD669" s="51"/>
      <c r="QCE669" s="51"/>
      <c r="QCF669" s="51"/>
      <c r="QCG669" s="51"/>
      <c r="QCH669" s="51"/>
      <c r="QCI669" s="51"/>
      <c r="QCJ669" s="51"/>
      <c r="QCK669" s="51"/>
      <c r="QCL669" s="51"/>
      <c r="QCM669" s="51"/>
      <c r="QCN669" s="51"/>
      <c r="QCO669" s="51"/>
      <c r="QCP669" s="51"/>
      <c r="QCQ669" s="51"/>
      <c r="QCR669" s="51"/>
      <c r="QCS669" s="51"/>
      <c r="QCT669" s="51"/>
      <c r="QCU669" s="51"/>
      <c r="QCV669" s="51"/>
      <c r="QCW669" s="51"/>
      <c r="QCX669" s="51"/>
      <c r="QCY669" s="51"/>
      <c r="QCZ669" s="51"/>
      <c r="QDA669" s="51"/>
      <c r="QDB669" s="51"/>
      <c r="QDC669" s="51"/>
      <c r="QDD669" s="51"/>
      <c r="QDE669" s="51"/>
      <c r="QDF669" s="51"/>
      <c r="QDG669" s="51"/>
      <c r="QDH669" s="51"/>
      <c r="QDI669" s="51"/>
      <c r="QDJ669" s="51"/>
      <c r="QDK669" s="51"/>
      <c r="QDL669" s="51"/>
      <c r="QDM669" s="51"/>
      <c r="QDN669" s="51"/>
      <c r="QDO669" s="51"/>
      <c r="QDP669" s="51"/>
      <c r="QDQ669" s="51"/>
      <c r="QDR669" s="51"/>
      <c r="QDS669" s="51"/>
      <c r="QDT669" s="51"/>
      <c r="QDU669" s="51"/>
      <c r="QDV669" s="51"/>
      <c r="QDW669" s="51"/>
      <c r="QDX669" s="51"/>
      <c r="QDY669" s="51"/>
      <c r="QDZ669" s="51"/>
      <c r="QEA669" s="51"/>
      <c r="QEB669" s="51"/>
      <c r="QEC669" s="51"/>
      <c r="QED669" s="51"/>
      <c r="QEE669" s="51"/>
      <c r="QEF669" s="51"/>
      <c r="QEG669" s="51"/>
      <c r="QEH669" s="51"/>
      <c r="QEI669" s="51"/>
      <c r="QEJ669" s="51"/>
      <c r="QEK669" s="51"/>
      <c r="QEL669" s="51"/>
      <c r="QEM669" s="51"/>
      <c r="QEN669" s="51"/>
      <c r="QEO669" s="51"/>
      <c r="QEP669" s="51"/>
      <c r="QEQ669" s="51"/>
      <c r="QER669" s="51"/>
      <c r="QES669" s="51"/>
      <c r="QET669" s="51"/>
      <c r="QEU669" s="51"/>
      <c r="QEV669" s="51"/>
      <c r="QEW669" s="51"/>
      <c r="QEX669" s="51"/>
      <c r="QEY669" s="51"/>
      <c r="QEZ669" s="51"/>
      <c r="QFA669" s="51"/>
      <c r="QFB669" s="51"/>
      <c r="QFC669" s="51"/>
      <c r="QFD669" s="51"/>
      <c r="QFE669" s="51"/>
      <c r="QFF669" s="51"/>
      <c r="QFG669" s="51"/>
      <c r="QFH669" s="51"/>
      <c r="QFI669" s="51"/>
      <c r="QFJ669" s="51"/>
      <c r="QFK669" s="51"/>
      <c r="QFL669" s="51"/>
      <c r="QFM669" s="51"/>
      <c r="QFN669" s="51"/>
      <c r="QFO669" s="51"/>
      <c r="QFP669" s="51"/>
      <c r="QFQ669" s="51"/>
      <c r="QFR669" s="51"/>
      <c r="QFS669" s="51"/>
      <c r="QFT669" s="51"/>
      <c r="QFU669" s="51"/>
      <c r="QFV669" s="51"/>
      <c r="QFW669" s="51"/>
      <c r="QFX669" s="51"/>
      <c r="QFY669" s="51"/>
      <c r="QFZ669" s="51"/>
      <c r="QGA669" s="51"/>
      <c r="QGB669" s="51"/>
      <c r="QGC669" s="51"/>
      <c r="QGD669" s="51"/>
      <c r="QGE669" s="51"/>
      <c r="QGF669" s="51"/>
      <c r="QGG669" s="51"/>
      <c r="QGH669" s="51"/>
      <c r="QGI669" s="51"/>
      <c r="QGJ669" s="51"/>
      <c r="QGK669" s="51"/>
      <c r="QGL669" s="51"/>
      <c r="QGM669" s="51"/>
      <c r="QGN669" s="51"/>
      <c r="QGO669" s="51"/>
      <c r="QGP669" s="51"/>
      <c r="QGQ669" s="51"/>
      <c r="QGR669" s="51"/>
      <c r="QGS669" s="51"/>
      <c r="QGT669" s="51"/>
      <c r="QGU669" s="51"/>
      <c r="QGV669" s="51"/>
      <c r="QGW669" s="51"/>
      <c r="QGX669" s="51"/>
      <c r="QGY669" s="51"/>
      <c r="QGZ669" s="51"/>
      <c r="QHA669" s="51"/>
      <c r="QHB669" s="51"/>
      <c r="QHC669" s="51"/>
      <c r="QHD669" s="51"/>
      <c r="QHE669" s="51"/>
      <c r="QHF669" s="51"/>
      <c r="QHG669" s="51"/>
      <c r="QHH669" s="51"/>
      <c r="QHI669" s="51"/>
      <c r="QHJ669" s="51"/>
      <c r="QHK669" s="51"/>
      <c r="QHL669" s="51"/>
      <c r="QHM669" s="51"/>
      <c r="QHN669" s="51"/>
      <c r="QHO669" s="51"/>
      <c r="QHP669" s="51"/>
      <c r="QHQ669" s="51"/>
      <c r="QHR669" s="51"/>
      <c r="QHS669" s="51"/>
      <c r="QHT669" s="51"/>
      <c r="QHU669" s="51"/>
      <c r="QHV669" s="51"/>
      <c r="QHW669" s="51"/>
      <c r="QHX669" s="51"/>
      <c r="QHY669" s="51"/>
      <c r="QHZ669" s="51"/>
      <c r="QIA669" s="51"/>
      <c r="QIB669" s="51"/>
      <c r="QIC669" s="51"/>
      <c r="QID669" s="51"/>
      <c r="QIE669" s="51"/>
      <c r="QIF669" s="51"/>
      <c r="QIG669" s="51"/>
      <c r="QIH669" s="51"/>
      <c r="QII669" s="51"/>
      <c r="QIJ669" s="51"/>
      <c r="QIK669" s="51"/>
      <c r="QIL669" s="51"/>
      <c r="QIM669" s="51"/>
      <c r="QIN669" s="51"/>
      <c r="QIO669" s="51"/>
      <c r="QIP669" s="51"/>
      <c r="QIQ669" s="51"/>
      <c r="QIR669" s="51"/>
      <c r="QIS669" s="51"/>
      <c r="QIT669" s="51"/>
      <c r="QIU669" s="51"/>
      <c r="QIV669" s="51"/>
      <c r="QIW669" s="51"/>
      <c r="QIX669" s="51"/>
      <c r="QIY669" s="51"/>
      <c r="QIZ669" s="51"/>
      <c r="QJA669" s="51"/>
      <c r="QJB669" s="51"/>
      <c r="QJC669" s="51"/>
      <c r="QJD669" s="51"/>
      <c r="QJE669" s="51"/>
      <c r="QJF669" s="51"/>
      <c r="QJG669" s="51"/>
      <c r="QJH669" s="51"/>
      <c r="QJI669" s="51"/>
      <c r="QJJ669" s="51"/>
      <c r="QJK669" s="51"/>
      <c r="QJL669" s="51"/>
      <c r="QJM669" s="51"/>
      <c r="QJN669" s="51"/>
      <c r="QJO669" s="51"/>
      <c r="QJP669" s="51"/>
      <c r="QJQ669" s="51"/>
      <c r="QJR669" s="51"/>
      <c r="QJS669" s="51"/>
      <c r="QJT669" s="51"/>
      <c r="QJU669" s="51"/>
      <c r="QJV669" s="51"/>
      <c r="QJW669" s="51"/>
      <c r="QJX669" s="51"/>
      <c r="QJY669" s="51"/>
      <c r="QJZ669" s="51"/>
      <c r="QKA669" s="51"/>
      <c r="QKB669" s="51"/>
      <c r="QKC669" s="51"/>
      <c r="QKD669" s="51"/>
      <c r="QKE669" s="51"/>
      <c r="QKF669" s="51"/>
      <c r="QKG669" s="51"/>
      <c r="QKH669" s="51"/>
      <c r="QKI669" s="51"/>
      <c r="QKJ669" s="51"/>
      <c r="QKK669" s="51"/>
      <c r="QKL669" s="51"/>
      <c r="QKM669" s="51"/>
      <c r="QKN669" s="51"/>
      <c r="QKO669" s="51"/>
      <c r="QKP669" s="51"/>
      <c r="QKQ669" s="51"/>
      <c r="QKR669" s="51"/>
      <c r="QKS669" s="51"/>
      <c r="QKT669" s="51"/>
      <c r="QKU669" s="51"/>
      <c r="QKV669" s="51"/>
      <c r="QKW669" s="51"/>
      <c r="QKX669" s="51"/>
      <c r="QKY669" s="51"/>
      <c r="QKZ669" s="51"/>
      <c r="QLA669" s="51"/>
      <c r="QLB669" s="51"/>
      <c r="QLC669" s="51"/>
      <c r="QLD669" s="51"/>
      <c r="QLE669" s="51"/>
      <c r="QLF669" s="51"/>
      <c r="QLG669" s="51"/>
      <c r="QLH669" s="51"/>
      <c r="QLI669" s="51"/>
      <c r="QLJ669" s="51"/>
      <c r="QLK669" s="51"/>
      <c r="QLL669" s="51"/>
      <c r="QLM669" s="51"/>
      <c r="QLN669" s="51"/>
      <c r="QLO669" s="51"/>
      <c r="QLP669" s="51"/>
      <c r="QLQ669" s="51"/>
      <c r="QLR669" s="51"/>
      <c r="QLS669" s="51"/>
      <c r="QLT669" s="51"/>
      <c r="QLU669" s="51"/>
      <c r="QLV669" s="51"/>
      <c r="QLW669" s="51"/>
      <c r="QLX669" s="51"/>
      <c r="QLY669" s="51"/>
      <c r="QLZ669" s="51"/>
      <c r="QMA669" s="51"/>
      <c r="QMB669" s="51"/>
      <c r="QMC669" s="51"/>
      <c r="QMD669" s="51"/>
      <c r="QME669" s="51"/>
      <c r="QMF669" s="51"/>
      <c r="QMG669" s="51"/>
      <c r="QMH669" s="51"/>
      <c r="QMI669" s="51"/>
      <c r="QMJ669" s="51"/>
      <c r="QMK669" s="51"/>
      <c r="QML669" s="51"/>
      <c r="QMM669" s="51"/>
      <c r="QMN669" s="51"/>
      <c r="QMO669" s="51"/>
      <c r="QMP669" s="51"/>
      <c r="QMQ669" s="51"/>
      <c r="QMR669" s="51"/>
      <c r="QMS669" s="51"/>
      <c r="QMT669" s="51"/>
      <c r="QMU669" s="51"/>
      <c r="QMV669" s="51"/>
      <c r="QMW669" s="51"/>
      <c r="QMX669" s="51"/>
      <c r="QMY669" s="51"/>
      <c r="QMZ669" s="51"/>
      <c r="QNA669" s="51"/>
      <c r="QNB669" s="51"/>
      <c r="QNC669" s="51"/>
      <c r="QND669" s="51"/>
      <c r="QNE669" s="51"/>
      <c r="QNF669" s="51"/>
      <c r="QNG669" s="51"/>
      <c r="QNH669" s="51"/>
      <c r="QNI669" s="51"/>
      <c r="QNJ669" s="51"/>
      <c r="QNK669" s="51"/>
      <c r="QNL669" s="51"/>
      <c r="QNM669" s="51"/>
      <c r="QNN669" s="51"/>
      <c r="QNO669" s="51"/>
      <c r="QNP669" s="51"/>
      <c r="QNQ669" s="51"/>
      <c r="QNR669" s="51"/>
      <c r="QNS669" s="51"/>
      <c r="QNT669" s="51"/>
      <c r="QNU669" s="51"/>
      <c r="QNV669" s="51"/>
      <c r="QNW669" s="51"/>
      <c r="QNX669" s="51"/>
      <c r="QNY669" s="51"/>
      <c r="QNZ669" s="51"/>
      <c r="QOA669" s="51"/>
      <c r="QOB669" s="51"/>
      <c r="QOC669" s="51"/>
      <c r="QOD669" s="51"/>
      <c r="QOE669" s="51"/>
      <c r="QOF669" s="51"/>
      <c r="QOG669" s="51"/>
      <c r="QOH669" s="51"/>
      <c r="QOI669" s="51"/>
      <c r="QOJ669" s="51"/>
      <c r="QOK669" s="51"/>
      <c r="QOL669" s="51"/>
      <c r="QOM669" s="51"/>
      <c r="QON669" s="51"/>
      <c r="QOO669" s="51"/>
      <c r="QOP669" s="51"/>
      <c r="QOQ669" s="51"/>
      <c r="QOR669" s="51"/>
      <c r="QOS669" s="51"/>
      <c r="QOT669" s="51"/>
      <c r="QOU669" s="51"/>
      <c r="QOV669" s="51"/>
      <c r="QOW669" s="51"/>
      <c r="QOX669" s="51"/>
      <c r="QOY669" s="51"/>
      <c r="QOZ669" s="51"/>
      <c r="QPA669" s="51"/>
      <c r="QPB669" s="51"/>
      <c r="QPC669" s="51"/>
      <c r="QPD669" s="51"/>
      <c r="QPE669" s="51"/>
      <c r="QPF669" s="51"/>
      <c r="QPG669" s="51"/>
      <c r="QPH669" s="51"/>
      <c r="QPI669" s="51"/>
      <c r="QPJ669" s="51"/>
      <c r="QPK669" s="51"/>
      <c r="QPL669" s="51"/>
      <c r="QPM669" s="51"/>
      <c r="QPN669" s="51"/>
      <c r="QPO669" s="51"/>
      <c r="QPP669" s="51"/>
      <c r="QPQ669" s="51"/>
      <c r="QPR669" s="51"/>
      <c r="QPS669" s="51"/>
      <c r="QPT669" s="51"/>
      <c r="QPU669" s="51"/>
      <c r="QPV669" s="51"/>
      <c r="QPW669" s="51"/>
      <c r="QPX669" s="51"/>
      <c r="QPY669" s="51"/>
      <c r="QPZ669" s="51"/>
      <c r="QQA669" s="51"/>
      <c r="QQB669" s="51"/>
      <c r="QQC669" s="51"/>
      <c r="QQD669" s="51"/>
      <c r="QQE669" s="51"/>
      <c r="QQF669" s="51"/>
      <c r="QQG669" s="51"/>
      <c r="QQH669" s="51"/>
      <c r="QQI669" s="51"/>
      <c r="QQJ669" s="51"/>
      <c r="QQK669" s="51"/>
      <c r="QQL669" s="51"/>
      <c r="QQM669" s="51"/>
      <c r="QQN669" s="51"/>
      <c r="QQO669" s="51"/>
      <c r="QQP669" s="51"/>
      <c r="QQQ669" s="51"/>
      <c r="QQR669" s="51"/>
      <c r="QQS669" s="51"/>
      <c r="QQT669" s="51"/>
      <c r="QQU669" s="51"/>
      <c r="QQV669" s="51"/>
      <c r="QQW669" s="51"/>
      <c r="QQX669" s="51"/>
      <c r="QQY669" s="51"/>
      <c r="QQZ669" s="51"/>
      <c r="QRA669" s="51"/>
      <c r="QRB669" s="51"/>
      <c r="QRC669" s="51"/>
      <c r="QRD669" s="51"/>
      <c r="QRE669" s="51"/>
      <c r="QRF669" s="51"/>
      <c r="QRG669" s="51"/>
      <c r="QRH669" s="51"/>
      <c r="QRI669" s="51"/>
      <c r="QRJ669" s="51"/>
      <c r="QRK669" s="51"/>
      <c r="QRL669" s="51"/>
      <c r="QRM669" s="51"/>
      <c r="QRN669" s="51"/>
      <c r="QRO669" s="51"/>
      <c r="QRP669" s="51"/>
      <c r="QRQ669" s="51"/>
      <c r="QRR669" s="51"/>
      <c r="QRS669" s="51"/>
      <c r="QRT669" s="51"/>
      <c r="QRU669" s="51"/>
      <c r="QRV669" s="51"/>
      <c r="QRW669" s="51"/>
      <c r="QRX669" s="51"/>
      <c r="QRY669" s="51"/>
      <c r="QRZ669" s="51"/>
      <c r="QSA669" s="51"/>
      <c r="QSB669" s="51"/>
      <c r="QSC669" s="51"/>
      <c r="QSD669" s="51"/>
      <c r="QSE669" s="51"/>
      <c r="QSF669" s="51"/>
      <c r="QSG669" s="51"/>
      <c r="QSH669" s="51"/>
      <c r="QSI669" s="51"/>
      <c r="QSJ669" s="51"/>
      <c r="QSK669" s="51"/>
      <c r="QSL669" s="51"/>
      <c r="QSM669" s="51"/>
      <c r="QSN669" s="51"/>
      <c r="QSO669" s="51"/>
      <c r="QSP669" s="51"/>
      <c r="QSQ669" s="51"/>
      <c r="QSR669" s="51"/>
      <c r="QSS669" s="51"/>
      <c r="QST669" s="51"/>
      <c r="QSU669" s="51"/>
      <c r="QSV669" s="51"/>
      <c r="QSW669" s="51"/>
      <c r="QSX669" s="51"/>
      <c r="QSY669" s="51"/>
      <c r="QSZ669" s="51"/>
      <c r="QTA669" s="51"/>
      <c r="QTB669" s="51"/>
      <c r="QTC669" s="51"/>
      <c r="QTD669" s="51"/>
      <c r="QTE669" s="51"/>
      <c r="QTF669" s="51"/>
      <c r="QTG669" s="51"/>
      <c r="QTH669" s="51"/>
      <c r="QTI669" s="51"/>
      <c r="QTJ669" s="51"/>
      <c r="QTK669" s="51"/>
      <c r="QTL669" s="51"/>
      <c r="QTM669" s="51"/>
      <c r="QTN669" s="51"/>
      <c r="QTO669" s="51"/>
      <c r="QTP669" s="51"/>
      <c r="QTQ669" s="51"/>
      <c r="QTR669" s="51"/>
      <c r="QTS669" s="51"/>
      <c r="QTT669" s="51"/>
      <c r="QTU669" s="51"/>
      <c r="QTV669" s="51"/>
      <c r="QTW669" s="51"/>
      <c r="QTX669" s="51"/>
      <c r="QTY669" s="51"/>
      <c r="QTZ669" s="51"/>
      <c r="QUA669" s="51"/>
      <c r="QUB669" s="51"/>
      <c r="QUC669" s="51"/>
      <c r="QUD669" s="51"/>
      <c r="QUE669" s="51"/>
      <c r="QUF669" s="51"/>
      <c r="QUG669" s="51"/>
      <c r="QUH669" s="51"/>
      <c r="QUI669" s="51"/>
      <c r="QUJ669" s="51"/>
      <c r="QUK669" s="51"/>
      <c r="QUL669" s="51"/>
      <c r="QUM669" s="51"/>
      <c r="QUN669" s="51"/>
      <c r="QUO669" s="51"/>
      <c r="QUP669" s="51"/>
      <c r="QUQ669" s="51"/>
      <c r="QUR669" s="51"/>
      <c r="QUS669" s="51"/>
      <c r="QUT669" s="51"/>
      <c r="QUU669" s="51"/>
      <c r="QUV669" s="51"/>
      <c r="QUW669" s="51"/>
      <c r="QUX669" s="51"/>
      <c r="QUY669" s="51"/>
      <c r="QUZ669" s="51"/>
      <c r="QVA669" s="51"/>
      <c r="QVB669" s="51"/>
      <c r="QVC669" s="51"/>
      <c r="QVD669" s="51"/>
      <c r="QVE669" s="51"/>
      <c r="QVF669" s="51"/>
      <c r="QVG669" s="51"/>
      <c r="QVH669" s="51"/>
      <c r="QVI669" s="51"/>
      <c r="QVJ669" s="51"/>
      <c r="QVK669" s="51"/>
      <c r="QVL669" s="51"/>
      <c r="QVM669" s="51"/>
      <c r="QVN669" s="51"/>
      <c r="QVO669" s="51"/>
      <c r="QVP669" s="51"/>
      <c r="QVQ669" s="51"/>
      <c r="QVR669" s="51"/>
      <c r="QVS669" s="51"/>
      <c r="QVT669" s="51"/>
      <c r="QVU669" s="51"/>
      <c r="QVV669" s="51"/>
      <c r="QVW669" s="51"/>
      <c r="QVX669" s="51"/>
      <c r="QVY669" s="51"/>
      <c r="QVZ669" s="51"/>
      <c r="QWA669" s="51"/>
      <c r="QWB669" s="51"/>
      <c r="QWC669" s="51"/>
      <c r="QWD669" s="51"/>
      <c r="QWE669" s="51"/>
      <c r="QWF669" s="51"/>
      <c r="QWG669" s="51"/>
      <c r="QWH669" s="51"/>
      <c r="QWI669" s="51"/>
      <c r="QWJ669" s="51"/>
      <c r="QWK669" s="51"/>
      <c r="QWL669" s="51"/>
      <c r="QWM669" s="51"/>
      <c r="QWN669" s="51"/>
      <c r="QWO669" s="51"/>
      <c r="QWP669" s="51"/>
      <c r="QWQ669" s="51"/>
      <c r="QWR669" s="51"/>
      <c r="QWS669" s="51"/>
      <c r="QWT669" s="51"/>
      <c r="QWU669" s="51"/>
      <c r="QWV669" s="51"/>
      <c r="QWW669" s="51"/>
      <c r="QWX669" s="51"/>
      <c r="QWY669" s="51"/>
      <c r="QWZ669" s="51"/>
      <c r="QXA669" s="51"/>
      <c r="QXB669" s="51"/>
      <c r="QXC669" s="51"/>
      <c r="QXD669" s="51"/>
      <c r="QXE669" s="51"/>
      <c r="QXF669" s="51"/>
      <c r="QXG669" s="51"/>
      <c r="QXH669" s="51"/>
      <c r="QXI669" s="51"/>
      <c r="QXJ669" s="51"/>
      <c r="QXK669" s="51"/>
      <c r="QXL669" s="51"/>
      <c r="QXM669" s="51"/>
      <c r="QXN669" s="51"/>
      <c r="QXO669" s="51"/>
      <c r="QXP669" s="51"/>
      <c r="QXQ669" s="51"/>
      <c r="QXR669" s="51"/>
      <c r="QXS669" s="51"/>
      <c r="QXT669" s="51"/>
      <c r="QXU669" s="51"/>
      <c r="QXV669" s="51"/>
      <c r="QXW669" s="51"/>
      <c r="QXX669" s="51"/>
      <c r="QXY669" s="51"/>
      <c r="QXZ669" s="51"/>
      <c r="QYA669" s="51"/>
      <c r="QYB669" s="51"/>
      <c r="QYC669" s="51"/>
      <c r="QYD669" s="51"/>
      <c r="QYE669" s="51"/>
      <c r="QYF669" s="51"/>
      <c r="QYG669" s="51"/>
      <c r="QYH669" s="51"/>
      <c r="QYI669" s="51"/>
      <c r="QYJ669" s="51"/>
      <c r="QYK669" s="51"/>
      <c r="QYL669" s="51"/>
      <c r="QYM669" s="51"/>
      <c r="QYN669" s="51"/>
      <c r="QYO669" s="51"/>
      <c r="QYP669" s="51"/>
      <c r="QYQ669" s="51"/>
      <c r="QYR669" s="51"/>
      <c r="QYS669" s="51"/>
      <c r="QYT669" s="51"/>
      <c r="QYU669" s="51"/>
      <c r="QYV669" s="51"/>
      <c r="QYW669" s="51"/>
      <c r="QYX669" s="51"/>
      <c r="QYY669" s="51"/>
      <c r="QYZ669" s="51"/>
      <c r="QZA669" s="51"/>
      <c r="QZB669" s="51"/>
      <c r="QZC669" s="51"/>
      <c r="QZD669" s="51"/>
      <c r="QZE669" s="51"/>
      <c r="QZF669" s="51"/>
      <c r="QZG669" s="51"/>
      <c r="QZH669" s="51"/>
      <c r="QZI669" s="51"/>
      <c r="QZJ669" s="51"/>
      <c r="QZK669" s="51"/>
      <c r="QZL669" s="51"/>
      <c r="QZM669" s="51"/>
      <c r="QZN669" s="51"/>
      <c r="QZO669" s="51"/>
      <c r="QZP669" s="51"/>
      <c r="QZQ669" s="51"/>
      <c r="QZR669" s="51"/>
      <c r="QZS669" s="51"/>
      <c r="QZT669" s="51"/>
      <c r="QZU669" s="51"/>
      <c r="QZV669" s="51"/>
      <c r="QZW669" s="51"/>
      <c r="QZX669" s="51"/>
      <c r="QZY669" s="51"/>
      <c r="QZZ669" s="51"/>
      <c r="RAA669" s="51"/>
      <c r="RAB669" s="51"/>
      <c r="RAC669" s="51"/>
      <c r="RAD669" s="51"/>
      <c r="RAE669" s="51"/>
      <c r="RAF669" s="51"/>
      <c r="RAG669" s="51"/>
      <c r="RAH669" s="51"/>
      <c r="RAI669" s="51"/>
      <c r="RAJ669" s="51"/>
      <c r="RAK669" s="51"/>
      <c r="RAL669" s="51"/>
      <c r="RAM669" s="51"/>
      <c r="RAN669" s="51"/>
      <c r="RAO669" s="51"/>
      <c r="RAP669" s="51"/>
      <c r="RAQ669" s="51"/>
      <c r="RAR669" s="51"/>
      <c r="RAS669" s="51"/>
      <c r="RAT669" s="51"/>
      <c r="RAU669" s="51"/>
      <c r="RAV669" s="51"/>
      <c r="RAW669" s="51"/>
      <c r="RAX669" s="51"/>
      <c r="RAY669" s="51"/>
      <c r="RAZ669" s="51"/>
      <c r="RBA669" s="51"/>
      <c r="RBB669" s="51"/>
      <c r="RBC669" s="51"/>
      <c r="RBD669" s="51"/>
      <c r="RBE669" s="51"/>
      <c r="RBF669" s="51"/>
      <c r="RBG669" s="51"/>
      <c r="RBH669" s="51"/>
      <c r="RBI669" s="51"/>
      <c r="RBJ669" s="51"/>
      <c r="RBK669" s="51"/>
      <c r="RBL669" s="51"/>
      <c r="RBM669" s="51"/>
      <c r="RBN669" s="51"/>
      <c r="RBO669" s="51"/>
      <c r="RBP669" s="51"/>
      <c r="RBQ669" s="51"/>
      <c r="RBR669" s="51"/>
      <c r="RBS669" s="51"/>
      <c r="RBT669" s="51"/>
      <c r="RBU669" s="51"/>
      <c r="RBV669" s="51"/>
      <c r="RBW669" s="51"/>
      <c r="RBX669" s="51"/>
      <c r="RBY669" s="51"/>
      <c r="RBZ669" s="51"/>
      <c r="RCA669" s="51"/>
      <c r="RCB669" s="51"/>
      <c r="RCC669" s="51"/>
      <c r="RCD669" s="51"/>
      <c r="RCE669" s="51"/>
      <c r="RCF669" s="51"/>
      <c r="RCG669" s="51"/>
      <c r="RCH669" s="51"/>
      <c r="RCI669" s="51"/>
      <c r="RCJ669" s="51"/>
      <c r="RCK669" s="51"/>
      <c r="RCL669" s="51"/>
      <c r="RCM669" s="51"/>
      <c r="RCN669" s="51"/>
      <c r="RCO669" s="51"/>
      <c r="RCP669" s="51"/>
      <c r="RCQ669" s="51"/>
      <c r="RCR669" s="51"/>
      <c r="RCS669" s="51"/>
      <c r="RCT669" s="51"/>
      <c r="RCU669" s="51"/>
      <c r="RCV669" s="51"/>
      <c r="RCW669" s="51"/>
      <c r="RCX669" s="51"/>
      <c r="RCY669" s="51"/>
      <c r="RCZ669" s="51"/>
      <c r="RDA669" s="51"/>
      <c r="RDB669" s="51"/>
      <c r="RDC669" s="51"/>
      <c r="RDD669" s="51"/>
      <c r="RDE669" s="51"/>
      <c r="RDF669" s="51"/>
      <c r="RDG669" s="51"/>
      <c r="RDH669" s="51"/>
      <c r="RDI669" s="51"/>
      <c r="RDJ669" s="51"/>
      <c r="RDK669" s="51"/>
      <c r="RDL669" s="51"/>
      <c r="RDM669" s="51"/>
      <c r="RDN669" s="51"/>
      <c r="RDO669" s="51"/>
      <c r="RDP669" s="51"/>
      <c r="RDQ669" s="51"/>
      <c r="RDR669" s="51"/>
      <c r="RDS669" s="51"/>
      <c r="RDT669" s="51"/>
      <c r="RDU669" s="51"/>
      <c r="RDV669" s="51"/>
      <c r="RDW669" s="51"/>
      <c r="RDX669" s="51"/>
      <c r="RDY669" s="51"/>
      <c r="RDZ669" s="51"/>
      <c r="REA669" s="51"/>
      <c r="REB669" s="51"/>
      <c r="REC669" s="51"/>
      <c r="RED669" s="51"/>
      <c r="REE669" s="51"/>
      <c r="REF669" s="51"/>
      <c r="REG669" s="51"/>
      <c r="REH669" s="51"/>
      <c r="REI669" s="51"/>
      <c r="REJ669" s="51"/>
      <c r="REK669" s="51"/>
      <c r="REL669" s="51"/>
      <c r="REM669" s="51"/>
      <c r="REN669" s="51"/>
      <c r="REO669" s="51"/>
      <c r="REP669" s="51"/>
      <c r="REQ669" s="51"/>
      <c r="RER669" s="51"/>
      <c r="RES669" s="51"/>
      <c r="RET669" s="51"/>
      <c r="REU669" s="51"/>
      <c r="REV669" s="51"/>
      <c r="REW669" s="51"/>
      <c r="REX669" s="51"/>
      <c r="REY669" s="51"/>
      <c r="REZ669" s="51"/>
      <c r="RFA669" s="51"/>
      <c r="RFB669" s="51"/>
      <c r="RFC669" s="51"/>
      <c r="RFD669" s="51"/>
      <c r="RFE669" s="51"/>
      <c r="RFF669" s="51"/>
      <c r="RFG669" s="51"/>
      <c r="RFH669" s="51"/>
      <c r="RFI669" s="51"/>
      <c r="RFJ669" s="51"/>
      <c r="RFK669" s="51"/>
      <c r="RFL669" s="51"/>
      <c r="RFM669" s="51"/>
      <c r="RFN669" s="51"/>
      <c r="RFO669" s="51"/>
      <c r="RFP669" s="51"/>
      <c r="RFQ669" s="51"/>
      <c r="RFR669" s="51"/>
      <c r="RFS669" s="51"/>
      <c r="RFT669" s="51"/>
      <c r="RFU669" s="51"/>
      <c r="RFV669" s="51"/>
      <c r="RFW669" s="51"/>
      <c r="RFX669" s="51"/>
      <c r="RFY669" s="51"/>
      <c r="RFZ669" s="51"/>
      <c r="RGA669" s="51"/>
      <c r="RGB669" s="51"/>
      <c r="RGC669" s="51"/>
      <c r="RGD669" s="51"/>
      <c r="RGE669" s="51"/>
      <c r="RGF669" s="51"/>
      <c r="RGG669" s="51"/>
      <c r="RGH669" s="51"/>
      <c r="RGI669" s="51"/>
      <c r="RGJ669" s="51"/>
      <c r="RGK669" s="51"/>
      <c r="RGL669" s="51"/>
      <c r="RGM669" s="51"/>
      <c r="RGN669" s="51"/>
      <c r="RGO669" s="51"/>
      <c r="RGP669" s="51"/>
      <c r="RGQ669" s="51"/>
      <c r="RGR669" s="51"/>
      <c r="RGS669" s="51"/>
      <c r="RGT669" s="51"/>
      <c r="RGU669" s="51"/>
      <c r="RGV669" s="51"/>
      <c r="RGW669" s="51"/>
      <c r="RGX669" s="51"/>
      <c r="RGY669" s="51"/>
      <c r="RGZ669" s="51"/>
      <c r="RHA669" s="51"/>
      <c r="RHB669" s="51"/>
      <c r="RHC669" s="51"/>
      <c r="RHD669" s="51"/>
      <c r="RHE669" s="51"/>
      <c r="RHF669" s="51"/>
      <c r="RHG669" s="51"/>
      <c r="RHH669" s="51"/>
      <c r="RHI669" s="51"/>
      <c r="RHJ669" s="51"/>
      <c r="RHK669" s="51"/>
      <c r="RHL669" s="51"/>
      <c r="RHM669" s="51"/>
      <c r="RHN669" s="51"/>
      <c r="RHO669" s="51"/>
      <c r="RHP669" s="51"/>
      <c r="RHQ669" s="51"/>
      <c r="RHR669" s="51"/>
      <c r="RHS669" s="51"/>
      <c r="RHT669" s="51"/>
      <c r="RHU669" s="51"/>
      <c r="RHV669" s="51"/>
      <c r="RHW669" s="51"/>
      <c r="RHX669" s="51"/>
      <c r="RHY669" s="51"/>
      <c r="RHZ669" s="51"/>
      <c r="RIA669" s="51"/>
      <c r="RIB669" s="51"/>
      <c r="RIC669" s="51"/>
      <c r="RID669" s="51"/>
      <c r="RIE669" s="51"/>
      <c r="RIF669" s="51"/>
      <c r="RIG669" s="51"/>
      <c r="RIH669" s="51"/>
      <c r="RII669" s="51"/>
      <c r="RIJ669" s="51"/>
      <c r="RIK669" s="51"/>
      <c r="RIL669" s="51"/>
      <c r="RIM669" s="51"/>
      <c r="RIN669" s="51"/>
      <c r="RIO669" s="51"/>
      <c r="RIP669" s="51"/>
      <c r="RIQ669" s="51"/>
      <c r="RIR669" s="51"/>
      <c r="RIS669" s="51"/>
      <c r="RIT669" s="51"/>
      <c r="RIU669" s="51"/>
      <c r="RIV669" s="51"/>
      <c r="RIW669" s="51"/>
      <c r="RIX669" s="51"/>
      <c r="RIY669" s="51"/>
      <c r="RIZ669" s="51"/>
      <c r="RJA669" s="51"/>
      <c r="RJB669" s="51"/>
      <c r="RJC669" s="51"/>
      <c r="RJD669" s="51"/>
      <c r="RJE669" s="51"/>
      <c r="RJF669" s="51"/>
      <c r="RJG669" s="51"/>
      <c r="RJH669" s="51"/>
      <c r="RJI669" s="51"/>
      <c r="RJJ669" s="51"/>
      <c r="RJK669" s="51"/>
      <c r="RJL669" s="51"/>
      <c r="RJM669" s="51"/>
      <c r="RJN669" s="51"/>
      <c r="RJO669" s="51"/>
      <c r="RJP669" s="51"/>
      <c r="RJQ669" s="51"/>
      <c r="RJR669" s="51"/>
      <c r="RJS669" s="51"/>
      <c r="RJT669" s="51"/>
      <c r="RJU669" s="51"/>
      <c r="RJV669" s="51"/>
      <c r="RJW669" s="51"/>
      <c r="RJX669" s="51"/>
      <c r="RJY669" s="51"/>
      <c r="RJZ669" s="51"/>
      <c r="RKA669" s="51"/>
      <c r="RKB669" s="51"/>
      <c r="RKC669" s="51"/>
      <c r="RKD669" s="51"/>
      <c r="RKE669" s="51"/>
      <c r="RKF669" s="51"/>
      <c r="RKG669" s="51"/>
      <c r="RKH669" s="51"/>
      <c r="RKI669" s="51"/>
      <c r="RKJ669" s="51"/>
      <c r="RKK669" s="51"/>
      <c r="RKL669" s="51"/>
      <c r="RKM669" s="51"/>
      <c r="RKN669" s="51"/>
      <c r="RKO669" s="51"/>
      <c r="RKP669" s="51"/>
      <c r="RKQ669" s="51"/>
      <c r="RKR669" s="51"/>
      <c r="RKS669" s="51"/>
      <c r="RKT669" s="51"/>
      <c r="RKU669" s="51"/>
      <c r="RKV669" s="51"/>
      <c r="RKW669" s="51"/>
      <c r="RKX669" s="51"/>
      <c r="RKY669" s="51"/>
      <c r="RKZ669" s="51"/>
      <c r="RLA669" s="51"/>
      <c r="RLB669" s="51"/>
      <c r="RLC669" s="51"/>
      <c r="RLD669" s="51"/>
      <c r="RLE669" s="51"/>
      <c r="RLF669" s="51"/>
      <c r="RLG669" s="51"/>
      <c r="RLH669" s="51"/>
      <c r="RLI669" s="51"/>
      <c r="RLJ669" s="51"/>
      <c r="RLK669" s="51"/>
      <c r="RLL669" s="51"/>
      <c r="RLM669" s="51"/>
      <c r="RLN669" s="51"/>
      <c r="RLO669" s="51"/>
      <c r="RLP669" s="51"/>
      <c r="RLQ669" s="51"/>
      <c r="RLR669" s="51"/>
      <c r="RLS669" s="51"/>
      <c r="RLT669" s="51"/>
      <c r="RLU669" s="51"/>
      <c r="RLV669" s="51"/>
      <c r="RLW669" s="51"/>
      <c r="RLX669" s="51"/>
      <c r="RLY669" s="51"/>
      <c r="RLZ669" s="51"/>
      <c r="RMA669" s="51"/>
      <c r="RMB669" s="51"/>
      <c r="RMC669" s="51"/>
      <c r="RMD669" s="51"/>
      <c r="RME669" s="51"/>
      <c r="RMF669" s="51"/>
      <c r="RMG669" s="51"/>
      <c r="RMH669" s="51"/>
      <c r="RMI669" s="51"/>
      <c r="RMJ669" s="51"/>
      <c r="RMK669" s="51"/>
      <c r="RML669" s="51"/>
      <c r="RMM669" s="51"/>
      <c r="RMN669" s="51"/>
      <c r="RMO669" s="51"/>
      <c r="RMP669" s="51"/>
      <c r="RMQ669" s="51"/>
      <c r="RMR669" s="51"/>
      <c r="RMS669" s="51"/>
      <c r="RMT669" s="51"/>
      <c r="RMU669" s="51"/>
      <c r="RMV669" s="51"/>
      <c r="RMW669" s="51"/>
      <c r="RMX669" s="51"/>
      <c r="RMY669" s="51"/>
      <c r="RMZ669" s="51"/>
      <c r="RNA669" s="51"/>
      <c r="RNB669" s="51"/>
      <c r="RNC669" s="51"/>
      <c r="RND669" s="51"/>
      <c r="RNE669" s="51"/>
      <c r="RNF669" s="51"/>
      <c r="RNG669" s="51"/>
      <c r="RNH669" s="51"/>
      <c r="RNI669" s="51"/>
      <c r="RNJ669" s="51"/>
      <c r="RNK669" s="51"/>
      <c r="RNL669" s="51"/>
      <c r="RNM669" s="51"/>
      <c r="RNN669" s="51"/>
      <c r="RNO669" s="51"/>
      <c r="RNP669" s="51"/>
      <c r="RNQ669" s="51"/>
      <c r="RNR669" s="51"/>
      <c r="RNS669" s="51"/>
      <c r="RNT669" s="51"/>
      <c r="RNU669" s="51"/>
      <c r="RNV669" s="51"/>
      <c r="RNW669" s="51"/>
      <c r="RNX669" s="51"/>
      <c r="RNY669" s="51"/>
      <c r="RNZ669" s="51"/>
      <c r="ROA669" s="51"/>
      <c r="ROB669" s="51"/>
      <c r="ROC669" s="51"/>
      <c r="ROD669" s="51"/>
      <c r="ROE669" s="51"/>
      <c r="ROF669" s="51"/>
      <c r="ROG669" s="51"/>
      <c r="ROH669" s="51"/>
      <c r="ROI669" s="51"/>
      <c r="ROJ669" s="51"/>
      <c r="ROK669" s="51"/>
      <c r="ROL669" s="51"/>
      <c r="ROM669" s="51"/>
      <c r="RON669" s="51"/>
      <c r="ROO669" s="51"/>
      <c r="ROP669" s="51"/>
      <c r="ROQ669" s="51"/>
      <c r="ROR669" s="51"/>
      <c r="ROS669" s="51"/>
      <c r="ROT669" s="51"/>
      <c r="ROU669" s="51"/>
      <c r="ROV669" s="51"/>
      <c r="ROW669" s="51"/>
      <c r="ROX669" s="51"/>
      <c r="ROY669" s="51"/>
      <c r="ROZ669" s="51"/>
      <c r="RPA669" s="51"/>
      <c r="RPB669" s="51"/>
      <c r="RPC669" s="51"/>
      <c r="RPD669" s="51"/>
      <c r="RPE669" s="51"/>
      <c r="RPF669" s="51"/>
      <c r="RPG669" s="51"/>
      <c r="RPH669" s="51"/>
      <c r="RPI669" s="51"/>
      <c r="RPJ669" s="51"/>
      <c r="RPK669" s="51"/>
      <c r="RPL669" s="51"/>
      <c r="RPM669" s="51"/>
      <c r="RPN669" s="51"/>
      <c r="RPO669" s="51"/>
      <c r="RPP669" s="51"/>
      <c r="RPQ669" s="51"/>
      <c r="RPR669" s="51"/>
      <c r="RPS669" s="51"/>
      <c r="RPT669" s="51"/>
      <c r="RPU669" s="51"/>
      <c r="RPV669" s="51"/>
      <c r="RPW669" s="51"/>
      <c r="RPX669" s="51"/>
      <c r="RPY669" s="51"/>
      <c r="RPZ669" s="51"/>
      <c r="RQA669" s="51"/>
      <c r="RQB669" s="51"/>
      <c r="RQC669" s="51"/>
      <c r="RQD669" s="51"/>
      <c r="RQE669" s="51"/>
      <c r="RQF669" s="51"/>
      <c r="RQG669" s="51"/>
      <c r="RQH669" s="51"/>
      <c r="RQI669" s="51"/>
      <c r="RQJ669" s="51"/>
      <c r="RQK669" s="51"/>
      <c r="RQL669" s="51"/>
      <c r="RQM669" s="51"/>
      <c r="RQN669" s="51"/>
      <c r="RQO669" s="51"/>
      <c r="RQP669" s="51"/>
      <c r="RQQ669" s="51"/>
      <c r="RQR669" s="51"/>
      <c r="RQS669" s="51"/>
      <c r="RQT669" s="51"/>
      <c r="RQU669" s="51"/>
      <c r="RQV669" s="51"/>
      <c r="RQW669" s="51"/>
      <c r="RQX669" s="51"/>
      <c r="RQY669" s="51"/>
      <c r="RQZ669" s="51"/>
      <c r="RRA669" s="51"/>
      <c r="RRB669" s="51"/>
      <c r="RRC669" s="51"/>
      <c r="RRD669" s="51"/>
      <c r="RRE669" s="51"/>
      <c r="RRF669" s="51"/>
      <c r="RRG669" s="51"/>
      <c r="RRH669" s="51"/>
      <c r="RRI669" s="51"/>
      <c r="RRJ669" s="51"/>
      <c r="RRK669" s="51"/>
      <c r="RRL669" s="51"/>
      <c r="RRM669" s="51"/>
      <c r="RRN669" s="51"/>
      <c r="RRO669" s="51"/>
      <c r="RRP669" s="51"/>
      <c r="RRQ669" s="51"/>
      <c r="RRR669" s="51"/>
      <c r="RRS669" s="51"/>
      <c r="RRT669" s="51"/>
      <c r="RRU669" s="51"/>
      <c r="RRV669" s="51"/>
      <c r="RRW669" s="51"/>
      <c r="RRX669" s="51"/>
      <c r="RRY669" s="51"/>
      <c r="RRZ669" s="51"/>
      <c r="RSA669" s="51"/>
      <c r="RSB669" s="51"/>
      <c r="RSC669" s="51"/>
      <c r="RSD669" s="51"/>
      <c r="RSE669" s="51"/>
      <c r="RSF669" s="51"/>
      <c r="RSG669" s="51"/>
      <c r="RSH669" s="51"/>
      <c r="RSI669" s="51"/>
      <c r="RSJ669" s="51"/>
      <c r="RSK669" s="51"/>
      <c r="RSL669" s="51"/>
      <c r="RSM669" s="51"/>
      <c r="RSN669" s="51"/>
      <c r="RSO669" s="51"/>
      <c r="RSP669" s="51"/>
      <c r="RSQ669" s="51"/>
      <c r="RSR669" s="51"/>
      <c r="RSS669" s="51"/>
      <c r="RST669" s="51"/>
      <c r="RSU669" s="51"/>
      <c r="RSV669" s="51"/>
      <c r="RSW669" s="51"/>
      <c r="RSX669" s="51"/>
      <c r="RSY669" s="51"/>
      <c r="RSZ669" s="51"/>
      <c r="RTA669" s="51"/>
      <c r="RTB669" s="51"/>
      <c r="RTC669" s="51"/>
      <c r="RTD669" s="51"/>
      <c r="RTE669" s="51"/>
      <c r="RTF669" s="51"/>
      <c r="RTG669" s="51"/>
      <c r="RTH669" s="51"/>
      <c r="RTI669" s="51"/>
      <c r="RTJ669" s="51"/>
      <c r="RTK669" s="51"/>
      <c r="RTL669" s="51"/>
      <c r="RTM669" s="51"/>
      <c r="RTN669" s="51"/>
      <c r="RTO669" s="51"/>
      <c r="RTP669" s="51"/>
      <c r="RTQ669" s="51"/>
      <c r="RTR669" s="51"/>
      <c r="RTS669" s="51"/>
      <c r="RTT669" s="51"/>
      <c r="RTU669" s="51"/>
      <c r="RTV669" s="51"/>
      <c r="RTW669" s="51"/>
      <c r="RTX669" s="51"/>
      <c r="RTY669" s="51"/>
      <c r="RTZ669" s="51"/>
      <c r="RUA669" s="51"/>
      <c r="RUB669" s="51"/>
      <c r="RUC669" s="51"/>
      <c r="RUD669" s="51"/>
      <c r="RUE669" s="51"/>
      <c r="RUF669" s="51"/>
      <c r="RUG669" s="51"/>
      <c r="RUH669" s="51"/>
      <c r="RUI669" s="51"/>
      <c r="RUJ669" s="51"/>
      <c r="RUK669" s="51"/>
      <c r="RUL669" s="51"/>
      <c r="RUM669" s="51"/>
      <c r="RUN669" s="51"/>
      <c r="RUO669" s="51"/>
      <c r="RUP669" s="51"/>
      <c r="RUQ669" s="51"/>
      <c r="RUR669" s="51"/>
      <c r="RUS669" s="51"/>
      <c r="RUT669" s="51"/>
      <c r="RUU669" s="51"/>
      <c r="RUV669" s="51"/>
      <c r="RUW669" s="51"/>
      <c r="RUX669" s="51"/>
      <c r="RUY669" s="51"/>
      <c r="RUZ669" s="51"/>
      <c r="RVA669" s="51"/>
      <c r="RVB669" s="51"/>
      <c r="RVC669" s="51"/>
      <c r="RVD669" s="51"/>
      <c r="RVE669" s="51"/>
      <c r="RVF669" s="51"/>
      <c r="RVG669" s="51"/>
      <c r="RVH669" s="51"/>
      <c r="RVI669" s="51"/>
      <c r="RVJ669" s="51"/>
      <c r="RVK669" s="51"/>
      <c r="RVL669" s="51"/>
      <c r="RVM669" s="51"/>
      <c r="RVN669" s="51"/>
      <c r="RVO669" s="51"/>
      <c r="RVP669" s="51"/>
      <c r="RVQ669" s="51"/>
      <c r="RVR669" s="51"/>
      <c r="RVS669" s="51"/>
      <c r="RVT669" s="51"/>
      <c r="RVU669" s="51"/>
      <c r="RVV669" s="51"/>
      <c r="RVW669" s="51"/>
      <c r="RVX669" s="51"/>
      <c r="RVY669" s="51"/>
      <c r="RVZ669" s="51"/>
      <c r="RWA669" s="51"/>
      <c r="RWB669" s="51"/>
      <c r="RWC669" s="51"/>
      <c r="RWD669" s="51"/>
      <c r="RWE669" s="51"/>
      <c r="RWF669" s="51"/>
      <c r="RWG669" s="51"/>
      <c r="RWH669" s="51"/>
      <c r="RWI669" s="51"/>
      <c r="RWJ669" s="51"/>
      <c r="RWK669" s="51"/>
      <c r="RWL669" s="51"/>
      <c r="RWM669" s="51"/>
      <c r="RWN669" s="51"/>
      <c r="RWO669" s="51"/>
      <c r="RWP669" s="51"/>
      <c r="RWQ669" s="51"/>
      <c r="RWR669" s="51"/>
      <c r="RWS669" s="51"/>
      <c r="RWT669" s="51"/>
      <c r="RWU669" s="51"/>
      <c r="RWV669" s="51"/>
      <c r="RWW669" s="51"/>
      <c r="RWX669" s="51"/>
      <c r="RWY669" s="51"/>
      <c r="RWZ669" s="51"/>
      <c r="RXA669" s="51"/>
      <c r="RXB669" s="51"/>
      <c r="RXC669" s="51"/>
      <c r="RXD669" s="51"/>
      <c r="RXE669" s="51"/>
      <c r="RXF669" s="51"/>
      <c r="RXG669" s="51"/>
      <c r="RXH669" s="51"/>
      <c r="RXI669" s="51"/>
      <c r="RXJ669" s="51"/>
      <c r="RXK669" s="51"/>
      <c r="RXL669" s="51"/>
      <c r="RXM669" s="51"/>
      <c r="RXN669" s="51"/>
      <c r="RXO669" s="51"/>
      <c r="RXP669" s="51"/>
      <c r="RXQ669" s="51"/>
      <c r="RXR669" s="51"/>
      <c r="RXS669" s="51"/>
      <c r="RXT669" s="51"/>
      <c r="RXU669" s="51"/>
      <c r="RXV669" s="51"/>
      <c r="RXW669" s="51"/>
      <c r="RXX669" s="51"/>
      <c r="RXY669" s="51"/>
      <c r="RXZ669" s="51"/>
      <c r="RYA669" s="51"/>
      <c r="RYB669" s="51"/>
      <c r="RYC669" s="51"/>
      <c r="RYD669" s="51"/>
      <c r="RYE669" s="51"/>
      <c r="RYF669" s="51"/>
      <c r="RYG669" s="51"/>
      <c r="RYH669" s="51"/>
      <c r="RYI669" s="51"/>
      <c r="RYJ669" s="51"/>
      <c r="RYK669" s="51"/>
      <c r="RYL669" s="51"/>
      <c r="RYM669" s="51"/>
      <c r="RYN669" s="51"/>
      <c r="RYO669" s="51"/>
      <c r="RYP669" s="51"/>
      <c r="RYQ669" s="51"/>
      <c r="RYR669" s="51"/>
      <c r="RYS669" s="51"/>
      <c r="RYT669" s="51"/>
      <c r="RYU669" s="51"/>
      <c r="RYV669" s="51"/>
      <c r="RYW669" s="51"/>
      <c r="RYX669" s="51"/>
      <c r="RYY669" s="51"/>
      <c r="RYZ669" s="51"/>
      <c r="RZA669" s="51"/>
      <c r="RZB669" s="51"/>
      <c r="RZC669" s="51"/>
      <c r="RZD669" s="51"/>
      <c r="RZE669" s="51"/>
      <c r="RZF669" s="51"/>
      <c r="RZG669" s="51"/>
      <c r="RZH669" s="51"/>
      <c r="RZI669" s="51"/>
      <c r="RZJ669" s="51"/>
      <c r="RZK669" s="51"/>
      <c r="RZL669" s="51"/>
      <c r="RZM669" s="51"/>
      <c r="RZN669" s="51"/>
      <c r="RZO669" s="51"/>
      <c r="RZP669" s="51"/>
      <c r="RZQ669" s="51"/>
      <c r="RZR669" s="51"/>
      <c r="RZS669" s="51"/>
      <c r="RZT669" s="51"/>
      <c r="RZU669" s="51"/>
      <c r="RZV669" s="51"/>
      <c r="RZW669" s="51"/>
      <c r="RZX669" s="51"/>
      <c r="RZY669" s="51"/>
      <c r="RZZ669" s="51"/>
      <c r="SAA669" s="51"/>
      <c r="SAB669" s="51"/>
      <c r="SAC669" s="51"/>
      <c r="SAD669" s="51"/>
      <c r="SAE669" s="51"/>
      <c r="SAF669" s="51"/>
      <c r="SAG669" s="51"/>
      <c r="SAH669" s="51"/>
      <c r="SAI669" s="51"/>
      <c r="SAJ669" s="51"/>
      <c r="SAK669" s="51"/>
      <c r="SAL669" s="51"/>
      <c r="SAM669" s="51"/>
      <c r="SAN669" s="51"/>
      <c r="SAO669" s="51"/>
      <c r="SAP669" s="51"/>
      <c r="SAQ669" s="51"/>
      <c r="SAR669" s="51"/>
      <c r="SAS669" s="51"/>
      <c r="SAT669" s="51"/>
      <c r="SAU669" s="51"/>
      <c r="SAV669" s="51"/>
      <c r="SAW669" s="51"/>
      <c r="SAX669" s="51"/>
      <c r="SAY669" s="51"/>
      <c r="SAZ669" s="51"/>
      <c r="SBA669" s="51"/>
      <c r="SBB669" s="51"/>
      <c r="SBC669" s="51"/>
      <c r="SBD669" s="51"/>
      <c r="SBE669" s="51"/>
      <c r="SBF669" s="51"/>
      <c r="SBG669" s="51"/>
      <c r="SBH669" s="51"/>
      <c r="SBI669" s="51"/>
      <c r="SBJ669" s="51"/>
      <c r="SBK669" s="51"/>
      <c r="SBL669" s="51"/>
      <c r="SBM669" s="51"/>
      <c r="SBN669" s="51"/>
      <c r="SBO669" s="51"/>
      <c r="SBP669" s="51"/>
      <c r="SBQ669" s="51"/>
      <c r="SBR669" s="51"/>
      <c r="SBS669" s="51"/>
      <c r="SBT669" s="51"/>
      <c r="SBU669" s="51"/>
      <c r="SBV669" s="51"/>
      <c r="SBW669" s="51"/>
      <c r="SBX669" s="51"/>
      <c r="SBY669" s="51"/>
      <c r="SBZ669" s="51"/>
      <c r="SCA669" s="51"/>
      <c r="SCB669" s="51"/>
      <c r="SCC669" s="51"/>
      <c r="SCD669" s="51"/>
      <c r="SCE669" s="51"/>
      <c r="SCF669" s="51"/>
      <c r="SCG669" s="51"/>
      <c r="SCH669" s="51"/>
      <c r="SCI669" s="51"/>
      <c r="SCJ669" s="51"/>
      <c r="SCK669" s="51"/>
      <c r="SCL669" s="51"/>
      <c r="SCM669" s="51"/>
      <c r="SCN669" s="51"/>
      <c r="SCO669" s="51"/>
      <c r="SCP669" s="51"/>
      <c r="SCQ669" s="51"/>
      <c r="SCR669" s="51"/>
      <c r="SCS669" s="51"/>
      <c r="SCT669" s="51"/>
      <c r="SCU669" s="51"/>
      <c r="SCV669" s="51"/>
      <c r="SCW669" s="51"/>
      <c r="SCX669" s="51"/>
      <c r="SCY669" s="51"/>
      <c r="SCZ669" s="51"/>
      <c r="SDA669" s="51"/>
      <c r="SDB669" s="51"/>
      <c r="SDC669" s="51"/>
      <c r="SDD669" s="51"/>
      <c r="SDE669" s="51"/>
      <c r="SDF669" s="51"/>
      <c r="SDG669" s="51"/>
      <c r="SDH669" s="51"/>
      <c r="SDI669" s="51"/>
      <c r="SDJ669" s="51"/>
      <c r="SDK669" s="51"/>
      <c r="SDL669" s="51"/>
      <c r="SDM669" s="51"/>
      <c r="SDN669" s="51"/>
      <c r="SDO669" s="51"/>
      <c r="SDP669" s="51"/>
      <c r="SDQ669" s="51"/>
      <c r="SDR669" s="51"/>
      <c r="SDS669" s="51"/>
      <c r="SDT669" s="51"/>
      <c r="SDU669" s="51"/>
      <c r="SDV669" s="51"/>
      <c r="SDW669" s="51"/>
      <c r="SDX669" s="51"/>
      <c r="SDY669" s="51"/>
      <c r="SDZ669" s="51"/>
      <c r="SEA669" s="51"/>
      <c r="SEB669" s="51"/>
      <c r="SEC669" s="51"/>
      <c r="SED669" s="51"/>
      <c r="SEE669" s="51"/>
      <c r="SEF669" s="51"/>
      <c r="SEG669" s="51"/>
      <c r="SEH669" s="51"/>
      <c r="SEI669" s="51"/>
      <c r="SEJ669" s="51"/>
      <c r="SEK669" s="51"/>
      <c r="SEL669" s="51"/>
      <c r="SEM669" s="51"/>
      <c r="SEN669" s="51"/>
      <c r="SEO669" s="51"/>
      <c r="SEP669" s="51"/>
      <c r="SEQ669" s="51"/>
      <c r="SER669" s="51"/>
      <c r="SES669" s="51"/>
      <c r="SET669" s="51"/>
      <c r="SEU669" s="51"/>
      <c r="SEV669" s="51"/>
      <c r="SEW669" s="51"/>
      <c r="SEX669" s="51"/>
      <c r="SEY669" s="51"/>
      <c r="SEZ669" s="51"/>
      <c r="SFA669" s="51"/>
      <c r="SFB669" s="51"/>
      <c r="SFC669" s="51"/>
      <c r="SFD669" s="51"/>
      <c r="SFE669" s="51"/>
      <c r="SFF669" s="51"/>
      <c r="SFG669" s="51"/>
      <c r="SFH669" s="51"/>
      <c r="SFI669" s="51"/>
      <c r="SFJ669" s="51"/>
      <c r="SFK669" s="51"/>
      <c r="SFL669" s="51"/>
      <c r="SFM669" s="51"/>
      <c r="SFN669" s="51"/>
      <c r="SFO669" s="51"/>
      <c r="SFP669" s="51"/>
      <c r="SFQ669" s="51"/>
      <c r="SFR669" s="51"/>
      <c r="SFS669" s="51"/>
      <c r="SFT669" s="51"/>
      <c r="SFU669" s="51"/>
      <c r="SFV669" s="51"/>
      <c r="SFW669" s="51"/>
      <c r="SFX669" s="51"/>
      <c r="SFY669" s="51"/>
      <c r="SFZ669" s="51"/>
      <c r="SGA669" s="51"/>
      <c r="SGB669" s="51"/>
      <c r="SGC669" s="51"/>
      <c r="SGD669" s="51"/>
      <c r="SGE669" s="51"/>
      <c r="SGF669" s="51"/>
      <c r="SGG669" s="51"/>
      <c r="SGH669" s="51"/>
      <c r="SGI669" s="51"/>
      <c r="SGJ669" s="51"/>
      <c r="SGK669" s="51"/>
      <c r="SGL669" s="51"/>
      <c r="SGM669" s="51"/>
      <c r="SGN669" s="51"/>
      <c r="SGO669" s="51"/>
      <c r="SGP669" s="51"/>
      <c r="SGQ669" s="51"/>
      <c r="SGR669" s="51"/>
      <c r="SGS669" s="51"/>
      <c r="SGT669" s="51"/>
      <c r="SGU669" s="51"/>
      <c r="SGV669" s="51"/>
      <c r="SGW669" s="51"/>
      <c r="SGX669" s="51"/>
      <c r="SGY669" s="51"/>
      <c r="SGZ669" s="51"/>
      <c r="SHA669" s="51"/>
      <c r="SHB669" s="51"/>
      <c r="SHC669" s="51"/>
      <c r="SHD669" s="51"/>
      <c r="SHE669" s="51"/>
      <c r="SHF669" s="51"/>
      <c r="SHG669" s="51"/>
      <c r="SHH669" s="51"/>
      <c r="SHI669" s="51"/>
      <c r="SHJ669" s="51"/>
      <c r="SHK669" s="51"/>
      <c r="SHL669" s="51"/>
      <c r="SHM669" s="51"/>
      <c r="SHN669" s="51"/>
      <c r="SHO669" s="51"/>
      <c r="SHP669" s="51"/>
      <c r="SHQ669" s="51"/>
      <c r="SHR669" s="51"/>
      <c r="SHS669" s="51"/>
      <c r="SHT669" s="51"/>
      <c r="SHU669" s="51"/>
      <c r="SHV669" s="51"/>
      <c r="SHW669" s="51"/>
      <c r="SHX669" s="51"/>
      <c r="SHY669" s="51"/>
      <c r="SHZ669" s="51"/>
      <c r="SIA669" s="51"/>
      <c r="SIB669" s="51"/>
      <c r="SIC669" s="51"/>
      <c r="SID669" s="51"/>
      <c r="SIE669" s="51"/>
      <c r="SIF669" s="51"/>
      <c r="SIG669" s="51"/>
      <c r="SIH669" s="51"/>
      <c r="SII669" s="51"/>
      <c r="SIJ669" s="51"/>
      <c r="SIK669" s="51"/>
      <c r="SIL669" s="51"/>
      <c r="SIM669" s="51"/>
      <c r="SIN669" s="51"/>
      <c r="SIO669" s="51"/>
      <c r="SIP669" s="51"/>
      <c r="SIQ669" s="51"/>
      <c r="SIR669" s="51"/>
      <c r="SIS669" s="51"/>
      <c r="SIT669" s="51"/>
      <c r="SIU669" s="51"/>
      <c r="SIV669" s="51"/>
      <c r="SIW669" s="51"/>
      <c r="SIX669" s="51"/>
      <c r="SIY669" s="51"/>
      <c r="SIZ669" s="51"/>
      <c r="SJA669" s="51"/>
      <c r="SJB669" s="51"/>
      <c r="SJC669" s="51"/>
      <c r="SJD669" s="51"/>
      <c r="SJE669" s="51"/>
      <c r="SJF669" s="51"/>
      <c r="SJG669" s="51"/>
      <c r="SJH669" s="51"/>
      <c r="SJI669" s="51"/>
      <c r="SJJ669" s="51"/>
      <c r="SJK669" s="51"/>
      <c r="SJL669" s="51"/>
      <c r="SJM669" s="51"/>
      <c r="SJN669" s="51"/>
      <c r="SJO669" s="51"/>
      <c r="SJP669" s="51"/>
      <c r="SJQ669" s="51"/>
      <c r="SJR669" s="51"/>
      <c r="SJS669" s="51"/>
      <c r="SJT669" s="51"/>
      <c r="SJU669" s="51"/>
      <c r="SJV669" s="51"/>
      <c r="SJW669" s="51"/>
      <c r="SJX669" s="51"/>
      <c r="SJY669" s="51"/>
      <c r="SJZ669" s="51"/>
      <c r="SKA669" s="51"/>
      <c r="SKB669" s="51"/>
      <c r="SKC669" s="51"/>
      <c r="SKD669" s="51"/>
      <c r="SKE669" s="51"/>
      <c r="SKF669" s="51"/>
      <c r="SKG669" s="51"/>
      <c r="SKH669" s="51"/>
      <c r="SKI669" s="51"/>
      <c r="SKJ669" s="51"/>
      <c r="SKK669" s="51"/>
      <c r="SKL669" s="51"/>
      <c r="SKM669" s="51"/>
      <c r="SKN669" s="51"/>
      <c r="SKO669" s="51"/>
      <c r="SKP669" s="51"/>
      <c r="SKQ669" s="51"/>
      <c r="SKR669" s="51"/>
      <c r="SKS669" s="51"/>
      <c r="SKT669" s="51"/>
      <c r="SKU669" s="51"/>
      <c r="SKV669" s="51"/>
      <c r="SKW669" s="51"/>
      <c r="SKX669" s="51"/>
      <c r="SKY669" s="51"/>
      <c r="SKZ669" s="51"/>
      <c r="SLA669" s="51"/>
      <c r="SLB669" s="51"/>
      <c r="SLC669" s="51"/>
      <c r="SLD669" s="51"/>
      <c r="SLE669" s="51"/>
      <c r="SLF669" s="51"/>
      <c r="SLG669" s="51"/>
      <c r="SLH669" s="51"/>
      <c r="SLI669" s="51"/>
      <c r="SLJ669" s="51"/>
      <c r="SLK669" s="51"/>
      <c r="SLL669" s="51"/>
      <c r="SLM669" s="51"/>
      <c r="SLN669" s="51"/>
      <c r="SLO669" s="51"/>
      <c r="SLP669" s="51"/>
      <c r="SLQ669" s="51"/>
      <c r="SLR669" s="51"/>
      <c r="SLS669" s="51"/>
      <c r="SLT669" s="51"/>
      <c r="SLU669" s="51"/>
      <c r="SLV669" s="51"/>
      <c r="SLW669" s="51"/>
      <c r="SLX669" s="51"/>
      <c r="SLY669" s="51"/>
      <c r="SLZ669" s="51"/>
      <c r="SMA669" s="51"/>
      <c r="SMB669" s="51"/>
      <c r="SMC669" s="51"/>
      <c r="SMD669" s="51"/>
      <c r="SME669" s="51"/>
      <c r="SMF669" s="51"/>
      <c r="SMG669" s="51"/>
      <c r="SMH669" s="51"/>
      <c r="SMI669" s="51"/>
      <c r="SMJ669" s="51"/>
      <c r="SMK669" s="51"/>
      <c r="SML669" s="51"/>
      <c r="SMM669" s="51"/>
      <c r="SMN669" s="51"/>
      <c r="SMO669" s="51"/>
      <c r="SMP669" s="51"/>
      <c r="SMQ669" s="51"/>
      <c r="SMR669" s="51"/>
      <c r="SMS669" s="51"/>
      <c r="SMT669" s="51"/>
      <c r="SMU669" s="51"/>
      <c r="SMV669" s="51"/>
      <c r="SMW669" s="51"/>
      <c r="SMX669" s="51"/>
      <c r="SMY669" s="51"/>
      <c r="SMZ669" s="51"/>
      <c r="SNA669" s="51"/>
      <c r="SNB669" s="51"/>
      <c r="SNC669" s="51"/>
      <c r="SND669" s="51"/>
      <c r="SNE669" s="51"/>
      <c r="SNF669" s="51"/>
      <c r="SNG669" s="51"/>
      <c r="SNH669" s="51"/>
      <c r="SNI669" s="51"/>
      <c r="SNJ669" s="51"/>
      <c r="SNK669" s="51"/>
      <c r="SNL669" s="51"/>
      <c r="SNM669" s="51"/>
      <c r="SNN669" s="51"/>
      <c r="SNO669" s="51"/>
      <c r="SNP669" s="51"/>
      <c r="SNQ669" s="51"/>
      <c r="SNR669" s="51"/>
      <c r="SNS669" s="51"/>
      <c r="SNT669" s="51"/>
      <c r="SNU669" s="51"/>
      <c r="SNV669" s="51"/>
      <c r="SNW669" s="51"/>
      <c r="SNX669" s="51"/>
      <c r="SNY669" s="51"/>
      <c r="SNZ669" s="51"/>
      <c r="SOA669" s="51"/>
      <c r="SOB669" s="51"/>
      <c r="SOC669" s="51"/>
      <c r="SOD669" s="51"/>
      <c r="SOE669" s="51"/>
      <c r="SOF669" s="51"/>
      <c r="SOG669" s="51"/>
      <c r="SOH669" s="51"/>
      <c r="SOI669" s="51"/>
      <c r="SOJ669" s="51"/>
      <c r="SOK669" s="51"/>
      <c r="SOL669" s="51"/>
      <c r="SOM669" s="51"/>
      <c r="SON669" s="51"/>
      <c r="SOO669" s="51"/>
      <c r="SOP669" s="51"/>
      <c r="SOQ669" s="51"/>
      <c r="SOR669" s="51"/>
      <c r="SOS669" s="51"/>
      <c r="SOT669" s="51"/>
      <c r="SOU669" s="51"/>
      <c r="SOV669" s="51"/>
      <c r="SOW669" s="51"/>
      <c r="SOX669" s="51"/>
      <c r="SOY669" s="51"/>
      <c r="SOZ669" s="51"/>
      <c r="SPA669" s="51"/>
      <c r="SPB669" s="51"/>
      <c r="SPC669" s="51"/>
      <c r="SPD669" s="51"/>
      <c r="SPE669" s="51"/>
      <c r="SPF669" s="51"/>
      <c r="SPG669" s="51"/>
      <c r="SPH669" s="51"/>
      <c r="SPI669" s="51"/>
      <c r="SPJ669" s="51"/>
      <c r="SPK669" s="51"/>
      <c r="SPL669" s="51"/>
      <c r="SPM669" s="51"/>
      <c r="SPN669" s="51"/>
      <c r="SPO669" s="51"/>
      <c r="SPP669" s="51"/>
      <c r="SPQ669" s="51"/>
      <c r="SPR669" s="51"/>
      <c r="SPS669" s="51"/>
      <c r="SPT669" s="51"/>
      <c r="SPU669" s="51"/>
      <c r="SPV669" s="51"/>
      <c r="SPW669" s="51"/>
      <c r="SPX669" s="51"/>
      <c r="SPY669" s="51"/>
      <c r="SPZ669" s="51"/>
      <c r="SQA669" s="51"/>
      <c r="SQB669" s="51"/>
      <c r="SQC669" s="51"/>
      <c r="SQD669" s="51"/>
      <c r="SQE669" s="51"/>
      <c r="SQF669" s="51"/>
      <c r="SQG669" s="51"/>
      <c r="SQH669" s="51"/>
      <c r="SQI669" s="51"/>
      <c r="SQJ669" s="51"/>
      <c r="SQK669" s="51"/>
      <c r="SQL669" s="51"/>
      <c r="SQM669" s="51"/>
      <c r="SQN669" s="51"/>
      <c r="SQO669" s="51"/>
      <c r="SQP669" s="51"/>
      <c r="SQQ669" s="51"/>
      <c r="SQR669" s="51"/>
      <c r="SQS669" s="51"/>
      <c r="SQT669" s="51"/>
      <c r="SQU669" s="51"/>
      <c r="SQV669" s="51"/>
      <c r="SQW669" s="51"/>
      <c r="SQX669" s="51"/>
      <c r="SQY669" s="51"/>
      <c r="SQZ669" s="51"/>
      <c r="SRA669" s="51"/>
      <c r="SRB669" s="51"/>
      <c r="SRC669" s="51"/>
      <c r="SRD669" s="51"/>
      <c r="SRE669" s="51"/>
      <c r="SRF669" s="51"/>
      <c r="SRG669" s="51"/>
      <c r="SRH669" s="51"/>
      <c r="SRI669" s="51"/>
      <c r="SRJ669" s="51"/>
      <c r="SRK669" s="51"/>
      <c r="SRL669" s="51"/>
      <c r="SRM669" s="51"/>
      <c r="SRN669" s="51"/>
      <c r="SRO669" s="51"/>
      <c r="SRP669" s="51"/>
      <c r="SRQ669" s="51"/>
      <c r="SRR669" s="51"/>
      <c r="SRS669" s="51"/>
      <c r="SRT669" s="51"/>
      <c r="SRU669" s="51"/>
      <c r="SRV669" s="51"/>
      <c r="SRW669" s="51"/>
      <c r="SRX669" s="51"/>
      <c r="SRY669" s="51"/>
      <c r="SRZ669" s="51"/>
      <c r="SSA669" s="51"/>
      <c r="SSB669" s="51"/>
      <c r="SSC669" s="51"/>
      <c r="SSD669" s="51"/>
      <c r="SSE669" s="51"/>
      <c r="SSF669" s="51"/>
      <c r="SSG669" s="51"/>
      <c r="SSH669" s="51"/>
      <c r="SSI669" s="51"/>
      <c r="SSJ669" s="51"/>
      <c r="SSK669" s="51"/>
      <c r="SSL669" s="51"/>
      <c r="SSM669" s="51"/>
      <c r="SSN669" s="51"/>
      <c r="SSO669" s="51"/>
      <c r="SSP669" s="51"/>
      <c r="SSQ669" s="51"/>
      <c r="SSR669" s="51"/>
      <c r="SSS669" s="51"/>
      <c r="SST669" s="51"/>
      <c r="SSU669" s="51"/>
      <c r="SSV669" s="51"/>
      <c r="SSW669" s="51"/>
      <c r="SSX669" s="51"/>
      <c r="SSY669" s="51"/>
      <c r="SSZ669" s="51"/>
      <c r="STA669" s="51"/>
      <c r="STB669" s="51"/>
      <c r="STC669" s="51"/>
      <c r="STD669" s="51"/>
      <c r="STE669" s="51"/>
      <c r="STF669" s="51"/>
      <c r="STG669" s="51"/>
      <c r="STH669" s="51"/>
      <c r="STI669" s="51"/>
      <c r="STJ669" s="51"/>
      <c r="STK669" s="51"/>
      <c r="STL669" s="51"/>
      <c r="STM669" s="51"/>
      <c r="STN669" s="51"/>
      <c r="STO669" s="51"/>
      <c r="STP669" s="51"/>
      <c r="STQ669" s="51"/>
      <c r="STR669" s="51"/>
      <c r="STS669" s="51"/>
      <c r="STT669" s="51"/>
      <c r="STU669" s="51"/>
      <c r="STV669" s="51"/>
      <c r="STW669" s="51"/>
      <c r="STX669" s="51"/>
      <c r="STY669" s="51"/>
      <c r="STZ669" s="51"/>
      <c r="SUA669" s="51"/>
      <c r="SUB669" s="51"/>
      <c r="SUC669" s="51"/>
      <c r="SUD669" s="51"/>
      <c r="SUE669" s="51"/>
      <c r="SUF669" s="51"/>
      <c r="SUG669" s="51"/>
      <c r="SUH669" s="51"/>
      <c r="SUI669" s="51"/>
      <c r="SUJ669" s="51"/>
      <c r="SUK669" s="51"/>
      <c r="SUL669" s="51"/>
      <c r="SUM669" s="51"/>
      <c r="SUN669" s="51"/>
      <c r="SUO669" s="51"/>
      <c r="SUP669" s="51"/>
      <c r="SUQ669" s="51"/>
      <c r="SUR669" s="51"/>
      <c r="SUS669" s="51"/>
      <c r="SUT669" s="51"/>
      <c r="SUU669" s="51"/>
      <c r="SUV669" s="51"/>
      <c r="SUW669" s="51"/>
      <c r="SUX669" s="51"/>
      <c r="SUY669" s="51"/>
      <c r="SUZ669" s="51"/>
      <c r="SVA669" s="51"/>
      <c r="SVB669" s="51"/>
      <c r="SVC669" s="51"/>
      <c r="SVD669" s="51"/>
      <c r="SVE669" s="51"/>
      <c r="SVF669" s="51"/>
      <c r="SVG669" s="51"/>
      <c r="SVH669" s="51"/>
      <c r="SVI669" s="51"/>
      <c r="SVJ669" s="51"/>
      <c r="SVK669" s="51"/>
      <c r="SVL669" s="51"/>
      <c r="SVM669" s="51"/>
      <c r="SVN669" s="51"/>
      <c r="SVO669" s="51"/>
      <c r="SVP669" s="51"/>
      <c r="SVQ669" s="51"/>
      <c r="SVR669" s="51"/>
      <c r="SVS669" s="51"/>
      <c r="SVT669" s="51"/>
      <c r="SVU669" s="51"/>
      <c r="SVV669" s="51"/>
      <c r="SVW669" s="51"/>
      <c r="SVX669" s="51"/>
      <c r="SVY669" s="51"/>
      <c r="SVZ669" s="51"/>
      <c r="SWA669" s="51"/>
      <c r="SWB669" s="51"/>
      <c r="SWC669" s="51"/>
      <c r="SWD669" s="51"/>
      <c r="SWE669" s="51"/>
      <c r="SWF669" s="51"/>
      <c r="SWG669" s="51"/>
      <c r="SWH669" s="51"/>
      <c r="SWI669" s="51"/>
      <c r="SWJ669" s="51"/>
      <c r="SWK669" s="51"/>
      <c r="SWL669" s="51"/>
      <c r="SWM669" s="51"/>
      <c r="SWN669" s="51"/>
      <c r="SWO669" s="51"/>
      <c r="SWP669" s="51"/>
      <c r="SWQ669" s="51"/>
      <c r="SWR669" s="51"/>
      <c r="SWS669" s="51"/>
      <c r="SWT669" s="51"/>
      <c r="SWU669" s="51"/>
      <c r="SWV669" s="51"/>
      <c r="SWW669" s="51"/>
      <c r="SWX669" s="51"/>
      <c r="SWY669" s="51"/>
      <c r="SWZ669" s="51"/>
      <c r="SXA669" s="51"/>
      <c r="SXB669" s="51"/>
      <c r="SXC669" s="51"/>
      <c r="SXD669" s="51"/>
      <c r="SXE669" s="51"/>
      <c r="SXF669" s="51"/>
      <c r="SXG669" s="51"/>
      <c r="SXH669" s="51"/>
      <c r="SXI669" s="51"/>
      <c r="SXJ669" s="51"/>
      <c r="SXK669" s="51"/>
      <c r="SXL669" s="51"/>
      <c r="SXM669" s="51"/>
      <c r="SXN669" s="51"/>
      <c r="SXO669" s="51"/>
      <c r="SXP669" s="51"/>
      <c r="SXQ669" s="51"/>
      <c r="SXR669" s="51"/>
      <c r="SXS669" s="51"/>
      <c r="SXT669" s="51"/>
      <c r="SXU669" s="51"/>
      <c r="SXV669" s="51"/>
      <c r="SXW669" s="51"/>
      <c r="SXX669" s="51"/>
      <c r="SXY669" s="51"/>
      <c r="SXZ669" s="51"/>
      <c r="SYA669" s="51"/>
      <c r="SYB669" s="51"/>
      <c r="SYC669" s="51"/>
      <c r="SYD669" s="51"/>
      <c r="SYE669" s="51"/>
      <c r="SYF669" s="51"/>
      <c r="SYG669" s="51"/>
      <c r="SYH669" s="51"/>
      <c r="SYI669" s="51"/>
      <c r="SYJ669" s="51"/>
      <c r="SYK669" s="51"/>
      <c r="SYL669" s="51"/>
      <c r="SYM669" s="51"/>
      <c r="SYN669" s="51"/>
      <c r="SYO669" s="51"/>
      <c r="SYP669" s="51"/>
      <c r="SYQ669" s="51"/>
      <c r="SYR669" s="51"/>
      <c r="SYS669" s="51"/>
      <c r="SYT669" s="51"/>
      <c r="SYU669" s="51"/>
      <c r="SYV669" s="51"/>
      <c r="SYW669" s="51"/>
      <c r="SYX669" s="51"/>
      <c r="SYY669" s="51"/>
      <c r="SYZ669" s="51"/>
      <c r="SZA669" s="51"/>
      <c r="SZB669" s="51"/>
      <c r="SZC669" s="51"/>
      <c r="SZD669" s="51"/>
      <c r="SZE669" s="51"/>
      <c r="SZF669" s="51"/>
      <c r="SZG669" s="51"/>
      <c r="SZH669" s="51"/>
      <c r="SZI669" s="51"/>
      <c r="SZJ669" s="51"/>
      <c r="SZK669" s="51"/>
      <c r="SZL669" s="51"/>
      <c r="SZM669" s="51"/>
      <c r="SZN669" s="51"/>
      <c r="SZO669" s="51"/>
      <c r="SZP669" s="51"/>
      <c r="SZQ669" s="51"/>
      <c r="SZR669" s="51"/>
      <c r="SZS669" s="51"/>
      <c r="SZT669" s="51"/>
      <c r="SZU669" s="51"/>
      <c r="SZV669" s="51"/>
      <c r="SZW669" s="51"/>
      <c r="SZX669" s="51"/>
      <c r="SZY669" s="51"/>
      <c r="SZZ669" s="51"/>
      <c r="TAA669" s="51"/>
      <c r="TAB669" s="51"/>
      <c r="TAC669" s="51"/>
      <c r="TAD669" s="51"/>
      <c r="TAE669" s="51"/>
      <c r="TAF669" s="51"/>
      <c r="TAG669" s="51"/>
      <c r="TAH669" s="51"/>
      <c r="TAI669" s="51"/>
      <c r="TAJ669" s="51"/>
      <c r="TAK669" s="51"/>
      <c r="TAL669" s="51"/>
      <c r="TAM669" s="51"/>
      <c r="TAN669" s="51"/>
      <c r="TAO669" s="51"/>
      <c r="TAP669" s="51"/>
      <c r="TAQ669" s="51"/>
      <c r="TAR669" s="51"/>
      <c r="TAS669" s="51"/>
      <c r="TAT669" s="51"/>
      <c r="TAU669" s="51"/>
      <c r="TAV669" s="51"/>
      <c r="TAW669" s="51"/>
      <c r="TAX669" s="51"/>
      <c r="TAY669" s="51"/>
      <c r="TAZ669" s="51"/>
      <c r="TBA669" s="51"/>
      <c r="TBB669" s="51"/>
      <c r="TBC669" s="51"/>
      <c r="TBD669" s="51"/>
      <c r="TBE669" s="51"/>
      <c r="TBF669" s="51"/>
      <c r="TBG669" s="51"/>
      <c r="TBH669" s="51"/>
      <c r="TBI669" s="51"/>
      <c r="TBJ669" s="51"/>
      <c r="TBK669" s="51"/>
      <c r="TBL669" s="51"/>
      <c r="TBM669" s="51"/>
      <c r="TBN669" s="51"/>
      <c r="TBO669" s="51"/>
      <c r="TBP669" s="51"/>
      <c r="TBQ669" s="51"/>
      <c r="TBR669" s="51"/>
      <c r="TBS669" s="51"/>
      <c r="TBT669" s="51"/>
      <c r="TBU669" s="51"/>
      <c r="TBV669" s="51"/>
      <c r="TBW669" s="51"/>
      <c r="TBX669" s="51"/>
      <c r="TBY669" s="51"/>
      <c r="TBZ669" s="51"/>
      <c r="TCA669" s="51"/>
      <c r="TCB669" s="51"/>
      <c r="TCC669" s="51"/>
      <c r="TCD669" s="51"/>
      <c r="TCE669" s="51"/>
      <c r="TCF669" s="51"/>
      <c r="TCG669" s="51"/>
      <c r="TCH669" s="51"/>
      <c r="TCI669" s="51"/>
      <c r="TCJ669" s="51"/>
      <c r="TCK669" s="51"/>
      <c r="TCL669" s="51"/>
      <c r="TCM669" s="51"/>
      <c r="TCN669" s="51"/>
      <c r="TCO669" s="51"/>
      <c r="TCP669" s="51"/>
      <c r="TCQ669" s="51"/>
      <c r="TCR669" s="51"/>
      <c r="TCS669" s="51"/>
      <c r="TCT669" s="51"/>
      <c r="TCU669" s="51"/>
      <c r="TCV669" s="51"/>
      <c r="TCW669" s="51"/>
      <c r="TCX669" s="51"/>
      <c r="TCY669" s="51"/>
      <c r="TCZ669" s="51"/>
      <c r="TDA669" s="51"/>
      <c r="TDB669" s="51"/>
      <c r="TDC669" s="51"/>
      <c r="TDD669" s="51"/>
      <c r="TDE669" s="51"/>
      <c r="TDF669" s="51"/>
      <c r="TDG669" s="51"/>
      <c r="TDH669" s="51"/>
      <c r="TDI669" s="51"/>
      <c r="TDJ669" s="51"/>
      <c r="TDK669" s="51"/>
      <c r="TDL669" s="51"/>
      <c r="TDM669" s="51"/>
      <c r="TDN669" s="51"/>
      <c r="TDO669" s="51"/>
      <c r="TDP669" s="51"/>
      <c r="TDQ669" s="51"/>
      <c r="TDR669" s="51"/>
      <c r="TDS669" s="51"/>
      <c r="TDT669" s="51"/>
      <c r="TDU669" s="51"/>
      <c r="TDV669" s="51"/>
      <c r="TDW669" s="51"/>
      <c r="TDX669" s="51"/>
      <c r="TDY669" s="51"/>
      <c r="TDZ669" s="51"/>
      <c r="TEA669" s="51"/>
      <c r="TEB669" s="51"/>
      <c r="TEC669" s="51"/>
      <c r="TED669" s="51"/>
      <c r="TEE669" s="51"/>
      <c r="TEF669" s="51"/>
      <c r="TEG669" s="51"/>
      <c r="TEH669" s="51"/>
      <c r="TEI669" s="51"/>
      <c r="TEJ669" s="51"/>
      <c r="TEK669" s="51"/>
      <c r="TEL669" s="51"/>
      <c r="TEM669" s="51"/>
      <c r="TEN669" s="51"/>
      <c r="TEO669" s="51"/>
      <c r="TEP669" s="51"/>
      <c r="TEQ669" s="51"/>
      <c r="TER669" s="51"/>
      <c r="TES669" s="51"/>
      <c r="TET669" s="51"/>
      <c r="TEU669" s="51"/>
      <c r="TEV669" s="51"/>
      <c r="TEW669" s="51"/>
      <c r="TEX669" s="51"/>
      <c r="TEY669" s="51"/>
      <c r="TEZ669" s="51"/>
      <c r="TFA669" s="51"/>
      <c r="TFB669" s="51"/>
      <c r="TFC669" s="51"/>
      <c r="TFD669" s="51"/>
      <c r="TFE669" s="51"/>
      <c r="TFF669" s="51"/>
      <c r="TFG669" s="51"/>
      <c r="TFH669" s="51"/>
      <c r="TFI669" s="51"/>
      <c r="TFJ669" s="51"/>
      <c r="TFK669" s="51"/>
      <c r="TFL669" s="51"/>
      <c r="TFM669" s="51"/>
      <c r="TFN669" s="51"/>
      <c r="TFO669" s="51"/>
      <c r="TFP669" s="51"/>
      <c r="TFQ669" s="51"/>
      <c r="TFR669" s="51"/>
      <c r="TFS669" s="51"/>
      <c r="TFT669" s="51"/>
      <c r="TFU669" s="51"/>
      <c r="TFV669" s="51"/>
      <c r="TFW669" s="51"/>
      <c r="TFX669" s="51"/>
      <c r="TFY669" s="51"/>
      <c r="TFZ669" s="51"/>
      <c r="TGA669" s="51"/>
      <c r="TGB669" s="51"/>
      <c r="TGC669" s="51"/>
      <c r="TGD669" s="51"/>
      <c r="TGE669" s="51"/>
      <c r="TGF669" s="51"/>
      <c r="TGG669" s="51"/>
      <c r="TGH669" s="51"/>
      <c r="TGI669" s="51"/>
      <c r="TGJ669" s="51"/>
      <c r="TGK669" s="51"/>
      <c r="TGL669" s="51"/>
      <c r="TGM669" s="51"/>
      <c r="TGN669" s="51"/>
      <c r="TGO669" s="51"/>
      <c r="TGP669" s="51"/>
      <c r="TGQ669" s="51"/>
      <c r="TGR669" s="51"/>
      <c r="TGS669" s="51"/>
      <c r="TGT669" s="51"/>
      <c r="TGU669" s="51"/>
      <c r="TGV669" s="51"/>
      <c r="TGW669" s="51"/>
      <c r="TGX669" s="51"/>
      <c r="TGY669" s="51"/>
      <c r="TGZ669" s="51"/>
      <c r="THA669" s="51"/>
      <c r="THB669" s="51"/>
      <c r="THC669" s="51"/>
      <c r="THD669" s="51"/>
      <c r="THE669" s="51"/>
      <c r="THF669" s="51"/>
      <c r="THG669" s="51"/>
      <c r="THH669" s="51"/>
      <c r="THI669" s="51"/>
      <c r="THJ669" s="51"/>
      <c r="THK669" s="51"/>
      <c r="THL669" s="51"/>
      <c r="THM669" s="51"/>
      <c r="THN669" s="51"/>
      <c r="THO669" s="51"/>
      <c r="THP669" s="51"/>
      <c r="THQ669" s="51"/>
      <c r="THR669" s="51"/>
      <c r="THS669" s="51"/>
      <c r="THT669" s="51"/>
      <c r="THU669" s="51"/>
      <c r="THV669" s="51"/>
      <c r="THW669" s="51"/>
      <c r="THX669" s="51"/>
      <c r="THY669" s="51"/>
      <c r="THZ669" s="51"/>
      <c r="TIA669" s="51"/>
      <c r="TIB669" s="51"/>
      <c r="TIC669" s="51"/>
      <c r="TID669" s="51"/>
      <c r="TIE669" s="51"/>
      <c r="TIF669" s="51"/>
      <c r="TIG669" s="51"/>
      <c r="TIH669" s="51"/>
      <c r="TII669" s="51"/>
      <c r="TIJ669" s="51"/>
      <c r="TIK669" s="51"/>
      <c r="TIL669" s="51"/>
      <c r="TIM669" s="51"/>
      <c r="TIN669" s="51"/>
      <c r="TIO669" s="51"/>
      <c r="TIP669" s="51"/>
      <c r="TIQ669" s="51"/>
      <c r="TIR669" s="51"/>
      <c r="TIS669" s="51"/>
      <c r="TIT669" s="51"/>
      <c r="TIU669" s="51"/>
      <c r="TIV669" s="51"/>
      <c r="TIW669" s="51"/>
      <c r="TIX669" s="51"/>
      <c r="TIY669" s="51"/>
      <c r="TIZ669" s="51"/>
      <c r="TJA669" s="51"/>
      <c r="TJB669" s="51"/>
      <c r="TJC669" s="51"/>
      <c r="TJD669" s="51"/>
      <c r="TJE669" s="51"/>
      <c r="TJF669" s="51"/>
      <c r="TJG669" s="51"/>
      <c r="TJH669" s="51"/>
      <c r="TJI669" s="51"/>
      <c r="TJJ669" s="51"/>
      <c r="TJK669" s="51"/>
      <c r="TJL669" s="51"/>
      <c r="TJM669" s="51"/>
      <c r="TJN669" s="51"/>
      <c r="TJO669" s="51"/>
      <c r="TJP669" s="51"/>
      <c r="TJQ669" s="51"/>
      <c r="TJR669" s="51"/>
      <c r="TJS669" s="51"/>
      <c r="TJT669" s="51"/>
      <c r="TJU669" s="51"/>
      <c r="TJV669" s="51"/>
      <c r="TJW669" s="51"/>
      <c r="TJX669" s="51"/>
      <c r="TJY669" s="51"/>
      <c r="TJZ669" s="51"/>
      <c r="TKA669" s="51"/>
      <c r="TKB669" s="51"/>
      <c r="TKC669" s="51"/>
      <c r="TKD669" s="51"/>
      <c r="TKE669" s="51"/>
      <c r="TKF669" s="51"/>
      <c r="TKG669" s="51"/>
      <c r="TKH669" s="51"/>
      <c r="TKI669" s="51"/>
      <c r="TKJ669" s="51"/>
      <c r="TKK669" s="51"/>
      <c r="TKL669" s="51"/>
      <c r="TKM669" s="51"/>
      <c r="TKN669" s="51"/>
      <c r="TKO669" s="51"/>
      <c r="TKP669" s="51"/>
      <c r="TKQ669" s="51"/>
      <c r="TKR669" s="51"/>
      <c r="TKS669" s="51"/>
      <c r="TKT669" s="51"/>
      <c r="TKU669" s="51"/>
      <c r="TKV669" s="51"/>
      <c r="TKW669" s="51"/>
      <c r="TKX669" s="51"/>
      <c r="TKY669" s="51"/>
      <c r="TKZ669" s="51"/>
      <c r="TLA669" s="51"/>
      <c r="TLB669" s="51"/>
      <c r="TLC669" s="51"/>
      <c r="TLD669" s="51"/>
      <c r="TLE669" s="51"/>
      <c r="TLF669" s="51"/>
      <c r="TLG669" s="51"/>
      <c r="TLH669" s="51"/>
      <c r="TLI669" s="51"/>
      <c r="TLJ669" s="51"/>
      <c r="TLK669" s="51"/>
      <c r="TLL669" s="51"/>
      <c r="TLM669" s="51"/>
      <c r="TLN669" s="51"/>
      <c r="TLO669" s="51"/>
      <c r="TLP669" s="51"/>
      <c r="TLQ669" s="51"/>
      <c r="TLR669" s="51"/>
      <c r="TLS669" s="51"/>
      <c r="TLT669" s="51"/>
      <c r="TLU669" s="51"/>
      <c r="TLV669" s="51"/>
      <c r="TLW669" s="51"/>
      <c r="TLX669" s="51"/>
      <c r="TLY669" s="51"/>
      <c r="TLZ669" s="51"/>
      <c r="TMA669" s="51"/>
      <c r="TMB669" s="51"/>
      <c r="TMC669" s="51"/>
      <c r="TMD669" s="51"/>
      <c r="TME669" s="51"/>
      <c r="TMF669" s="51"/>
      <c r="TMG669" s="51"/>
      <c r="TMH669" s="51"/>
      <c r="TMI669" s="51"/>
      <c r="TMJ669" s="51"/>
      <c r="TMK669" s="51"/>
      <c r="TML669" s="51"/>
      <c r="TMM669" s="51"/>
      <c r="TMN669" s="51"/>
      <c r="TMO669" s="51"/>
      <c r="TMP669" s="51"/>
      <c r="TMQ669" s="51"/>
      <c r="TMR669" s="51"/>
      <c r="TMS669" s="51"/>
      <c r="TMT669" s="51"/>
      <c r="TMU669" s="51"/>
      <c r="TMV669" s="51"/>
      <c r="TMW669" s="51"/>
      <c r="TMX669" s="51"/>
      <c r="TMY669" s="51"/>
      <c r="TMZ669" s="51"/>
      <c r="TNA669" s="51"/>
      <c r="TNB669" s="51"/>
      <c r="TNC669" s="51"/>
      <c r="TND669" s="51"/>
      <c r="TNE669" s="51"/>
      <c r="TNF669" s="51"/>
      <c r="TNG669" s="51"/>
      <c r="TNH669" s="51"/>
      <c r="TNI669" s="51"/>
      <c r="TNJ669" s="51"/>
      <c r="TNK669" s="51"/>
      <c r="TNL669" s="51"/>
      <c r="TNM669" s="51"/>
      <c r="TNN669" s="51"/>
      <c r="TNO669" s="51"/>
      <c r="TNP669" s="51"/>
      <c r="TNQ669" s="51"/>
      <c r="TNR669" s="51"/>
      <c r="TNS669" s="51"/>
      <c r="TNT669" s="51"/>
      <c r="TNU669" s="51"/>
      <c r="TNV669" s="51"/>
      <c r="TNW669" s="51"/>
      <c r="TNX669" s="51"/>
      <c r="TNY669" s="51"/>
      <c r="TNZ669" s="51"/>
      <c r="TOA669" s="51"/>
      <c r="TOB669" s="51"/>
      <c r="TOC669" s="51"/>
      <c r="TOD669" s="51"/>
      <c r="TOE669" s="51"/>
      <c r="TOF669" s="51"/>
      <c r="TOG669" s="51"/>
      <c r="TOH669" s="51"/>
      <c r="TOI669" s="51"/>
      <c r="TOJ669" s="51"/>
      <c r="TOK669" s="51"/>
      <c r="TOL669" s="51"/>
      <c r="TOM669" s="51"/>
      <c r="TON669" s="51"/>
      <c r="TOO669" s="51"/>
      <c r="TOP669" s="51"/>
      <c r="TOQ669" s="51"/>
      <c r="TOR669" s="51"/>
      <c r="TOS669" s="51"/>
      <c r="TOT669" s="51"/>
      <c r="TOU669" s="51"/>
      <c r="TOV669" s="51"/>
      <c r="TOW669" s="51"/>
      <c r="TOX669" s="51"/>
      <c r="TOY669" s="51"/>
      <c r="TOZ669" s="51"/>
      <c r="TPA669" s="51"/>
      <c r="TPB669" s="51"/>
      <c r="TPC669" s="51"/>
      <c r="TPD669" s="51"/>
      <c r="TPE669" s="51"/>
      <c r="TPF669" s="51"/>
      <c r="TPG669" s="51"/>
      <c r="TPH669" s="51"/>
      <c r="TPI669" s="51"/>
      <c r="TPJ669" s="51"/>
      <c r="TPK669" s="51"/>
      <c r="TPL669" s="51"/>
      <c r="TPM669" s="51"/>
      <c r="TPN669" s="51"/>
      <c r="TPO669" s="51"/>
      <c r="TPP669" s="51"/>
      <c r="TPQ669" s="51"/>
      <c r="TPR669" s="51"/>
      <c r="TPS669" s="51"/>
      <c r="TPT669" s="51"/>
      <c r="TPU669" s="51"/>
      <c r="TPV669" s="51"/>
      <c r="TPW669" s="51"/>
      <c r="TPX669" s="51"/>
      <c r="TPY669" s="51"/>
      <c r="TPZ669" s="51"/>
      <c r="TQA669" s="51"/>
      <c r="TQB669" s="51"/>
      <c r="TQC669" s="51"/>
      <c r="TQD669" s="51"/>
      <c r="TQE669" s="51"/>
      <c r="TQF669" s="51"/>
      <c r="TQG669" s="51"/>
      <c r="TQH669" s="51"/>
      <c r="TQI669" s="51"/>
      <c r="TQJ669" s="51"/>
      <c r="TQK669" s="51"/>
      <c r="TQL669" s="51"/>
      <c r="TQM669" s="51"/>
      <c r="TQN669" s="51"/>
      <c r="TQO669" s="51"/>
      <c r="TQP669" s="51"/>
      <c r="TQQ669" s="51"/>
      <c r="TQR669" s="51"/>
      <c r="TQS669" s="51"/>
      <c r="TQT669" s="51"/>
      <c r="TQU669" s="51"/>
      <c r="TQV669" s="51"/>
      <c r="TQW669" s="51"/>
      <c r="TQX669" s="51"/>
      <c r="TQY669" s="51"/>
      <c r="TQZ669" s="51"/>
      <c r="TRA669" s="51"/>
      <c r="TRB669" s="51"/>
      <c r="TRC669" s="51"/>
      <c r="TRD669" s="51"/>
      <c r="TRE669" s="51"/>
      <c r="TRF669" s="51"/>
      <c r="TRG669" s="51"/>
      <c r="TRH669" s="51"/>
      <c r="TRI669" s="51"/>
      <c r="TRJ669" s="51"/>
      <c r="TRK669" s="51"/>
      <c r="TRL669" s="51"/>
      <c r="TRM669" s="51"/>
      <c r="TRN669" s="51"/>
      <c r="TRO669" s="51"/>
      <c r="TRP669" s="51"/>
      <c r="TRQ669" s="51"/>
      <c r="TRR669" s="51"/>
      <c r="TRS669" s="51"/>
      <c r="TRT669" s="51"/>
      <c r="TRU669" s="51"/>
      <c r="TRV669" s="51"/>
      <c r="TRW669" s="51"/>
      <c r="TRX669" s="51"/>
      <c r="TRY669" s="51"/>
      <c r="TRZ669" s="51"/>
      <c r="TSA669" s="51"/>
      <c r="TSB669" s="51"/>
      <c r="TSC669" s="51"/>
      <c r="TSD669" s="51"/>
      <c r="TSE669" s="51"/>
      <c r="TSF669" s="51"/>
      <c r="TSG669" s="51"/>
      <c r="TSH669" s="51"/>
      <c r="TSI669" s="51"/>
      <c r="TSJ669" s="51"/>
      <c r="TSK669" s="51"/>
      <c r="TSL669" s="51"/>
      <c r="TSM669" s="51"/>
      <c r="TSN669" s="51"/>
      <c r="TSO669" s="51"/>
      <c r="TSP669" s="51"/>
      <c r="TSQ669" s="51"/>
      <c r="TSR669" s="51"/>
      <c r="TSS669" s="51"/>
      <c r="TST669" s="51"/>
      <c r="TSU669" s="51"/>
      <c r="TSV669" s="51"/>
      <c r="TSW669" s="51"/>
      <c r="TSX669" s="51"/>
      <c r="TSY669" s="51"/>
      <c r="TSZ669" s="51"/>
      <c r="TTA669" s="51"/>
      <c r="TTB669" s="51"/>
      <c r="TTC669" s="51"/>
      <c r="TTD669" s="51"/>
      <c r="TTE669" s="51"/>
      <c r="TTF669" s="51"/>
      <c r="TTG669" s="51"/>
      <c r="TTH669" s="51"/>
      <c r="TTI669" s="51"/>
      <c r="TTJ669" s="51"/>
      <c r="TTK669" s="51"/>
      <c r="TTL669" s="51"/>
      <c r="TTM669" s="51"/>
      <c r="TTN669" s="51"/>
      <c r="TTO669" s="51"/>
      <c r="TTP669" s="51"/>
      <c r="TTQ669" s="51"/>
      <c r="TTR669" s="51"/>
      <c r="TTS669" s="51"/>
      <c r="TTT669" s="51"/>
      <c r="TTU669" s="51"/>
      <c r="TTV669" s="51"/>
      <c r="TTW669" s="51"/>
      <c r="TTX669" s="51"/>
      <c r="TTY669" s="51"/>
      <c r="TTZ669" s="51"/>
      <c r="TUA669" s="51"/>
      <c r="TUB669" s="51"/>
      <c r="TUC669" s="51"/>
      <c r="TUD669" s="51"/>
      <c r="TUE669" s="51"/>
      <c r="TUF669" s="51"/>
      <c r="TUG669" s="51"/>
      <c r="TUH669" s="51"/>
      <c r="TUI669" s="51"/>
      <c r="TUJ669" s="51"/>
      <c r="TUK669" s="51"/>
      <c r="TUL669" s="51"/>
      <c r="TUM669" s="51"/>
      <c r="TUN669" s="51"/>
      <c r="TUO669" s="51"/>
      <c r="TUP669" s="51"/>
      <c r="TUQ669" s="51"/>
      <c r="TUR669" s="51"/>
      <c r="TUS669" s="51"/>
      <c r="TUT669" s="51"/>
      <c r="TUU669" s="51"/>
      <c r="TUV669" s="51"/>
      <c r="TUW669" s="51"/>
      <c r="TUX669" s="51"/>
      <c r="TUY669" s="51"/>
      <c r="TUZ669" s="51"/>
      <c r="TVA669" s="51"/>
      <c r="TVB669" s="51"/>
      <c r="TVC669" s="51"/>
      <c r="TVD669" s="51"/>
      <c r="TVE669" s="51"/>
      <c r="TVF669" s="51"/>
      <c r="TVG669" s="51"/>
      <c r="TVH669" s="51"/>
      <c r="TVI669" s="51"/>
      <c r="TVJ669" s="51"/>
      <c r="TVK669" s="51"/>
      <c r="TVL669" s="51"/>
      <c r="TVM669" s="51"/>
      <c r="TVN669" s="51"/>
      <c r="TVO669" s="51"/>
      <c r="TVP669" s="51"/>
      <c r="TVQ669" s="51"/>
      <c r="TVR669" s="51"/>
      <c r="TVS669" s="51"/>
      <c r="TVT669" s="51"/>
      <c r="TVU669" s="51"/>
      <c r="TVV669" s="51"/>
      <c r="TVW669" s="51"/>
      <c r="TVX669" s="51"/>
      <c r="TVY669" s="51"/>
      <c r="TVZ669" s="51"/>
      <c r="TWA669" s="51"/>
      <c r="TWB669" s="51"/>
      <c r="TWC669" s="51"/>
      <c r="TWD669" s="51"/>
      <c r="TWE669" s="51"/>
      <c r="TWF669" s="51"/>
      <c r="TWG669" s="51"/>
      <c r="TWH669" s="51"/>
      <c r="TWI669" s="51"/>
      <c r="TWJ669" s="51"/>
      <c r="TWK669" s="51"/>
      <c r="TWL669" s="51"/>
      <c r="TWM669" s="51"/>
      <c r="TWN669" s="51"/>
      <c r="TWO669" s="51"/>
      <c r="TWP669" s="51"/>
      <c r="TWQ669" s="51"/>
      <c r="TWR669" s="51"/>
      <c r="TWS669" s="51"/>
      <c r="TWT669" s="51"/>
      <c r="TWU669" s="51"/>
      <c r="TWV669" s="51"/>
      <c r="TWW669" s="51"/>
      <c r="TWX669" s="51"/>
      <c r="TWY669" s="51"/>
      <c r="TWZ669" s="51"/>
      <c r="TXA669" s="51"/>
      <c r="TXB669" s="51"/>
      <c r="TXC669" s="51"/>
      <c r="TXD669" s="51"/>
      <c r="TXE669" s="51"/>
      <c r="TXF669" s="51"/>
      <c r="TXG669" s="51"/>
      <c r="TXH669" s="51"/>
      <c r="TXI669" s="51"/>
      <c r="TXJ669" s="51"/>
      <c r="TXK669" s="51"/>
      <c r="TXL669" s="51"/>
      <c r="TXM669" s="51"/>
      <c r="TXN669" s="51"/>
      <c r="TXO669" s="51"/>
      <c r="TXP669" s="51"/>
      <c r="TXQ669" s="51"/>
      <c r="TXR669" s="51"/>
      <c r="TXS669" s="51"/>
      <c r="TXT669" s="51"/>
      <c r="TXU669" s="51"/>
      <c r="TXV669" s="51"/>
      <c r="TXW669" s="51"/>
      <c r="TXX669" s="51"/>
      <c r="TXY669" s="51"/>
      <c r="TXZ669" s="51"/>
      <c r="TYA669" s="51"/>
      <c r="TYB669" s="51"/>
      <c r="TYC669" s="51"/>
      <c r="TYD669" s="51"/>
      <c r="TYE669" s="51"/>
      <c r="TYF669" s="51"/>
      <c r="TYG669" s="51"/>
      <c r="TYH669" s="51"/>
      <c r="TYI669" s="51"/>
      <c r="TYJ669" s="51"/>
      <c r="TYK669" s="51"/>
      <c r="TYL669" s="51"/>
      <c r="TYM669" s="51"/>
      <c r="TYN669" s="51"/>
      <c r="TYO669" s="51"/>
      <c r="TYP669" s="51"/>
      <c r="TYQ669" s="51"/>
      <c r="TYR669" s="51"/>
      <c r="TYS669" s="51"/>
      <c r="TYT669" s="51"/>
      <c r="TYU669" s="51"/>
      <c r="TYV669" s="51"/>
      <c r="TYW669" s="51"/>
      <c r="TYX669" s="51"/>
      <c r="TYY669" s="51"/>
      <c r="TYZ669" s="51"/>
      <c r="TZA669" s="51"/>
      <c r="TZB669" s="51"/>
      <c r="TZC669" s="51"/>
      <c r="TZD669" s="51"/>
      <c r="TZE669" s="51"/>
      <c r="TZF669" s="51"/>
      <c r="TZG669" s="51"/>
      <c r="TZH669" s="51"/>
      <c r="TZI669" s="51"/>
      <c r="TZJ669" s="51"/>
      <c r="TZK669" s="51"/>
      <c r="TZL669" s="51"/>
      <c r="TZM669" s="51"/>
      <c r="TZN669" s="51"/>
      <c r="TZO669" s="51"/>
      <c r="TZP669" s="51"/>
      <c r="TZQ669" s="51"/>
      <c r="TZR669" s="51"/>
      <c r="TZS669" s="51"/>
      <c r="TZT669" s="51"/>
      <c r="TZU669" s="51"/>
      <c r="TZV669" s="51"/>
      <c r="TZW669" s="51"/>
      <c r="TZX669" s="51"/>
      <c r="TZY669" s="51"/>
      <c r="TZZ669" s="51"/>
      <c r="UAA669" s="51"/>
      <c r="UAB669" s="51"/>
      <c r="UAC669" s="51"/>
      <c r="UAD669" s="51"/>
      <c r="UAE669" s="51"/>
      <c r="UAF669" s="51"/>
      <c r="UAG669" s="51"/>
      <c r="UAH669" s="51"/>
      <c r="UAI669" s="51"/>
      <c r="UAJ669" s="51"/>
      <c r="UAK669" s="51"/>
      <c r="UAL669" s="51"/>
      <c r="UAM669" s="51"/>
      <c r="UAN669" s="51"/>
      <c r="UAO669" s="51"/>
      <c r="UAP669" s="51"/>
      <c r="UAQ669" s="51"/>
      <c r="UAR669" s="51"/>
      <c r="UAS669" s="51"/>
      <c r="UAT669" s="51"/>
      <c r="UAU669" s="51"/>
      <c r="UAV669" s="51"/>
      <c r="UAW669" s="51"/>
      <c r="UAX669" s="51"/>
      <c r="UAY669" s="51"/>
      <c r="UAZ669" s="51"/>
      <c r="UBA669" s="51"/>
      <c r="UBB669" s="51"/>
      <c r="UBC669" s="51"/>
      <c r="UBD669" s="51"/>
      <c r="UBE669" s="51"/>
      <c r="UBF669" s="51"/>
      <c r="UBG669" s="51"/>
      <c r="UBH669" s="51"/>
      <c r="UBI669" s="51"/>
      <c r="UBJ669" s="51"/>
      <c r="UBK669" s="51"/>
      <c r="UBL669" s="51"/>
      <c r="UBM669" s="51"/>
      <c r="UBN669" s="51"/>
      <c r="UBO669" s="51"/>
      <c r="UBP669" s="51"/>
      <c r="UBQ669" s="51"/>
      <c r="UBR669" s="51"/>
      <c r="UBS669" s="51"/>
      <c r="UBT669" s="51"/>
      <c r="UBU669" s="51"/>
      <c r="UBV669" s="51"/>
      <c r="UBW669" s="51"/>
      <c r="UBX669" s="51"/>
      <c r="UBY669" s="51"/>
      <c r="UBZ669" s="51"/>
      <c r="UCA669" s="51"/>
      <c r="UCB669" s="51"/>
      <c r="UCC669" s="51"/>
      <c r="UCD669" s="51"/>
      <c r="UCE669" s="51"/>
      <c r="UCF669" s="51"/>
      <c r="UCG669" s="51"/>
      <c r="UCH669" s="51"/>
      <c r="UCI669" s="51"/>
      <c r="UCJ669" s="51"/>
      <c r="UCK669" s="51"/>
      <c r="UCL669" s="51"/>
      <c r="UCM669" s="51"/>
      <c r="UCN669" s="51"/>
      <c r="UCO669" s="51"/>
      <c r="UCP669" s="51"/>
      <c r="UCQ669" s="51"/>
      <c r="UCR669" s="51"/>
      <c r="UCS669" s="51"/>
      <c r="UCT669" s="51"/>
      <c r="UCU669" s="51"/>
      <c r="UCV669" s="51"/>
      <c r="UCW669" s="51"/>
      <c r="UCX669" s="51"/>
      <c r="UCY669" s="51"/>
      <c r="UCZ669" s="51"/>
      <c r="UDA669" s="51"/>
      <c r="UDB669" s="51"/>
      <c r="UDC669" s="51"/>
      <c r="UDD669" s="51"/>
      <c r="UDE669" s="51"/>
      <c r="UDF669" s="51"/>
      <c r="UDG669" s="51"/>
      <c r="UDH669" s="51"/>
      <c r="UDI669" s="51"/>
      <c r="UDJ669" s="51"/>
      <c r="UDK669" s="51"/>
      <c r="UDL669" s="51"/>
      <c r="UDM669" s="51"/>
      <c r="UDN669" s="51"/>
      <c r="UDO669" s="51"/>
      <c r="UDP669" s="51"/>
      <c r="UDQ669" s="51"/>
      <c r="UDR669" s="51"/>
      <c r="UDS669" s="51"/>
      <c r="UDT669" s="51"/>
      <c r="UDU669" s="51"/>
      <c r="UDV669" s="51"/>
      <c r="UDW669" s="51"/>
      <c r="UDX669" s="51"/>
      <c r="UDY669" s="51"/>
      <c r="UDZ669" s="51"/>
      <c r="UEA669" s="51"/>
      <c r="UEB669" s="51"/>
      <c r="UEC669" s="51"/>
      <c r="UED669" s="51"/>
      <c r="UEE669" s="51"/>
      <c r="UEF669" s="51"/>
      <c r="UEG669" s="51"/>
      <c r="UEH669" s="51"/>
      <c r="UEI669" s="51"/>
      <c r="UEJ669" s="51"/>
      <c r="UEK669" s="51"/>
      <c r="UEL669" s="51"/>
      <c r="UEM669" s="51"/>
      <c r="UEN669" s="51"/>
      <c r="UEO669" s="51"/>
      <c r="UEP669" s="51"/>
      <c r="UEQ669" s="51"/>
      <c r="UER669" s="51"/>
      <c r="UES669" s="51"/>
      <c r="UET669" s="51"/>
      <c r="UEU669" s="51"/>
      <c r="UEV669" s="51"/>
      <c r="UEW669" s="51"/>
      <c r="UEX669" s="51"/>
      <c r="UEY669" s="51"/>
      <c r="UEZ669" s="51"/>
      <c r="UFA669" s="51"/>
      <c r="UFB669" s="51"/>
      <c r="UFC669" s="51"/>
      <c r="UFD669" s="51"/>
      <c r="UFE669" s="51"/>
      <c r="UFF669" s="51"/>
      <c r="UFG669" s="51"/>
      <c r="UFH669" s="51"/>
      <c r="UFI669" s="51"/>
      <c r="UFJ669" s="51"/>
      <c r="UFK669" s="51"/>
      <c r="UFL669" s="51"/>
      <c r="UFM669" s="51"/>
      <c r="UFN669" s="51"/>
      <c r="UFO669" s="51"/>
      <c r="UFP669" s="51"/>
      <c r="UFQ669" s="51"/>
      <c r="UFR669" s="51"/>
      <c r="UFS669" s="51"/>
      <c r="UFT669" s="51"/>
      <c r="UFU669" s="51"/>
      <c r="UFV669" s="51"/>
      <c r="UFW669" s="51"/>
      <c r="UFX669" s="51"/>
      <c r="UFY669" s="51"/>
      <c r="UFZ669" s="51"/>
      <c r="UGA669" s="51"/>
      <c r="UGB669" s="51"/>
      <c r="UGC669" s="51"/>
      <c r="UGD669" s="51"/>
      <c r="UGE669" s="51"/>
      <c r="UGF669" s="51"/>
      <c r="UGG669" s="51"/>
      <c r="UGH669" s="51"/>
      <c r="UGI669" s="51"/>
      <c r="UGJ669" s="51"/>
      <c r="UGK669" s="51"/>
      <c r="UGL669" s="51"/>
      <c r="UGM669" s="51"/>
      <c r="UGN669" s="51"/>
      <c r="UGO669" s="51"/>
      <c r="UGP669" s="51"/>
      <c r="UGQ669" s="51"/>
      <c r="UGR669" s="51"/>
      <c r="UGS669" s="51"/>
      <c r="UGT669" s="51"/>
      <c r="UGU669" s="51"/>
      <c r="UGV669" s="51"/>
      <c r="UGW669" s="51"/>
      <c r="UGX669" s="51"/>
      <c r="UGY669" s="51"/>
      <c r="UGZ669" s="51"/>
      <c r="UHA669" s="51"/>
      <c r="UHB669" s="51"/>
      <c r="UHC669" s="51"/>
      <c r="UHD669" s="51"/>
      <c r="UHE669" s="51"/>
      <c r="UHF669" s="51"/>
      <c r="UHG669" s="51"/>
      <c r="UHH669" s="51"/>
      <c r="UHI669" s="51"/>
      <c r="UHJ669" s="51"/>
      <c r="UHK669" s="51"/>
      <c r="UHL669" s="51"/>
      <c r="UHM669" s="51"/>
      <c r="UHN669" s="51"/>
      <c r="UHO669" s="51"/>
      <c r="UHP669" s="51"/>
      <c r="UHQ669" s="51"/>
      <c r="UHR669" s="51"/>
      <c r="UHS669" s="51"/>
      <c r="UHT669" s="51"/>
      <c r="UHU669" s="51"/>
      <c r="UHV669" s="51"/>
      <c r="UHW669" s="51"/>
      <c r="UHX669" s="51"/>
      <c r="UHY669" s="51"/>
      <c r="UHZ669" s="51"/>
      <c r="UIA669" s="51"/>
      <c r="UIB669" s="51"/>
      <c r="UIC669" s="51"/>
      <c r="UID669" s="51"/>
      <c r="UIE669" s="51"/>
      <c r="UIF669" s="51"/>
      <c r="UIG669" s="51"/>
      <c r="UIH669" s="51"/>
      <c r="UII669" s="51"/>
      <c r="UIJ669" s="51"/>
      <c r="UIK669" s="51"/>
      <c r="UIL669" s="51"/>
      <c r="UIM669" s="51"/>
      <c r="UIN669" s="51"/>
      <c r="UIO669" s="51"/>
      <c r="UIP669" s="51"/>
      <c r="UIQ669" s="51"/>
      <c r="UIR669" s="51"/>
      <c r="UIS669" s="51"/>
      <c r="UIT669" s="51"/>
      <c r="UIU669" s="51"/>
      <c r="UIV669" s="51"/>
      <c r="UIW669" s="51"/>
      <c r="UIX669" s="51"/>
      <c r="UIY669" s="51"/>
      <c r="UIZ669" s="51"/>
      <c r="UJA669" s="51"/>
      <c r="UJB669" s="51"/>
      <c r="UJC669" s="51"/>
      <c r="UJD669" s="51"/>
      <c r="UJE669" s="51"/>
      <c r="UJF669" s="51"/>
      <c r="UJG669" s="51"/>
      <c r="UJH669" s="51"/>
      <c r="UJI669" s="51"/>
      <c r="UJJ669" s="51"/>
      <c r="UJK669" s="51"/>
      <c r="UJL669" s="51"/>
      <c r="UJM669" s="51"/>
      <c r="UJN669" s="51"/>
      <c r="UJO669" s="51"/>
      <c r="UJP669" s="51"/>
      <c r="UJQ669" s="51"/>
      <c r="UJR669" s="51"/>
      <c r="UJS669" s="51"/>
      <c r="UJT669" s="51"/>
      <c r="UJU669" s="51"/>
      <c r="UJV669" s="51"/>
      <c r="UJW669" s="51"/>
      <c r="UJX669" s="51"/>
      <c r="UJY669" s="51"/>
      <c r="UJZ669" s="51"/>
      <c r="UKA669" s="51"/>
      <c r="UKB669" s="51"/>
      <c r="UKC669" s="51"/>
      <c r="UKD669" s="51"/>
      <c r="UKE669" s="51"/>
      <c r="UKF669" s="51"/>
      <c r="UKG669" s="51"/>
      <c r="UKH669" s="51"/>
      <c r="UKI669" s="51"/>
      <c r="UKJ669" s="51"/>
      <c r="UKK669" s="51"/>
      <c r="UKL669" s="51"/>
      <c r="UKM669" s="51"/>
      <c r="UKN669" s="51"/>
      <c r="UKO669" s="51"/>
      <c r="UKP669" s="51"/>
      <c r="UKQ669" s="51"/>
      <c r="UKR669" s="51"/>
      <c r="UKS669" s="51"/>
      <c r="UKT669" s="51"/>
      <c r="UKU669" s="51"/>
      <c r="UKV669" s="51"/>
      <c r="UKW669" s="51"/>
      <c r="UKX669" s="51"/>
      <c r="UKY669" s="51"/>
      <c r="UKZ669" s="51"/>
      <c r="ULA669" s="51"/>
      <c r="ULB669" s="51"/>
      <c r="ULC669" s="51"/>
      <c r="ULD669" s="51"/>
      <c r="ULE669" s="51"/>
      <c r="ULF669" s="51"/>
      <c r="ULG669" s="51"/>
      <c r="ULH669" s="51"/>
      <c r="ULI669" s="51"/>
      <c r="ULJ669" s="51"/>
      <c r="ULK669" s="51"/>
      <c r="ULL669" s="51"/>
      <c r="ULM669" s="51"/>
      <c r="ULN669" s="51"/>
      <c r="ULO669" s="51"/>
      <c r="ULP669" s="51"/>
      <c r="ULQ669" s="51"/>
      <c r="ULR669" s="51"/>
      <c r="ULS669" s="51"/>
      <c r="ULT669" s="51"/>
      <c r="ULU669" s="51"/>
      <c r="ULV669" s="51"/>
      <c r="ULW669" s="51"/>
      <c r="ULX669" s="51"/>
      <c r="ULY669" s="51"/>
      <c r="ULZ669" s="51"/>
      <c r="UMA669" s="51"/>
      <c r="UMB669" s="51"/>
      <c r="UMC669" s="51"/>
      <c r="UMD669" s="51"/>
      <c r="UME669" s="51"/>
      <c r="UMF669" s="51"/>
      <c r="UMG669" s="51"/>
      <c r="UMH669" s="51"/>
      <c r="UMI669" s="51"/>
      <c r="UMJ669" s="51"/>
      <c r="UMK669" s="51"/>
      <c r="UML669" s="51"/>
      <c r="UMM669" s="51"/>
      <c r="UMN669" s="51"/>
      <c r="UMO669" s="51"/>
      <c r="UMP669" s="51"/>
      <c r="UMQ669" s="51"/>
      <c r="UMR669" s="51"/>
      <c r="UMS669" s="51"/>
      <c r="UMT669" s="51"/>
      <c r="UMU669" s="51"/>
      <c r="UMV669" s="51"/>
      <c r="UMW669" s="51"/>
      <c r="UMX669" s="51"/>
      <c r="UMY669" s="51"/>
      <c r="UMZ669" s="51"/>
      <c r="UNA669" s="51"/>
      <c r="UNB669" s="51"/>
      <c r="UNC669" s="51"/>
      <c r="UND669" s="51"/>
      <c r="UNE669" s="51"/>
      <c r="UNF669" s="51"/>
      <c r="UNG669" s="51"/>
      <c r="UNH669" s="51"/>
      <c r="UNI669" s="51"/>
      <c r="UNJ669" s="51"/>
      <c r="UNK669" s="51"/>
      <c r="UNL669" s="51"/>
      <c r="UNM669" s="51"/>
      <c r="UNN669" s="51"/>
      <c r="UNO669" s="51"/>
      <c r="UNP669" s="51"/>
      <c r="UNQ669" s="51"/>
      <c r="UNR669" s="51"/>
      <c r="UNS669" s="51"/>
      <c r="UNT669" s="51"/>
      <c r="UNU669" s="51"/>
      <c r="UNV669" s="51"/>
      <c r="UNW669" s="51"/>
      <c r="UNX669" s="51"/>
      <c r="UNY669" s="51"/>
      <c r="UNZ669" s="51"/>
      <c r="UOA669" s="51"/>
      <c r="UOB669" s="51"/>
      <c r="UOC669" s="51"/>
      <c r="UOD669" s="51"/>
      <c r="UOE669" s="51"/>
      <c r="UOF669" s="51"/>
      <c r="UOG669" s="51"/>
      <c r="UOH669" s="51"/>
      <c r="UOI669" s="51"/>
      <c r="UOJ669" s="51"/>
      <c r="UOK669" s="51"/>
      <c r="UOL669" s="51"/>
      <c r="UOM669" s="51"/>
      <c r="UON669" s="51"/>
      <c r="UOO669" s="51"/>
      <c r="UOP669" s="51"/>
      <c r="UOQ669" s="51"/>
      <c r="UOR669" s="51"/>
      <c r="UOS669" s="51"/>
      <c r="UOT669" s="51"/>
      <c r="UOU669" s="51"/>
      <c r="UOV669" s="51"/>
      <c r="UOW669" s="51"/>
      <c r="UOX669" s="51"/>
      <c r="UOY669" s="51"/>
      <c r="UOZ669" s="51"/>
      <c r="UPA669" s="51"/>
      <c r="UPB669" s="51"/>
      <c r="UPC669" s="51"/>
      <c r="UPD669" s="51"/>
      <c r="UPE669" s="51"/>
      <c r="UPF669" s="51"/>
      <c r="UPG669" s="51"/>
      <c r="UPH669" s="51"/>
      <c r="UPI669" s="51"/>
      <c r="UPJ669" s="51"/>
      <c r="UPK669" s="51"/>
      <c r="UPL669" s="51"/>
      <c r="UPM669" s="51"/>
      <c r="UPN669" s="51"/>
      <c r="UPO669" s="51"/>
      <c r="UPP669" s="51"/>
      <c r="UPQ669" s="51"/>
      <c r="UPR669" s="51"/>
      <c r="UPS669" s="51"/>
      <c r="UPT669" s="51"/>
      <c r="UPU669" s="51"/>
      <c r="UPV669" s="51"/>
      <c r="UPW669" s="51"/>
      <c r="UPX669" s="51"/>
      <c r="UPY669" s="51"/>
      <c r="UPZ669" s="51"/>
      <c r="UQA669" s="51"/>
      <c r="UQB669" s="51"/>
      <c r="UQC669" s="51"/>
      <c r="UQD669" s="51"/>
      <c r="UQE669" s="51"/>
      <c r="UQF669" s="51"/>
      <c r="UQG669" s="51"/>
      <c r="UQH669" s="51"/>
      <c r="UQI669" s="51"/>
      <c r="UQJ669" s="51"/>
      <c r="UQK669" s="51"/>
      <c r="UQL669" s="51"/>
      <c r="UQM669" s="51"/>
      <c r="UQN669" s="51"/>
      <c r="UQO669" s="51"/>
      <c r="UQP669" s="51"/>
      <c r="UQQ669" s="51"/>
      <c r="UQR669" s="51"/>
      <c r="UQS669" s="51"/>
      <c r="UQT669" s="51"/>
      <c r="UQU669" s="51"/>
      <c r="UQV669" s="51"/>
      <c r="UQW669" s="51"/>
      <c r="UQX669" s="51"/>
      <c r="UQY669" s="51"/>
      <c r="UQZ669" s="51"/>
      <c r="URA669" s="51"/>
      <c r="URB669" s="51"/>
      <c r="URC669" s="51"/>
      <c r="URD669" s="51"/>
      <c r="URE669" s="51"/>
      <c r="URF669" s="51"/>
      <c r="URG669" s="51"/>
      <c r="URH669" s="51"/>
      <c r="URI669" s="51"/>
      <c r="URJ669" s="51"/>
      <c r="URK669" s="51"/>
      <c r="URL669" s="51"/>
      <c r="URM669" s="51"/>
      <c r="URN669" s="51"/>
      <c r="URO669" s="51"/>
      <c r="URP669" s="51"/>
      <c r="URQ669" s="51"/>
      <c r="URR669" s="51"/>
      <c r="URS669" s="51"/>
      <c r="URT669" s="51"/>
      <c r="URU669" s="51"/>
      <c r="URV669" s="51"/>
      <c r="URW669" s="51"/>
      <c r="URX669" s="51"/>
      <c r="URY669" s="51"/>
      <c r="URZ669" s="51"/>
      <c r="USA669" s="51"/>
      <c r="USB669" s="51"/>
      <c r="USC669" s="51"/>
      <c r="USD669" s="51"/>
      <c r="USE669" s="51"/>
      <c r="USF669" s="51"/>
      <c r="USG669" s="51"/>
      <c r="USH669" s="51"/>
      <c r="USI669" s="51"/>
      <c r="USJ669" s="51"/>
      <c r="USK669" s="51"/>
      <c r="USL669" s="51"/>
      <c r="USM669" s="51"/>
      <c r="USN669" s="51"/>
      <c r="USO669" s="51"/>
      <c r="USP669" s="51"/>
      <c r="USQ669" s="51"/>
      <c r="USR669" s="51"/>
      <c r="USS669" s="51"/>
      <c r="UST669" s="51"/>
      <c r="USU669" s="51"/>
      <c r="USV669" s="51"/>
      <c r="USW669" s="51"/>
      <c r="USX669" s="51"/>
      <c r="USY669" s="51"/>
      <c r="USZ669" s="51"/>
      <c r="UTA669" s="51"/>
      <c r="UTB669" s="51"/>
      <c r="UTC669" s="51"/>
      <c r="UTD669" s="51"/>
      <c r="UTE669" s="51"/>
      <c r="UTF669" s="51"/>
      <c r="UTG669" s="51"/>
      <c r="UTH669" s="51"/>
      <c r="UTI669" s="51"/>
      <c r="UTJ669" s="51"/>
      <c r="UTK669" s="51"/>
      <c r="UTL669" s="51"/>
      <c r="UTM669" s="51"/>
      <c r="UTN669" s="51"/>
      <c r="UTO669" s="51"/>
      <c r="UTP669" s="51"/>
      <c r="UTQ669" s="51"/>
      <c r="UTR669" s="51"/>
      <c r="UTS669" s="51"/>
      <c r="UTT669" s="51"/>
      <c r="UTU669" s="51"/>
      <c r="UTV669" s="51"/>
      <c r="UTW669" s="51"/>
      <c r="UTX669" s="51"/>
      <c r="UTY669" s="51"/>
      <c r="UTZ669" s="51"/>
      <c r="UUA669" s="51"/>
      <c r="UUB669" s="51"/>
      <c r="UUC669" s="51"/>
      <c r="UUD669" s="51"/>
      <c r="UUE669" s="51"/>
      <c r="UUF669" s="51"/>
      <c r="UUG669" s="51"/>
      <c r="UUH669" s="51"/>
      <c r="UUI669" s="51"/>
      <c r="UUJ669" s="51"/>
      <c r="UUK669" s="51"/>
      <c r="UUL669" s="51"/>
      <c r="UUM669" s="51"/>
      <c r="UUN669" s="51"/>
      <c r="UUO669" s="51"/>
      <c r="UUP669" s="51"/>
      <c r="UUQ669" s="51"/>
      <c r="UUR669" s="51"/>
      <c r="UUS669" s="51"/>
      <c r="UUT669" s="51"/>
      <c r="UUU669" s="51"/>
      <c r="UUV669" s="51"/>
      <c r="UUW669" s="51"/>
      <c r="UUX669" s="51"/>
      <c r="UUY669" s="51"/>
      <c r="UUZ669" s="51"/>
      <c r="UVA669" s="51"/>
      <c r="UVB669" s="51"/>
      <c r="UVC669" s="51"/>
      <c r="UVD669" s="51"/>
      <c r="UVE669" s="51"/>
      <c r="UVF669" s="51"/>
      <c r="UVG669" s="51"/>
      <c r="UVH669" s="51"/>
      <c r="UVI669" s="51"/>
      <c r="UVJ669" s="51"/>
      <c r="UVK669" s="51"/>
      <c r="UVL669" s="51"/>
      <c r="UVM669" s="51"/>
      <c r="UVN669" s="51"/>
      <c r="UVO669" s="51"/>
      <c r="UVP669" s="51"/>
      <c r="UVQ669" s="51"/>
      <c r="UVR669" s="51"/>
      <c r="UVS669" s="51"/>
      <c r="UVT669" s="51"/>
      <c r="UVU669" s="51"/>
      <c r="UVV669" s="51"/>
      <c r="UVW669" s="51"/>
      <c r="UVX669" s="51"/>
      <c r="UVY669" s="51"/>
      <c r="UVZ669" s="51"/>
      <c r="UWA669" s="51"/>
      <c r="UWB669" s="51"/>
      <c r="UWC669" s="51"/>
      <c r="UWD669" s="51"/>
      <c r="UWE669" s="51"/>
      <c r="UWF669" s="51"/>
      <c r="UWG669" s="51"/>
      <c r="UWH669" s="51"/>
      <c r="UWI669" s="51"/>
      <c r="UWJ669" s="51"/>
      <c r="UWK669" s="51"/>
      <c r="UWL669" s="51"/>
      <c r="UWM669" s="51"/>
      <c r="UWN669" s="51"/>
      <c r="UWO669" s="51"/>
      <c r="UWP669" s="51"/>
      <c r="UWQ669" s="51"/>
      <c r="UWR669" s="51"/>
      <c r="UWS669" s="51"/>
      <c r="UWT669" s="51"/>
      <c r="UWU669" s="51"/>
      <c r="UWV669" s="51"/>
      <c r="UWW669" s="51"/>
      <c r="UWX669" s="51"/>
      <c r="UWY669" s="51"/>
      <c r="UWZ669" s="51"/>
      <c r="UXA669" s="51"/>
      <c r="UXB669" s="51"/>
      <c r="UXC669" s="51"/>
      <c r="UXD669" s="51"/>
      <c r="UXE669" s="51"/>
      <c r="UXF669" s="51"/>
      <c r="UXG669" s="51"/>
      <c r="UXH669" s="51"/>
      <c r="UXI669" s="51"/>
      <c r="UXJ669" s="51"/>
      <c r="UXK669" s="51"/>
      <c r="UXL669" s="51"/>
      <c r="UXM669" s="51"/>
      <c r="UXN669" s="51"/>
      <c r="UXO669" s="51"/>
      <c r="UXP669" s="51"/>
      <c r="UXQ669" s="51"/>
      <c r="UXR669" s="51"/>
      <c r="UXS669" s="51"/>
      <c r="UXT669" s="51"/>
      <c r="UXU669" s="51"/>
      <c r="UXV669" s="51"/>
      <c r="UXW669" s="51"/>
      <c r="UXX669" s="51"/>
      <c r="UXY669" s="51"/>
      <c r="UXZ669" s="51"/>
      <c r="UYA669" s="51"/>
      <c r="UYB669" s="51"/>
      <c r="UYC669" s="51"/>
      <c r="UYD669" s="51"/>
      <c r="UYE669" s="51"/>
      <c r="UYF669" s="51"/>
      <c r="UYG669" s="51"/>
      <c r="UYH669" s="51"/>
      <c r="UYI669" s="51"/>
      <c r="UYJ669" s="51"/>
      <c r="UYK669" s="51"/>
      <c r="UYL669" s="51"/>
      <c r="UYM669" s="51"/>
      <c r="UYN669" s="51"/>
      <c r="UYO669" s="51"/>
      <c r="UYP669" s="51"/>
      <c r="UYQ669" s="51"/>
      <c r="UYR669" s="51"/>
      <c r="UYS669" s="51"/>
      <c r="UYT669" s="51"/>
      <c r="UYU669" s="51"/>
      <c r="UYV669" s="51"/>
      <c r="UYW669" s="51"/>
      <c r="UYX669" s="51"/>
      <c r="UYY669" s="51"/>
      <c r="UYZ669" s="51"/>
      <c r="UZA669" s="51"/>
      <c r="UZB669" s="51"/>
      <c r="UZC669" s="51"/>
      <c r="UZD669" s="51"/>
      <c r="UZE669" s="51"/>
      <c r="UZF669" s="51"/>
      <c r="UZG669" s="51"/>
      <c r="UZH669" s="51"/>
      <c r="UZI669" s="51"/>
      <c r="UZJ669" s="51"/>
      <c r="UZK669" s="51"/>
      <c r="UZL669" s="51"/>
      <c r="UZM669" s="51"/>
      <c r="UZN669" s="51"/>
      <c r="UZO669" s="51"/>
      <c r="UZP669" s="51"/>
      <c r="UZQ669" s="51"/>
      <c r="UZR669" s="51"/>
      <c r="UZS669" s="51"/>
      <c r="UZT669" s="51"/>
      <c r="UZU669" s="51"/>
      <c r="UZV669" s="51"/>
      <c r="UZW669" s="51"/>
      <c r="UZX669" s="51"/>
      <c r="UZY669" s="51"/>
      <c r="UZZ669" s="51"/>
      <c r="VAA669" s="51"/>
      <c r="VAB669" s="51"/>
      <c r="VAC669" s="51"/>
      <c r="VAD669" s="51"/>
      <c r="VAE669" s="51"/>
      <c r="VAF669" s="51"/>
      <c r="VAG669" s="51"/>
      <c r="VAH669" s="51"/>
      <c r="VAI669" s="51"/>
      <c r="VAJ669" s="51"/>
      <c r="VAK669" s="51"/>
      <c r="VAL669" s="51"/>
      <c r="VAM669" s="51"/>
      <c r="VAN669" s="51"/>
      <c r="VAO669" s="51"/>
      <c r="VAP669" s="51"/>
      <c r="VAQ669" s="51"/>
      <c r="VAR669" s="51"/>
      <c r="VAS669" s="51"/>
      <c r="VAT669" s="51"/>
      <c r="VAU669" s="51"/>
      <c r="VAV669" s="51"/>
      <c r="VAW669" s="51"/>
      <c r="VAX669" s="51"/>
      <c r="VAY669" s="51"/>
      <c r="VAZ669" s="51"/>
      <c r="VBA669" s="51"/>
      <c r="VBB669" s="51"/>
      <c r="VBC669" s="51"/>
      <c r="VBD669" s="51"/>
      <c r="VBE669" s="51"/>
      <c r="VBF669" s="51"/>
      <c r="VBG669" s="51"/>
      <c r="VBH669" s="51"/>
      <c r="VBI669" s="51"/>
      <c r="VBJ669" s="51"/>
      <c r="VBK669" s="51"/>
      <c r="VBL669" s="51"/>
      <c r="VBM669" s="51"/>
      <c r="VBN669" s="51"/>
      <c r="VBO669" s="51"/>
      <c r="VBP669" s="51"/>
      <c r="VBQ669" s="51"/>
      <c r="VBR669" s="51"/>
      <c r="VBS669" s="51"/>
      <c r="VBT669" s="51"/>
      <c r="VBU669" s="51"/>
      <c r="VBV669" s="51"/>
      <c r="VBW669" s="51"/>
      <c r="VBX669" s="51"/>
      <c r="VBY669" s="51"/>
      <c r="VBZ669" s="51"/>
      <c r="VCA669" s="51"/>
      <c r="VCB669" s="51"/>
      <c r="VCC669" s="51"/>
      <c r="VCD669" s="51"/>
      <c r="VCE669" s="51"/>
      <c r="VCF669" s="51"/>
      <c r="VCG669" s="51"/>
      <c r="VCH669" s="51"/>
      <c r="VCI669" s="51"/>
      <c r="VCJ669" s="51"/>
      <c r="VCK669" s="51"/>
      <c r="VCL669" s="51"/>
      <c r="VCM669" s="51"/>
      <c r="VCN669" s="51"/>
      <c r="VCO669" s="51"/>
      <c r="VCP669" s="51"/>
      <c r="VCQ669" s="51"/>
      <c r="VCR669" s="51"/>
      <c r="VCS669" s="51"/>
      <c r="VCT669" s="51"/>
      <c r="VCU669" s="51"/>
      <c r="VCV669" s="51"/>
      <c r="VCW669" s="51"/>
      <c r="VCX669" s="51"/>
      <c r="VCY669" s="51"/>
      <c r="VCZ669" s="51"/>
      <c r="VDA669" s="51"/>
      <c r="VDB669" s="51"/>
      <c r="VDC669" s="51"/>
      <c r="VDD669" s="51"/>
      <c r="VDE669" s="51"/>
      <c r="VDF669" s="51"/>
      <c r="VDG669" s="51"/>
      <c r="VDH669" s="51"/>
      <c r="VDI669" s="51"/>
      <c r="VDJ669" s="51"/>
      <c r="VDK669" s="51"/>
      <c r="VDL669" s="51"/>
      <c r="VDM669" s="51"/>
      <c r="VDN669" s="51"/>
      <c r="VDO669" s="51"/>
      <c r="VDP669" s="51"/>
      <c r="VDQ669" s="51"/>
      <c r="VDR669" s="51"/>
      <c r="VDS669" s="51"/>
      <c r="VDT669" s="51"/>
      <c r="VDU669" s="51"/>
      <c r="VDV669" s="51"/>
      <c r="VDW669" s="51"/>
      <c r="VDX669" s="51"/>
      <c r="VDY669" s="51"/>
      <c r="VDZ669" s="51"/>
      <c r="VEA669" s="51"/>
      <c r="VEB669" s="51"/>
      <c r="VEC669" s="51"/>
      <c r="VED669" s="51"/>
      <c r="VEE669" s="51"/>
      <c r="VEF669" s="51"/>
      <c r="VEG669" s="51"/>
      <c r="VEH669" s="51"/>
      <c r="VEI669" s="51"/>
      <c r="VEJ669" s="51"/>
      <c r="VEK669" s="51"/>
      <c r="VEL669" s="51"/>
      <c r="VEM669" s="51"/>
      <c r="VEN669" s="51"/>
      <c r="VEO669" s="51"/>
      <c r="VEP669" s="51"/>
      <c r="VEQ669" s="51"/>
      <c r="VER669" s="51"/>
      <c r="VES669" s="51"/>
      <c r="VET669" s="51"/>
      <c r="VEU669" s="51"/>
      <c r="VEV669" s="51"/>
      <c r="VEW669" s="51"/>
      <c r="VEX669" s="51"/>
      <c r="VEY669" s="51"/>
      <c r="VEZ669" s="51"/>
      <c r="VFA669" s="51"/>
      <c r="VFB669" s="51"/>
      <c r="VFC669" s="51"/>
      <c r="VFD669" s="51"/>
      <c r="VFE669" s="51"/>
      <c r="VFF669" s="51"/>
      <c r="VFG669" s="51"/>
      <c r="VFH669" s="51"/>
      <c r="VFI669" s="51"/>
      <c r="VFJ669" s="51"/>
      <c r="VFK669" s="51"/>
      <c r="VFL669" s="51"/>
      <c r="VFM669" s="51"/>
      <c r="VFN669" s="51"/>
      <c r="VFO669" s="51"/>
      <c r="VFP669" s="51"/>
      <c r="VFQ669" s="51"/>
      <c r="VFR669" s="51"/>
      <c r="VFS669" s="51"/>
      <c r="VFT669" s="51"/>
      <c r="VFU669" s="51"/>
      <c r="VFV669" s="51"/>
      <c r="VFW669" s="51"/>
      <c r="VFX669" s="51"/>
      <c r="VFY669" s="51"/>
      <c r="VFZ669" s="51"/>
      <c r="VGA669" s="51"/>
      <c r="VGB669" s="51"/>
      <c r="VGC669" s="51"/>
      <c r="VGD669" s="51"/>
      <c r="VGE669" s="51"/>
      <c r="VGF669" s="51"/>
      <c r="VGG669" s="51"/>
      <c r="VGH669" s="51"/>
      <c r="VGI669" s="51"/>
      <c r="VGJ669" s="51"/>
      <c r="VGK669" s="51"/>
      <c r="VGL669" s="51"/>
      <c r="VGM669" s="51"/>
      <c r="VGN669" s="51"/>
      <c r="VGO669" s="51"/>
      <c r="VGP669" s="51"/>
      <c r="VGQ669" s="51"/>
      <c r="VGR669" s="51"/>
      <c r="VGS669" s="51"/>
      <c r="VGT669" s="51"/>
      <c r="VGU669" s="51"/>
      <c r="VGV669" s="51"/>
      <c r="VGW669" s="51"/>
      <c r="VGX669" s="51"/>
      <c r="VGY669" s="51"/>
      <c r="VGZ669" s="51"/>
      <c r="VHA669" s="51"/>
      <c r="VHB669" s="51"/>
      <c r="VHC669" s="51"/>
      <c r="VHD669" s="51"/>
      <c r="VHE669" s="51"/>
      <c r="VHF669" s="51"/>
      <c r="VHG669" s="51"/>
      <c r="VHH669" s="51"/>
      <c r="VHI669" s="51"/>
      <c r="VHJ669" s="51"/>
      <c r="VHK669" s="51"/>
      <c r="VHL669" s="51"/>
      <c r="VHM669" s="51"/>
      <c r="VHN669" s="51"/>
      <c r="VHO669" s="51"/>
      <c r="VHP669" s="51"/>
      <c r="VHQ669" s="51"/>
      <c r="VHR669" s="51"/>
      <c r="VHS669" s="51"/>
      <c r="VHT669" s="51"/>
      <c r="VHU669" s="51"/>
      <c r="VHV669" s="51"/>
      <c r="VHW669" s="51"/>
      <c r="VHX669" s="51"/>
      <c r="VHY669" s="51"/>
      <c r="VHZ669" s="51"/>
      <c r="VIA669" s="51"/>
      <c r="VIB669" s="51"/>
      <c r="VIC669" s="51"/>
      <c r="VID669" s="51"/>
      <c r="VIE669" s="51"/>
      <c r="VIF669" s="51"/>
      <c r="VIG669" s="51"/>
      <c r="VIH669" s="51"/>
      <c r="VII669" s="51"/>
      <c r="VIJ669" s="51"/>
      <c r="VIK669" s="51"/>
      <c r="VIL669" s="51"/>
      <c r="VIM669" s="51"/>
      <c r="VIN669" s="51"/>
      <c r="VIO669" s="51"/>
      <c r="VIP669" s="51"/>
      <c r="VIQ669" s="51"/>
      <c r="VIR669" s="51"/>
      <c r="VIS669" s="51"/>
      <c r="VIT669" s="51"/>
      <c r="VIU669" s="51"/>
      <c r="VIV669" s="51"/>
      <c r="VIW669" s="51"/>
      <c r="VIX669" s="51"/>
      <c r="VIY669" s="51"/>
      <c r="VIZ669" s="51"/>
      <c r="VJA669" s="51"/>
      <c r="VJB669" s="51"/>
      <c r="VJC669" s="51"/>
      <c r="VJD669" s="51"/>
      <c r="VJE669" s="51"/>
      <c r="VJF669" s="51"/>
      <c r="VJG669" s="51"/>
      <c r="VJH669" s="51"/>
      <c r="VJI669" s="51"/>
      <c r="VJJ669" s="51"/>
      <c r="VJK669" s="51"/>
      <c r="VJL669" s="51"/>
      <c r="VJM669" s="51"/>
      <c r="VJN669" s="51"/>
      <c r="VJO669" s="51"/>
      <c r="VJP669" s="51"/>
      <c r="VJQ669" s="51"/>
      <c r="VJR669" s="51"/>
      <c r="VJS669" s="51"/>
      <c r="VJT669" s="51"/>
      <c r="VJU669" s="51"/>
      <c r="VJV669" s="51"/>
      <c r="VJW669" s="51"/>
      <c r="VJX669" s="51"/>
      <c r="VJY669" s="51"/>
      <c r="VJZ669" s="51"/>
      <c r="VKA669" s="51"/>
      <c r="VKB669" s="51"/>
      <c r="VKC669" s="51"/>
      <c r="VKD669" s="51"/>
      <c r="VKE669" s="51"/>
      <c r="VKF669" s="51"/>
      <c r="VKG669" s="51"/>
      <c r="VKH669" s="51"/>
      <c r="VKI669" s="51"/>
      <c r="VKJ669" s="51"/>
      <c r="VKK669" s="51"/>
      <c r="VKL669" s="51"/>
      <c r="VKM669" s="51"/>
      <c r="VKN669" s="51"/>
      <c r="VKO669" s="51"/>
      <c r="VKP669" s="51"/>
      <c r="VKQ669" s="51"/>
      <c r="VKR669" s="51"/>
      <c r="VKS669" s="51"/>
      <c r="VKT669" s="51"/>
      <c r="VKU669" s="51"/>
      <c r="VKV669" s="51"/>
      <c r="VKW669" s="51"/>
      <c r="VKX669" s="51"/>
      <c r="VKY669" s="51"/>
      <c r="VKZ669" s="51"/>
      <c r="VLA669" s="51"/>
      <c r="VLB669" s="51"/>
      <c r="VLC669" s="51"/>
      <c r="VLD669" s="51"/>
      <c r="VLE669" s="51"/>
      <c r="VLF669" s="51"/>
      <c r="VLG669" s="51"/>
      <c r="VLH669" s="51"/>
      <c r="VLI669" s="51"/>
      <c r="VLJ669" s="51"/>
      <c r="VLK669" s="51"/>
      <c r="VLL669" s="51"/>
      <c r="VLM669" s="51"/>
      <c r="VLN669" s="51"/>
      <c r="VLO669" s="51"/>
      <c r="VLP669" s="51"/>
      <c r="VLQ669" s="51"/>
      <c r="VLR669" s="51"/>
      <c r="VLS669" s="51"/>
      <c r="VLT669" s="51"/>
      <c r="VLU669" s="51"/>
      <c r="VLV669" s="51"/>
      <c r="VLW669" s="51"/>
      <c r="VLX669" s="51"/>
      <c r="VLY669" s="51"/>
      <c r="VLZ669" s="51"/>
      <c r="VMA669" s="51"/>
      <c r="VMB669" s="51"/>
      <c r="VMC669" s="51"/>
      <c r="VMD669" s="51"/>
      <c r="VME669" s="51"/>
      <c r="VMF669" s="51"/>
      <c r="VMG669" s="51"/>
      <c r="VMH669" s="51"/>
      <c r="VMI669" s="51"/>
      <c r="VMJ669" s="51"/>
      <c r="VMK669" s="51"/>
      <c r="VML669" s="51"/>
      <c r="VMM669" s="51"/>
      <c r="VMN669" s="51"/>
      <c r="VMO669" s="51"/>
      <c r="VMP669" s="51"/>
      <c r="VMQ669" s="51"/>
      <c r="VMR669" s="51"/>
      <c r="VMS669" s="51"/>
      <c r="VMT669" s="51"/>
      <c r="VMU669" s="51"/>
      <c r="VMV669" s="51"/>
      <c r="VMW669" s="51"/>
      <c r="VMX669" s="51"/>
      <c r="VMY669" s="51"/>
      <c r="VMZ669" s="51"/>
      <c r="VNA669" s="51"/>
      <c r="VNB669" s="51"/>
      <c r="VNC669" s="51"/>
      <c r="VND669" s="51"/>
      <c r="VNE669" s="51"/>
      <c r="VNF669" s="51"/>
      <c r="VNG669" s="51"/>
      <c r="VNH669" s="51"/>
      <c r="VNI669" s="51"/>
      <c r="VNJ669" s="51"/>
      <c r="VNK669" s="51"/>
      <c r="VNL669" s="51"/>
      <c r="VNM669" s="51"/>
      <c r="VNN669" s="51"/>
      <c r="VNO669" s="51"/>
      <c r="VNP669" s="51"/>
      <c r="VNQ669" s="51"/>
      <c r="VNR669" s="51"/>
      <c r="VNS669" s="51"/>
      <c r="VNT669" s="51"/>
      <c r="VNU669" s="51"/>
      <c r="VNV669" s="51"/>
      <c r="VNW669" s="51"/>
      <c r="VNX669" s="51"/>
      <c r="VNY669" s="51"/>
      <c r="VNZ669" s="51"/>
      <c r="VOA669" s="51"/>
      <c r="VOB669" s="51"/>
      <c r="VOC669" s="51"/>
      <c r="VOD669" s="51"/>
      <c r="VOE669" s="51"/>
      <c r="VOF669" s="51"/>
      <c r="VOG669" s="51"/>
      <c r="VOH669" s="51"/>
      <c r="VOI669" s="51"/>
      <c r="VOJ669" s="51"/>
      <c r="VOK669" s="51"/>
      <c r="VOL669" s="51"/>
      <c r="VOM669" s="51"/>
      <c r="VON669" s="51"/>
      <c r="VOO669" s="51"/>
      <c r="VOP669" s="51"/>
      <c r="VOQ669" s="51"/>
      <c r="VOR669" s="51"/>
      <c r="VOS669" s="51"/>
      <c r="VOT669" s="51"/>
      <c r="VOU669" s="51"/>
      <c r="VOV669" s="51"/>
      <c r="VOW669" s="51"/>
      <c r="VOX669" s="51"/>
      <c r="VOY669" s="51"/>
      <c r="VOZ669" s="51"/>
      <c r="VPA669" s="51"/>
      <c r="VPB669" s="51"/>
      <c r="VPC669" s="51"/>
      <c r="VPD669" s="51"/>
      <c r="VPE669" s="51"/>
      <c r="VPF669" s="51"/>
      <c r="VPG669" s="51"/>
      <c r="VPH669" s="51"/>
      <c r="VPI669" s="51"/>
      <c r="VPJ669" s="51"/>
      <c r="VPK669" s="51"/>
      <c r="VPL669" s="51"/>
      <c r="VPM669" s="51"/>
      <c r="VPN669" s="51"/>
      <c r="VPO669" s="51"/>
      <c r="VPP669" s="51"/>
      <c r="VPQ669" s="51"/>
      <c r="VPR669" s="51"/>
      <c r="VPS669" s="51"/>
      <c r="VPT669" s="51"/>
      <c r="VPU669" s="51"/>
      <c r="VPV669" s="51"/>
      <c r="VPW669" s="51"/>
      <c r="VPX669" s="51"/>
      <c r="VPY669" s="51"/>
      <c r="VPZ669" s="51"/>
      <c r="VQA669" s="51"/>
      <c r="VQB669" s="51"/>
      <c r="VQC669" s="51"/>
      <c r="VQD669" s="51"/>
      <c r="VQE669" s="51"/>
      <c r="VQF669" s="51"/>
      <c r="VQG669" s="51"/>
      <c r="VQH669" s="51"/>
      <c r="VQI669" s="51"/>
      <c r="VQJ669" s="51"/>
      <c r="VQK669" s="51"/>
      <c r="VQL669" s="51"/>
      <c r="VQM669" s="51"/>
      <c r="VQN669" s="51"/>
      <c r="VQO669" s="51"/>
      <c r="VQP669" s="51"/>
      <c r="VQQ669" s="51"/>
      <c r="VQR669" s="51"/>
      <c r="VQS669" s="51"/>
      <c r="VQT669" s="51"/>
      <c r="VQU669" s="51"/>
      <c r="VQV669" s="51"/>
      <c r="VQW669" s="51"/>
      <c r="VQX669" s="51"/>
      <c r="VQY669" s="51"/>
      <c r="VQZ669" s="51"/>
      <c r="VRA669" s="51"/>
      <c r="VRB669" s="51"/>
      <c r="VRC669" s="51"/>
      <c r="VRD669" s="51"/>
      <c r="VRE669" s="51"/>
      <c r="VRF669" s="51"/>
      <c r="VRG669" s="51"/>
      <c r="VRH669" s="51"/>
      <c r="VRI669" s="51"/>
      <c r="VRJ669" s="51"/>
      <c r="VRK669" s="51"/>
      <c r="VRL669" s="51"/>
      <c r="VRM669" s="51"/>
      <c r="VRN669" s="51"/>
      <c r="VRO669" s="51"/>
      <c r="VRP669" s="51"/>
      <c r="VRQ669" s="51"/>
      <c r="VRR669" s="51"/>
      <c r="VRS669" s="51"/>
      <c r="VRT669" s="51"/>
      <c r="VRU669" s="51"/>
      <c r="VRV669" s="51"/>
      <c r="VRW669" s="51"/>
      <c r="VRX669" s="51"/>
      <c r="VRY669" s="51"/>
      <c r="VRZ669" s="51"/>
      <c r="VSA669" s="51"/>
      <c r="VSB669" s="51"/>
      <c r="VSC669" s="51"/>
      <c r="VSD669" s="51"/>
      <c r="VSE669" s="51"/>
      <c r="VSF669" s="51"/>
      <c r="VSG669" s="51"/>
      <c r="VSH669" s="51"/>
      <c r="VSI669" s="51"/>
      <c r="VSJ669" s="51"/>
      <c r="VSK669" s="51"/>
      <c r="VSL669" s="51"/>
      <c r="VSM669" s="51"/>
      <c r="VSN669" s="51"/>
      <c r="VSO669" s="51"/>
      <c r="VSP669" s="51"/>
      <c r="VSQ669" s="51"/>
      <c r="VSR669" s="51"/>
      <c r="VSS669" s="51"/>
      <c r="VST669" s="51"/>
      <c r="VSU669" s="51"/>
      <c r="VSV669" s="51"/>
      <c r="VSW669" s="51"/>
      <c r="VSX669" s="51"/>
      <c r="VSY669" s="51"/>
      <c r="VSZ669" s="51"/>
      <c r="VTA669" s="51"/>
      <c r="VTB669" s="51"/>
      <c r="VTC669" s="51"/>
      <c r="VTD669" s="51"/>
      <c r="VTE669" s="51"/>
      <c r="VTF669" s="51"/>
      <c r="VTG669" s="51"/>
      <c r="VTH669" s="51"/>
      <c r="VTI669" s="51"/>
      <c r="VTJ669" s="51"/>
      <c r="VTK669" s="51"/>
      <c r="VTL669" s="51"/>
      <c r="VTM669" s="51"/>
      <c r="VTN669" s="51"/>
      <c r="VTO669" s="51"/>
      <c r="VTP669" s="51"/>
      <c r="VTQ669" s="51"/>
      <c r="VTR669" s="51"/>
      <c r="VTS669" s="51"/>
      <c r="VTT669" s="51"/>
      <c r="VTU669" s="51"/>
      <c r="VTV669" s="51"/>
      <c r="VTW669" s="51"/>
      <c r="VTX669" s="51"/>
      <c r="VTY669" s="51"/>
      <c r="VTZ669" s="51"/>
      <c r="VUA669" s="51"/>
      <c r="VUB669" s="51"/>
      <c r="VUC669" s="51"/>
      <c r="VUD669" s="51"/>
      <c r="VUE669" s="51"/>
      <c r="VUF669" s="51"/>
      <c r="VUG669" s="51"/>
      <c r="VUH669" s="51"/>
      <c r="VUI669" s="51"/>
      <c r="VUJ669" s="51"/>
      <c r="VUK669" s="51"/>
      <c r="VUL669" s="51"/>
      <c r="VUM669" s="51"/>
      <c r="VUN669" s="51"/>
      <c r="VUO669" s="51"/>
      <c r="VUP669" s="51"/>
      <c r="VUQ669" s="51"/>
      <c r="VUR669" s="51"/>
      <c r="VUS669" s="51"/>
      <c r="VUT669" s="51"/>
      <c r="VUU669" s="51"/>
      <c r="VUV669" s="51"/>
      <c r="VUW669" s="51"/>
      <c r="VUX669" s="51"/>
      <c r="VUY669" s="51"/>
      <c r="VUZ669" s="51"/>
      <c r="VVA669" s="51"/>
      <c r="VVB669" s="51"/>
      <c r="VVC669" s="51"/>
      <c r="VVD669" s="51"/>
      <c r="VVE669" s="51"/>
      <c r="VVF669" s="51"/>
      <c r="VVG669" s="51"/>
      <c r="VVH669" s="51"/>
      <c r="VVI669" s="51"/>
      <c r="VVJ669" s="51"/>
      <c r="VVK669" s="51"/>
      <c r="VVL669" s="51"/>
      <c r="VVM669" s="51"/>
      <c r="VVN669" s="51"/>
      <c r="VVO669" s="51"/>
      <c r="VVP669" s="51"/>
      <c r="VVQ669" s="51"/>
      <c r="VVR669" s="51"/>
      <c r="VVS669" s="51"/>
      <c r="VVT669" s="51"/>
      <c r="VVU669" s="51"/>
      <c r="VVV669" s="51"/>
      <c r="VVW669" s="51"/>
      <c r="VVX669" s="51"/>
      <c r="VVY669" s="51"/>
      <c r="VVZ669" s="51"/>
      <c r="VWA669" s="51"/>
      <c r="VWB669" s="51"/>
      <c r="VWC669" s="51"/>
      <c r="VWD669" s="51"/>
      <c r="VWE669" s="51"/>
      <c r="VWF669" s="51"/>
      <c r="VWG669" s="51"/>
      <c r="VWH669" s="51"/>
      <c r="VWI669" s="51"/>
      <c r="VWJ669" s="51"/>
      <c r="VWK669" s="51"/>
      <c r="VWL669" s="51"/>
      <c r="VWM669" s="51"/>
      <c r="VWN669" s="51"/>
      <c r="VWO669" s="51"/>
      <c r="VWP669" s="51"/>
      <c r="VWQ669" s="51"/>
      <c r="VWR669" s="51"/>
      <c r="VWS669" s="51"/>
      <c r="VWT669" s="51"/>
      <c r="VWU669" s="51"/>
      <c r="VWV669" s="51"/>
      <c r="VWW669" s="51"/>
      <c r="VWX669" s="51"/>
      <c r="VWY669" s="51"/>
      <c r="VWZ669" s="51"/>
      <c r="VXA669" s="51"/>
      <c r="VXB669" s="51"/>
      <c r="VXC669" s="51"/>
      <c r="VXD669" s="51"/>
      <c r="VXE669" s="51"/>
      <c r="VXF669" s="51"/>
      <c r="VXG669" s="51"/>
      <c r="VXH669" s="51"/>
      <c r="VXI669" s="51"/>
      <c r="VXJ669" s="51"/>
      <c r="VXK669" s="51"/>
      <c r="VXL669" s="51"/>
      <c r="VXM669" s="51"/>
      <c r="VXN669" s="51"/>
      <c r="VXO669" s="51"/>
      <c r="VXP669" s="51"/>
      <c r="VXQ669" s="51"/>
      <c r="VXR669" s="51"/>
      <c r="VXS669" s="51"/>
      <c r="VXT669" s="51"/>
      <c r="VXU669" s="51"/>
      <c r="VXV669" s="51"/>
      <c r="VXW669" s="51"/>
      <c r="VXX669" s="51"/>
      <c r="VXY669" s="51"/>
      <c r="VXZ669" s="51"/>
      <c r="VYA669" s="51"/>
      <c r="VYB669" s="51"/>
      <c r="VYC669" s="51"/>
      <c r="VYD669" s="51"/>
      <c r="VYE669" s="51"/>
      <c r="VYF669" s="51"/>
      <c r="VYG669" s="51"/>
      <c r="VYH669" s="51"/>
      <c r="VYI669" s="51"/>
      <c r="VYJ669" s="51"/>
      <c r="VYK669" s="51"/>
      <c r="VYL669" s="51"/>
      <c r="VYM669" s="51"/>
      <c r="VYN669" s="51"/>
      <c r="VYO669" s="51"/>
      <c r="VYP669" s="51"/>
      <c r="VYQ669" s="51"/>
      <c r="VYR669" s="51"/>
      <c r="VYS669" s="51"/>
      <c r="VYT669" s="51"/>
      <c r="VYU669" s="51"/>
      <c r="VYV669" s="51"/>
      <c r="VYW669" s="51"/>
      <c r="VYX669" s="51"/>
      <c r="VYY669" s="51"/>
      <c r="VYZ669" s="51"/>
      <c r="VZA669" s="51"/>
      <c r="VZB669" s="51"/>
      <c r="VZC669" s="51"/>
      <c r="VZD669" s="51"/>
      <c r="VZE669" s="51"/>
      <c r="VZF669" s="51"/>
      <c r="VZG669" s="51"/>
      <c r="VZH669" s="51"/>
      <c r="VZI669" s="51"/>
      <c r="VZJ669" s="51"/>
      <c r="VZK669" s="51"/>
      <c r="VZL669" s="51"/>
      <c r="VZM669" s="51"/>
      <c r="VZN669" s="51"/>
      <c r="VZO669" s="51"/>
      <c r="VZP669" s="51"/>
      <c r="VZQ669" s="51"/>
      <c r="VZR669" s="51"/>
      <c r="VZS669" s="51"/>
      <c r="VZT669" s="51"/>
      <c r="VZU669" s="51"/>
      <c r="VZV669" s="51"/>
      <c r="VZW669" s="51"/>
      <c r="VZX669" s="51"/>
      <c r="VZY669" s="51"/>
      <c r="VZZ669" s="51"/>
      <c r="WAA669" s="51"/>
      <c r="WAB669" s="51"/>
      <c r="WAC669" s="51"/>
      <c r="WAD669" s="51"/>
      <c r="WAE669" s="51"/>
      <c r="WAF669" s="51"/>
      <c r="WAG669" s="51"/>
      <c r="WAH669" s="51"/>
      <c r="WAI669" s="51"/>
      <c r="WAJ669" s="51"/>
      <c r="WAK669" s="51"/>
      <c r="WAL669" s="51"/>
      <c r="WAM669" s="51"/>
      <c r="WAN669" s="51"/>
      <c r="WAO669" s="51"/>
      <c r="WAP669" s="51"/>
      <c r="WAQ669" s="51"/>
      <c r="WAR669" s="51"/>
      <c r="WAS669" s="51"/>
      <c r="WAT669" s="51"/>
      <c r="WAU669" s="51"/>
      <c r="WAV669" s="51"/>
      <c r="WAW669" s="51"/>
      <c r="WAX669" s="51"/>
      <c r="WAY669" s="51"/>
      <c r="WAZ669" s="51"/>
      <c r="WBA669" s="51"/>
      <c r="WBB669" s="51"/>
      <c r="WBC669" s="51"/>
      <c r="WBD669" s="51"/>
      <c r="WBE669" s="51"/>
      <c r="WBF669" s="51"/>
      <c r="WBG669" s="51"/>
      <c r="WBH669" s="51"/>
      <c r="WBI669" s="51"/>
      <c r="WBJ669" s="51"/>
      <c r="WBK669" s="51"/>
      <c r="WBL669" s="51"/>
      <c r="WBM669" s="51"/>
      <c r="WBN669" s="51"/>
      <c r="WBO669" s="51"/>
      <c r="WBP669" s="51"/>
      <c r="WBQ669" s="51"/>
      <c r="WBR669" s="51"/>
      <c r="WBS669" s="51"/>
      <c r="WBT669" s="51"/>
      <c r="WBU669" s="51"/>
      <c r="WBV669" s="51"/>
      <c r="WBW669" s="51"/>
      <c r="WBX669" s="51"/>
      <c r="WBY669" s="51"/>
      <c r="WBZ669" s="51"/>
      <c r="WCA669" s="51"/>
      <c r="WCB669" s="51"/>
      <c r="WCC669" s="51"/>
      <c r="WCD669" s="51"/>
      <c r="WCE669" s="51"/>
      <c r="WCF669" s="51"/>
      <c r="WCG669" s="51"/>
      <c r="WCH669" s="51"/>
      <c r="WCI669" s="51"/>
      <c r="WCJ669" s="51"/>
      <c r="WCK669" s="51"/>
      <c r="WCL669" s="51"/>
      <c r="WCM669" s="51"/>
      <c r="WCN669" s="51"/>
      <c r="WCO669" s="51"/>
      <c r="WCP669" s="51"/>
      <c r="WCQ669" s="51"/>
      <c r="WCR669" s="51"/>
      <c r="WCS669" s="51"/>
      <c r="WCT669" s="51"/>
      <c r="WCU669" s="51"/>
      <c r="WCV669" s="51"/>
      <c r="WCW669" s="51"/>
      <c r="WCX669" s="51"/>
      <c r="WCY669" s="51"/>
      <c r="WCZ669" s="51"/>
      <c r="WDA669" s="51"/>
      <c r="WDB669" s="51"/>
      <c r="WDC669" s="51"/>
      <c r="WDD669" s="51"/>
      <c r="WDE669" s="51"/>
      <c r="WDF669" s="51"/>
      <c r="WDG669" s="51"/>
      <c r="WDH669" s="51"/>
      <c r="WDI669" s="51"/>
      <c r="WDJ669" s="51"/>
      <c r="WDK669" s="51"/>
      <c r="WDL669" s="51"/>
      <c r="WDM669" s="51"/>
      <c r="WDN669" s="51"/>
      <c r="WDO669" s="51"/>
      <c r="WDP669" s="51"/>
      <c r="WDQ669" s="51"/>
      <c r="WDR669" s="51"/>
      <c r="WDS669" s="51"/>
      <c r="WDT669" s="51"/>
      <c r="WDU669" s="51"/>
      <c r="WDV669" s="51"/>
      <c r="WDW669" s="51"/>
      <c r="WDX669" s="51"/>
      <c r="WDY669" s="51"/>
      <c r="WDZ669" s="51"/>
      <c r="WEA669" s="51"/>
      <c r="WEB669" s="51"/>
      <c r="WEC669" s="51"/>
      <c r="WED669" s="51"/>
      <c r="WEE669" s="51"/>
      <c r="WEF669" s="51"/>
      <c r="WEG669" s="51"/>
      <c r="WEH669" s="51"/>
      <c r="WEI669" s="51"/>
      <c r="WEJ669" s="51"/>
      <c r="WEK669" s="51"/>
      <c r="WEL669" s="51"/>
      <c r="WEM669" s="51"/>
      <c r="WEN669" s="51"/>
      <c r="WEO669" s="51"/>
      <c r="WEP669" s="51"/>
      <c r="WEQ669" s="51"/>
      <c r="WER669" s="51"/>
      <c r="WES669" s="51"/>
      <c r="WET669" s="51"/>
      <c r="WEU669" s="51"/>
      <c r="WEV669" s="51"/>
      <c r="WEW669" s="51"/>
      <c r="WEX669" s="51"/>
      <c r="WEY669" s="51"/>
      <c r="WEZ669" s="51"/>
      <c r="WFA669" s="51"/>
      <c r="WFB669" s="51"/>
      <c r="WFC669" s="51"/>
      <c r="WFD669" s="51"/>
      <c r="WFE669" s="51"/>
      <c r="WFF669" s="51"/>
      <c r="WFG669" s="51"/>
      <c r="WFH669" s="51"/>
      <c r="WFI669" s="51"/>
      <c r="WFJ669" s="51"/>
      <c r="WFK669" s="51"/>
      <c r="WFL669" s="51"/>
      <c r="WFM669" s="51"/>
      <c r="WFN669" s="51"/>
      <c r="WFO669" s="51"/>
      <c r="WFP669" s="51"/>
      <c r="WFQ669" s="51"/>
      <c r="WFR669" s="51"/>
      <c r="WFS669" s="51"/>
      <c r="WFT669" s="51"/>
      <c r="WFU669" s="51"/>
      <c r="WFV669" s="51"/>
      <c r="WFW669" s="51"/>
      <c r="WFX669" s="51"/>
      <c r="WFY669" s="51"/>
      <c r="WFZ669" s="51"/>
      <c r="WGA669" s="51"/>
      <c r="WGB669" s="51"/>
      <c r="WGC669" s="51"/>
      <c r="WGD669" s="51"/>
      <c r="WGE669" s="51"/>
      <c r="WGF669" s="51"/>
      <c r="WGG669" s="51"/>
      <c r="WGH669" s="51"/>
      <c r="WGI669" s="51"/>
      <c r="WGJ669" s="51"/>
      <c r="WGK669" s="51"/>
      <c r="WGL669" s="51"/>
      <c r="WGM669" s="51"/>
      <c r="WGN669" s="51"/>
      <c r="WGO669" s="51"/>
      <c r="WGP669" s="51"/>
      <c r="WGQ669" s="51"/>
      <c r="WGR669" s="51"/>
      <c r="WGS669" s="51"/>
      <c r="WGT669" s="51"/>
      <c r="WGU669" s="51"/>
      <c r="WGV669" s="51"/>
      <c r="WGW669" s="51"/>
      <c r="WGX669" s="51"/>
      <c r="WGY669" s="51"/>
      <c r="WGZ669" s="51"/>
      <c r="WHA669" s="51"/>
      <c r="WHB669" s="51"/>
      <c r="WHC669" s="51"/>
      <c r="WHD669" s="51"/>
      <c r="WHE669" s="51"/>
      <c r="WHF669" s="51"/>
      <c r="WHG669" s="51"/>
      <c r="WHH669" s="51"/>
      <c r="WHI669" s="51"/>
      <c r="WHJ669" s="51"/>
      <c r="WHK669" s="51"/>
      <c r="WHL669" s="51"/>
      <c r="WHM669" s="51"/>
      <c r="WHN669" s="51"/>
      <c r="WHO669" s="51"/>
      <c r="WHP669" s="51"/>
      <c r="WHQ669" s="51"/>
      <c r="WHR669" s="51"/>
      <c r="WHS669" s="51"/>
      <c r="WHT669" s="51"/>
      <c r="WHU669" s="51"/>
      <c r="WHV669" s="51"/>
      <c r="WHW669" s="51"/>
      <c r="WHX669" s="51"/>
      <c r="WHY669" s="51"/>
      <c r="WHZ669" s="51"/>
      <c r="WIA669" s="51"/>
      <c r="WIB669" s="51"/>
      <c r="WIC669" s="51"/>
      <c r="WID669" s="51"/>
      <c r="WIE669" s="51"/>
      <c r="WIF669" s="51"/>
      <c r="WIG669" s="51"/>
      <c r="WIH669" s="51"/>
      <c r="WII669" s="51"/>
      <c r="WIJ669" s="51"/>
      <c r="WIK669" s="51"/>
      <c r="WIL669" s="51"/>
      <c r="WIM669" s="51"/>
      <c r="WIN669" s="51"/>
      <c r="WIO669" s="51"/>
      <c r="WIP669" s="51"/>
      <c r="WIQ669" s="51"/>
      <c r="WIR669" s="51"/>
      <c r="WIS669" s="51"/>
      <c r="WIT669" s="51"/>
      <c r="WIU669" s="51"/>
      <c r="WIV669" s="51"/>
      <c r="WIW669" s="51"/>
      <c r="WIX669" s="51"/>
      <c r="WIY669" s="51"/>
      <c r="WIZ669" s="51"/>
      <c r="WJA669" s="51"/>
      <c r="WJB669" s="51"/>
      <c r="WJC669" s="51"/>
      <c r="WJD669" s="51"/>
      <c r="WJE669" s="51"/>
      <c r="WJF669" s="51"/>
      <c r="WJG669" s="51"/>
      <c r="WJH669" s="51"/>
      <c r="WJI669" s="51"/>
      <c r="WJJ669" s="51"/>
      <c r="WJK669" s="51"/>
      <c r="WJL669" s="51"/>
      <c r="WJM669" s="51"/>
      <c r="WJN669" s="51"/>
      <c r="WJO669" s="51"/>
      <c r="WJP669" s="51"/>
      <c r="WJQ669" s="51"/>
      <c r="WJR669" s="51"/>
      <c r="WJS669" s="51"/>
      <c r="WJT669" s="51"/>
      <c r="WJU669" s="51"/>
      <c r="WJV669" s="51"/>
      <c r="WJW669" s="51"/>
      <c r="WJX669" s="51"/>
      <c r="WJY669" s="51"/>
      <c r="WJZ669" s="51"/>
      <c r="WKA669" s="51"/>
      <c r="WKB669" s="51"/>
      <c r="WKC669" s="51"/>
      <c r="WKD669" s="51"/>
      <c r="WKE669" s="51"/>
      <c r="WKF669" s="51"/>
      <c r="WKG669" s="51"/>
      <c r="WKH669" s="51"/>
      <c r="WKI669" s="51"/>
      <c r="WKJ669" s="51"/>
      <c r="WKK669" s="51"/>
      <c r="WKL669" s="51"/>
      <c r="WKM669" s="51"/>
      <c r="WKN669" s="51"/>
      <c r="WKO669" s="51"/>
      <c r="WKP669" s="51"/>
      <c r="WKQ669" s="51"/>
      <c r="WKR669" s="51"/>
      <c r="WKS669" s="51"/>
      <c r="WKT669" s="51"/>
      <c r="WKU669" s="51"/>
      <c r="WKV669" s="51"/>
      <c r="WKW669" s="51"/>
      <c r="WKX669" s="51"/>
      <c r="WKY669" s="51"/>
      <c r="WKZ669" s="51"/>
      <c r="WLA669" s="51"/>
      <c r="WLB669" s="51"/>
      <c r="WLC669" s="51"/>
      <c r="WLD669" s="51"/>
      <c r="WLE669" s="51"/>
      <c r="WLF669" s="51"/>
      <c r="WLG669" s="51"/>
      <c r="WLH669" s="51"/>
      <c r="WLI669" s="51"/>
      <c r="WLJ669" s="51"/>
      <c r="WLK669" s="51"/>
      <c r="WLL669" s="51"/>
      <c r="WLM669" s="51"/>
      <c r="WLN669" s="51"/>
      <c r="WLO669" s="51"/>
      <c r="WLP669" s="51"/>
      <c r="WLQ669" s="51"/>
      <c r="WLR669" s="51"/>
      <c r="WLS669" s="51"/>
      <c r="WLT669" s="51"/>
      <c r="WLU669" s="51"/>
      <c r="WLV669" s="51"/>
      <c r="WLW669" s="51"/>
      <c r="WLX669" s="51"/>
      <c r="WLY669" s="51"/>
      <c r="WLZ669" s="51"/>
      <c r="WMA669" s="51"/>
      <c r="WMB669" s="51"/>
      <c r="WMC669" s="51"/>
      <c r="WMD669" s="51"/>
      <c r="WME669" s="51"/>
      <c r="WMF669" s="51"/>
      <c r="WMG669" s="51"/>
      <c r="WMH669" s="51"/>
      <c r="WMI669" s="51"/>
      <c r="WMJ669" s="51"/>
      <c r="WMK669" s="51"/>
      <c r="WML669" s="51"/>
      <c r="WMM669" s="51"/>
      <c r="WMN669" s="51"/>
      <c r="WMO669" s="51"/>
      <c r="WMP669" s="51"/>
      <c r="WMQ669" s="51"/>
      <c r="WMR669" s="51"/>
      <c r="WMS669" s="51"/>
      <c r="WMT669" s="51"/>
      <c r="WMU669" s="51"/>
      <c r="WMV669" s="51"/>
      <c r="WMW669" s="51"/>
      <c r="WMX669" s="51"/>
      <c r="WMY669" s="51"/>
      <c r="WMZ669" s="51"/>
      <c r="WNA669" s="51"/>
      <c r="WNB669" s="51"/>
      <c r="WNC669" s="51"/>
      <c r="WND669" s="51"/>
      <c r="WNE669" s="51"/>
      <c r="WNF669" s="51"/>
      <c r="WNG669" s="51"/>
      <c r="WNH669" s="51"/>
      <c r="WNI669" s="51"/>
      <c r="WNJ669" s="51"/>
      <c r="WNK669" s="51"/>
      <c r="WNL669" s="51"/>
      <c r="WNM669" s="51"/>
      <c r="WNN669" s="51"/>
      <c r="WNO669" s="51"/>
      <c r="WNP669" s="51"/>
      <c r="WNQ669" s="51"/>
      <c r="WNR669" s="51"/>
      <c r="WNS669" s="51"/>
      <c r="WNT669" s="51"/>
      <c r="WNU669" s="51"/>
      <c r="WNV669" s="51"/>
      <c r="WNW669" s="51"/>
      <c r="WNX669" s="51"/>
      <c r="WNY669" s="51"/>
      <c r="WNZ669" s="51"/>
      <c r="WOA669" s="51"/>
      <c r="WOB669" s="51"/>
      <c r="WOC669" s="51"/>
      <c r="WOD669" s="51"/>
      <c r="WOE669" s="51"/>
      <c r="WOF669" s="51"/>
      <c r="WOG669" s="51"/>
      <c r="WOH669" s="51"/>
      <c r="WOI669" s="51"/>
      <c r="WOJ669" s="51"/>
      <c r="WOK669" s="51"/>
      <c r="WOL669" s="51"/>
      <c r="WOM669" s="51"/>
      <c r="WON669" s="51"/>
      <c r="WOO669" s="51"/>
      <c r="WOP669" s="51"/>
      <c r="WOQ669" s="51"/>
      <c r="WOR669" s="51"/>
      <c r="WOS669" s="51"/>
      <c r="WOT669" s="51"/>
      <c r="WOU669" s="51"/>
      <c r="WOV669" s="51"/>
      <c r="WOW669" s="51"/>
      <c r="WOX669" s="51"/>
      <c r="WOY669" s="51"/>
      <c r="WOZ669" s="51"/>
      <c r="WPA669" s="51"/>
      <c r="WPB669" s="51"/>
      <c r="WPC669" s="51"/>
      <c r="WPD669" s="51"/>
      <c r="WPE669" s="51"/>
      <c r="WPF669" s="51"/>
      <c r="WPG669" s="51"/>
      <c r="WPH669" s="51"/>
      <c r="WPI669" s="51"/>
      <c r="WPJ669" s="51"/>
      <c r="WPK669" s="51"/>
      <c r="WPL669" s="51"/>
      <c r="WPM669" s="51"/>
      <c r="WPN669" s="51"/>
      <c r="WPO669" s="51"/>
      <c r="WPP669" s="51"/>
      <c r="WPQ669" s="51"/>
      <c r="WPR669" s="51"/>
      <c r="WPS669" s="51"/>
      <c r="WPT669" s="51"/>
      <c r="WPU669" s="51"/>
      <c r="WPV669" s="51"/>
      <c r="WPW669" s="51"/>
      <c r="WPX669" s="51"/>
      <c r="WPY669" s="51"/>
      <c r="WPZ669" s="51"/>
      <c r="WQA669" s="51"/>
      <c r="WQB669" s="51"/>
      <c r="WQC669" s="51"/>
      <c r="WQD669" s="51"/>
      <c r="WQE669" s="51"/>
      <c r="WQF669" s="51"/>
      <c r="WQG669" s="51"/>
      <c r="WQH669" s="51"/>
      <c r="WQI669" s="51"/>
      <c r="WQJ669" s="51"/>
      <c r="WQK669" s="51"/>
      <c r="WQL669" s="51"/>
      <c r="WQM669" s="51"/>
      <c r="WQN669" s="51"/>
      <c r="WQO669" s="51"/>
      <c r="WQP669" s="51"/>
      <c r="WQQ669" s="51"/>
      <c r="WQR669" s="51"/>
      <c r="WQS669" s="51"/>
      <c r="WQT669" s="51"/>
      <c r="WQU669" s="51"/>
      <c r="WQV669" s="51"/>
      <c r="WQW669" s="51"/>
      <c r="WQX669" s="51"/>
      <c r="WQY669" s="51"/>
      <c r="WQZ669" s="51"/>
      <c r="WRA669" s="51"/>
      <c r="WRB669" s="51"/>
      <c r="WRC669" s="51"/>
      <c r="WRD669" s="51"/>
      <c r="WRE669" s="51"/>
      <c r="WRF669" s="51"/>
      <c r="WRG669" s="51"/>
      <c r="WRH669" s="51"/>
      <c r="WRI669" s="51"/>
      <c r="WRJ669" s="51"/>
      <c r="WRK669" s="51"/>
      <c r="WRL669" s="51"/>
      <c r="WRM669" s="51"/>
      <c r="WRN669" s="51"/>
      <c r="WRO669" s="51"/>
      <c r="WRP669" s="51"/>
      <c r="WRQ669" s="51"/>
      <c r="WRR669" s="51"/>
      <c r="WRS669" s="51"/>
      <c r="WRT669" s="51"/>
      <c r="WRU669" s="51"/>
      <c r="WRV669" s="51"/>
      <c r="WRW669" s="51"/>
      <c r="WRX669" s="51"/>
      <c r="WRY669" s="51"/>
      <c r="WRZ669" s="51"/>
      <c r="WSA669" s="51"/>
      <c r="WSB669" s="51"/>
      <c r="WSC669" s="51"/>
      <c r="WSD669" s="51"/>
      <c r="WSE669" s="51"/>
      <c r="WSF669" s="51"/>
      <c r="WSG669" s="51"/>
      <c r="WSH669" s="51"/>
      <c r="WSI669" s="51"/>
      <c r="WSJ669" s="51"/>
      <c r="WSK669" s="51"/>
      <c r="WSL669" s="51"/>
      <c r="WSM669" s="51"/>
      <c r="WSN669" s="51"/>
      <c r="WSO669" s="51"/>
      <c r="WSP669" s="51"/>
      <c r="WSQ669" s="51"/>
      <c r="WSR669" s="51"/>
      <c r="WSS669" s="51"/>
      <c r="WST669" s="51"/>
      <c r="WSU669" s="51"/>
      <c r="WSV669" s="51"/>
      <c r="WSW669" s="51"/>
      <c r="WSX669" s="51"/>
      <c r="WSY669" s="51"/>
      <c r="WSZ669" s="51"/>
      <c r="WTA669" s="51"/>
      <c r="WTB669" s="51"/>
      <c r="WTC669" s="51"/>
      <c r="WTD669" s="51"/>
      <c r="WTE669" s="51"/>
      <c r="WTF669" s="51"/>
      <c r="WTG669" s="51"/>
      <c r="WTH669" s="51"/>
      <c r="WTI669" s="51"/>
      <c r="WTJ669" s="51"/>
      <c r="WTK669" s="51"/>
      <c r="WTL669" s="51"/>
      <c r="WTM669" s="51"/>
      <c r="WTN669" s="51"/>
      <c r="WTO669" s="51"/>
      <c r="WTP669" s="51"/>
      <c r="WTQ669" s="51"/>
      <c r="WTR669" s="51"/>
      <c r="WTS669" s="51"/>
      <c r="WTT669" s="51"/>
      <c r="WTU669" s="51"/>
      <c r="WTV669" s="51"/>
      <c r="WTW669" s="51"/>
      <c r="WTX669" s="51"/>
      <c r="WTY669" s="51"/>
      <c r="WTZ669" s="51"/>
      <c r="WUA669" s="51"/>
      <c r="WUB669" s="51"/>
      <c r="WUC669" s="51"/>
      <c r="WUD669" s="51"/>
      <c r="WUE669" s="51"/>
      <c r="WUF669" s="51"/>
      <c r="WUG669" s="51"/>
      <c r="WUH669" s="51"/>
      <c r="WUI669" s="51"/>
      <c r="WUJ669" s="51"/>
      <c r="WUK669" s="51"/>
      <c r="WUL669" s="51"/>
      <c r="WUM669" s="51"/>
      <c r="WUN669" s="51"/>
      <c r="WUO669" s="51"/>
      <c r="WUP669" s="51"/>
      <c r="WUQ669" s="51"/>
      <c r="WUR669" s="51"/>
      <c r="WUS669" s="51"/>
      <c r="WUT669" s="51"/>
      <c r="WUU669" s="51"/>
      <c r="WUV669" s="51"/>
      <c r="WUW669" s="51"/>
      <c r="WUX669" s="51"/>
      <c r="WUY669" s="51"/>
      <c r="WUZ669" s="51"/>
      <c r="WVA669" s="51"/>
      <c r="WVB669" s="51"/>
      <c r="WVC669" s="51"/>
      <c r="WVD669" s="51"/>
      <c r="WVE669" s="51"/>
      <c r="WVF669" s="51"/>
      <c r="WVG669" s="51"/>
      <c r="WVH669" s="51"/>
      <c r="WVI669" s="51"/>
      <c r="WVJ669" s="51"/>
      <c r="WVK669" s="51"/>
      <c r="WVL669" s="51"/>
      <c r="WVM669" s="51"/>
      <c r="WVN669" s="51"/>
      <c r="WVO669" s="51"/>
      <c r="WVP669" s="51"/>
      <c r="WVQ669" s="51"/>
      <c r="WVR669" s="51"/>
      <c r="WVS669" s="51"/>
      <c r="WVT669" s="51"/>
      <c r="WVU669" s="51"/>
      <c r="WVV669" s="51"/>
      <c r="WVW669" s="51"/>
      <c r="WVX669" s="51"/>
      <c r="WVY669" s="51"/>
      <c r="WVZ669" s="51"/>
      <c r="WWA669" s="51"/>
      <c r="WWB669" s="51"/>
      <c r="WWC669" s="51"/>
      <c r="WWD669" s="51"/>
      <c r="WWE669" s="51"/>
      <c r="WWF669" s="51"/>
      <c r="WWG669" s="51"/>
      <c r="WWH669" s="51"/>
      <c r="WWI669" s="51"/>
      <c r="WWJ669" s="51"/>
      <c r="WWK669" s="51"/>
      <c r="WWL669" s="51"/>
      <c r="WWM669" s="51"/>
      <c r="WWN669" s="51"/>
      <c r="WWO669" s="51"/>
      <c r="WWP669" s="51"/>
      <c r="WWQ669" s="51"/>
      <c r="WWR669" s="51"/>
      <c r="WWS669" s="51"/>
      <c r="WWT669" s="51"/>
      <c r="WWU669" s="51"/>
      <c r="WWV669" s="51"/>
      <c r="WWW669" s="51"/>
      <c r="WWX669" s="51"/>
      <c r="WWY669" s="51"/>
      <c r="WWZ669" s="51"/>
      <c r="WXA669" s="51"/>
      <c r="WXB669" s="51"/>
      <c r="WXC669" s="51"/>
      <c r="WXD669" s="51"/>
      <c r="WXE669" s="51"/>
      <c r="WXF669" s="51"/>
      <c r="WXG669" s="51"/>
      <c r="WXH669" s="51"/>
      <c r="WXI669" s="51"/>
      <c r="WXJ669" s="51"/>
      <c r="WXK669" s="51"/>
      <c r="WXL669" s="51"/>
      <c r="WXM669" s="51"/>
      <c r="WXN669" s="51"/>
      <c r="WXO669" s="51"/>
      <c r="WXP669" s="51"/>
      <c r="WXQ669" s="51"/>
      <c r="WXR669" s="51"/>
      <c r="WXS669" s="51"/>
      <c r="WXT669" s="51"/>
      <c r="WXU669" s="51"/>
      <c r="WXV669" s="51"/>
      <c r="WXW669" s="51"/>
      <c r="WXX669" s="51"/>
      <c r="WXY669" s="51"/>
      <c r="WXZ669" s="51"/>
      <c r="WYA669" s="51"/>
      <c r="WYB669" s="51"/>
      <c r="WYC669" s="51"/>
      <c r="WYD669" s="51"/>
      <c r="WYE669" s="51"/>
      <c r="WYF669" s="51"/>
      <c r="WYG669" s="51"/>
      <c r="WYH669" s="51"/>
      <c r="WYI669" s="51"/>
      <c r="WYJ669" s="51"/>
      <c r="WYK669" s="51"/>
      <c r="WYL669" s="51"/>
      <c r="WYM669" s="51"/>
      <c r="WYN669" s="51"/>
      <c r="WYO669" s="51"/>
      <c r="WYP669" s="51"/>
      <c r="WYQ669" s="51"/>
      <c r="WYR669" s="51"/>
      <c r="WYS669" s="51"/>
      <c r="WYT669" s="51"/>
      <c r="WYU669" s="51"/>
      <c r="WYV669" s="51"/>
      <c r="WYW669" s="51"/>
      <c r="WYX669" s="51"/>
      <c r="WYY669" s="51"/>
      <c r="WYZ669" s="51"/>
      <c r="WZA669" s="51"/>
      <c r="WZB669" s="51"/>
      <c r="WZC669" s="51"/>
      <c r="WZD669" s="51"/>
      <c r="WZE669" s="51"/>
      <c r="WZF669" s="51"/>
      <c r="WZG669" s="51"/>
      <c r="WZH669" s="51"/>
      <c r="WZI669" s="51"/>
      <c r="WZJ669" s="51"/>
      <c r="WZK669" s="51"/>
      <c r="WZL669" s="51"/>
      <c r="WZM669" s="51"/>
      <c r="WZN669" s="51"/>
      <c r="WZO669" s="51"/>
      <c r="WZP669" s="51"/>
      <c r="WZQ669" s="51"/>
      <c r="WZR669" s="51"/>
      <c r="WZS669" s="51"/>
      <c r="WZT669" s="51"/>
      <c r="WZU669" s="51"/>
      <c r="WZV669" s="51"/>
      <c r="WZW669" s="51"/>
      <c r="WZX669" s="51"/>
      <c r="WZY669" s="51"/>
      <c r="WZZ669" s="51"/>
      <c r="XAA669" s="51"/>
      <c r="XAB669" s="51"/>
      <c r="XAC669" s="51"/>
      <c r="XAD669" s="51"/>
      <c r="XAE669" s="51"/>
      <c r="XAF669" s="51"/>
      <c r="XAG669" s="51"/>
      <c r="XAH669" s="51"/>
      <c r="XAI669" s="51"/>
      <c r="XAJ669" s="51"/>
      <c r="XAK669" s="51"/>
      <c r="XAL669" s="51"/>
      <c r="XAM669" s="51"/>
      <c r="XAN669" s="51"/>
      <c r="XAO669" s="51"/>
      <c r="XAP669" s="51"/>
      <c r="XAQ669" s="51"/>
      <c r="XAR669" s="51"/>
      <c r="XAS669" s="51"/>
      <c r="XAT669" s="51"/>
      <c r="XAU669" s="51"/>
      <c r="XAV669" s="51"/>
      <c r="XAW669" s="51"/>
      <c r="XAX669" s="51"/>
      <c r="XAY669" s="51"/>
      <c r="XAZ669" s="51"/>
      <c r="XBA669" s="51"/>
      <c r="XBB669" s="51"/>
      <c r="XBC669" s="51"/>
      <c r="XBD669" s="51"/>
      <c r="XBE669" s="51"/>
      <c r="XBF669" s="51"/>
      <c r="XBG669" s="51"/>
      <c r="XBH669" s="51"/>
      <c r="XBI669" s="51"/>
      <c r="XBJ669" s="51"/>
      <c r="XBK669" s="51"/>
      <c r="XBL669" s="51"/>
      <c r="XBM669" s="51"/>
      <c r="XBN669" s="51"/>
      <c r="XBO669" s="51"/>
      <c r="XBP669" s="51"/>
      <c r="XBQ669" s="51"/>
      <c r="XBR669" s="51"/>
      <c r="XBS669" s="51"/>
      <c r="XBT669" s="51"/>
      <c r="XBU669" s="51"/>
      <c r="XBV669" s="51"/>
      <c r="XBW669" s="51"/>
      <c r="XBX669" s="51"/>
      <c r="XBY669" s="51"/>
      <c r="XBZ669" s="51"/>
      <c r="XCA669" s="51"/>
      <c r="XCB669" s="51"/>
      <c r="XCC669" s="51"/>
      <c r="XCD669" s="51"/>
      <c r="XCE669" s="51"/>
      <c r="XCF669" s="51"/>
      <c r="XCG669" s="51"/>
      <c r="XCH669" s="51"/>
      <c r="XCI669" s="51"/>
      <c r="XCJ669" s="51"/>
      <c r="XCK669" s="51"/>
      <c r="XCL669" s="51"/>
      <c r="XCM669" s="51"/>
      <c r="XCN669" s="51"/>
      <c r="XCO669" s="51"/>
      <c r="XCP669" s="51"/>
      <c r="XCQ669" s="51"/>
      <c r="XCR669" s="51"/>
      <c r="XCS669" s="51"/>
      <c r="XCT669" s="51"/>
      <c r="XCU669" s="51"/>
      <c r="XCV669" s="51"/>
      <c r="XCW669" s="51"/>
      <c r="XCX669" s="51"/>
      <c r="XCY669" s="51"/>
      <c r="XCZ669" s="51"/>
      <c r="XDA669" s="51"/>
      <c r="XDB669" s="51"/>
      <c r="XDC669" s="51"/>
      <c r="XDD669" s="51"/>
      <c r="XDE669" s="51"/>
      <c r="XDF669" s="51"/>
      <c r="XDG669" s="51"/>
      <c r="XDH669" s="51"/>
      <c r="XDI669" s="51"/>
      <c r="XDJ669" s="51"/>
      <c r="XDK669" s="51"/>
      <c r="XDL669" s="51"/>
      <c r="XDM669" s="51"/>
      <c r="XDN669" s="51"/>
      <c r="XDO669" s="51"/>
      <c r="XDP669" s="51"/>
      <c r="XDQ669" s="51"/>
      <c r="XDR669" s="51"/>
      <c r="XDS669" s="51"/>
      <c r="XDT669" s="51"/>
      <c r="XDU669" s="51"/>
      <c r="XDV669" s="51"/>
      <c r="XDW669" s="51"/>
      <c r="XDX669" s="51"/>
      <c r="XDY669" s="51"/>
      <c r="XDZ669" s="51"/>
      <c r="XEA669" s="51"/>
      <c r="XEB669" s="51"/>
      <c r="XEC669" s="51"/>
      <c r="XED669" s="51"/>
      <c r="XEE669" s="51"/>
      <c r="XEF669" s="51"/>
      <c r="XEG669" s="51"/>
      <c r="XEH669" s="51"/>
      <c r="XEI669" s="51"/>
      <c r="XEJ669" s="51"/>
      <c r="XEK669" s="51"/>
      <c r="XEL669" s="51"/>
      <c r="XEM669" s="51"/>
      <c r="XEN669" s="51"/>
      <c r="XEO669" s="51"/>
      <c r="XEP669" s="51"/>
      <c r="XEQ669" s="51"/>
      <c r="XER669" s="51"/>
      <c r="XES669" s="51"/>
      <c r="XET669" s="51"/>
      <c r="XEU669" s="51"/>
      <c r="XEV669" s="51"/>
      <c r="XEW669" s="51"/>
      <c r="XEX669" s="51"/>
      <c r="XEY669" s="51"/>
      <c r="XEZ669" s="51"/>
      <c r="XFA669" s="51"/>
      <c r="XFB669" s="51"/>
      <c r="XFC669" s="51"/>
      <c r="XFD669" s="51"/>
    </row>
    <row r="670" spans="1:16384" s="1" customFormat="1" ht="12" x14ac:dyDescent="0.2">
      <c r="B670" s="100"/>
      <c r="C670" s="100"/>
      <c r="D670" s="103"/>
      <c r="E670" s="173"/>
      <c r="F670" s="56"/>
    </row>
    <row r="671" spans="1:16384" s="1" customFormat="1" ht="12" x14ac:dyDescent="0.2">
      <c r="B671" s="100"/>
      <c r="C671" s="100"/>
      <c r="D671" s="103"/>
      <c r="E671" s="173"/>
      <c r="F671" s="56"/>
    </row>
    <row r="672" spans="1:16384" s="1" customFormat="1" ht="12" x14ac:dyDescent="0.2">
      <c r="B672" s="100"/>
      <c r="C672" s="100"/>
      <c r="D672" s="103"/>
      <c r="E672" s="173"/>
      <c r="F672" s="56"/>
    </row>
    <row r="673" spans="2:6" s="1" customFormat="1" ht="12" x14ac:dyDescent="0.2">
      <c r="B673" s="100"/>
      <c r="C673" s="100"/>
      <c r="D673" s="103"/>
      <c r="E673" s="173"/>
      <c r="F673" s="56"/>
    </row>
    <row r="674" spans="2:6" s="1" customFormat="1" ht="12" x14ac:dyDescent="0.2">
      <c r="B674" s="100"/>
      <c r="C674" s="100"/>
      <c r="D674" s="103"/>
      <c r="E674" s="173"/>
      <c r="F674" s="56"/>
    </row>
    <row r="675" spans="2:6" s="1" customFormat="1" ht="12" x14ac:dyDescent="0.2">
      <c r="B675" s="100"/>
      <c r="C675" s="100"/>
      <c r="D675" s="103"/>
      <c r="E675" s="173"/>
      <c r="F675" s="56"/>
    </row>
    <row r="676" spans="2:6" s="1" customFormat="1" ht="12" x14ac:dyDescent="0.2">
      <c r="B676" s="100"/>
      <c r="C676" s="100"/>
      <c r="D676" s="103"/>
      <c r="E676" s="173"/>
      <c r="F676" s="56"/>
    </row>
    <row r="677" spans="2:6" s="1" customFormat="1" ht="12" x14ac:dyDescent="0.2">
      <c r="B677" s="100"/>
      <c r="C677" s="100"/>
      <c r="D677" s="103"/>
      <c r="E677" s="173"/>
      <c r="F677" s="56"/>
    </row>
    <row r="678" spans="2:6" s="1" customFormat="1" ht="12" x14ac:dyDescent="0.2">
      <c r="B678" s="100"/>
      <c r="C678" s="100"/>
      <c r="D678" s="103"/>
      <c r="E678" s="173"/>
      <c r="F678" s="56"/>
    </row>
    <row r="679" spans="2:6" s="1" customFormat="1" ht="12" x14ac:dyDescent="0.2">
      <c r="B679" s="100"/>
      <c r="C679" s="100"/>
      <c r="D679" s="103"/>
      <c r="E679" s="173"/>
      <c r="F679" s="56"/>
    </row>
    <row r="680" spans="2:6" s="1" customFormat="1" ht="12" x14ac:dyDescent="0.2">
      <c r="B680" s="100"/>
      <c r="C680" s="100"/>
      <c r="D680" s="103"/>
      <c r="E680" s="173"/>
      <c r="F680" s="56"/>
    </row>
    <row r="681" spans="2:6" ht="12" x14ac:dyDescent="0.2">
      <c r="B681" s="100"/>
      <c r="C681" s="100"/>
      <c r="D681" s="103"/>
      <c r="E681" s="173"/>
      <c r="F681" s="56"/>
    </row>
    <row r="682" spans="2:6" ht="12" x14ac:dyDescent="0.2">
      <c r="B682" s="100"/>
      <c r="C682" s="100"/>
      <c r="D682" s="103"/>
      <c r="E682" s="173"/>
      <c r="F682" s="56"/>
    </row>
    <row r="683" spans="2:6" ht="12" x14ac:dyDescent="0.2">
      <c r="B683" s="100"/>
      <c r="C683" s="100"/>
      <c r="D683" s="103"/>
      <c r="E683" s="173"/>
      <c r="F683" s="56"/>
    </row>
    <row r="684" spans="2:6" ht="12" x14ac:dyDescent="0.2">
      <c r="B684" s="100"/>
      <c r="C684" s="100"/>
      <c r="D684" s="103"/>
      <c r="E684" s="173"/>
      <c r="F684" s="56"/>
    </row>
    <row r="685" spans="2:6" ht="12" x14ac:dyDescent="0.2">
      <c r="B685" s="100"/>
      <c r="C685" s="100"/>
      <c r="D685" s="103"/>
      <c r="E685" s="173"/>
      <c r="F685" s="56"/>
    </row>
    <row r="686" spans="2:6" ht="12" x14ac:dyDescent="0.2">
      <c r="B686" s="100"/>
      <c r="C686" s="100"/>
      <c r="D686" s="103"/>
      <c r="E686" s="173"/>
      <c r="F686" s="56"/>
    </row>
    <row r="687" spans="2:6" ht="12" x14ac:dyDescent="0.2">
      <c r="B687" s="100"/>
      <c r="C687" s="100"/>
      <c r="D687" s="103"/>
      <c r="E687" s="173"/>
      <c r="F687" s="56"/>
    </row>
    <row r="691" spans="3:3" ht="12" x14ac:dyDescent="0.2">
      <c r="C691" s="177"/>
    </row>
  </sheetData>
  <mergeCells count="42">
    <mergeCell ref="A7:E7"/>
    <mergeCell ref="A1:F1"/>
    <mergeCell ref="A2:F2"/>
    <mergeCell ref="A3:F3"/>
    <mergeCell ref="A4:F4"/>
    <mergeCell ref="A6:F6"/>
    <mergeCell ref="A208:E208"/>
    <mergeCell ref="A180:F180"/>
    <mergeCell ref="A181:F181"/>
    <mergeCell ref="A182:F182"/>
    <mergeCell ref="A183:F183"/>
    <mergeCell ref="A185:F186"/>
    <mergeCell ref="A187:E187"/>
    <mergeCell ref="A202:F202"/>
    <mergeCell ref="A203:F203"/>
    <mergeCell ref="A204:F204"/>
    <mergeCell ref="A205:F205"/>
    <mergeCell ref="A207:F207"/>
    <mergeCell ref="A263:E263"/>
    <mergeCell ref="A222:F222"/>
    <mergeCell ref="A223:F223"/>
    <mergeCell ref="A224:F224"/>
    <mergeCell ref="A225:F225"/>
    <mergeCell ref="A227:F227"/>
    <mergeCell ref="A228:E228"/>
    <mergeCell ref="A257:F257"/>
    <mergeCell ref="A258:F258"/>
    <mergeCell ref="A259:F259"/>
    <mergeCell ref="A260:F260"/>
    <mergeCell ref="A262:F262"/>
    <mergeCell ref="A337:E337"/>
    <mergeCell ref="A275:F275"/>
    <mergeCell ref="A276:F276"/>
    <mergeCell ref="A277:F277"/>
    <mergeCell ref="A278:F278"/>
    <mergeCell ref="A281:F281"/>
    <mergeCell ref="A282:E282"/>
    <mergeCell ref="A330:F330"/>
    <mergeCell ref="A331:F331"/>
    <mergeCell ref="A332:F332"/>
    <mergeCell ref="A333:F333"/>
    <mergeCell ref="A336:F33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2023-07-13T14:42:03Z</dcterms:modified>
</cp:coreProperties>
</file>