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4\2.Indice de Potabilidad\3.Reportes Trimestrales\1er. Trimestre\"/>
    </mc:Choice>
  </mc:AlternateContent>
  <bookViews>
    <workbookView xWindow="0" yWindow="0" windowWidth="28800" windowHeight="11700" activeTab="1"/>
  </bookViews>
  <sheets>
    <sheet name="Enero-marzo" sheetId="1" r:id="rId1"/>
    <sheet name="Enero-Marz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3" i="1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34" i="2"/>
</calcChain>
</file>

<file path=xl/sharedStrings.xml><?xml version="1.0" encoding="utf-8"?>
<sst xmlns="http://schemas.openxmlformats.org/spreadsheetml/2006/main" count="115" uniqueCount="73">
  <si>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</si>
  <si>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</si>
  <si>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</si>
  <si>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</si>
  <si>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</si>
  <si>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</si>
  <si>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</si>
  <si>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</si>
  <si>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</si>
  <si>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</si>
  <si>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</si>
  <si>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</si>
  <si>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</si>
  <si>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</si>
  <si>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</si>
  <si>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</si>
  <si>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</si>
  <si>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</si>
  <si>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</si>
  <si>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</si>
  <si>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</si>
  <si>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</si>
  <si>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</si>
  <si>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</si>
  <si>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</si>
  <si>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</si>
  <si>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</si>
  <si>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</si>
  <si>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</si>
  <si>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</si>
  <si>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</si>
  <si>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</si>
  <si>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</si>
  <si>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</si>
  <si>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</si>
  <si>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</si>
  <si>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</si>
  <si>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</si>
  <si>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</si>
  <si>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</si>
  <si>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</si>
  <si>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</si>
  <si>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</si>
  <si>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</si>
  <si>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</si>
  <si>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</si>
  <si>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</si>
  <si>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</si>
  <si>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</si>
  <si>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</si>
  <si>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</si>
  <si>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</si>
  <si>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</si>
  <si>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</si>
  <si>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</si>
  <si>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</si>
  <si>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</si>
  <si>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</si>
  <si>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</si>
  <si>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</si>
  <si>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</si>
  <si>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</si>
  <si>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</si>
  <si>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ENERO</t>
  </si>
  <si>
    <t>FEBRERO</t>
  </si>
  <si>
    <t>MARZO</t>
  </si>
  <si>
    <t>Enero</t>
  </si>
  <si>
    <t>Febrero</t>
  </si>
  <si>
    <t>Marzo</t>
  </si>
  <si>
    <t>**</t>
  </si>
  <si>
    <t>ÍNDICE  DE POTABILIDAD ENERO-MARZO  2024</t>
  </si>
  <si>
    <t>TRIMESTRE ENERO-MARZO 2024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</si>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</sst>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/>
    </xf>
    <xf numFmtId="4" fontId="5" fillId="2" borderId="32" xfId="0" applyNumberFormat="1" applyFont="1" applyFill="1" applyBorder="1" applyAlignment="1">
      <alignment horizontal="center" vertical="center"/>
    </xf>
    <xf numFmtId="39" fontId="5" fillId="2" borderId="3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164" fontId="3" fillId="0" borderId="0" xfId="1" applyFont="1"/>
    <xf numFmtId="39" fontId="1" fillId="0" borderId="35" xfId="1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6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14" fillId="0" borderId="38" xfId="0" applyFont="1" applyBorder="1" applyAlignment="1">
      <alignment horizontal="left"/>
    </xf>
    <xf numFmtId="4" fontId="5" fillId="2" borderId="37" xfId="0" applyNumberFormat="1" applyFont="1" applyFill="1" applyBorder="1" applyAlignment="1">
      <alignment horizontal="center" vertical="center"/>
    </xf>
    <xf numFmtId="39" fontId="5" fillId="2" borderId="37" xfId="1" applyNumberFormat="1" applyFont="1" applyFill="1" applyBorder="1" applyAlignment="1">
      <alignment horizontal="center" vertical="center"/>
    </xf>
    <xf numFmtId="39" fontId="1" fillId="0" borderId="37" xfId="1" applyNumberFormat="1" applyFont="1" applyBorder="1" applyAlignment="1">
      <alignment horizontal="center" vertical="center"/>
    </xf>
    <xf numFmtId="0" fontId="5" fillId="2" borderId="10" xfId="0" applyFont="1" applyFill="1" applyBorder="1"/>
    <xf numFmtId="4" fontId="5" fillId="2" borderId="13" xfId="0" applyNumberFormat="1" applyFont="1" applyFill="1" applyBorder="1" applyAlignment="1">
      <alignment horizontal="center" vertical="center"/>
    </xf>
    <xf numFmtId="39" fontId="5" fillId="2" borderId="39" xfId="1" applyNumberFormat="1" applyFont="1" applyFill="1" applyBorder="1" applyAlignment="1">
      <alignment horizontal="center" vertical="center"/>
    </xf>
    <xf numFmtId="0" fontId="5" fillId="2" borderId="40" xfId="0" applyFont="1" applyFill="1" applyBorder="1"/>
    <xf numFmtId="4" fontId="5" fillId="2" borderId="39" xfId="0" applyNumberFormat="1" applyFont="1" applyFill="1" applyBorder="1" applyAlignment="1">
      <alignment horizontal="center" vertical="center"/>
    </xf>
    <xf numFmtId="39" fontId="5" fillId="2" borderId="41" xfId="1" applyNumberFormat="1" applyFont="1" applyFill="1" applyBorder="1" applyAlignment="1">
      <alignment horizontal="center" vertical="center"/>
    </xf>
    <xf numFmtId="39" fontId="5" fillId="2" borderId="42" xfId="1" applyNumberFormat="1" applyFont="1" applyFill="1" applyBorder="1" applyAlignment="1">
      <alignment horizontal="center" vertical="center"/>
    </xf>
    <xf numFmtId="4" fontId="5" fillId="2" borderId="41" xfId="0" applyNumberFormat="1" applyFont="1" applyFill="1" applyBorder="1" applyAlignment="1">
      <alignment horizontal="center" vertical="center"/>
    </xf>
    <xf numFmtId="4" fontId="5" fillId="2" borderId="42" xfId="0" applyNumberFormat="1" applyFont="1" applyFill="1" applyBorder="1" applyAlignment="1">
      <alignment horizontal="center" vertical="center"/>
    </xf>
    <xf numFmtId="0" fontId="5" fillId="2" borderId="24" xfId="0" applyFont="1" applyFill="1" applyBorder="1"/>
    <xf numFmtId="4" fontId="5" fillId="2" borderId="40" xfId="0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ENERO-MARZO  </a:t>
            </a:r>
            <a:r>
              <a:rPr lang="es-DO" sz="1600"/>
              <a:t>2024</a:t>
            </a:r>
          </a:p>
        </c:rich>
      </c:tx>
      <c:layout>
        <c:manualLayout>
          <c:xMode val="edge"/>
          <c:yMode val="edge"/>
          <c:x val="0.39665722171175222"/>
          <c:y val="3.249796888524849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II'!$F$13:$F$36</c:f>
              <c:strCache>
                <c:ptCount val="24"/>
                <c:pt idx="0">
                  <c:v>76.54</c:v>
                </c:pt>
                <c:pt idx="1">
                  <c:v>80.44</c:v>
                </c:pt>
                <c:pt idx="2">
                  <c:v>95.08</c:v>
                </c:pt>
                <c:pt idx="3">
                  <c:v>59.23</c:v>
                </c:pt>
                <c:pt idx="4">
                  <c:v>70.91</c:v>
                </c:pt>
                <c:pt idx="5">
                  <c:v>54.26</c:v>
                </c:pt>
                <c:pt idx="6">
                  <c:v>*</c:v>
                </c:pt>
                <c:pt idx="7">
                  <c:v>65.58</c:v>
                </c:pt>
                <c:pt idx="8">
                  <c:v>28.48</c:v>
                </c:pt>
                <c:pt idx="9">
                  <c:v>79.89</c:v>
                </c:pt>
                <c:pt idx="10">
                  <c:v>71.95</c:v>
                </c:pt>
                <c:pt idx="11">
                  <c:v>56.48</c:v>
                </c:pt>
                <c:pt idx="12">
                  <c:v>90.90</c:v>
                </c:pt>
                <c:pt idx="13">
                  <c:v>100.00</c:v>
                </c:pt>
                <c:pt idx="14">
                  <c:v>83.58</c:v>
                </c:pt>
                <c:pt idx="15">
                  <c:v>76.94</c:v>
                </c:pt>
                <c:pt idx="16">
                  <c:v>80.21</c:v>
                </c:pt>
                <c:pt idx="17">
                  <c:v>74.14</c:v>
                </c:pt>
                <c:pt idx="18">
                  <c:v>89.71</c:v>
                </c:pt>
                <c:pt idx="19">
                  <c:v>74.13</c:v>
                </c:pt>
                <c:pt idx="20">
                  <c:v>86.79</c:v>
                </c:pt>
                <c:pt idx="21">
                  <c:v>62.00</c:v>
                </c:pt>
                <c:pt idx="22">
                  <c:v>50.00</c:v>
                </c:pt>
                <c:pt idx="23">
                  <c:v>75.51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II'!$F$13:$F$36</c:f>
              <c:numCache>
                <c:formatCode>#,##0.00_);\(#,##0.00\)</c:formatCode>
                <c:ptCount val="24"/>
                <c:pt idx="0">
                  <c:v>76.543209876543202</c:v>
                </c:pt>
                <c:pt idx="1">
                  <c:v>80.442386831275726</c:v>
                </c:pt>
                <c:pt idx="2">
                  <c:v>95.083793470890257</c:v>
                </c:pt>
                <c:pt idx="3">
                  <c:v>59.23143934548068</c:v>
                </c:pt>
                <c:pt idx="4">
                  <c:v>70.913072050942148</c:v>
                </c:pt>
                <c:pt idx="5">
                  <c:v>54.256639364606599</c:v>
                </c:pt>
                <c:pt idx="6">
                  <c:v>0</c:v>
                </c:pt>
                <c:pt idx="7">
                  <c:v>65.584415584415581</c:v>
                </c:pt>
                <c:pt idx="8">
                  <c:v>28.484848484848484</c:v>
                </c:pt>
                <c:pt idx="9">
                  <c:v>79.892536724834855</c:v>
                </c:pt>
                <c:pt idx="10">
                  <c:v>71.952259164535391</c:v>
                </c:pt>
                <c:pt idx="11">
                  <c:v>56.475956475956473</c:v>
                </c:pt>
                <c:pt idx="12">
                  <c:v>90.901471409945998</c:v>
                </c:pt>
                <c:pt idx="13">
                  <c:v>100</c:v>
                </c:pt>
                <c:pt idx="14">
                  <c:v>83.580246913580254</c:v>
                </c:pt>
                <c:pt idx="15">
                  <c:v>76.944444444444443</c:v>
                </c:pt>
                <c:pt idx="16">
                  <c:v>80.210922787193965</c:v>
                </c:pt>
                <c:pt idx="17">
                  <c:v>74.138018843901193</c:v>
                </c:pt>
                <c:pt idx="18">
                  <c:v>89.705882352941174</c:v>
                </c:pt>
                <c:pt idx="19">
                  <c:v>74.126984126984127</c:v>
                </c:pt>
                <c:pt idx="20">
                  <c:v>86.788617886178869</c:v>
                </c:pt>
                <c:pt idx="21">
                  <c:v>61.996336996336993</c:v>
                </c:pt>
                <c:pt idx="22">
                  <c:v>50</c:v>
                </c:pt>
                <c:pt idx="23">
                  <c:v>75.514069264069278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66389024"/>
        <c:axId val="366385760"/>
      </c:barChart>
      <c:catAx>
        <c:axId val="36638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66385760"/>
        <c:crosses val="autoZero"/>
        <c:auto val="1"/>
        <c:lblAlgn val="ctr"/>
        <c:lblOffset val="100"/>
        <c:noMultiLvlLbl val="0"/>
      </c:catAx>
      <c:valAx>
        <c:axId val="36638576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6638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426720</xdr:colOff>
      <xdr:row>39</xdr:row>
      <xdr:rowOff>91440</xdr:rowOff>
    </xdr:from>
    <xdr:to>
      <xdr:col>5</xdr:col>
      <xdr:colOff>1332206</xdr:colOff>
      <xdr:row>45</xdr:row>
      <xdr:rowOff>94579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4820" y="778764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421005</xdr:colOff>
      <xdr:row>7</xdr:row>
      <xdr:rowOff>57150</xdr:rowOff>
    </xdr:from>
    <xdr:to>
      <xdr:col>21</xdr:col>
      <xdr:colOff>535304</xdr:colOff>
      <xdr:row>45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693420</xdr:colOff>
      <xdr:row>44</xdr:row>
      <xdr:rowOff>30480</xdr:rowOff>
    </xdr:from>
    <xdr:to>
      <xdr:col>4</xdr:col>
      <xdr:colOff>989306</xdr:colOff>
      <xdr:row>49</xdr:row>
      <xdr:rowOff>155539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9020" y="848868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6" workbookViewId="0">
      <selection activeCell="F14" sqref="F14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57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6"/>
    </row>
    <row r="2" spans="1:15" ht="15.75" x14ac:dyDescent="0.25">
      <c r="A2" s="82" t="s">
        <v>20</v>
      </c>
      <c r="B2" s="82"/>
      <c r="C2" s="82"/>
      <c r="D2" s="82"/>
      <c r="E2" s="82"/>
      <c r="F2" s="82"/>
    </row>
    <row r="3" spans="1:15" ht="15.75" x14ac:dyDescent="0.25">
      <c r="A3" s="82" t="s">
        <v>21</v>
      </c>
      <c r="B3" s="82"/>
      <c r="C3" s="82"/>
      <c r="D3" s="82"/>
      <c r="E3" s="82"/>
      <c r="F3" s="82"/>
    </row>
    <row r="4" spans="1:15" ht="13.5" customHeight="1" x14ac:dyDescent="0.25">
      <c r="A4" s="82" t="s">
        <v>25</v>
      </c>
      <c r="B4" s="82"/>
      <c r="C4" s="82"/>
      <c r="D4" s="82"/>
      <c r="E4" s="82"/>
      <c r="F4" s="82"/>
    </row>
    <row r="5" spans="1:15" ht="13.5" customHeight="1" x14ac:dyDescent="0.25">
      <c r="A5" s="82" t="s">
        <v>32</v>
      </c>
      <c r="B5" s="82"/>
      <c r="C5" s="82"/>
      <c r="D5" s="82"/>
      <c r="E5" s="82"/>
      <c r="F5" s="82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82"/>
      <c r="B7" s="82"/>
      <c r="C7" s="82"/>
      <c r="D7" s="82"/>
      <c r="E7" s="82"/>
      <c r="F7" s="82"/>
    </row>
    <row r="8" spans="1:15" ht="10.5" customHeight="1" x14ac:dyDescent="0.25">
      <c r="A8" s="82" t="s">
        <v>58</v>
      </c>
      <c r="B8" s="82"/>
      <c r="C8" s="82"/>
      <c r="D8" s="82"/>
      <c r="E8" s="82"/>
      <c r="F8" s="82"/>
    </row>
    <row r="9" spans="1:15" ht="16.5" thickBot="1" x14ac:dyDescent="0.3">
      <c r="A9" s="83" t="s">
        <v>71</v>
      </c>
      <c r="B9" s="83"/>
      <c r="C9" s="83"/>
      <c r="D9" s="83"/>
      <c r="E9" s="83"/>
      <c r="F9" s="83"/>
    </row>
    <row r="10" spans="1:15" ht="15.75" customHeight="1" thickTop="1" x14ac:dyDescent="0.25">
      <c r="A10" s="94" t="s">
        <v>22</v>
      </c>
      <c r="B10" s="91" t="s">
        <v>23</v>
      </c>
      <c r="C10" s="87" t="s">
        <v>39</v>
      </c>
      <c r="D10" s="87"/>
      <c r="E10" s="87"/>
      <c r="F10" s="89" t="s">
        <v>59</v>
      </c>
    </row>
    <row r="11" spans="1:15" ht="29.25" customHeight="1" thickBot="1" x14ac:dyDescent="0.3">
      <c r="A11" s="95"/>
      <c r="B11" s="92"/>
      <c r="C11" s="88"/>
      <c r="D11" s="88"/>
      <c r="E11" s="88"/>
      <c r="F11" s="90"/>
    </row>
    <row r="12" spans="1:15" ht="29.25" customHeight="1" thickBot="1" x14ac:dyDescent="0.3">
      <c r="A12" s="96"/>
      <c r="B12" s="93"/>
      <c r="C12" s="22" t="s">
        <v>66</v>
      </c>
      <c r="D12" s="22" t="s">
        <v>67</v>
      </c>
      <c r="E12" s="23" t="s">
        <v>68</v>
      </c>
      <c r="F12" s="90"/>
    </row>
    <row r="13" spans="1:15" ht="25.5" customHeight="1" thickTop="1" thickBot="1" x14ac:dyDescent="0.3">
      <c r="A13" s="47" t="s">
        <v>26</v>
      </c>
      <c r="B13" s="48" t="s">
        <v>33</v>
      </c>
      <c r="C13" s="45">
        <v>85.18518518518519</v>
      </c>
      <c r="D13" s="46">
        <v>77.777777777777771</v>
      </c>
      <c r="E13" s="45">
        <v>66.666666666666657</v>
      </c>
      <c r="F13" s="69">
        <f>AVERAGE(C13,D13,E13)</f>
        <v>76.543209876543202</v>
      </c>
      <c r="G13" s="49"/>
      <c r="H13" s="7"/>
      <c r="I13" s="9"/>
      <c r="J13" s="7"/>
      <c r="K13" s="7"/>
      <c r="L13" s="7"/>
      <c r="M13" s="7"/>
      <c r="N13" s="7"/>
      <c r="O13" s="7"/>
    </row>
    <row r="14" spans="1:15" ht="16.5" thickBot="1" x14ac:dyDescent="0.3">
      <c r="A14" s="84" t="s">
        <v>0</v>
      </c>
      <c r="B14" s="14" t="s">
        <v>1</v>
      </c>
      <c r="C14" s="36">
        <v>93.827160493827165</v>
      </c>
      <c r="D14" s="39">
        <v>60</v>
      </c>
      <c r="E14" s="36">
        <v>87.5</v>
      </c>
      <c r="F14" s="69">
        <f t="shared" ref="F14:F36" si="0">AVERAGE(C14,D14,E14)</f>
        <v>80.442386831275726</v>
      </c>
      <c r="G14" s="50"/>
      <c r="H14" s="7"/>
      <c r="I14" s="9"/>
      <c r="J14" s="7"/>
      <c r="K14" s="7"/>
      <c r="L14" s="7"/>
      <c r="M14" s="7"/>
      <c r="N14" s="7"/>
      <c r="O14" s="7"/>
    </row>
    <row r="15" spans="1:15" ht="16.5" thickBot="1" x14ac:dyDescent="0.3">
      <c r="A15" s="85"/>
      <c r="B15" s="17" t="s">
        <v>2</v>
      </c>
      <c r="C15" s="12">
        <v>95.161290322580641</v>
      </c>
      <c r="D15" s="13">
        <v>100</v>
      </c>
      <c r="E15" s="12">
        <v>90.090090090090087</v>
      </c>
      <c r="F15" s="69">
        <f t="shared" si="0"/>
        <v>95.083793470890257</v>
      </c>
      <c r="G15" s="50"/>
      <c r="H15" s="7"/>
      <c r="I15" s="9"/>
      <c r="J15" s="7"/>
      <c r="K15" s="7"/>
      <c r="L15" s="7"/>
      <c r="M15" s="7"/>
      <c r="N15" s="7"/>
      <c r="O15" s="7"/>
    </row>
    <row r="16" spans="1:15" ht="16.5" thickBot="1" x14ac:dyDescent="0.3">
      <c r="A16" s="85"/>
      <c r="B16" s="17" t="s">
        <v>34</v>
      </c>
      <c r="C16" s="12">
        <v>76.811594202898547</v>
      </c>
      <c r="D16" s="13">
        <v>61.53846153846154</v>
      </c>
      <c r="E16" s="12">
        <v>39.344262295081968</v>
      </c>
      <c r="F16" s="69">
        <f t="shared" si="0"/>
        <v>59.23143934548068</v>
      </c>
      <c r="G16" s="50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97"/>
      <c r="B17" s="11" t="s">
        <v>35</v>
      </c>
      <c r="C17" s="37">
        <v>86.290322580645167</v>
      </c>
      <c r="D17" s="40">
        <v>53.846153846153847</v>
      </c>
      <c r="E17" s="37">
        <v>72.602739726027394</v>
      </c>
      <c r="F17" s="69">
        <f t="shared" si="0"/>
        <v>70.913072050942148</v>
      </c>
      <c r="G17" s="50"/>
      <c r="H17" s="7"/>
      <c r="I17" s="9"/>
      <c r="J17" s="7"/>
      <c r="K17" s="7"/>
      <c r="L17" s="7"/>
      <c r="M17" s="7"/>
      <c r="N17" s="7"/>
      <c r="O17" s="7"/>
    </row>
    <row r="18" spans="1:15" ht="16.5" thickBot="1" x14ac:dyDescent="0.3">
      <c r="A18" s="84" t="s">
        <v>3</v>
      </c>
      <c r="B18" s="18" t="s">
        <v>4</v>
      </c>
      <c r="C18" s="35">
        <v>49.019607843137258</v>
      </c>
      <c r="D18" s="38" t="s">
        <v>72</v>
      </c>
      <c r="E18" s="35">
        <v>59.493670886075947</v>
      </c>
      <c r="F18" s="69">
        <f t="shared" si="0"/>
        <v>54.256639364606599</v>
      </c>
      <c r="G18" s="50"/>
      <c r="H18" s="5"/>
      <c r="I18" s="10"/>
    </row>
    <row r="19" spans="1:15" ht="16.5" thickBot="1" x14ac:dyDescent="0.3">
      <c r="A19" s="85"/>
      <c r="B19" s="19" t="s">
        <v>5</v>
      </c>
      <c r="C19" s="12" t="s">
        <v>56</v>
      </c>
      <c r="D19" s="13" t="s">
        <v>56</v>
      </c>
      <c r="E19" s="12" t="s">
        <v>56</v>
      </c>
      <c r="F19" s="69" t="s">
        <v>56</v>
      </c>
      <c r="G19" s="50"/>
      <c r="H19" s="3"/>
      <c r="I19" s="10"/>
    </row>
    <row r="20" spans="1:15" ht="16.5" thickBot="1" x14ac:dyDescent="0.3">
      <c r="A20" s="85"/>
      <c r="B20" s="17" t="s">
        <v>6</v>
      </c>
      <c r="C20" s="12">
        <v>45.454545454545453</v>
      </c>
      <c r="D20" s="13" t="s">
        <v>69</v>
      </c>
      <c r="E20" s="12">
        <v>85.714285714285708</v>
      </c>
      <c r="F20" s="69">
        <f t="shared" si="0"/>
        <v>65.584415584415581</v>
      </c>
      <c r="G20" s="50"/>
      <c r="I20" s="10"/>
    </row>
    <row r="21" spans="1:15" ht="15.75" customHeight="1" thickBot="1" x14ac:dyDescent="0.3">
      <c r="A21" s="97"/>
      <c r="B21" s="11" t="s">
        <v>36</v>
      </c>
      <c r="C21" s="12">
        <v>20</v>
      </c>
      <c r="D21" s="13">
        <v>20</v>
      </c>
      <c r="E21" s="12">
        <v>45.454545454545453</v>
      </c>
      <c r="F21" s="69">
        <f t="shared" si="0"/>
        <v>28.484848484848484</v>
      </c>
      <c r="G21" s="50"/>
      <c r="I21" s="10"/>
    </row>
    <row r="22" spans="1:15" ht="18" customHeight="1" thickBot="1" x14ac:dyDescent="0.3">
      <c r="A22" s="98" t="s">
        <v>27</v>
      </c>
      <c r="B22" s="14" t="s">
        <v>37</v>
      </c>
      <c r="C22" s="36">
        <v>86.956521739130437</v>
      </c>
      <c r="D22" s="39">
        <v>83.333333333333329</v>
      </c>
      <c r="E22" s="36">
        <v>69.387755102040813</v>
      </c>
      <c r="F22" s="69">
        <f t="shared" si="0"/>
        <v>79.892536724834855</v>
      </c>
      <c r="G22" s="50"/>
      <c r="H22" s="5"/>
      <c r="I22" s="10"/>
    </row>
    <row r="23" spans="1:15" ht="15.75" customHeight="1" thickBot="1" x14ac:dyDescent="0.3">
      <c r="A23" s="99"/>
      <c r="B23" s="20" t="s">
        <v>7</v>
      </c>
      <c r="C23" s="12">
        <v>50</v>
      </c>
      <c r="D23" s="13">
        <v>94.117647058823536</v>
      </c>
      <c r="E23" s="12">
        <v>71.739130434782609</v>
      </c>
      <c r="F23" s="69">
        <f t="shared" si="0"/>
        <v>71.952259164535391</v>
      </c>
      <c r="G23" s="50"/>
      <c r="H23" s="5"/>
      <c r="I23" s="10"/>
    </row>
    <row r="24" spans="1:15" ht="15.75" customHeight="1" thickBot="1" x14ac:dyDescent="0.3">
      <c r="A24" s="100"/>
      <c r="B24" s="24" t="s">
        <v>9</v>
      </c>
      <c r="C24" s="37">
        <v>48.648648648648646</v>
      </c>
      <c r="D24" s="40">
        <v>57.142857142857146</v>
      </c>
      <c r="E24" s="37">
        <v>63.636363636363633</v>
      </c>
      <c r="F24" s="69">
        <f t="shared" si="0"/>
        <v>56.475956475956473</v>
      </c>
      <c r="G24" s="50"/>
      <c r="H24" s="6"/>
      <c r="I24" s="10"/>
    </row>
    <row r="25" spans="1:15" ht="16.5" thickBot="1" x14ac:dyDescent="0.3">
      <c r="A25" s="84" t="s">
        <v>28</v>
      </c>
      <c r="B25" s="25" t="s">
        <v>10</v>
      </c>
      <c r="C25" s="35">
        <v>93.406593406593402</v>
      </c>
      <c r="D25" s="38">
        <v>86.440677966101703</v>
      </c>
      <c r="E25" s="35">
        <v>92.857142857142861</v>
      </c>
      <c r="F25" s="69">
        <f t="shared" si="0"/>
        <v>90.901471409945998</v>
      </c>
      <c r="G25" s="50"/>
      <c r="H25" s="5"/>
      <c r="I25" s="10"/>
    </row>
    <row r="26" spans="1:15" ht="16.5" thickBot="1" x14ac:dyDescent="0.3">
      <c r="A26" s="85"/>
      <c r="B26" s="20" t="s">
        <v>11</v>
      </c>
      <c r="C26" s="12">
        <v>100</v>
      </c>
      <c r="D26" s="13">
        <v>100</v>
      </c>
      <c r="E26" s="12">
        <v>100</v>
      </c>
      <c r="F26" s="69">
        <f t="shared" si="0"/>
        <v>100</v>
      </c>
      <c r="G26" s="50"/>
      <c r="H26" s="5"/>
      <c r="I26" s="10"/>
    </row>
    <row r="27" spans="1:15" ht="16.5" thickBot="1" x14ac:dyDescent="0.3">
      <c r="A27" s="85"/>
      <c r="B27" s="20" t="s">
        <v>12</v>
      </c>
      <c r="C27" s="12">
        <v>76.666666666666671</v>
      </c>
      <c r="D27" s="13">
        <v>100</v>
      </c>
      <c r="E27" s="12">
        <v>74.074074074074076</v>
      </c>
      <c r="F27" s="69">
        <f t="shared" si="0"/>
        <v>83.580246913580254</v>
      </c>
      <c r="G27" s="50"/>
      <c r="I27" s="10"/>
    </row>
    <row r="28" spans="1:15" ht="16.5" thickBot="1" x14ac:dyDescent="0.3">
      <c r="A28" s="97"/>
      <c r="B28" s="24" t="s">
        <v>13</v>
      </c>
      <c r="C28" s="37">
        <v>85</v>
      </c>
      <c r="D28" s="40">
        <v>87.5</v>
      </c>
      <c r="E28" s="37">
        <v>58.333333333333336</v>
      </c>
      <c r="F28" s="69">
        <f t="shared" si="0"/>
        <v>76.944444444444443</v>
      </c>
      <c r="G28" s="50"/>
      <c r="I28" s="10"/>
    </row>
    <row r="29" spans="1:15" ht="14.1" customHeight="1" thickBot="1" x14ac:dyDescent="0.3">
      <c r="A29" s="98" t="s">
        <v>29</v>
      </c>
      <c r="B29" s="25" t="s">
        <v>14</v>
      </c>
      <c r="C29" s="77">
        <v>77.966101694915253</v>
      </c>
      <c r="D29" s="75">
        <v>83.333333333333329</v>
      </c>
      <c r="E29" s="80">
        <v>79.333333333333329</v>
      </c>
      <c r="F29" s="69">
        <f t="shared" si="0"/>
        <v>80.210922787193965</v>
      </c>
      <c r="G29" s="50"/>
      <c r="H29" s="3"/>
      <c r="I29" s="10"/>
    </row>
    <row r="30" spans="1:15" ht="14.1" customHeight="1" thickBot="1" x14ac:dyDescent="0.3">
      <c r="A30" s="99"/>
      <c r="B30" s="70" t="s">
        <v>8</v>
      </c>
      <c r="C30" s="78">
        <v>68.831168831168839</v>
      </c>
      <c r="D30" s="76">
        <v>81.818181818181813</v>
      </c>
      <c r="E30" s="71">
        <v>71.764705882352942</v>
      </c>
      <c r="F30" s="69">
        <f t="shared" si="0"/>
        <v>74.138018843901193</v>
      </c>
      <c r="G30" s="50"/>
      <c r="H30" s="3"/>
      <c r="I30" s="10"/>
    </row>
    <row r="31" spans="1:15" ht="14.1" customHeight="1" thickBot="1" x14ac:dyDescent="0.3">
      <c r="A31" s="100"/>
      <c r="B31" s="79" t="s">
        <v>15</v>
      </c>
      <c r="C31" s="74">
        <v>75</v>
      </c>
      <c r="D31" s="72">
        <v>100</v>
      </c>
      <c r="E31" s="37">
        <v>94.117647058823536</v>
      </c>
      <c r="F31" s="69">
        <f t="shared" si="0"/>
        <v>89.705882352941174</v>
      </c>
      <c r="G31" s="50"/>
      <c r="I31" s="10"/>
    </row>
    <row r="32" spans="1:15" ht="12.75" customHeight="1" thickBot="1" x14ac:dyDescent="0.3">
      <c r="A32" s="84" t="s">
        <v>30</v>
      </c>
      <c r="B32" s="73" t="s">
        <v>16</v>
      </c>
      <c r="C32" s="35">
        <v>95.238095238095241</v>
      </c>
      <c r="D32" s="38">
        <v>57.142857142857146</v>
      </c>
      <c r="E32" s="15">
        <v>70</v>
      </c>
      <c r="F32" s="69">
        <f t="shared" si="0"/>
        <v>74.126984126984127</v>
      </c>
      <c r="G32" s="50"/>
      <c r="I32" s="10"/>
    </row>
    <row r="33" spans="1:16" ht="16.5" thickBot="1" x14ac:dyDescent="0.3">
      <c r="A33" s="97"/>
      <c r="B33" s="24" t="s">
        <v>24</v>
      </c>
      <c r="C33" s="12">
        <v>75</v>
      </c>
      <c r="D33" s="13">
        <v>100</v>
      </c>
      <c r="E33" s="12">
        <v>85.365853658536579</v>
      </c>
      <c r="F33" s="69">
        <f t="shared" si="0"/>
        <v>86.788617886178869</v>
      </c>
      <c r="G33" s="50"/>
      <c r="H33" s="3"/>
      <c r="I33" s="10"/>
    </row>
    <row r="34" spans="1:16" ht="16.5" thickBot="1" x14ac:dyDescent="0.3">
      <c r="A34" s="84" t="s">
        <v>31</v>
      </c>
      <c r="B34" s="25" t="s">
        <v>17</v>
      </c>
      <c r="C34" s="15">
        <v>61.53846153846154</v>
      </c>
      <c r="D34" s="16">
        <v>57.142857142857146</v>
      </c>
      <c r="E34" s="15">
        <v>67.307692307692307</v>
      </c>
      <c r="F34" s="69">
        <f t="shared" si="0"/>
        <v>61.996336996336993</v>
      </c>
      <c r="G34" s="50"/>
      <c r="I34" s="10"/>
    </row>
    <row r="35" spans="1:16" ht="16.5" thickBot="1" x14ac:dyDescent="0.3">
      <c r="A35" s="85"/>
      <c r="B35" s="20" t="s">
        <v>18</v>
      </c>
      <c r="C35" s="12" t="s">
        <v>69</v>
      </c>
      <c r="D35" s="13" t="s">
        <v>69</v>
      </c>
      <c r="E35" s="12">
        <v>100</v>
      </c>
      <c r="F35" s="69">
        <f t="shared" si="0"/>
        <v>100</v>
      </c>
      <c r="G35" s="50"/>
      <c r="H35" s="3"/>
      <c r="I35" s="10"/>
    </row>
    <row r="36" spans="1:16" ht="16.5" thickBot="1" x14ac:dyDescent="0.3">
      <c r="A36" s="86"/>
      <c r="B36" s="21" t="s">
        <v>19</v>
      </c>
      <c r="C36" s="62">
        <v>86.36363636363636</v>
      </c>
      <c r="D36" s="13">
        <v>68.75</v>
      </c>
      <c r="E36" s="12">
        <v>71.428571428571431</v>
      </c>
      <c r="F36" s="69">
        <f t="shared" si="0"/>
        <v>75.514069264069278</v>
      </c>
      <c r="G36" s="50"/>
      <c r="I36" s="10"/>
    </row>
    <row r="37" spans="1:16" ht="5.0999999999999996" customHeight="1" thickTop="1" x14ac:dyDescent="0.25">
      <c r="C37" s="61"/>
      <c r="D37" s="63"/>
      <c r="E37" s="63"/>
    </row>
    <row r="38" spans="1:16" s="41" customFormat="1" ht="12.75" customHeight="1" x14ac:dyDescent="0.25">
      <c r="A38" s="81"/>
      <c r="B38" s="81"/>
      <c r="C38" s="81"/>
      <c r="D38" s="81"/>
      <c r="F38" s="58"/>
      <c r="H38" s="51"/>
      <c r="I38" s="51"/>
      <c r="O38" s="42"/>
      <c r="P38" s="42"/>
    </row>
    <row r="39" spans="1:16" s="41" customFormat="1" ht="12.75" customHeight="1" x14ac:dyDescent="0.15">
      <c r="A39" s="81"/>
      <c r="B39" s="81"/>
      <c r="F39" s="59"/>
      <c r="H39" s="55"/>
      <c r="I39" s="55"/>
      <c r="O39" s="42"/>
      <c r="P39" s="42"/>
    </row>
    <row r="40" spans="1:16" s="41" customFormat="1" ht="12.75" customHeight="1" x14ac:dyDescent="0.25">
      <c r="A40" s="64" t="s">
        <v>60</v>
      </c>
      <c r="B40" s="64"/>
      <c r="C40" s="65"/>
      <c r="F40" s="58"/>
      <c r="O40" s="42"/>
      <c r="P40" s="42"/>
    </row>
    <row r="41" spans="1:16" s="41" customFormat="1" ht="12.75" customHeight="1" x14ac:dyDescent="0.25">
      <c r="A41" s="64" t="s">
        <v>55</v>
      </c>
      <c r="B41" s="64"/>
      <c r="C41" s="65"/>
      <c r="F41" s="58"/>
      <c r="O41" s="42"/>
      <c r="P41" s="42"/>
    </row>
    <row r="42" spans="1:16" x14ac:dyDescent="0.25">
      <c r="A42" s="64" t="s">
        <v>61</v>
      </c>
      <c r="B42" s="64"/>
    </row>
    <row r="43" spans="1:16" x14ac:dyDescent="0.25">
      <c r="A43" s="64" t="s">
        <v>62</v>
      </c>
      <c r="B43" s="64"/>
    </row>
    <row r="44" spans="1:16" x14ac:dyDescent="0.25">
      <c r="A44"/>
    </row>
    <row r="45" spans="1:16" x14ac:dyDescent="0.25">
      <c r="A45" s="60"/>
    </row>
  </sheetData>
  <mergeCells count="20">
    <mergeCell ref="A18:A21"/>
    <mergeCell ref="A38:D38"/>
    <mergeCell ref="A22:A24"/>
    <mergeCell ref="A29:A31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32:A33"/>
    <mergeCell ref="A14:A17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B9" zoomScaleNormal="100" workbookViewId="0">
      <selection activeCell="B11" sqref="B11:F36"/>
    </sheetView>
  </sheetViews>
  <sheetFormatPr baseColWidth="10" defaultColWidth="9.140625" defaultRowHeight="15" x14ac:dyDescent="0.25"/>
  <cols>
    <col min="1" max="1" width="27" customWidth="1"/>
    <col min="2" max="2" width="19.285156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101"/>
      <c r="B1" s="101"/>
      <c r="C1" s="101"/>
      <c r="D1" s="101"/>
      <c r="E1" s="101"/>
      <c r="F1" s="101"/>
    </row>
    <row r="2" spans="1:7" ht="15.75" x14ac:dyDescent="0.25">
      <c r="A2" s="101" t="s">
        <v>38</v>
      </c>
      <c r="B2" s="101"/>
      <c r="C2" s="101"/>
      <c r="D2" s="101"/>
      <c r="E2" s="101"/>
      <c r="F2" s="101"/>
    </row>
    <row r="3" spans="1:7" ht="15.75" x14ac:dyDescent="0.25">
      <c r="A3" s="101" t="s">
        <v>21</v>
      </c>
      <c r="B3" s="101"/>
      <c r="C3" s="101"/>
      <c r="D3" s="101"/>
      <c r="E3" s="101"/>
      <c r="F3" s="101"/>
    </row>
    <row r="4" spans="1:7" ht="15.75" x14ac:dyDescent="0.25">
      <c r="A4" s="101" t="s">
        <v>25</v>
      </c>
      <c r="B4" s="101"/>
      <c r="C4" s="101"/>
      <c r="D4" s="101"/>
      <c r="E4" s="101"/>
      <c r="F4" s="101"/>
    </row>
    <row r="5" spans="1:7" ht="15.75" x14ac:dyDescent="0.25">
      <c r="A5" s="101" t="s">
        <v>32</v>
      </c>
      <c r="B5" s="101"/>
      <c r="C5" s="101"/>
      <c r="D5" s="101"/>
      <c r="E5" s="101"/>
      <c r="F5" s="101"/>
    </row>
    <row r="6" spans="1:7" ht="9.9499999999999993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101"/>
      <c r="B7" s="101"/>
      <c r="C7" s="101"/>
      <c r="D7" s="101"/>
      <c r="E7" s="101"/>
      <c r="F7" s="101"/>
    </row>
    <row r="8" spans="1:7" ht="9.9499999999999993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101" t="s">
        <v>70</v>
      </c>
      <c r="B9" s="101"/>
      <c r="C9" s="101"/>
      <c r="D9" s="101"/>
      <c r="E9" s="101"/>
      <c r="F9" s="101"/>
    </row>
    <row r="10" spans="1:7" ht="9.9499999999999993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104" t="s">
        <v>22</v>
      </c>
      <c r="B11" s="106" t="s">
        <v>23</v>
      </c>
      <c r="C11" s="108" t="s">
        <v>39</v>
      </c>
      <c r="D11" s="109"/>
      <c r="E11" s="110"/>
      <c r="F11" s="111" t="s">
        <v>40</v>
      </c>
    </row>
    <row r="12" spans="1:7" s="28" customFormat="1" ht="16.5" customHeight="1" thickTop="1" thickBot="1" x14ac:dyDescent="0.3">
      <c r="A12" s="105"/>
      <c r="B12" s="107"/>
      <c r="C12" s="27" t="s">
        <v>63</v>
      </c>
      <c r="D12" s="27" t="s">
        <v>64</v>
      </c>
      <c r="E12" s="27" t="s">
        <v>65</v>
      </c>
      <c r="F12" s="112"/>
    </row>
    <row r="13" spans="1:7" s="28" customFormat="1" ht="17.25" thickTop="1" thickBot="1" x14ac:dyDescent="0.3">
      <c r="A13" s="43" t="s">
        <v>41</v>
      </c>
      <c r="B13" s="44" t="s">
        <v>33</v>
      </c>
      <c r="C13" s="45">
        <v>85.18518518518519</v>
      </c>
      <c r="D13" s="46">
        <v>77.777777777777771</v>
      </c>
      <c r="E13" s="45">
        <v>66.666666666666657</v>
      </c>
      <c r="F13" s="52">
        <f t="shared" ref="F13:F33" si="0">AVERAGE(C13:E13)</f>
        <v>76.543209876543202</v>
      </c>
      <c r="G13" s="53"/>
    </row>
    <row r="14" spans="1:7" s="28" customFormat="1" ht="16.5" thickBot="1" x14ac:dyDescent="0.3">
      <c r="A14" s="113" t="s">
        <v>42</v>
      </c>
      <c r="B14" s="29" t="s">
        <v>1</v>
      </c>
      <c r="C14" s="36">
        <v>93.827160493827165</v>
      </c>
      <c r="D14" s="39">
        <v>60</v>
      </c>
      <c r="E14" s="36">
        <v>87.5</v>
      </c>
      <c r="F14" s="52">
        <f t="shared" si="0"/>
        <v>80.442386831275726</v>
      </c>
      <c r="G14" s="53"/>
    </row>
    <row r="15" spans="1:7" s="28" customFormat="1" ht="16.5" thickBot="1" x14ac:dyDescent="0.3">
      <c r="A15" s="102"/>
      <c r="B15" s="30" t="s">
        <v>2</v>
      </c>
      <c r="C15" s="12">
        <v>95.161290322580641</v>
      </c>
      <c r="D15" s="13">
        <v>100</v>
      </c>
      <c r="E15" s="12">
        <v>90.090090090090087</v>
      </c>
      <c r="F15" s="52">
        <f t="shared" si="0"/>
        <v>95.083793470890257</v>
      </c>
      <c r="G15" s="53"/>
    </row>
    <row r="16" spans="1:7" s="28" customFormat="1" ht="16.5" thickBot="1" x14ac:dyDescent="0.3">
      <c r="A16" s="102"/>
      <c r="B16" s="30" t="s">
        <v>43</v>
      </c>
      <c r="C16" s="12">
        <v>76.811594202898547</v>
      </c>
      <c r="D16" s="13">
        <v>61.53846153846154</v>
      </c>
      <c r="E16" s="12">
        <v>39.344262295081968</v>
      </c>
      <c r="F16" s="52">
        <f t="shared" si="0"/>
        <v>59.23143934548068</v>
      </c>
      <c r="G16" s="53"/>
    </row>
    <row r="17" spans="1:7" s="28" customFormat="1" ht="16.5" thickBot="1" x14ac:dyDescent="0.3">
      <c r="A17" s="103"/>
      <c r="B17" s="31" t="s">
        <v>35</v>
      </c>
      <c r="C17" s="37">
        <v>86.290322580645167</v>
      </c>
      <c r="D17" s="40">
        <v>53.846153846153847</v>
      </c>
      <c r="E17" s="37">
        <v>72.602739726027394</v>
      </c>
      <c r="F17" s="52">
        <f t="shared" si="0"/>
        <v>70.913072050942148</v>
      </c>
      <c r="G17" s="53"/>
    </row>
    <row r="18" spans="1:7" s="28" customFormat="1" ht="16.5" thickBot="1" x14ac:dyDescent="0.3">
      <c r="A18" s="113" t="s">
        <v>44</v>
      </c>
      <c r="B18" s="29" t="s">
        <v>4</v>
      </c>
      <c r="C18" s="35">
        <v>49.019607843137258</v>
      </c>
      <c r="D18" s="38" t="s">
        <v>72</v>
      </c>
      <c r="E18" s="35">
        <v>59.493670886075947</v>
      </c>
      <c r="F18" s="52">
        <f t="shared" si="0"/>
        <v>54.256639364606599</v>
      </c>
      <c r="G18" s="53"/>
    </row>
    <row r="19" spans="1:7" s="28" customFormat="1" ht="16.5" thickBot="1" x14ac:dyDescent="0.3">
      <c r="A19" s="102"/>
      <c r="B19" s="30" t="s">
        <v>57</v>
      </c>
      <c r="C19" s="12" t="s">
        <v>56</v>
      </c>
      <c r="D19" s="13" t="s">
        <v>56</v>
      </c>
      <c r="E19" s="12" t="s">
        <v>56</v>
      </c>
      <c r="F19" s="52" t="s">
        <v>56</v>
      </c>
      <c r="G19" s="53"/>
    </row>
    <row r="20" spans="1:7" s="28" customFormat="1" ht="16.5" thickBot="1" x14ac:dyDescent="0.3">
      <c r="A20" s="102"/>
      <c r="B20" s="30" t="s">
        <v>6</v>
      </c>
      <c r="C20" s="12">
        <v>45.454545454545453</v>
      </c>
      <c r="D20" s="13" t="s">
        <v>69</v>
      </c>
      <c r="E20" s="12">
        <v>85.714285714285708</v>
      </c>
      <c r="F20" s="52">
        <f t="shared" si="0"/>
        <v>65.584415584415581</v>
      </c>
      <c r="G20" s="53"/>
    </row>
    <row r="21" spans="1:7" s="28" customFormat="1" ht="16.5" thickBot="1" x14ac:dyDescent="0.3">
      <c r="A21" s="103"/>
      <c r="B21" s="31" t="s">
        <v>36</v>
      </c>
      <c r="C21" s="12">
        <v>20</v>
      </c>
      <c r="D21" s="13">
        <v>20</v>
      </c>
      <c r="E21" s="12">
        <v>45.454545454545453</v>
      </c>
      <c r="F21" s="52">
        <f t="shared" si="0"/>
        <v>28.484848484848484</v>
      </c>
      <c r="G21" s="53"/>
    </row>
    <row r="22" spans="1:7" s="28" customFormat="1" ht="16.5" thickBot="1" x14ac:dyDescent="0.3">
      <c r="A22" s="113" t="s">
        <v>45</v>
      </c>
      <c r="B22" s="29" t="s">
        <v>46</v>
      </c>
      <c r="C22" s="36">
        <v>86.956521739130437</v>
      </c>
      <c r="D22" s="39">
        <v>83.333333333333329</v>
      </c>
      <c r="E22" s="36">
        <v>69.387755102040813</v>
      </c>
      <c r="F22" s="52">
        <f t="shared" si="0"/>
        <v>79.892536724834855</v>
      </c>
      <c r="G22" s="53"/>
    </row>
    <row r="23" spans="1:7" s="28" customFormat="1" ht="16.5" thickBot="1" x14ac:dyDescent="0.3">
      <c r="A23" s="102"/>
      <c r="B23" s="30" t="s">
        <v>7</v>
      </c>
      <c r="C23" s="12">
        <v>50</v>
      </c>
      <c r="D23" s="13">
        <v>94.117647058823536</v>
      </c>
      <c r="E23" s="12">
        <v>71.739130434782609</v>
      </c>
      <c r="F23" s="52">
        <f t="shared" si="0"/>
        <v>71.952259164535391</v>
      </c>
      <c r="G23" s="53"/>
    </row>
    <row r="24" spans="1:7" s="28" customFormat="1" ht="16.5" thickBot="1" x14ac:dyDescent="0.3">
      <c r="A24" s="102"/>
      <c r="B24" s="30" t="s">
        <v>8</v>
      </c>
      <c r="C24" s="12">
        <v>48.648648648648646</v>
      </c>
      <c r="D24" s="13">
        <v>57.142857142857146</v>
      </c>
      <c r="E24" s="12">
        <v>63.636363636363633</v>
      </c>
      <c r="F24" s="52">
        <f t="shared" si="0"/>
        <v>56.475956475956473</v>
      </c>
      <c r="G24" s="53"/>
    </row>
    <row r="25" spans="1:7" s="28" customFormat="1" ht="16.5" thickBot="1" x14ac:dyDescent="0.3">
      <c r="A25" s="103"/>
      <c r="B25" s="31" t="s">
        <v>9</v>
      </c>
      <c r="C25" s="37">
        <v>93.406593406593402</v>
      </c>
      <c r="D25" s="40">
        <v>86.440677966101703</v>
      </c>
      <c r="E25" s="37">
        <v>92.857142857142861</v>
      </c>
      <c r="F25" s="52">
        <f t="shared" si="0"/>
        <v>90.901471409945998</v>
      </c>
      <c r="G25" s="53"/>
    </row>
    <row r="26" spans="1:7" s="28" customFormat="1" ht="16.5" thickBot="1" x14ac:dyDescent="0.3">
      <c r="A26" s="113" t="s">
        <v>47</v>
      </c>
      <c r="B26" s="29" t="s">
        <v>10</v>
      </c>
      <c r="C26" s="35">
        <v>100</v>
      </c>
      <c r="D26" s="38">
        <v>100</v>
      </c>
      <c r="E26" s="35">
        <v>100</v>
      </c>
      <c r="F26" s="52">
        <f t="shared" si="0"/>
        <v>100</v>
      </c>
      <c r="G26" s="53"/>
    </row>
    <row r="27" spans="1:7" s="28" customFormat="1" ht="16.5" thickBot="1" x14ac:dyDescent="0.3">
      <c r="A27" s="102"/>
      <c r="B27" s="30" t="s">
        <v>11</v>
      </c>
      <c r="C27" s="12">
        <v>76.666666666666671</v>
      </c>
      <c r="D27" s="13">
        <v>100</v>
      </c>
      <c r="E27" s="12">
        <v>74.074074074074076</v>
      </c>
      <c r="F27" s="52">
        <f t="shared" si="0"/>
        <v>83.580246913580254</v>
      </c>
      <c r="G27" s="53"/>
    </row>
    <row r="28" spans="1:7" s="28" customFormat="1" ht="16.5" thickBot="1" x14ac:dyDescent="0.3">
      <c r="A28" s="102"/>
      <c r="B28" s="30" t="s">
        <v>12</v>
      </c>
      <c r="C28" s="12">
        <v>85</v>
      </c>
      <c r="D28" s="13">
        <v>87.5</v>
      </c>
      <c r="E28" s="12">
        <v>58.333333333333336</v>
      </c>
      <c r="F28" s="52">
        <f t="shared" si="0"/>
        <v>76.944444444444443</v>
      </c>
      <c r="G28" s="53"/>
    </row>
    <row r="29" spans="1:7" s="28" customFormat="1" ht="16.5" thickBot="1" x14ac:dyDescent="0.3">
      <c r="A29" s="103"/>
      <c r="B29" s="31" t="s">
        <v>13</v>
      </c>
      <c r="C29" s="12">
        <v>77.966101694915253</v>
      </c>
      <c r="D29" s="13">
        <v>83.333333333333329</v>
      </c>
      <c r="E29" s="12">
        <v>79.333333333333329</v>
      </c>
      <c r="F29" s="52">
        <f t="shared" si="0"/>
        <v>80.210922787193965</v>
      </c>
      <c r="G29" s="53"/>
    </row>
    <row r="30" spans="1:7" s="28" customFormat="1" ht="16.5" thickBot="1" x14ac:dyDescent="0.3">
      <c r="A30" s="113" t="s">
        <v>48</v>
      </c>
      <c r="B30" s="29" t="s">
        <v>14</v>
      </c>
      <c r="C30" s="36">
        <v>68.831168831168839</v>
      </c>
      <c r="D30" s="39">
        <v>81.818181818181813</v>
      </c>
      <c r="E30" s="36">
        <v>71.764705882352942</v>
      </c>
      <c r="F30" s="52">
        <f t="shared" si="0"/>
        <v>74.138018843901193</v>
      </c>
      <c r="G30" s="53"/>
    </row>
    <row r="31" spans="1:7" s="28" customFormat="1" ht="16.5" thickBot="1" x14ac:dyDescent="0.3">
      <c r="A31" s="103"/>
      <c r="B31" s="31" t="s">
        <v>49</v>
      </c>
      <c r="C31" s="37">
        <v>75</v>
      </c>
      <c r="D31" s="40">
        <v>100</v>
      </c>
      <c r="E31" s="37">
        <v>94.117647058823536</v>
      </c>
      <c r="F31" s="52">
        <f t="shared" si="0"/>
        <v>89.705882352941174</v>
      </c>
      <c r="G31" s="53"/>
    </row>
    <row r="32" spans="1:7" s="28" customFormat="1" ht="16.5" thickBot="1" x14ac:dyDescent="0.3">
      <c r="A32" s="102" t="s">
        <v>50</v>
      </c>
      <c r="B32" s="32" t="s">
        <v>16</v>
      </c>
      <c r="C32" s="35">
        <v>95.238095238095241</v>
      </c>
      <c r="D32" s="38">
        <v>57.142857142857146</v>
      </c>
      <c r="E32" s="35">
        <v>70</v>
      </c>
      <c r="F32" s="52">
        <f t="shared" si="0"/>
        <v>74.126984126984127</v>
      </c>
      <c r="G32" s="53"/>
    </row>
    <row r="33" spans="1:7" s="28" customFormat="1" ht="16.5" thickBot="1" x14ac:dyDescent="0.3">
      <c r="A33" s="103"/>
      <c r="B33" s="31" t="s">
        <v>24</v>
      </c>
      <c r="C33" s="12">
        <v>75</v>
      </c>
      <c r="D33" s="13">
        <v>100</v>
      </c>
      <c r="E33" s="12">
        <v>85.365853658536579</v>
      </c>
      <c r="F33" s="52">
        <f t="shared" si="0"/>
        <v>86.788617886178869</v>
      </c>
      <c r="G33" s="53"/>
    </row>
    <row r="34" spans="1:7" s="28" customFormat="1" ht="16.5" thickBot="1" x14ac:dyDescent="0.3">
      <c r="A34" s="113" t="s">
        <v>51</v>
      </c>
      <c r="B34" s="29" t="s">
        <v>17</v>
      </c>
      <c r="C34" s="15">
        <v>61.53846153846154</v>
      </c>
      <c r="D34" s="16">
        <v>57.142857142857146</v>
      </c>
      <c r="E34" s="15">
        <v>67.307692307692307</v>
      </c>
      <c r="F34" s="52">
        <f>AVERAGE(C34:E34)</f>
        <v>61.996336996336993</v>
      </c>
      <c r="G34" s="53"/>
    </row>
    <row r="35" spans="1:7" s="28" customFormat="1" ht="16.5" thickBot="1" x14ac:dyDescent="0.3">
      <c r="A35" s="102"/>
      <c r="B35" s="31" t="s">
        <v>18</v>
      </c>
      <c r="C35" s="12">
        <v>0</v>
      </c>
      <c r="D35" s="13" t="s">
        <v>69</v>
      </c>
      <c r="E35" s="12">
        <v>100</v>
      </c>
      <c r="F35" s="52">
        <f t="shared" ref="F35:F36" si="1">AVERAGE(C35:E35)</f>
        <v>50</v>
      </c>
      <c r="G35" s="53"/>
    </row>
    <row r="36" spans="1:7" s="28" customFormat="1" ht="16.5" thickBot="1" x14ac:dyDescent="0.3">
      <c r="A36" s="103"/>
      <c r="B36" s="66" t="s">
        <v>19</v>
      </c>
      <c r="C36" s="67">
        <v>86.36363636363636</v>
      </c>
      <c r="D36" s="68">
        <v>68.75</v>
      </c>
      <c r="E36" s="67">
        <v>71.428571428571431</v>
      </c>
      <c r="F36" s="52">
        <f t="shared" si="1"/>
        <v>75.514069264069278</v>
      </c>
      <c r="G36" s="53"/>
    </row>
    <row r="37" spans="1:7" x14ac:dyDescent="0.25">
      <c r="C37" s="33"/>
      <c r="D37" s="1"/>
      <c r="E37" s="1"/>
      <c r="F37" s="33"/>
      <c r="G37" s="54"/>
    </row>
    <row r="38" spans="1:7" x14ac:dyDescent="0.25">
      <c r="A38" s="64" t="s">
        <v>60</v>
      </c>
      <c r="B38" s="64"/>
      <c r="C38" s="64"/>
      <c r="D38" s="64"/>
      <c r="F38" s="3"/>
      <c r="G38" s="54"/>
    </row>
    <row r="39" spans="1:7" ht="14.45" customHeight="1" x14ac:dyDescent="0.25">
      <c r="A39" s="64" t="s">
        <v>55</v>
      </c>
      <c r="B39" s="64"/>
      <c r="C39" s="64"/>
      <c r="D39" s="64"/>
      <c r="F39" s="3"/>
    </row>
    <row r="40" spans="1:7" ht="14.45" customHeight="1" x14ac:dyDescent="0.25">
      <c r="A40" s="64" t="s">
        <v>61</v>
      </c>
      <c r="B40" s="64"/>
      <c r="C40" s="64"/>
      <c r="D40" s="64"/>
      <c r="F40" s="3"/>
    </row>
    <row r="41" spans="1:7" x14ac:dyDescent="0.25">
      <c r="A41" s="64" t="s">
        <v>62</v>
      </c>
      <c r="B41" s="64"/>
      <c r="C41" s="64"/>
      <c r="D41" s="64"/>
      <c r="F41" s="3"/>
    </row>
    <row r="42" spans="1:7" x14ac:dyDescent="0.25">
      <c r="F42" s="3"/>
    </row>
    <row r="43" spans="1:7" x14ac:dyDescent="0.25">
      <c r="A43" s="34"/>
      <c r="B43" s="34"/>
      <c r="F43" s="3"/>
    </row>
    <row r="44" spans="1:7" ht="15.75" x14ac:dyDescent="0.25">
      <c r="A44" s="101"/>
      <c r="B44" s="101"/>
      <c r="C44" s="101"/>
      <c r="D44" s="101"/>
      <c r="E44" s="101"/>
      <c r="F44" s="101"/>
    </row>
    <row r="45" spans="1:7" ht="15.75" x14ac:dyDescent="0.25">
      <c r="A45" s="115"/>
      <c r="B45" s="115"/>
      <c r="C45" s="115"/>
      <c r="D45" s="115"/>
      <c r="E45" s="115"/>
      <c r="F45" s="115"/>
    </row>
    <row r="99" spans="1:6" x14ac:dyDescent="0.25">
      <c r="A99" s="114" t="s">
        <v>52</v>
      </c>
      <c r="B99" s="114"/>
      <c r="C99" s="114"/>
      <c r="D99" s="114"/>
      <c r="E99" s="114"/>
      <c r="F99" s="114"/>
    </row>
    <row r="100" spans="1:6" ht="15.75" x14ac:dyDescent="0.25">
      <c r="A100" s="101" t="s">
        <v>53</v>
      </c>
      <c r="B100" s="101"/>
      <c r="C100" s="101"/>
      <c r="D100" s="101"/>
      <c r="E100" s="101"/>
      <c r="F100" s="101"/>
    </row>
    <row r="101" spans="1:6" ht="15.75" x14ac:dyDescent="0.25">
      <c r="A101" s="115" t="s">
        <v>54</v>
      </c>
      <c r="B101" s="115"/>
      <c r="C101" s="115"/>
      <c r="D101" s="115"/>
      <c r="E101" s="115"/>
      <c r="F101" s="115"/>
    </row>
  </sheetData>
  <mergeCells count="23">
    <mergeCell ref="A99:F99"/>
    <mergeCell ref="A100:F100"/>
    <mergeCell ref="A101:F101"/>
    <mergeCell ref="A34:A36"/>
    <mergeCell ref="A44:F44"/>
    <mergeCell ref="A45:F4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2024-04-09T18:43:59Z</dcterms:modified>
</cp:coreProperties>
</file>