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.castro\Desktop\"/>
    </mc:Choice>
  </mc:AlternateContent>
  <bookViews>
    <workbookView xWindow="0" yWindow="0" windowWidth="15330" windowHeight="6060" activeTab="2"/>
  </bookViews>
  <sheets>
    <sheet name="Programa 11" sheetId="1" r:id="rId1"/>
    <sheet name="Programa 12" sheetId="2" r:id="rId2"/>
    <sheet name="Programa 13" sheetId="3" r:id="rId3"/>
    <sheet name="Historial de Cambios" sheetId="4" state="hidden" r:id="rId4"/>
    <sheet name="Validacion datos" sheetId="5" state="hidden" r:id="rId5"/>
  </sheets>
  <definedNames>
    <definedName name="_xlnm.Print_Area" localSheetId="1">'Programa 12'!$B$1:$K$73</definedName>
  </definedNames>
  <calcPr calcId="162913"/>
</workbook>
</file>

<file path=xl/calcChain.xml><?xml version="1.0" encoding="utf-8"?>
<calcChain xmlns="http://schemas.openxmlformats.org/spreadsheetml/2006/main">
  <c r="G39" i="1" l="1"/>
  <c r="G39" i="3" l="1"/>
  <c r="D40" i="2"/>
  <c r="J45" i="3" l="1"/>
  <c r="I45" i="3"/>
  <c r="I39" i="3"/>
  <c r="K47" i="2"/>
  <c r="J47" i="2"/>
  <c r="K46" i="2"/>
  <c r="J46" i="2"/>
  <c r="H40" i="2"/>
  <c r="J40" i="2" s="1"/>
  <c r="J45" i="1"/>
  <c r="I45" i="1"/>
  <c r="I39" i="1"/>
</calcChain>
</file>

<file path=xl/sharedStrings.xml><?xml version="1.0" encoding="utf-8"?>
<sst xmlns="http://schemas.openxmlformats.org/spreadsheetml/2006/main" count="384" uniqueCount="261">
  <si>
    <t>Código</t>
  </si>
  <si>
    <t>Documento Relacionado</t>
  </si>
  <si>
    <t>Fecha Versión</t>
  </si>
  <si>
    <t>Versión</t>
  </si>
  <si>
    <t>DEC-FOR013</t>
  </si>
  <si>
    <t>Lineamientos para la Ejecución Presupuestaria de las Empresas Públicas no Financieras e Instituciones Públicas Financieras para el ejercicio 2023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</si>
  <si>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</si>
  <si>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</si>
  <si>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</si>
  <si>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</si>
  <si>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</si>
  <si>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</si>
  <si>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</si>
  <si>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</si>
  <si>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</si>
  <si>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</si>
  <si>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</si>
  <si>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</si>
  <si>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</si>
  <si>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</si>
  <si>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</si>
  <si>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AMPLIAR Y GARANTIZA LA COBERTURA Y CONTINUIDAD DE AGUA POTABLE</t>
  </si>
  <si>
    <t>Objetivo general:</t>
  </si>
  <si>
    <t>Vivienda digna en entornos saludables</t>
  </si>
  <si>
    <t>OE1: Incrementar y garantizar la producción de agua potable de manera continua y con los niveles de presión adecuadas.</t>
  </si>
  <si>
    <t>Objetivo(s) específico(s):</t>
  </si>
  <si>
    <t>2.5.2</t>
  </si>
  <si>
    <t>Garantizar el acceso universal a servicios de agua potable y saneamiento, provistos con calidad y eficiencia</t>
  </si>
  <si>
    <t>OES1:Incrementar la construcción de infraestructura de producción de agua potable en territorios con baja capacidad instalada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</si>
  <si>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</si>
  <si>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</si>
  <si>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1.1.1.1: Impulsar la inversión en construcción en S.A.A.P. mediante Planes Anuales y Plurianuales de Inversión Pública basados en la identificación de zonas con baja capacidad instalada.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</si>
  <si>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</si>
  <si>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</si>
  <si>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</si>
  <si>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</si>
  <si>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</si>
  <si>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</si>
  <si>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</si>
  <si>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</si>
  <si>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</si>
  <si>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</si>
  <si>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</si>
  <si>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</si>
  <si>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</si>
  <si>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</si>
  <si>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</si>
  <si>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</si>
  <si>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</si>
  <si>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</si>
  <si>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</si>
  <si>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</si>
  <si>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</si>
  <si>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</si>
  <si>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</si>
  <si>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</si>
  <si>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</si>
  <si>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</si>
  <si>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</si>
  <si>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</si>
  <si>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</si>
  <si>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 xml:space="preserve">Este producto tiene meta de aumentar un 10% con respecto al año 2020, por lo que seria un 2.5% por trimestre. 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</si>
  <si>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</si>
  <si>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</si>
  <si>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</si>
  <si>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</si>
  <si>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</si>
  <si>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</si>
  <si>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</si>
  <si>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</si>
  <si>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</si>
  <si>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</si>
  <si>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</si>
  <si>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</si>
  <si>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</si>
  <si>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</si>
  <si>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</si>
  <si>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</si>
  <si>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</si>
  <si>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</si>
  <si>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</si>
  <si>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</si>
  <si>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</si>
  <si>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</si>
  <si>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</si>
  <si>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</si>
  <si>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</si>
  <si>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</si>
  <si>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</si>
  <si>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</si>
  <si>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</si>
  <si>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</si>
  <si>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</si>
  <si>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</si>
  <si>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</si>
  <si>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</si>
  <si>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</si>
  <si>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</si>
  <si>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</si>
  <si>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</si>
  <si>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</si>
  <si>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</si>
  <si>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</si>
  <si>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</si>
  <si>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</si>
  <si>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</si>
  <si>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</si>
  <si>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</si>
  <si>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</si>
  <si>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</si>
  <si>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</si>
  <si>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</si>
  <si>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</si>
  <si>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</si>
  <si>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</si>
  <si>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</si>
  <si>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</si>
  <si>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</si>
  <si>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</si>
  <si>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</si>
  <si>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</si>
  <si>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</si>
  <si>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</si>
  <si>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</si>
  <si>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</si>
  <si>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</si>
  <si>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</si>
  <si>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</si>
  <si>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</si>
  <si>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</si>
  <si>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</si>
  <si>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</si>
  <si>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</si>
  <si>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</si>
  <si>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</si>
  <si>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</si>
  <si>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</si>
  <si>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</si>
  <si>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</si>
  <si>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</si>
  <si>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</si>
  <si>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</si>
  <si>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</si>
  <si>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</si>
  <si>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</si>
  <si>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</si>
  <si>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</si>
  <si>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</si>
  <si>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</si>
  <si>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</si>
  <si>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</si>
  <si>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</si>
  <si>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</si>
  <si>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</si>
  <si>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</si>
  <si>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</si>
  <si>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</si>
  <si>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</si>
  <si>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</si>
  <si>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</si>
  <si>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</si>
  <si>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</si>
  <si>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</si>
  <si>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</si>
  <si>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</si>
  <si>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</si>
  <si>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</si>
  <si>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</si>
  <si>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</si>
  <si>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</si>
  <si>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</si>
  <si>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</si>
  <si>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</si>
  <si>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</si>
  <si>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</si>
  <si>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</si>
  <si>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</si>
  <si>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</si>
  <si>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</si>
  <si>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</si>
  <si>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</si>
  <si>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</si>
  <si>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</si>
  <si>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</si>
  <si>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</si>
  <si>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</si>
  <si>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</si>
  <si>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</si>
  <si>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</si>
  <si>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</si>
  <si>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</si>
  <si>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</si>
  <si>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</si>
  <si>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</si>
  <si>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</si>
  <si>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</si>
  <si>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</si>
  <si>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</si>
  <si>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</si>
  <si>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</si>
  <si>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</si>
  <si>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</si>
  <si>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</si>
  <si>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</si>
  <si>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</si>
  <si>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</si>
  <si>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</si>
  <si>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</si>
  <si>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</si>
  <si>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</si>
  <si>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</si>
  <si>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</si>
  <si>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</si>
  <si>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</si>
  <si>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</si>
  <si>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</si>
  <si>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</si>
  <si>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</si>
  <si>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</si>
  <si>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</si>
  <si>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</si>
  <si>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</si>
  <si>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</si>
  <si>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</si>
  <si>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</si>
  <si>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</si>
  <si>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</si>
  <si>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</si>
  <si>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</si>
  <si>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</si>
  <si>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</si>
  <si>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</si>
  <si>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</si>
  <si>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</si>
  <si>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</si>
  <si>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</si>
  <si>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</si>
  <si>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</si>
  <si>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</si>
  <si>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</si>
  <si>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</si>
  <si>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</si>
  <si>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</si>
  <si>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</si>
  <si>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Se lograron procesar solamente 4,216 solicitudes de atención al cliente. Estas solicitudes mayormente fueron en el tiempo previo a la falla del sistema de gestión comercial.</t>
  </si>
  <si>
    <t>Meta no lograda debido a fallo del sistema de gestión comercial desde Octubre 2023. El sistema nuevo y sustituto todavía no permite el registro o cambios de data de los contratos.</t>
  </si>
  <si>
    <t xml:space="preserve">1.   Se logró entrar en operación para el mes de de diciembre la Planta de Tratamiento de Aguas Residuales de Villa Rivas Provincia Duarte.                                                                                                                                                                       </t>
  </si>
  <si>
    <t>N/A</t>
  </si>
  <si>
    <t xml:space="preserve">Se alcanzó el 60% de los muestreos planteados </t>
  </si>
  <si>
    <t xml:space="preserve">1. Falta la asignacion de recursos: (financiero y Tranporte)                                                                                                                                                                                                                               2. La baja en la producción de agua tratada se debe  a la salida de las plantas: (Higüey y Elias Piña las cuales se estan rehabilitando) y las Terrenas que actualmente tiene varios motores fuera de servicio en sus unidades.  </t>
  </si>
  <si>
    <t xml:space="preserve">(registrar las oportunidades de mejora identificadas:  Para Monitorear semanalmente la calidad del agua que se descarga de las plantas y cuerpos receptores, disponer de los recursos oportunos ( transporte, equipos de laboratorio portátiles, reactivos químicos y otros).                                                                                                                                                                                                                                                                                                                  -Para el Mantenimiento preventivo y correctivo en plantas de Tratamiento:  Limpieza de Plantas de tratamiento de Aguas Residuales y pintura en general.). Disponer de la Asignación de Recursos: humanos, Financieros y Transporte. </t>
  </si>
  <si>
    <t xml:space="preserve">Más de 500,000 habitantes beneficiados con los trabajos de:                      
-Rehabilitación acueducto Las Tarrana, provincia Duarte, afectado por las lluvias de pasado 18 de noviembre. 
-Sustitución de tramo de Loing Joing Ø36'' obra de toma  Ramón Santana, Ac. San Pedro de Macoris.
-Realizamos el empalme linea de distribución de Ø16" a Ø3" Acueducto Salcedo para abastecer sector la Gorra, provincia Hermanas Mirabal.
-Instalamos 360 mts de tubería de acero de Ø3 para mejoramiento del servicio en la sección Los Cacaos del municipio de Santa Barbara, provincia Samaná.
-Habilitación acueducto La Ciénaga, realizamos la limpieza del canal que abastece obra de toma acueducto Quita Coraza, provincia Barahona.
-Limpieza obra de toma la Gina, provincia Peravia.
-Limpieza de Cajuela de Captación obra de toma Río Bonilla Ac. El Limón, afectado por las lluvias de pasado 18 de noviembre. 
 -Sustitución de tramo línea de impulsión Ø16" en mal estado en el Carril de Haina, provincia San Cristobal.
-Interconexión desde la línea de Ø24" acueducto viejo Cenovi  a línea de conducción Ø8" para mejorar el servicio sector la Espínola, San Francisco de Marisco, provincia Duarte.
- Construcción de bypass en línea de impulsión Ø12" obra de toma Rio Balata a entrada de la planta de tratamiento agua potable Las Terrenas, provincia Samaná.
-Rehabilitación deposito municipal de Monte Cristi capacidad 1,390,000 galones.
-Cambio de tramo linea conducción Ø16", carretera Sanchez, provincia San Cristobal.
-Limpieza de las obras de toma acueductos: Guanuma, Yamasa, El Cacique y Sabana Grande de Boya, provincia Monte Plata.
               </t>
  </si>
  <si>
    <t>Impacto  fenomenos de caracter hidrometeorológicos (Potencial Ciclon Tropical No.22).</t>
  </si>
  <si>
    <t xml:space="preserve">Eficientizar los procesos de adquisición de los materiales, herramientas y equipos necesarios para realizar los trabajos de  rehabilitacion de los sistemas, aplicando a los suplidores la ley de compras y contrataciones en lo que tiene que ver con la entrega tiempo de los bienes y servicios requeridos. 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</si>
  <si>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</si>
  <si>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</si>
  <si>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</si>
  <si>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</si>
  <si>
    <t>Informe de Evaluación Semestral de las Metas Físicas-Financieras</t>
  </si>
  <si>
    <t>Ejecución Semestral</t>
  </si>
  <si>
    <t>Programación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</si>
</sst>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.00_-;\-* #,##0.00_-;_-* &quot;-&quot;??_-;_-@"/>
  </numFmts>
  <fonts count="32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8" fillId="0" borderId="0" applyFont="0" applyFill="0" applyBorder="0" applyAlignment="0" applyProtection="0"/>
    <xf numFmtId="0" fontId="30" fillId="0" borderId="69"/>
    <xf numFmtId="43" fontId="30" fillId="0" borderId="69" applyFont="0" applyFill="0" applyBorder="0" applyAlignment="0" applyProtection="0"/>
    <xf numFmtId="0" fontId="30" fillId="0" borderId="69"/>
  </cellStyleXfs>
  <cellXfs count="231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1" fillId="0" borderId="5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0" xfId="0" applyFont="1"/>
    <xf numFmtId="0" fontId="11" fillId="0" borderId="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49" fontId="4" fillId="0" borderId="26" xfId="0" applyNumberFormat="1" applyFont="1" applyBorder="1"/>
    <xf numFmtId="0" fontId="4" fillId="0" borderId="5" xfId="0" applyFont="1" applyBorder="1"/>
    <xf numFmtId="0" fontId="4" fillId="0" borderId="25" xfId="0" applyFont="1" applyBorder="1"/>
    <xf numFmtId="0" fontId="4" fillId="6" borderId="26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30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36" xfId="0" applyNumberFormat="1" applyFont="1" applyBorder="1" applyAlignment="1">
      <alignment horizontal="left" vertical="center" wrapText="1" readingOrder="1"/>
    </xf>
    <xf numFmtId="39" fontId="10" fillId="0" borderId="37" xfId="0" applyNumberFormat="1" applyFont="1" applyBorder="1" applyAlignment="1">
      <alignment horizontal="left" vertical="center" wrapText="1" readingOrder="1"/>
    </xf>
    <xf numFmtId="39" fontId="10" fillId="0" borderId="35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12" fillId="7" borderId="41" xfId="0" applyFont="1" applyFill="1" applyBorder="1" applyAlignment="1">
      <alignment horizontal="center" vertical="center" wrapText="1" readingOrder="1"/>
    </xf>
    <xf numFmtId="0" fontId="12" fillId="7" borderId="42" xfId="0" applyFont="1" applyFill="1" applyBorder="1" applyAlignment="1">
      <alignment horizontal="center" vertical="center" wrapText="1" readingOrder="1"/>
    </xf>
    <xf numFmtId="0" fontId="12" fillId="7" borderId="43" xfId="0" applyFont="1" applyFill="1" applyBorder="1" applyAlignment="1">
      <alignment horizontal="center" vertical="center" wrapText="1" readingOrder="1"/>
    </xf>
    <xf numFmtId="0" fontId="12" fillId="7" borderId="44" xfId="0" applyFont="1" applyFill="1" applyBorder="1" applyAlignment="1">
      <alignment horizontal="center" vertical="center" wrapText="1" readingOrder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10" fontId="10" fillId="0" borderId="46" xfId="0" applyNumberFormat="1" applyFont="1" applyBorder="1" applyAlignment="1">
      <alignment horizontal="center" vertical="center" wrapText="1" readingOrder="1"/>
    </xf>
    <xf numFmtId="167" fontId="10" fillId="0" borderId="47" xfId="0" applyNumberFormat="1" applyFont="1" applyBorder="1" applyAlignment="1">
      <alignment horizontal="center" vertical="center" wrapText="1" readingOrder="1"/>
    </xf>
    <xf numFmtId="39" fontId="13" fillId="0" borderId="0" xfId="0" applyNumberFormat="1" applyFont="1" applyAlignment="1">
      <alignment vertical="center" wrapText="1"/>
    </xf>
    <xf numFmtId="39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48" xfId="0" applyFont="1" applyBorder="1" applyAlignment="1">
      <alignment vertical="top" wrapText="1"/>
    </xf>
    <xf numFmtId="43" fontId="4" fillId="0" borderId="0" xfId="0" applyNumberFormat="1" applyFont="1"/>
    <xf numFmtId="0" fontId="9" fillId="0" borderId="52" xfId="0" applyFont="1" applyBorder="1" applyAlignment="1">
      <alignment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4" fillId="0" borderId="52" xfId="0" applyFont="1" applyBorder="1"/>
    <xf numFmtId="0" fontId="4" fillId="0" borderId="30" xfId="0" applyFont="1" applyBorder="1"/>
    <xf numFmtId="0" fontId="11" fillId="0" borderId="52" xfId="0" applyFont="1" applyBorder="1"/>
    <xf numFmtId="0" fontId="4" fillId="0" borderId="29" xfId="0" applyFont="1" applyBorder="1"/>
    <xf numFmtId="0" fontId="9" fillId="0" borderId="52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9" fillId="7" borderId="63" xfId="0" applyFont="1" applyFill="1" applyBorder="1" applyAlignment="1">
      <alignment horizontal="center" vertical="center" wrapText="1" readingOrder="1"/>
    </xf>
    <xf numFmtId="0" fontId="9" fillId="7" borderId="42" xfId="0" applyFont="1" applyFill="1" applyBorder="1" applyAlignment="1">
      <alignment horizontal="center" vertical="center" wrapText="1" readingOrder="1"/>
    </xf>
    <xf numFmtId="0" fontId="9" fillId="7" borderId="43" xfId="0" applyFont="1" applyFill="1" applyBorder="1" applyAlignment="1">
      <alignment horizontal="center" vertical="center" wrapText="1" readingOrder="1"/>
    </xf>
    <xf numFmtId="0" fontId="9" fillId="7" borderId="64" xfId="0" applyFont="1" applyFill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7" fontId="10" fillId="0" borderId="46" xfId="0" applyNumberFormat="1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left" vertical="center" wrapText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9" fillId="9" borderId="67" xfId="0" applyFont="1" applyFill="1" applyBorder="1" applyAlignment="1">
      <alignment vertical="center" wrapText="1"/>
    </xf>
    <xf numFmtId="0" fontId="4" fillId="0" borderId="59" xfId="0" applyFont="1" applyBorder="1"/>
    <xf numFmtId="0" fontId="10" fillId="9" borderId="69" xfId="0" applyFont="1" applyFill="1" applyBorder="1" applyAlignment="1">
      <alignment horizontal="left" vertical="center"/>
    </xf>
    <xf numFmtId="0" fontId="9" fillId="0" borderId="70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46" xfId="0" applyNumberFormat="1" applyFont="1" applyFill="1" applyBorder="1" applyAlignment="1">
      <alignment horizontal="center" vertical="center" wrapText="1" readingOrder="1"/>
    </xf>
    <xf numFmtId="167" fontId="10" fillId="8" borderId="46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8" fillId="4" borderId="77" xfId="0" applyFont="1" applyFill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49" fontId="19" fillId="0" borderId="80" xfId="0" applyNumberFormat="1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0" fontId="10" fillId="0" borderId="81" xfId="0" applyFont="1" applyBorder="1"/>
    <xf numFmtId="0" fontId="11" fillId="0" borderId="81" xfId="0" applyFont="1" applyBorder="1" applyAlignment="1">
      <alignment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81" xfId="0" applyFont="1" applyBorder="1" applyAlignment="1">
      <alignment vertical="center" wrapText="1"/>
    </xf>
    <xf numFmtId="0" fontId="11" fillId="0" borderId="81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165" fontId="0" fillId="0" borderId="82" xfId="1" applyNumberFormat="1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43" fontId="10" fillId="0" borderId="4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 wrapText="1"/>
    </xf>
    <xf numFmtId="0" fontId="0" fillId="0" borderId="0" xfId="0" applyFont="1" applyAlignment="1"/>
    <xf numFmtId="43" fontId="4" fillId="0" borderId="46" xfId="0" applyNumberFormat="1" applyFont="1" applyBorder="1" applyAlignment="1">
      <alignment horizontal="center" vertical="center" wrapText="1"/>
    </xf>
    <xf numFmtId="43" fontId="4" fillId="0" borderId="46" xfId="0" applyNumberFormat="1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10" fillId="0" borderId="69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165" fontId="4" fillId="0" borderId="46" xfId="0" applyNumberFormat="1" applyFont="1" applyFill="1" applyBorder="1" applyAlignment="1">
      <alignment horizontal="center" vertical="center" wrapText="1"/>
    </xf>
    <xf numFmtId="166" fontId="10" fillId="0" borderId="46" xfId="0" applyNumberFormat="1" applyFont="1" applyFill="1" applyBorder="1" applyAlignment="1">
      <alignment horizontal="center" vertical="center" wrapText="1" readingOrder="1"/>
    </xf>
    <xf numFmtId="39" fontId="10" fillId="0" borderId="37" xfId="0" applyNumberFormat="1" applyFont="1" applyFill="1" applyBorder="1" applyAlignment="1">
      <alignment horizontal="left" vertical="center" wrapText="1" readingOrder="1"/>
    </xf>
    <xf numFmtId="165" fontId="31" fillId="0" borderId="46" xfId="4" applyNumberFormat="1" applyFont="1" applyFill="1" applyBorder="1" applyAlignment="1">
      <alignment horizontal="center" vertical="center" wrapText="1"/>
    </xf>
    <xf numFmtId="168" fontId="10" fillId="0" borderId="46" xfId="0" applyNumberFormat="1" applyFont="1" applyFill="1" applyBorder="1" applyAlignment="1">
      <alignment horizontal="center" vertical="center" wrapText="1" readingOrder="1"/>
    </xf>
    <xf numFmtId="43" fontId="10" fillId="0" borderId="46" xfId="0" applyNumberFormat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4" fillId="0" borderId="1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4" fillId="3" borderId="6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7" fillId="4" borderId="22" xfId="0" applyFont="1" applyFill="1" applyBorder="1" applyAlignment="1">
      <alignment horizontal="left" vertical="center"/>
    </xf>
    <xf numFmtId="0" fontId="3" fillId="0" borderId="23" xfId="0" applyFont="1" applyBorder="1"/>
    <xf numFmtId="0" fontId="3" fillId="0" borderId="24" xfId="0" applyFont="1" applyBorder="1"/>
    <xf numFmtId="0" fontId="4" fillId="0" borderId="5" xfId="0" applyFont="1" applyBorder="1" applyAlignment="1">
      <alignment horizontal="center"/>
    </xf>
    <xf numFmtId="0" fontId="0" fillId="0" borderId="0" xfId="0" applyFont="1" applyAlignment="1"/>
    <xf numFmtId="0" fontId="3" fillId="0" borderId="25" xfId="0" applyFont="1" applyBorder="1"/>
    <xf numFmtId="0" fontId="8" fillId="5" borderId="6" xfId="0" applyFont="1" applyFill="1" applyBorder="1" applyAlignment="1">
      <alignment horizontal="left" vertical="center"/>
    </xf>
    <xf numFmtId="49" fontId="10" fillId="0" borderId="26" xfId="0" quotePrefix="1" applyNumberFormat="1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26" xfId="0" applyFont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0" xfId="0" applyFont="1" applyAlignment="1">
      <alignment horizontal="left" vertical="center" wrapText="1" readingOrder="1"/>
    </xf>
    <xf numFmtId="0" fontId="11" fillId="7" borderId="39" xfId="0" applyFont="1" applyFill="1" applyBorder="1" applyAlignment="1">
      <alignment horizontal="center" vertical="center" wrapText="1" readingOrder="1"/>
    </xf>
    <xf numFmtId="0" fontId="3" fillId="0" borderId="37" xfId="0" applyFont="1" applyBorder="1"/>
    <xf numFmtId="0" fontId="3" fillId="0" borderId="35" xfId="0" applyFont="1" applyBorder="1"/>
    <xf numFmtId="0" fontId="11" fillId="7" borderId="36" xfId="0" applyFont="1" applyFill="1" applyBorder="1" applyAlignment="1">
      <alignment horizontal="center" vertical="center" wrapText="1" readingOrder="1"/>
    </xf>
    <xf numFmtId="0" fontId="3" fillId="0" borderId="40" xfId="0" applyFont="1" applyBorder="1"/>
    <xf numFmtId="0" fontId="4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3" xfId="0" applyFont="1" applyBorder="1"/>
    <xf numFmtId="0" fontId="11" fillId="7" borderId="34" xfId="0" applyFont="1" applyFill="1" applyBorder="1" applyAlignment="1">
      <alignment horizontal="center" vertical="center" wrapText="1" readingOrder="1"/>
    </xf>
    <xf numFmtId="0" fontId="3" fillId="0" borderId="38" xfId="0" applyFont="1" applyBorder="1"/>
    <xf numFmtId="39" fontId="10" fillId="0" borderId="34" xfId="0" applyNumberFormat="1" applyFont="1" applyBorder="1" applyAlignment="1">
      <alignment horizontal="center" vertical="center" wrapText="1" readingOrder="1"/>
    </xf>
    <xf numFmtId="39" fontId="10" fillId="0" borderId="36" xfId="0" applyNumberFormat="1" applyFont="1" applyBorder="1" applyAlignment="1">
      <alignment horizontal="center" vertical="center" wrapText="1" readingOrder="1"/>
    </xf>
    <xf numFmtId="10" fontId="10" fillId="8" borderId="36" xfId="0" applyNumberFormat="1" applyFont="1" applyFill="1" applyBorder="1" applyAlignment="1">
      <alignment horizontal="center" vertical="center" wrapText="1" readingOrder="1"/>
    </xf>
    <xf numFmtId="0" fontId="9" fillId="7" borderId="36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/>
    <xf numFmtId="0" fontId="3" fillId="0" borderId="14" xfId="0" applyFont="1" applyFill="1" applyBorder="1"/>
    <xf numFmtId="0" fontId="15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3" fillId="0" borderId="25" xfId="0" applyFont="1" applyFill="1" applyBorder="1"/>
    <xf numFmtId="0" fontId="4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/>
    <xf numFmtId="0" fontId="3" fillId="0" borderId="33" xfId="0" applyFont="1" applyFill="1" applyBorder="1"/>
    <xf numFmtId="0" fontId="9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9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/>
    </xf>
    <xf numFmtId="0" fontId="3" fillId="0" borderId="56" xfId="0" applyFont="1" applyBorder="1"/>
    <xf numFmtId="0" fontId="4" fillId="3" borderId="57" xfId="0" applyFont="1" applyFill="1" applyBorder="1" applyAlignment="1">
      <alignment horizontal="center"/>
    </xf>
    <xf numFmtId="0" fontId="3" fillId="0" borderId="58" xfId="0" applyFont="1" applyBorder="1"/>
    <xf numFmtId="0" fontId="4" fillId="0" borderId="52" xfId="0" applyFont="1" applyBorder="1" applyAlignment="1">
      <alignment horizontal="center"/>
    </xf>
    <xf numFmtId="0" fontId="3" fillId="0" borderId="30" xfId="0" applyFont="1" applyBorder="1"/>
    <xf numFmtId="0" fontId="16" fillId="4" borderId="57" xfId="0" applyFont="1" applyFill="1" applyBorder="1" applyAlignment="1">
      <alignment horizontal="left" vertical="center"/>
    </xf>
    <xf numFmtId="0" fontId="11" fillId="5" borderId="57" xfId="0" applyFont="1" applyFill="1" applyBorder="1" applyAlignment="1">
      <alignment horizontal="left" vertical="center"/>
    </xf>
    <xf numFmtId="0" fontId="3" fillId="0" borderId="29" xfId="0" applyFont="1" applyBorder="1"/>
    <xf numFmtId="0" fontId="4" fillId="6" borderId="26" xfId="0" applyFont="1" applyFill="1" applyBorder="1" applyAlignment="1">
      <alignment horizontal="left"/>
    </xf>
    <xf numFmtId="0" fontId="3" fillId="0" borderId="62" xfId="0" applyFont="1" applyBorder="1"/>
    <xf numFmtId="0" fontId="3" fillId="0" borderId="60" xfId="0" applyFont="1" applyBorder="1"/>
    <xf numFmtId="0" fontId="11" fillId="7" borderId="61" xfId="0" applyFont="1" applyFill="1" applyBorder="1" applyAlignment="1">
      <alignment horizontal="center" vertical="center" wrapText="1" readingOrder="1"/>
    </xf>
    <xf numFmtId="39" fontId="10" fillId="0" borderId="61" xfId="0" applyNumberFormat="1" applyFont="1" applyBorder="1" applyAlignment="1">
      <alignment horizontal="center" vertical="center" wrapText="1" readingOrder="1"/>
    </xf>
    <xf numFmtId="0" fontId="7" fillId="4" borderId="57" xfId="0" applyFont="1" applyFill="1" applyBorder="1" applyAlignment="1">
      <alignment horizontal="left" vertical="center"/>
    </xf>
    <xf numFmtId="0" fontId="11" fillId="0" borderId="52" xfId="0" applyFont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10" fillId="9" borderId="68" xfId="0" applyFont="1" applyFill="1" applyBorder="1" applyAlignment="1">
      <alignment horizontal="left" vertical="center"/>
    </xf>
    <xf numFmtId="0" fontId="16" fillId="4" borderId="65" xfId="0" applyFont="1" applyFill="1" applyBorder="1" applyAlignment="1">
      <alignment horizontal="left" vertical="center"/>
    </xf>
    <xf numFmtId="0" fontId="3" fillId="0" borderId="66" xfId="0" applyFont="1" applyBorder="1"/>
    <xf numFmtId="0" fontId="4" fillId="9" borderId="68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top" wrapText="1"/>
    </xf>
    <xf numFmtId="0" fontId="4" fillId="0" borderId="58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/>
    </xf>
    <xf numFmtId="0" fontId="3" fillId="0" borderId="73" xfId="0" applyFont="1" applyBorder="1"/>
    <xf numFmtId="0" fontId="4" fillId="0" borderId="26" xfId="0" applyFont="1" applyBorder="1" applyAlignment="1">
      <alignment horizontal="left" vertical="center"/>
    </xf>
    <xf numFmtId="43" fontId="4" fillId="0" borderId="0" xfId="0" applyNumberFormat="1" applyFont="1" applyAlignment="1">
      <alignment horizontal="left" vertical="center" wrapText="1" readingOrder="1"/>
    </xf>
    <xf numFmtId="0" fontId="11" fillId="5" borderId="57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3" fillId="0" borderId="60" xfId="0" applyFont="1" applyFill="1" applyBorder="1"/>
    <xf numFmtId="0" fontId="10" fillId="0" borderId="69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7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2095500"/>
    <xdr:sp macro="" textlink="">
      <xdr:nvSpPr>
        <xdr:cNvPr id="3" name="Shape 3"/>
        <xdr:cNvSpPr txBox="1"/>
      </xdr:nvSpPr>
      <xdr:spPr>
        <a:xfrm>
          <a:off x="4307775" y="2737013"/>
          <a:ext cx="2076450" cy="2085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62</xdr:row>
      <xdr:rowOff>38100</xdr:rowOff>
    </xdr:from>
    <xdr:ext cx="2085975" cy="2124075"/>
    <xdr:sp macro="" textlink="">
      <xdr:nvSpPr>
        <xdr:cNvPr id="4" name="Shape 4"/>
        <xdr:cNvSpPr txBox="1"/>
      </xdr:nvSpPr>
      <xdr:spPr>
        <a:xfrm>
          <a:off x="4307775" y="2722725"/>
          <a:ext cx="2076450" cy="2114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981075</xdr:colOff>
      <xdr:row>62</xdr:row>
      <xdr:rowOff>171450</xdr:rowOff>
    </xdr:from>
    <xdr:ext cx="2457450" cy="1962150"/>
    <xdr:sp macro="" textlink="">
      <xdr:nvSpPr>
        <xdr:cNvPr id="5" name="Shape 5"/>
        <xdr:cNvSpPr txBox="1"/>
      </xdr:nvSpPr>
      <xdr:spPr>
        <a:xfrm>
          <a:off x="4122038" y="2803688"/>
          <a:ext cx="2447925" cy="1952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62</xdr:row>
      <xdr:rowOff>47625</xdr:rowOff>
    </xdr:from>
    <xdr:ext cx="3676650" cy="2114550"/>
    <xdr:sp macro="" textlink="">
      <xdr:nvSpPr>
        <xdr:cNvPr id="6" name="Shape 6"/>
        <xdr:cNvSpPr txBox="1"/>
      </xdr:nvSpPr>
      <xdr:spPr>
        <a:xfrm>
          <a:off x="3512438" y="2727488"/>
          <a:ext cx="3667125" cy="2105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714375</xdr:colOff>
      <xdr:row>67</xdr:row>
      <xdr:rowOff>114301</xdr:rowOff>
    </xdr:from>
    <xdr:ext cx="2457450" cy="1047750"/>
    <xdr:sp macro="" textlink="">
      <xdr:nvSpPr>
        <xdr:cNvPr id="9" name="Shape 9"/>
        <xdr:cNvSpPr txBox="1"/>
      </xdr:nvSpPr>
      <xdr:spPr>
        <a:xfrm>
          <a:off x="5257800" y="1889760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7</xdr:col>
      <xdr:colOff>380999</xdr:colOff>
      <xdr:row>67</xdr:row>
      <xdr:rowOff>66675</xdr:rowOff>
    </xdr:from>
    <xdr:ext cx="3381375" cy="1114425"/>
    <xdr:sp macro="" textlink="">
      <xdr:nvSpPr>
        <xdr:cNvPr id="10" name="Shape 10"/>
        <xdr:cNvSpPr txBox="1"/>
      </xdr:nvSpPr>
      <xdr:spPr>
        <a:xfrm>
          <a:off x="7772399" y="1884997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219075</xdr:colOff>
      <xdr:row>0</xdr:row>
      <xdr:rowOff>161925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61925"/>
          <a:ext cx="167640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topLeftCell="A28" workbookViewId="0">
      <selection activeCell="O44" sqref="O44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6" customWidth="1"/>
    <col min="7" max="7" width="18.42578125" customWidth="1"/>
    <col min="8" max="8" width="17.140625" customWidth="1"/>
    <col min="9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" customWidth="1"/>
    <col min="15" max="15" width="15.28515625" bestFit="1" customWidth="1"/>
    <col min="16" max="25" width="11.42578125" customWidth="1"/>
  </cols>
  <sheetData>
    <row r="1" spans="1:25" ht="27.75" customHeight="1" x14ac:dyDescent="0.25">
      <c r="A1" s="1"/>
      <c r="B1" s="128" t="s">
        <v>258</v>
      </c>
      <c r="C1" s="129"/>
      <c r="D1" s="129"/>
      <c r="E1" s="129"/>
      <c r="F1" s="129"/>
      <c r="G1" s="129"/>
      <c r="H1" s="129"/>
      <c r="I1" s="129"/>
      <c r="J1" s="13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3"/>
      <c r="B2" s="131" t="s">
        <v>0</v>
      </c>
      <c r="C2" s="132"/>
      <c r="D2" s="131" t="s">
        <v>1</v>
      </c>
      <c r="E2" s="133"/>
      <c r="F2" s="133"/>
      <c r="G2" s="133"/>
      <c r="H2" s="134"/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5.25" customHeight="1" x14ac:dyDescent="0.25">
      <c r="A3" s="6"/>
      <c r="B3" s="135" t="s">
        <v>4</v>
      </c>
      <c r="C3" s="136"/>
      <c r="D3" s="135" t="s">
        <v>5</v>
      </c>
      <c r="E3" s="136"/>
      <c r="F3" s="136"/>
      <c r="G3" s="136"/>
      <c r="H3" s="137"/>
      <c r="I3" s="7">
        <v>43846</v>
      </c>
      <c r="J3" s="8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" customHeight="1" x14ac:dyDescent="0.25">
      <c r="A5" s="141"/>
      <c r="B5" s="133"/>
      <c r="C5" s="133"/>
      <c r="D5" s="133"/>
      <c r="E5" s="133"/>
      <c r="F5" s="133"/>
      <c r="G5" s="133"/>
      <c r="H5" s="133"/>
      <c r="I5" s="133"/>
      <c r="J5" s="13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" customHeight="1" x14ac:dyDescent="0.25">
      <c r="A6" s="142"/>
      <c r="B6" s="143"/>
      <c r="C6" s="143"/>
      <c r="D6" s="143"/>
      <c r="E6" s="143"/>
      <c r="F6" s="143"/>
      <c r="G6" s="143"/>
      <c r="H6" s="143"/>
      <c r="I6" s="143"/>
      <c r="J6" s="14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145" t="s">
        <v>6</v>
      </c>
      <c r="B7" s="146"/>
      <c r="C7" s="146"/>
      <c r="D7" s="146"/>
      <c r="E7" s="146"/>
      <c r="F7" s="146"/>
      <c r="G7" s="146"/>
      <c r="H7" s="146"/>
      <c r="I7" s="146"/>
      <c r="J7" s="14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" customHeight="1" x14ac:dyDescent="0.25">
      <c r="A8" s="148"/>
      <c r="B8" s="149"/>
      <c r="C8" s="149"/>
      <c r="D8" s="149"/>
      <c r="E8" s="149"/>
      <c r="F8" s="149"/>
      <c r="G8" s="149"/>
      <c r="H8" s="149"/>
      <c r="I8" s="149"/>
      <c r="J8" s="15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151" t="s">
        <v>7</v>
      </c>
      <c r="B9" s="133"/>
      <c r="C9" s="133"/>
      <c r="D9" s="133"/>
      <c r="E9" s="133"/>
      <c r="F9" s="133"/>
      <c r="G9" s="133"/>
      <c r="H9" s="133"/>
      <c r="I9" s="133"/>
      <c r="J9" s="13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" customHeight="1" x14ac:dyDescent="0.25">
      <c r="A10" s="148"/>
      <c r="B10" s="149"/>
      <c r="C10" s="149"/>
      <c r="D10" s="149"/>
      <c r="E10" s="149"/>
      <c r="F10" s="149"/>
      <c r="G10" s="149"/>
      <c r="H10" s="149"/>
      <c r="I10" s="149"/>
      <c r="J10" s="15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9" t="s">
        <v>8</v>
      </c>
      <c r="B11" s="152" t="s">
        <v>9</v>
      </c>
      <c r="C11" s="153"/>
      <c r="D11" s="153"/>
      <c r="E11" s="153"/>
      <c r="F11" s="153"/>
      <c r="G11" s="153"/>
      <c r="H11" s="153"/>
      <c r="I11" s="153"/>
      <c r="J11" s="154"/>
      <c r="K11" s="2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11" t="s">
        <v>10</v>
      </c>
      <c r="B12" s="12" t="s">
        <v>11</v>
      </c>
      <c r="C12" s="13"/>
      <c r="D12" s="13"/>
      <c r="E12" s="13"/>
      <c r="F12" s="13"/>
      <c r="G12" s="13"/>
      <c r="H12" s="13"/>
      <c r="I12" s="13"/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1" t="s">
        <v>12</v>
      </c>
      <c r="B13" s="15" t="s">
        <v>13</v>
      </c>
      <c r="C13" s="13"/>
      <c r="D13" s="13"/>
      <c r="E13" s="13"/>
      <c r="F13" s="13"/>
      <c r="G13" s="13"/>
      <c r="H13" s="13"/>
      <c r="I13" s="13"/>
      <c r="J13" s="1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51.75" customHeight="1" x14ac:dyDescent="0.25">
      <c r="A14" s="9" t="s">
        <v>14</v>
      </c>
      <c r="B14" s="155" t="s">
        <v>15</v>
      </c>
      <c r="C14" s="153"/>
      <c r="D14" s="153"/>
      <c r="E14" s="153"/>
      <c r="F14" s="153"/>
      <c r="G14" s="153"/>
      <c r="H14" s="153"/>
      <c r="I14" s="153"/>
      <c r="J14" s="154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64.5" customHeight="1" x14ac:dyDescent="0.25">
      <c r="A15" s="9" t="s">
        <v>16</v>
      </c>
      <c r="B15" s="155" t="s">
        <v>17</v>
      </c>
      <c r="C15" s="153"/>
      <c r="D15" s="153"/>
      <c r="E15" s="153"/>
      <c r="F15" s="153"/>
      <c r="G15" s="153"/>
      <c r="H15" s="153"/>
      <c r="I15" s="153"/>
      <c r="J15" s="15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3" customHeight="1" x14ac:dyDescent="0.25">
      <c r="A16" s="16"/>
      <c r="B16" s="2"/>
      <c r="C16" s="2"/>
      <c r="D16" s="2"/>
      <c r="E16" s="2"/>
      <c r="F16" s="2"/>
      <c r="G16" s="2"/>
      <c r="H16" s="2"/>
      <c r="I16" s="2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156" t="s">
        <v>18</v>
      </c>
      <c r="B17" s="133"/>
      <c r="C17" s="133"/>
      <c r="D17" s="133"/>
      <c r="E17" s="133"/>
      <c r="F17" s="133"/>
      <c r="G17" s="133"/>
      <c r="H17" s="133"/>
      <c r="I17" s="133"/>
      <c r="J17" s="13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3" customHeight="1" x14ac:dyDescent="0.25">
      <c r="A18" s="16"/>
      <c r="B18" s="2"/>
      <c r="C18" s="2"/>
      <c r="D18" s="2"/>
      <c r="E18" s="2"/>
      <c r="F18" s="2"/>
      <c r="G18" s="2"/>
      <c r="H18" s="2"/>
      <c r="I18" s="2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104" customFormat="1" ht="18" customHeight="1" x14ac:dyDescent="0.25">
      <c r="A19" s="9" t="s">
        <v>19</v>
      </c>
      <c r="B19" s="103">
        <v>2</v>
      </c>
      <c r="C19" s="157" t="s">
        <v>20</v>
      </c>
      <c r="D19" s="158"/>
      <c r="E19" s="158"/>
      <c r="F19" s="158"/>
      <c r="G19" s="158"/>
      <c r="H19" s="158"/>
      <c r="I19" s="158"/>
      <c r="J19" s="159"/>
      <c r="K19" s="23" t="s">
        <v>21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104" customFormat="1" ht="3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6"/>
      <c r="J20" s="107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104" customFormat="1" ht="39.75" customHeight="1" x14ac:dyDescent="0.25">
      <c r="A21" s="9" t="s">
        <v>22</v>
      </c>
      <c r="B21" s="103">
        <v>2.5</v>
      </c>
      <c r="C21" s="157" t="s">
        <v>23</v>
      </c>
      <c r="D21" s="158"/>
      <c r="E21" s="158"/>
      <c r="F21" s="158"/>
      <c r="G21" s="158"/>
      <c r="H21" s="158"/>
      <c r="I21" s="158"/>
      <c r="J21" s="159"/>
      <c r="K21" s="23" t="s">
        <v>24</v>
      </c>
      <c r="L21" s="24"/>
      <c r="M21" s="24"/>
      <c r="N21" s="24"/>
      <c r="O21" s="24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104" customFormat="1" ht="3" customHeight="1" x14ac:dyDescent="0.25">
      <c r="A22" s="105"/>
      <c r="B22" s="106"/>
      <c r="C22" s="106"/>
      <c r="D22" s="106"/>
      <c r="E22" s="106"/>
      <c r="F22" s="106"/>
      <c r="G22" s="106"/>
      <c r="H22" s="106"/>
      <c r="I22" s="106"/>
      <c r="J22" s="107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104" customFormat="1" ht="30.75" customHeight="1" x14ac:dyDescent="0.25">
      <c r="A23" s="9" t="s">
        <v>25</v>
      </c>
      <c r="B23" s="103" t="s">
        <v>26</v>
      </c>
      <c r="C23" s="157" t="s">
        <v>27</v>
      </c>
      <c r="D23" s="158"/>
      <c r="E23" s="158"/>
      <c r="F23" s="158"/>
      <c r="G23" s="158"/>
      <c r="H23" s="158"/>
      <c r="I23" s="158"/>
      <c r="J23" s="159"/>
      <c r="K23" s="23" t="s">
        <v>28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3" customHeight="1" x14ac:dyDescent="0.25">
      <c r="A24" s="16"/>
      <c r="B24" s="2"/>
      <c r="C24" s="2"/>
      <c r="D24" s="2"/>
      <c r="E24" s="2"/>
      <c r="F24" s="2"/>
      <c r="G24" s="2"/>
      <c r="H24" s="2"/>
      <c r="I24" s="2"/>
      <c r="J24" s="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48.75" customHeight="1" x14ac:dyDescent="0.25">
      <c r="A25" s="9" t="s">
        <v>29</v>
      </c>
      <c r="B25" s="160" t="s">
        <v>30</v>
      </c>
      <c r="C25" s="149"/>
      <c r="D25" s="149"/>
      <c r="E25" s="149"/>
      <c r="F25" s="149"/>
      <c r="G25" s="149"/>
      <c r="H25" s="149"/>
      <c r="I25" s="149"/>
      <c r="J25" s="150"/>
      <c r="K25" s="24" t="s">
        <v>31</v>
      </c>
      <c r="L25" s="25"/>
      <c r="M25" s="2"/>
      <c r="N25" s="2"/>
      <c r="O25" s="2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3" customHeight="1" x14ac:dyDescent="0.25">
      <c r="A26" s="16"/>
      <c r="B26" s="2"/>
      <c r="C26" s="2"/>
      <c r="D26" s="2"/>
      <c r="E26" s="2"/>
      <c r="F26" s="2"/>
      <c r="G26" s="2"/>
      <c r="H26" s="2"/>
      <c r="I26" s="2"/>
      <c r="J26" s="1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156" t="s">
        <v>32</v>
      </c>
      <c r="B27" s="133"/>
      <c r="C27" s="133"/>
      <c r="D27" s="133"/>
      <c r="E27" s="133"/>
      <c r="F27" s="133"/>
      <c r="G27" s="133"/>
      <c r="H27" s="133"/>
      <c r="I27" s="133"/>
      <c r="J27" s="13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3" customHeight="1" x14ac:dyDescent="0.25">
      <c r="A28" s="16"/>
      <c r="B28" s="2"/>
      <c r="C28" s="2"/>
      <c r="D28" s="2"/>
      <c r="E28" s="2"/>
      <c r="F28" s="2"/>
      <c r="G28" s="2"/>
      <c r="H28" s="2"/>
      <c r="I28" s="2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 x14ac:dyDescent="0.25">
      <c r="A29" s="9" t="s">
        <v>33</v>
      </c>
      <c r="B29" s="166" t="s">
        <v>34</v>
      </c>
      <c r="C29" s="149"/>
      <c r="D29" s="149"/>
      <c r="E29" s="149"/>
      <c r="F29" s="149"/>
      <c r="G29" s="149"/>
      <c r="H29" s="149"/>
      <c r="I29" s="149"/>
      <c r="J29" s="15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01.25" customHeight="1" x14ac:dyDescent="0.25">
      <c r="A30" s="27" t="s">
        <v>35</v>
      </c>
      <c r="B30" s="166" t="s">
        <v>36</v>
      </c>
      <c r="C30" s="149"/>
      <c r="D30" s="149"/>
      <c r="E30" s="149"/>
      <c r="F30" s="149"/>
      <c r="G30" s="149"/>
      <c r="H30" s="149"/>
      <c r="I30" s="149"/>
      <c r="J30" s="15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 customHeight="1" x14ac:dyDescent="0.25">
      <c r="A31" s="28" t="s">
        <v>37</v>
      </c>
      <c r="B31" s="167" t="s">
        <v>38</v>
      </c>
      <c r="C31" s="168"/>
      <c r="D31" s="168"/>
      <c r="E31" s="168"/>
      <c r="F31" s="168"/>
      <c r="G31" s="168"/>
      <c r="H31" s="168"/>
      <c r="I31" s="168"/>
      <c r="J31" s="16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21.75" hidden="1" customHeight="1" x14ac:dyDescent="0.25">
      <c r="A32" s="27" t="s">
        <v>39</v>
      </c>
      <c r="B32" s="26"/>
      <c r="C32" s="26"/>
      <c r="D32" s="26"/>
      <c r="E32" s="26"/>
      <c r="F32" s="26"/>
      <c r="G32" s="26"/>
      <c r="H32" s="26"/>
      <c r="I32" s="26"/>
      <c r="J32" s="2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3" customHeight="1" x14ac:dyDescent="0.25">
      <c r="A33" s="16"/>
      <c r="B33" s="2"/>
      <c r="C33" s="2"/>
      <c r="D33" s="2"/>
      <c r="E33" s="2"/>
      <c r="F33" s="2"/>
      <c r="G33" s="2"/>
      <c r="H33" s="2"/>
      <c r="I33" s="2"/>
      <c r="J33" s="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145" t="s">
        <v>40</v>
      </c>
      <c r="B34" s="146"/>
      <c r="C34" s="146"/>
      <c r="D34" s="146"/>
      <c r="E34" s="146"/>
      <c r="F34" s="146"/>
      <c r="G34" s="146"/>
      <c r="H34" s="146"/>
      <c r="I34" s="146"/>
      <c r="J34" s="147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3" customHeight="1" x14ac:dyDescent="0.25">
      <c r="A35" s="16"/>
      <c r="B35" s="2"/>
      <c r="C35" s="2"/>
      <c r="D35" s="2"/>
      <c r="E35" s="2"/>
      <c r="F35" s="2"/>
      <c r="G35" s="2"/>
      <c r="H35" s="2"/>
      <c r="I35" s="2"/>
      <c r="J35" s="1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151" t="s">
        <v>41</v>
      </c>
      <c r="B36" s="133"/>
      <c r="C36" s="133"/>
      <c r="D36" s="133"/>
      <c r="E36" s="133"/>
      <c r="F36" s="133"/>
      <c r="G36" s="133"/>
      <c r="H36" s="133"/>
      <c r="I36" s="133"/>
      <c r="J36" s="13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" customHeight="1" x14ac:dyDescent="0.25">
      <c r="A37" s="16"/>
      <c r="B37" s="2"/>
      <c r="C37" s="2"/>
      <c r="D37" s="2"/>
      <c r="E37" s="2"/>
      <c r="F37" s="2"/>
      <c r="G37" s="2"/>
      <c r="H37" s="2"/>
      <c r="I37" s="2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170" t="s">
        <v>42</v>
      </c>
      <c r="B38" s="163"/>
      <c r="C38" s="164" t="s">
        <v>43</v>
      </c>
      <c r="D38" s="162"/>
      <c r="E38" s="171"/>
      <c r="F38" s="161" t="s">
        <v>44</v>
      </c>
      <c r="G38" s="162"/>
      <c r="H38" s="163"/>
      <c r="I38" s="164" t="s">
        <v>45</v>
      </c>
      <c r="J38" s="165"/>
      <c r="K38" s="30"/>
      <c r="L38" s="10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 customHeight="1" x14ac:dyDescent="0.25">
      <c r="A39" s="172">
        <v>6677467157</v>
      </c>
      <c r="B39" s="163"/>
      <c r="C39" s="173">
        <v>11569240606.879999</v>
      </c>
      <c r="D39" s="162"/>
      <c r="E39" s="163"/>
      <c r="F39" s="32"/>
      <c r="G39" s="33">
        <f>+H45</f>
        <v>5492080197.829999</v>
      </c>
      <c r="H39" s="34"/>
      <c r="I39" s="174">
        <f>IF(G39&gt;0,G39/C39,0)</f>
        <v>0.47471397513886671</v>
      </c>
      <c r="J39" s="165"/>
      <c r="K39" s="35"/>
      <c r="L39" s="10"/>
      <c r="M39" s="31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3" customHeight="1" x14ac:dyDescent="0.25">
      <c r="A40" s="16"/>
      <c r="B40" s="2"/>
      <c r="C40" s="2"/>
      <c r="D40" s="2"/>
      <c r="E40" s="2"/>
      <c r="F40" s="2"/>
      <c r="G40" s="2"/>
      <c r="H40" s="2"/>
      <c r="I40" s="2"/>
      <c r="J40" s="1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151" t="s">
        <v>46</v>
      </c>
      <c r="B41" s="133"/>
      <c r="C41" s="133"/>
      <c r="D41" s="133"/>
      <c r="E41" s="133"/>
      <c r="F41" s="133"/>
      <c r="G41" s="133"/>
      <c r="H41" s="133"/>
      <c r="I41" s="133"/>
      <c r="J41" s="134"/>
      <c r="K41" s="3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" customHeight="1" x14ac:dyDescent="0.25">
      <c r="A42" s="16"/>
      <c r="B42" s="2"/>
      <c r="C42" s="2"/>
      <c r="D42" s="2"/>
      <c r="E42" s="2"/>
      <c r="F42" s="2"/>
      <c r="G42" s="2"/>
      <c r="H42" s="2"/>
      <c r="I42" s="2"/>
      <c r="J42" s="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4.6" customHeight="1" x14ac:dyDescent="0.25">
      <c r="A43" s="16"/>
      <c r="B43" s="2"/>
      <c r="C43" s="175" t="s">
        <v>47</v>
      </c>
      <c r="D43" s="163"/>
      <c r="E43" s="175" t="s">
        <v>260</v>
      </c>
      <c r="F43" s="163"/>
      <c r="G43" s="175" t="s">
        <v>259</v>
      </c>
      <c r="H43" s="163"/>
      <c r="I43" s="175" t="s">
        <v>48</v>
      </c>
      <c r="J43" s="165"/>
      <c r="K43" s="10"/>
      <c r="L43" s="10"/>
      <c r="M43" s="38"/>
      <c r="N43" s="38"/>
      <c r="O43" s="38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26.45" customHeight="1" x14ac:dyDescent="0.25">
      <c r="A44" s="39" t="s">
        <v>49</v>
      </c>
      <c r="B44" s="40" t="s">
        <v>50</v>
      </c>
      <c r="C44" s="40" t="s">
        <v>51</v>
      </c>
      <c r="D44" s="40" t="s">
        <v>52</v>
      </c>
      <c r="E44" s="41" t="s">
        <v>53</v>
      </c>
      <c r="F44" s="41" t="s">
        <v>54</v>
      </c>
      <c r="G44" s="41" t="s">
        <v>55</v>
      </c>
      <c r="H44" s="41" t="s">
        <v>56</v>
      </c>
      <c r="I44" s="41" t="s">
        <v>57</v>
      </c>
      <c r="J44" s="42" t="s">
        <v>58</v>
      </c>
      <c r="K44" s="38"/>
      <c r="L44" s="31"/>
      <c r="M44" s="3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78.75" customHeight="1" x14ac:dyDescent="0.25">
      <c r="A45" s="43" t="s">
        <v>59</v>
      </c>
      <c r="B45" s="44" t="s">
        <v>60</v>
      </c>
      <c r="C45" s="45">
        <v>631361981</v>
      </c>
      <c r="D45" s="115">
        <v>11569240606.879999</v>
      </c>
      <c r="E45" s="102">
        <v>315484847</v>
      </c>
      <c r="F45" s="116">
        <v>3917029426.4099998</v>
      </c>
      <c r="G45" s="122">
        <v>306548940</v>
      </c>
      <c r="H45" s="123">
        <v>5492080197.829999</v>
      </c>
      <c r="I45" s="46">
        <f t="shared" ref="I45:J45" si="0">IF(G45&gt;0,G45/C45,0)</f>
        <v>0.48553595120577903</v>
      </c>
      <c r="J45" s="47">
        <f t="shared" si="0"/>
        <v>0.47471397513886671</v>
      </c>
      <c r="K45" s="48"/>
      <c r="L45" s="49" t="s">
        <v>61</v>
      </c>
      <c r="M45" s="31"/>
      <c r="N45" s="36"/>
      <c r="O45" s="36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3" customHeight="1" x14ac:dyDescent="0.25">
      <c r="A46" s="16"/>
      <c r="B46" s="2"/>
      <c r="C46" s="2"/>
      <c r="D46" s="2"/>
      <c r="E46" s="2"/>
      <c r="F46" s="2"/>
      <c r="G46" s="2"/>
      <c r="H46" s="2"/>
      <c r="I46" s="2"/>
      <c r="J46" s="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156" t="s">
        <v>62</v>
      </c>
      <c r="B47" s="133"/>
      <c r="C47" s="133"/>
      <c r="D47" s="133"/>
      <c r="E47" s="133"/>
      <c r="F47" s="133"/>
      <c r="G47" s="133"/>
      <c r="H47" s="133"/>
      <c r="I47" s="133"/>
      <c r="J47" s="134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3" customHeight="1" x14ac:dyDescent="0.25">
      <c r="A48" s="16"/>
      <c r="B48" s="2"/>
      <c r="C48" s="2"/>
      <c r="D48" s="2"/>
      <c r="E48" s="2"/>
      <c r="F48" s="2"/>
      <c r="G48" s="2"/>
      <c r="H48" s="2"/>
      <c r="I48" s="2"/>
      <c r="J48" s="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151" t="s">
        <v>63</v>
      </c>
      <c r="B49" s="133"/>
      <c r="C49" s="133"/>
      <c r="D49" s="133"/>
      <c r="E49" s="133"/>
      <c r="F49" s="133"/>
      <c r="G49" s="133"/>
      <c r="H49" s="133"/>
      <c r="I49" s="133"/>
      <c r="J49" s="13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3" customHeight="1" x14ac:dyDescent="0.25">
      <c r="A50" s="16"/>
      <c r="B50" s="2"/>
      <c r="C50" s="2"/>
      <c r="D50" s="2"/>
      <c r="E50" s="2"/>
      <c r="F50" s="2"/>
      <c r="G50" s="2"/>
      <c r="H50" s="2"/>
      <c r="I50" s="2"/>
      <c r="J50" s="1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7" t="s">
        <v>64</v>
      </c>
      <c r="B51" s="166" t="s">
        <v>65</v>
      </c>
      <c r="C51" s="149"/>
      <c r="D51" s="149"/>
      <c r="E51" s="149"/>
      <c r="F51" s="149"/>
      <c r="G51" s="149"/>
      <c r="H51" s="149"/>
      <c r="I51" s="149"/>
      <c r="J51" s="15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ht="27.75" customHeight="1" x14ac:dyDescent="0.25">
      <c r="A52" s="27" t="s">
        <v>66</v>
      </c>
      <c r="B52" s="166" t="s">
        <v>67</v>
      </c>
      <c r="C52" s="149"/>
      <c r="D52" s="149"/>
      <c r="E52" s="149"/>
      <c r="F52" s="149"/>
      <c r="G52" s="149"/>
      <c r="H52" s="149"/>
      <c r="I52" s="149"/>
      <c r="J52" s="15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ht="213.95" customHeight="1" x14ac:dyDescent="0.25">
      <c r="A53" s="27" t="s">
        <v>68</v>
      </c>
      <c r="B53" s="181" t="s">
        <v>251</v>
      </c>
      <c r="C53" s="182"/>
      <c r="D53" s="182"/>
      <c r="E53" s="182"/>
      <c r="F53" s="182"/>
      <c r="G53" s="182"/>
      <c r="H53" s="182"/>
      <c r="I53" s="182"/>
      <c r="J53" s="183"/>
      <c r="K53" s="5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44.45" customHeight="1" x14ac:dyDescent="0.25">
      <c r="A54" s="28" t="s">
        <v>69</v>
      </c>
      <c r="B54" s="184" t="s">
        <v>252</v>
      </c>
      <c r="C54" s="185"/>
      <c r="D54" s="185"/>
      <c r="E54" s="185"/>
      <c r="F54" s="185"/>
      <c r="G54" s="185"/>
      <c r="H54" s="185"/>
      <c r="I54" s="185"/>
      <c r="J54" s="18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3" customHeight="1" x14ac:dyDescent="0.25">
      <c r="A55" s="16"/>
      <c r="B55" s="2"/>
      <c r="C55" s="2"/>
      <c r="D55" s="2"/>
      <c r="E55" s="2"/>
      <c r="F55" s="2"/>
      <c r="G55" s="2"/>
      <c r="H55" s="2"/>
      <c r="I55" s="2"/>
      <c r="J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156" t="s">
        <v>70</v>
      </c>
      <c r="B56" s="133"/>
      <c r="C56" s="133"/>
      <c r="D56" s="133"/>
      <c r="E56" s="133"/>
      <c r="F56" s="133"/>
      <c r="G56" s="133"/>
      <c r="H56" s="133"/>
      <c r="I56" s="133"/>
      <c r="J56" s="134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3" customHeight="1" x14ac:dyDescent="0.25">
      <c r="A57" s="16"/>
      <c r="B57" s="2"/>
      <c r="C57" s="2"/>
      <c r="D57" s="2"/>
      <c r="E57" s="2"/>
      <c r="F57" s="2"/>
      <c r="G57" s="2"/>
      <c r="H57" s="2"/>
      <c r="I57" s="2"/>
      <c r="J57" s="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33" customHeight="1" x14ac:dyDescent="0.25">
      <c r="A58" s="176" t="s">
        <v>71</v>
      </c>
      <c r="B58" s="133"/>
      <c r="C58" s="133"/>
      <c r="D58" s="133"/>
      <c r="E58" s="133"/>
      <c r="F58" s="133"/>
      <c r="G58" s="133"/>
      <c r="H58" s="133"/>
      <c r="I58" s="133"/>
      <c r="J58" s="13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3" customHeight="1" x14ac:dyDescent="0.25">
      <c r="A59" s="16"/>
      <c r="B59" s="2"/>
      <c r="C59" s="2"/>
      <c r="D59" s="2"/>
      <c r="E59" s="2"/>
      <c r="F59" s="2"/>
      <c r="G59" s="2"/>
      <c r="H59" s="2"/>
      <c r="I59" s="2"/>
      <c r="J59" s="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80.25" customHeight="1" x14ac:dyDescent="0.25">
      <c r="A60" s="177" t="s">
        <v>253</v>
      </c>
      <c r="B60" s="178"/>
      <c r="C60" s="178"/>
      <c r="D60" s="178"/>
      <c r="E60" s="178"/>
      <c r="F60" s="178"/>
      <c r="G60" s="178"/>
      <c r="H60" s="178"/>
      <c r="I60" s="178"/>
      <c r="J60" s="179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4.25" customHeight="1" x14ac:dyDescent="0.25">
      <c r="A61" s="180" t="s">
        <v>72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79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:25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:25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:25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:25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:25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:25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:25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:25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:25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:25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:25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:25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:25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:25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:25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:25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:25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:25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:25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:25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:25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:25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:25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:25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:25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:25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:25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:25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:25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:25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:25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:25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:25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:25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:25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:25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:25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:25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:25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:25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:25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:25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:25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:25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:25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:25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:25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:25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:25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:25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:25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:25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:25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:25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:25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:25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:25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:25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:25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:25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:25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:25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:25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:25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:25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:25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:25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:25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:25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:25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:25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:25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</sheetData>
  <mergeCells count="48"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3:J53"/>
    <mergeCell ref="B54:J54"/>
    <mergeCell ref="A39:B39"/>
    <mergeCell ref="C39:E39"/>
    <mergeCell ref="I39:J39"/>
    <mergeCell ref="A41:J41"/>
    <mergeCell ref="C43:D43"/>
    <mergeCell ref="E43:F43"/>
    <mergeCell ref="G43:H43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17:J17"/>
    <mergeCell ref="C19:J19"/>
    <mergeCell ref="C21:J21"/>
    <mergeCell ref="C23:J23"/>
    <mergeCell ref="B25:J25"/>
    <mergeCell ref="A9:J9"/>
    <mergeCell ref="A10:J10"/>
    <mergeCell ref="B11:J11"/>
    <mergeCell ref="B14:J14"/>
    <mergeCell ref="B15:J15"/>
    <mergeCell ref="A4:J4"/>
    <mergeCell ref="A5:J5"/>
    <mergeCell ref="A6:J6"/>
    <mergeCell ref="A7:J7"/>
    <mergeCell ref="A8:J8"/>
    <mergeCell ref="B1:J1"/>
    <mergeCell ref="B2:C2"/>
    <mergeCell ref="D2:H2"/>
    <mergeCell ref="B3:C3"/>
    <mergeCell ref="D3:H3"/>
  </mergeCells>
  <printOptions horizontalCentered="1"/>
  <pageMargins left="0.70866141732283472" right="0.70866141732283472" top="0.74803149606299213" bottom="0.74803149606299213" header="0" footer="0"/>
  <pageSetup scale="45" orientation="portrait" r:id="rId1"/>
  <headerFooter>
    <oddFooter>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topLeftCell="A25" workbookViewId="0">
      <selection activeCell="N47" sqref="N47"/>
    </sheetView>
  </sheetViews>
  <sheetFormatPr baseColWidth="10" defaultColWidth="14.42578125" defaultRowHeight="15" customHeight="1" x14ac:dyDescent="0.25"/>
  <cols>
    <col min="1" max="1" width="0.7109375" style="114" customWidth="1"/>
    <col min="2" max="2" width="31.85546875" customWidth="1"/>
    <col min="3" max="3" width="21.7109375" customWidth="1"/>
    <col min="4" max="4" width="11" customWidth="1"/>
    <col min="5" max="6" width="13.85546875" customWidth="1"/>
    <col min="7" max="7" width="16.28515625" customWidth="1"/>
    <col min="8" max="9" width="16" customWidth="1"/>
    <col min="10" max="10" width="12" customWidth="1"/>
    <col min="11" max="11" width="13.4257812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6" width="16.140625" customWidth="1"/>
    <col min="17" max="17" width="15.28515625" customWidth="1"/>
    <col min="18" max="18" width="15.140625" customWidth="1"/>
    <col min="19" max="27" width="11.42578125" customWidth="1"/>
  </cols>
  <sheetData>
    <row r="1" spans="2:27" ht="27.75" customHeight="1" x14ac:dyDescent="0.25">
      <c r="B1" s="51"/>
      <c r="C1" s="187" t="s">
        <v>258</v>
      </c>
      <c r="D1" s="188"/>
      <c r="E1" s="188"/>
      <c r="F1" s="188"/>
      <c r="G1" s="188"/>
      <c r="H1" s="188"/>
      <c r="I1" s="188"/>
      <c r="J1" s="188"/>
      <c r="K1" s="189"/>
      <c r="L1" s="2"/>
      <c r="M1" s="2"/>
      <c r="N1" s="5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28.5" customHeight="1" x14ac:dyDescent="0.25">
      <c r="B2" s="53"/>
      <c r="C2" s="190" t="s">
        <v>0</v>
      </c>
      <c r="D2" s="132"/>
      <c r="E2" s="190" t="s">
        <v>1</v>
      </c>
      <c r="F2" s="133"/>
      <c r="G2" s="133"/>
      <c r="H2" s="133"/>
      <c r="I2" s="134"/>
      <c r="J2" s="54" t="s">
        <v>2</v>
      </c>
      <c r="K2" s="55" t="s">
        <v>3</v>
      </c>
      <c r="L2" s="2"/>
      <c r="M2" s="2"/>
      <c r="N2" s="5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54" customHeight="1" x14ac:dyDescent="0.25">
      <c r="B3" s="53"/>
      <c r="C3" s="191" t="s">
        <v>4</v>
      </c>
      <c r="D3" s="149"/>
      <c r="E3" s="191" t="s">
        <v>5</v>
      </c>
      <c r="F3" s="149"/>
      <c r="G3" s="149"/>
      <c r="H3" s="149"/>
      <c r="I3" s="150"/>
      <c r="J3" s="56">
        <v>43846</v>
      </c>
      <c r="K3" s="57">
        <v>5</v>
      </c>
      <c r="L3" s="2"/>
      <c r="M3" s="2"/>
      <c r="N3" s="5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3" customHeight="1" x14ac:dyDescent="0.25">
      <c r="B4" s="192"/>
      <c r="C4" s="143"/>
      <c r="D4" s="143"/>
      <c r="E4" s="143"/>
      <c r="F4" s="143"/>
      <c r="G4" s="143"/>
      <c r="H4" s="143"/>
      <c r="I4" s="143"/>
      <c r="J4" s="143"/>
      <c r="K4" s="193"/>
      <c r="L4" s="2"/>
      <c r="M4" s="2"/>
      <c r="N4" s="5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3" customHeight="1" x14ac:dyDescent="0.25">
      <c r="B5" s="194"/>
      <c r="C5" s="133"/>
      <c r="D5" s="133"/>
      <c r="E5" s="133"/>
      <c r="F5" s="133"/>
      <c r="G5" s="133"/>
      <c r="H5" s="133"/>
      <c r="I5" s="133"/>
      <c r="J5" s="133"/>
      <c r="K5" s="195"/>
      <c r="L5" s="2"/>
      <c r="M5" s="2"/>
      <c r="N5" s="5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3" customHeight="1" x14ac:dyDescent="0.25">
      <c r="B6" s="196"/>
      <c r="C6" s="149"/>
      <c r="D6" s="149"/>
      <c r="E6" s="149"/>
      <c r="F6" s="149"/>
      <c r="G6" s="149"/>
      <c r="H6" s="149"/>
      <c r="I6" s="149"/>
      <c r="J6" s="149"/>
      <c r="K6" s="197"/>
      <c r="L6" s="2"/>
      <c r="M6" s="2"/>
      <c r="N6" s="5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198" t="s">
        <v>6</v>
      </c>
      <c r="C7" s="133"/>
      <c r="D7" s="133"/>
      <c r="E7" s="133"/>
      <c r="F7" s="133"/>
      <c r="G7" s="133"/>
      <c r="H7" s="133"/>
      <c r="I7" s="133"/>
      <c r="J7" s="133"/>
      <c r="K7" s="195"/>
      <c r="L7" s="2"/>
      <c r="M7" s="2"/>
      <c r="N7" s="5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3" customHeight="1" x14ac:dyDescent="0.25">
      <c r="B8" s="196"/>
      <c r="C8" s="149"/>
      <c r="D8" s="149"/>
      <c r="E8" s="149"/>
      <c r="F8" s="149"/>
      <c r="G8" s="149"/>
      <c r="H8" s="149"/>
      <c r="I8" s="149"/>
      <c r="J8" s="149"/>
      <c r="K8" s="197"/>
      <c r="L8" s="2"/>
      <c r="M8" s="2"/>
      <c r="N8" s="5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x14ac:dyDescent="0.25">
      <c r="B9" s="199" t="s">
        <v>7</v>
      </c>
      <c r="C9" s="133"/>
      <c r="D9" s="133"/>
      <c r="E9" s="133"/>
      <c r="F9" s="133"/>
      <c r="G9" s="133"/>
      <c r="H9" s="133"/>
      <c r="I9" s="133"/>
      <c r="J9" s="133"/>
      <c r="K9" s="195"/>
      <c r="L9" s="2"/>
      <c r="M9" s="2"/>
      <c r="N9" s="5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3" customHeight="1" x14ac:dyDescent="0.25">
      <c r="B10" s="196"/>
      <c r="C10" s="149"/>
      <c r="D10" s="149"/>
      <c r="E10" s="149"/>
      <c r="F10" s="149"/>
      <c r="G10" s="149"/>
      <c r="H10" s="149"/>
      <c r="I10" s="149"/>
      <c r="J10" s="149"/>
      <c r="K10" s="197"/>
      <c r="L10" s="2"/>
      <c r="M10" s="2"/>
      <c r="N10" s="5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58" t="s">
        <v>8</v>
      </c>
      <c r="C11" s="152" t="s">
        <v>9</v>
      </c>
      <c r="D11" s="153"/>
      <c r="E11" s="153"/>
      <c r="F11" s="153"/>
      <c r="G11" s="153"/>
      <c r="H11" s="153"/>
      <c r="I11" s="153"/>
      <c r="J11" s="153"/>
      <c r="K11" s="200"/>
      <c r="L11" s="2"/>
      <c r="M11" s="2"/>
      <c r="N11" s="3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3" customHeight="1" x14ac:dyDescent="0.25">
      <c r="B12" s="59"/>
      <c r="C12" s="2"/>
      <c r="D12" s="2"/>
      <c r="E12" s="2"/>
      <c r="F12" s="2"/>
      <c r="G12" s="2"/>
      <c r="H12" s="2"/>
      <c r="I12" s="2"/>
      <c r="J12" s="2"/>
      <c r="K12" s="60"/>
      <c r="L12" s="2"/>
      <c r="M12" s="2"/>
      <c r="N12" s="5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61" t="s">
        <v>10</v>
      </c>
      <c r="C13" s="12" t="s">
        <v>11</v>
      </c>
      <c r="D13" s="13"/>
      <c r="E13" s="13"/>
      <c r="F13" s="13"/>
      <c r="G13" s="13"/>
      <c r="H13" s="13"/>
      <c r="I13" s="13"/>
      <c r="J13" s="13"/>
      <c r="K13" s="62"/>
      <c r="L13" s="2"/>
      <c r="M13" s="2"/>
      <c r="N13" s="5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61" t="s">
        <v>12</v>
      </c>
      <c r="C14" s="15" t="s">
        <v>13</v>
      </c>
      <c r="D14" s="13"/>
      <c r="E14" s="13"/>
      <c r="F14" s="13"/>
      <c r="G14" s="13"/>
      <c r="H14" s="13"/>
      <c r="I14" s="13"/>
      <c r="J14" s="13"/>
      <c r="K14" s="62"/>
      <c r="L14" s="2"/>
      <c r="M14" s="2"/>
      <c r="N14" s="5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ht="41.25" customHeight="1" x14ac:dyDescent="0.25">
      <c r="B15" s="58" t="s">
        <v>14</v>
      </c>
      <c r="C15" s="155" t="s">
        <v>15</v>
      </c>
      <c r="D15" s="153"/>
      <c r="E15" s="153"/>
      <c r="F15" s="153"/>
      <c r="G15" s="153"/>
      <c r="H15" s="153"/>
      <c r="I15" s="153"/>
      <c r="J15" s="153"/>
      <c r="K15" s="200"/>
      <c r="L15" s="10"/>
      <c r="M15" s="10"/>
      <c r="N15" s="3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27" ht="51.75" customHeight="1" x14ac:dyDescent="0.25">
      <c r="B16" s="58" t="s">
        <v>16</v>
      </c>
      <c r="C16" s="155" t="s">
        <v>17</v>
      </c>
      <c r="D16" s="153"/>
      <c r="E16" s="153"/>
      <c r="F16" s="153"/>
      <c r="G16" s="153"/>
      <c r="H16" s="153"/>
      <c r="I16" s="153"/>
      <c r="J16" s="153"/>
      <c r="K16" s="200"/>
      <c r="L16" s="10"/>
      <c r="M16" s="10"/>
      <c r="N16" s="3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ht="3" customHeight="1" x14ac:dyDescent="0.25">
      <c r="B17" s="59"/>
      <c r="C17" s="2"/>
      <c r="D17" s="2"/>
      <c r="E17" s="2"/>
      <c r="F17" s="2"/>
      <c r="G17" s="2"/>
      <c r="H17" s="2"/>
      <c r="I17" s="2"/>
      <c r="J17" s="2"/>
      <c r="K17" s="60"/>
      <c r="L17" s="2"/>
      <c r="M17" s="2"/>
      <c r="N17" s="5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.75" customHeight="1" x14ac:dyDescent="0.25">
      <c r="B18" s="198" t="s">
        <v>18</v>
      </c>
      <c r="C18" s="133"/>
      <c r="D18" s="133"/>
      <c r="E18" s="133"/>
      <c r="F18" s="133"/>
      <c r="G18" s="133"/>
      <c r="H18" s="133"/>
      <c r="I18" s="133"/>
      <c r="J18" s="133"/>
      <c r="K18" s="195"/>
      <c r="L18" s="10"/>
      <c r="M18" s="10"/>
      <c r="N18" s="3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2:27" ht="3" customHeight="1" x14ac:dyDescent="0.25">
      <c r="B19" s="59"/>
      <c r="C19" s="2"/>
      <c r="D19" s="2"/>
      <c r="E19" s="2"/>
      <c r="F19" s="2"/>
      <c r="G19" s="2"/>
      <c r="H19" s="2"/>
      <c r="I19" s="2"/>
      <c r="J19" s="2"/>
      <c r="K19" s="60"/>
      <c r="L19" s="2"/>
      <c r="M19" s="2"/>
      <c r="N19" s="5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58" t="s">
        <v>19</v>
      </c>
      <c r="C20" s="18">
        <v>2</v>
      </c>
      <c r="D20" s="201" t="s">
        <v>20</v>
      </c>
      <c r="E20" s="153"/>
      <c r="F20" s="153"/>
      <c r="G20" s="153"/>
      <c r="H20" s="153"/>
      <c r="I20" s="153"/>
      <c r="J20" s="153"/>
      <c r="K20" s="200"/>
      <c r="L20" s="10"/>
      <c r="M20" s="10"/>
      <c r="N20" s="3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3" customHeight="1" x14ac:dyDescent="0.25">
      <c r="B21" s="59"/>
      <c r="C21" s="20"/>
      <c r="D21" s="20"/>
      <c r="E21" s="20"/>
      <c r="F21" s="20"/>
      <c r="G21" s="20"/>
      <c r="H21" s="20"/>
      <c r="I21" s="20"/>
      <c r="J21" s="20"/>
      <c r="K21" s="21"/>
      <c r="L21" s="2"/>
      <c r="M21" s="2"/>
      <c r="N21" s="5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ht="15.75" customHeight="1" x14ac:dyDescent="0.25">
      <c r="B22" s="58" t="s">
        <v>22</v>
      </c>
      <c r="C22" s="22">
        <v>2.5</v>
      </c>
      <c r="D22" s="201" t="s">
        <v>23</v>
      </c>
      <c r="E22" s="153"/>
      <c r="F22" s="153"/>
      <c r="G22" s="153"/>
      <c r="H22" s="153"/>
      <c r="I22" s="153"/>
      <c r="J22" s="153"/>
      <c r="K22" s="200"/>
      <c r="L22" s="10"/>
      <c r="M22" s="2"/>
      <c r="N22" s="52"/>
      <c r="O22" s="2"/>
      <c r="P22" s="2"/>
      <c r="Q22" s="2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2:27" ht="3" customHeight="1" x14ac:dyDescent="0.25">
      <c r="B23" s="59"/>
      <c r="C23" s="20"/>
      <c r="D23" s="20"/>
      <c r="E23" s="20"/>
      <c r="F23" s="20"/>
      <c r="G23" s="20"/>
      <c r="H23" s="20"/>
      <c r="I23" s="20"/>
      <c r="J23" s="20"/>
      <c r="K23" s="21"/>
      <c r="L23" s="2"/>
      <c r="M23" s="2"/>
      <c r="N23" s="5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15.75" customHeight="1" x14ac:dyDescent="0.25">
      <c r="B24" s="58" t="s">
        <v>25</v>
      </c>
      <c r="C24" s="19" t="s">
        <v>26</v>
      </c>
      <c r="D24" s="201" t="s">
        <v>27</v>
      </c>
      <c r="E24" s="153"/>
      <c r="F24" s="153"/>
      <c r="G24" s="153"/>
      <c r="H24" s="153"/>
      <c r="I24" s="153"/>
      <c r="J24" s="153"/>
      <c r="K24" s="200"/>
      <c r="L24" s="10"/>
      <c r="M24" s="10"/>
      <c r="N24" s="3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2:27" ht="3" customHeight="1" x14ac:dyDescent="0.25">
      <c r="B25" s="59"/>
      <c r="C25" s="2"/>
      <c r="D25" s="2"/>
      <c r="E25" s="2"/>
      <c r="F25" s="2"/>
      <c r="G25" s="2"/>
      <c r="H25" s="2"/>
      <c r="I25" s="2"/>
      <c r="J25" s="2"/>
      <c r="K25" s="60"/>
      <c r="L25" s="2"/>
      <c r="M25" s="2"/>
      <c r="N25" s="5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ht="38.25" customHeight="1" x14ac:dyDescent="0.25">
      <c r="B26" s="58" t="s">
        <v>29</v>
      </c>
      <c r="C26" s="160" t="s">
        <v>30</v>
      </c>
      <c r="D26" s="149"/>
      <c r="E26" s="149"/>
      <c r="F26" s="149"/>
      <c r="G26" s="149"/>
      <c r="H26" s="149"/>
      <c r="I26" s="149"/>
      <c r="J26" s="149"/>
      <c r="K26" s="197"/>
      <c r="L26" s="2"/>
      <c r="M26" s="2"/>
      <c r="N26" s="52"/>
      <c r="O26" s="2"/>
      <c r="P26" s="2"/>
      <c r="Q26" s="2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2:27" ht="3" customHeight="1" x14ac:dyDescent="0.25">
      <c r="B27" s="59"/>
      <c r="C27" s="2"/>
      <c r="D27" s="2"/>
      <c r="E27" s="2"/>
      <c r="F27" s="2"/>
      <c r="G27" s="2"/>
      <c r="H27" s="2"/>
      <c r="I27" s="2"/>
      <c r="J27" s="2"/>
      <c r="K27" s="60"/>
      <c r="L27" s="2"/>
      <c r="M27" s="2"/>
      <c r="N27" s="5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ht="15.75" customHeight="1" x14ac:dyDescent="0.25">
      <c r="B28" s="198" t="s">
        <v>32</v>
      </c>
      <c r="C28" s="133"/>
      <c r="D28" s="133"/>
      <c r="E28" s="133"/>
      <c r="F28" s="133"/>
      <c r="G28" s="133"/>
      <c r="H28" s="133"/>
      <c r="I28" s="133"/>
      <c r="J28" s="133"/>
      <c r="K28" s="195"/>
      <c r="L28" s="10"/>
      <c r="M28" s="10"/>
      <c r="N28" s="3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2:27" ht="3" customHeight="1" x14ac:dyDescent="0.25">
      <c r="B29" s="59"/>
      <c r="C29" s="2"/>
      <c r="D29" s="2"/>
      <c r="E29" s="2"/>
      <c r="F29" s="2"/>
      <c r="G29" s="2"/>
      <c r="H29" s="2"/>
      <c r="I29" s="2"/>
      <c r="J29" s="2"/>
      <c r="K29" s="60"/>
      <c r="L29" s="2"/>
      <c r="M29" s="2"/>
      <c r="N29" s="5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26.25" customHeight="1" x14ac:dyDescent="0.25">
      <c r="B30" s="58" t="s">
        <v>33</v>
      </c>
      <c r="C30" s="166" t="s">
        <v>73</v>
      </c>
      <c r="D30" s="149"/>
      <c r="E30" s="149"/>
      <c r="F30" s="149"/>
      <c r="G30" s="149"/>
      <c r="H30" s="149"/>
      <c r="I30" s="149"/>
      <c r="J30" s="149"/>
      <c r="K30" s="197"/>
      <c r="L30" s="10"/>
      <c r="M30" s="10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2:27" ht="57" customHeight="1" x14ac:dyDescent="0.25">
      <c r="B31" s="63" t="s">
        <v>35</v>
      </c>
      <c r="C31" s="166" t="s">
        <v>74</v>
      </c>
      <c r="D31" s="149"/>
      <c r="E31" s="149"/>
      <c r="F31" s="149"/>
      <c r="G31" s="149"/>
      <c r="H31" s="149"/>
      <c r="I31" s="149"/>
      <c r="J31" s="149"/>
      <c r="K31" s="197"/>
      <c r="L31" s="10"/>
      <c r="M31" s="10"/>
      <c r="N31" s="3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2:27" ht="15.75" customHeight="1" x14ac:dyDescent="0.25">
      <c r="B32" s="64" t="s">
        <v>75</v>
      </c>
      <c r="C32" s="167" t="s">
        <v>38</v>
      </c>
      <c r="D32" s="168"/>
      <c r="E32" s="168"/>
      <c r="F32" s="168"/>
      <c r="G32" s="168"/>
      <c r="H32" s="168"/>
      <c r="I32" s="168"/>
      <c r="J32" s="168"/>
      <c r="K32" s="203"/>
      <c r="L32" s="10"/>
      <c r="M32" s="10"/>
      <c r="N32" s="3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2:27" ht="22.5" hidden="1" customHeight="1" x14ac:dyDescent="0.25">
      <c r="B33" s="63" t="s">
        <v>39</v>
      </c>
      <c r="C33" s="26"/>
      <c r="D33" s="26"/>
      <c r="E33" s="26"/>
      <c r="F33" s="26"/>
      <c r="G33" s="26"/>
      <c r="H33" s="26"/>
      <c r="I33" s="26"/>
      <c r="J33" s="26"/>
      <c r="K33" s="65"/>
      <c r="L33" s="10"/>
      <c r="M33" s="10"/>
      <c r="N33" s="3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2:27" ht="3" customHeight="1" x14ac:dyDescent="0.25">
      <c r="B34" s="59"/>
      <c r="C34" s="2"/>
      <c r="D34" s="2"/>
      <c r="E34" s="2"/>
      <c r="F34" s="2"/>
      <c r="G34" s="2"/>
      <c r="H34" s="2"/>
      <c r="I34" s="2"/>
      <c r="J34" s="2"/>
      <c r="K34" s="60"/>
      <c r="L34" s="2"/>
      <c r="M34" s="2"/>
      <c r="N34" s="5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ht="15.75" customHeight="1" x14ac:dyDescent="0.25">
      <c r="B35" s="198" t="s">
        <v>40</v>
      </c>
      <c r="C35" s="133"/>
      <c r="D35" s="133"/>
      <c r="E35" s="133"/>
      <c r="F35" s="133"/>
      <c r="G35" s="133"/>
      <c r="H35" s="133"/>
      <c r="I35" s="133"/>
      <c r="J35" s="133"/>
      <c r="K35" s="195"/>
      <c r="L35" s="10"/>
      <c r="M35" s="10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 ht="3" customHeight="1" x14ac:dyDescent="0.25">
      <c r="B36" s="59"/>
      <c r="C36" s="2"/>
      <c r="D36" s="2"/>
      <c r="E36" s="2"/>
      <c r="F36" s="2"/>
      <c r="G36" s="2"/>
      <c r="H36" s="2"/>
      <c r="I36" s="2"/>
      <c r="J36" s="2"/>
      <c r="K36" s="60"/>
      <c r="L36" s="2"/>
      <c r="M36" s="2"/>
      <c r="N36" s="5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15.75" customHeight="1" x14ac:dyDescent="0.25">
      <c r="B37" s="199" t="s">
        <v>41</v>
      </c>
      <c r="C37" s="133"/>
      <c r="D37" s="133"/>
      <c r="E37" s="133"/>
      <c r="F37" s="133"/>
      <c r="G37" s="133"/>
      <c r="H37" s="133"/>
      <c r="I37" s="133"/>
      <c r="J37" s="133"/>
      <c r="K37" s="195"/>
      <c r="L37" s="2"/>
      <c r="M37" s="2"/>
      <c r="N37" s="5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ht="3" customHeight="1" x14ac:dyDescent="0.25">
      <c r="B38" s="59"/>
      <c r="C38" s="2"/>
      <c r="D38" s="2"/>
      <c r="E38" s="2"/>
      <c r="F38" s="2"/>
      <c r="G38" s="2"/>
      <c r="H38" s="2"/>
      <c r="I38" s="2"/>
      <c r="J38" s="2"/>
      <c r="K38" s="60"/>
      <c r="L38" s="2"/>
      <c r="M38" s="2"/>
      <c r="N38" s="5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ht="15" customHeight="1" x14ac:dyDescent="0.25">
      <c r="B39" s="204" t="s">
        <v>42</v>
      </c>
      <c r="C39" s="163"/>
      <c r="D39" s="164" t="s">
        <v>43</v>
      </c>
      <c r="E39" s="162"/>
      <c r="F39" s="171"/>
      <c r="G39" s="161" t="s">
        <v>44</v>
      </c>
      <c r="H39" s="162"/>
      <c r="I39" s="163"/>
      <c r="J39" s="164" t="s">
        <v>45</v>
      </c>
      <c r="K39" s="202"/>
      <c r="L39" s="10"/>
      <c r="M39" s="10"/>
      <c r="N39" s="3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2:27" ht="15.75" customHeight="1" x14ac:dyDescent="0.25">
      <c r="B40" s="205">
        <v>1139235145</v>
      </c>
      <c r="C40" s="163"/>
      <c r="D40" s="173">
        <f>+E46+E47</f>
        <v>3496397404.02</v>
      </c>
      <c r="E40" s="162"/>
      <c r="F40" s="163"/>
      <c r="G40" s="32"/>
      <c r="H40" s="33">
        <f>+I46+I47</f>
        <v>1920896264.5899999</v>
      </c>
      <c r="I40" s="34"/>
      <c r="J40" s="174">
        <f>IF(H40&gt;0,H40/D40,0)</f>
        <v>0.54939300160257531</v>
      </c>
      <c r="K40" s="202"/>
      <c r="L40" s="10"/>
      <c r="M40" s="10"/>
      <c r="N40" s="3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2:27" ht="3" customHeight="1" x14ac:dyDescent="0.25">
      <c r="B41" s="59"/>
      <c r="C41" s="2"/>
      <c r="D41" s="2"/>
      <c r="E41" s="2"/>
      <c r="F41" s="2"/>
      <c r="G41" s="2"/>
      <c r="H41" s="2"/>
      <c r="I41" s="2"/>
      <c r="J41" s="2"/>
      <c r="K41" s="60"/>
      <c r="L41" s="2"/>
      <c r="M41" s="2"/>
      <c r="N41" s="5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ht="15.75" customHeight="1" x14ac:dyDescent="0.25">
      <c r="B42" s="199" t="s">
        <v>46</v>
      </c>
      <c r="C42" s="133"/>
      <c r="D42" s="133"/>
      <c r="E42" s="133"/>
      <c r="F42" s="133"/>
      <c r="G42" s="133"/>
      <c r="H42" s="133"/>
      <c r="I42" s="133"/>
      <c r="J42" s="133"/>
      <c r="K42" s="195"/>
      <c r="L42" s="2"/>
      <c r="M42" s="2"/>
      <c r="N42" s="5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ht="3" customHeight="1" x14ac:dyDescent="0.25">
      <c r="B43" s="59"/>
      <c r="C43" s="2"/>
      <c r="D43" s="2"/>
      <c r="E43" s="2"/>
      <c r="F43" s="2"/>
      <c r="G43" s="2"/>
      <c r="H43" s="2"/>
      <c r="I43" s="2"/>
      <c r="J43" s="2"/>
      <c r="K43" s="60"/>
      <c r="L43" s="2"/>
      <c r="M43" s="2"/>
      <c r="N43" s="5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ht="22.5" customHeight="1" x14ac:dyDescent="0.25">
      <c r="B44" s="59"/>
      <c r="C44" s="2"/>
      <c r="D44" s="175" t="s">
        <v>47</v>
      </c>
      <c r="E44" s="163"/>
      <c r="F44" s="175" t="s">
        <v>260</v>
      </c>
      <c r="G44" s="163"/>
      <c r="H44" s="175" t="s">
        <v>259</v>
      </c>
      <c r="I44" s="163"/>
      <c r="J44" s="175" t="s">
        <v>48</v>
      </c>
      <c r="K44" s="202"/>
      <c r="L44" s="10"/>
      <c r="M44" s="10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ht="30.95" customHeight="1" x14ac:dyDescent="0.25">
      <c r="B45" s="66" t="s">
        <v>49</v>
      </c>
      <c r="C45" s="67" t="s">
        <v>50</v>
      </c>
      <c r="D45" s="67" t="s">
        <v>51</v>
      </c>
      <c r="E45" s="68" t="s">
        <v>52</v>
      </c>
      <c r="F45" s="68" t="s">
        <v>53</v>
      </c>
      <c r="G45" s="68" t="s">
        <v>54</v>
      </c>
      <c r="H45" s="68" t="s">
        <v>55</v>
      </c>
      <c r="I45" s="68" t="s">
        <v>56</v>
      </c>
      <c r="J45" s="68" t="s">
        <v>57</v>
      </c>
      <c r="K45" s="69" t="s">
        <v>58</v>
      </c>
      <c r="L45" s="10"/>
      <c r="M45" s="10"/>
      <c r="N45" s="31"/>
      <c r="O45" s="10"/>
      <c r="P45" s="10"/>
      <c r="Q45" s="10"/>
      <c r="R45" s="36"/>
      <c r="S45" s="10"/>
      <c r="T45" s="10"/>
      <c r="U45" s="10"/>
      <c r="V45" s="10"/>
      <c r="W45" s="10"/>
      <c r="X45" s="10"/>
      <c r="Y45" s="10"/>
      <c r="Z45" s="10"/>
      <c r="AA45" s="10"/>
    </row>
    <row r="46" spans="2:27" ht="68.099999999999994" customHeight="1" x14ac:dyDescent="0.25">
      <c r="B46" s="70" t="s">
        <v>76</v>
      </c>
      <c r="C46" s="44" t="s">
        <v>77</v>
      </c>
      <c r="D46" s="45">
        <v>77192790</v>
      </c>
      <c r="E46" s="45">
        <v>2057948537.23</v>
      </c>
      <c r="F46" s="122">
        <v>30749523</v>
      </c>
      <c r="G46" s="116">
        <v>617583106.17999995</v>
      </c>
      <c r="H46" s="125">
        <v>31149134</v>
      </c>
      <c r="I46" s="126">
        <v>1053017621.62</v>
      </c>
      <c r="J46" s="46">
        <f>+'Programa 12'!$H46/'Programa 12'!$D46</f>
        <v>0.40352387833112391</v>
      </c>
      <c r="K46" s="71">
        <f t="shared" ref="K46:K47" si="0">IF(I46&gt;0,I46/E46,0)</f>
        <v>0.51168316533190006</v>
      </c>
      <c r="L46" s="10"/>
      <c r="M46" s="31"/>
      <c r="N46" s="31"/>
      <c r="O46" s="36"/>
      <c r="P46" s="38"/>
      <c r="Q46" s="35"/>
      <c r="R46" s="31"/>
      <c r="S46" s="10"/>
      <c r="T46" s="10"/>
      <c r="U46" s="10"/>
      <c r="V46" s="10"/>
      <c r="W46" s="10"/>
      <c r="X46" s="10"/>
      <c r="Y46" s="10"/>
      <c r="Z46" s="10"/>
      <c r="AA46" s="10"/>
    </row>
    <row r="47" spans="2:27" ht="87.75" customHeight="1" x14ac:dyDescent="0.25">
      <c r="B47" s="113" t="s">
        <v>78</v>
      </c>
      <c r="C47" s="44" t="s">
        <v>79</v>
      </c>
      <c r="D47" s="45">
        <v>31112121</v>
      </c>
      <c r="E47" s="45">
        <v>1438448866.79</v>
      </c>
      <c r="F47" s="122">
        <v>17290273</v>
      </c>
      <c r="G47" s="116">
        <v>41972443.870000005</v>
      </c>
      <c r="H47" s="125">
        <v>15953708</v>
      </c>
      <c r="I47" s="127">
        <v>867878642.96999991</v>
      </c>
      <c r="J47" s="46">
        <f>+'Programa 12'!$H47/'Programa 12'!$D47</f>
        <v>0.51278111190169262</v>
      </c>
      <c r="K47" s="71">
        <f t="shared" si="0"/>
        <v>0.60334340900607208</v>
      </c>
      <c r="L47" s="48"/>
      <c r="M47" s="73"/>
      <c r="N47" s="31"/>
      <c r="O47" s="36"/>
      <c r="P47" s="36"/>
      <c r="Q47" s="36"/>
      <c r="R47" s="36"/>
      <c r="S47" s="10"/>
      <c r="T47" s="10"/>
      <c r="U47" s="10"/>
      <c r="V47" s="10"/>
      <c r="W47" s="10"/>
      <c r="X47" s="10"/>
      <c r="Y47" s="10"/>
      <c r="Z47" s="10"/>
      <c r="AA47" s="10"/>
    </row>
    <row r="48" spans="2:27" ht="3" customHeight="1" x14ac:dyDescent="0.25">
      <c r="B48" s="59"/>
      <c r="C48" s="2"/>
      <c r="D48" s="2"/>
      <c r="E48" s="2"/>
      <c r="F48" s="2"/>
      <c r="G48" s="2"/>
      <c r="H48" s="2"/>
      <c r="I48" s="2"/>
      <c r="J48" s="2"/>
      <c r="K48" s="60"/>
      <c r="L48" s="2"/>
      <c r="M48" s="2"/>
      <c r="N48" s="5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.5" customHeight="1" x14ac:dyDescent="0.25">
      <c r="B49" s="59"/>
      <c r="C49" s="2"/>
      <c r="D49" s="2"/>
      <c r="E49" s="2"/>
      <c r="F49" s="2"/>
      <c r="G49" s="2"/>
      <c r="H49" s="2"/>
      <c r="I49" s="2"/>
      <c r="J49" s="2"/>
      <c r="K49" s="60"/>
      <c r="L49" s="2"/>
      <c r="M49" s="2"/>
      <c r="N49" s="5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B50" s="211" t="s">
        <v>62</v>
      </c>
      <c r="C50" s="146"/>
      <c r="D50" s="146"/>
      <c r="E50" s="146"/>
      <c r="F50" s="146"/>
      <c r="G50" s="146"/>
      <c r="H50" s="146"/>
      <c r="I50" s="146"/>
      <c r="J50" s="146"/>
      <c r="K50" s="212"/>
      <c r="L50" s="10"/>
      <c r="M50" s="10"/>
      <c r="N50" s="31"/>
      <c r="O50" s="31"/>
      <c r="P50" s="31"/>
      <c r="Q50" s="36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3" customHeight="1" x14ac:dyDescent="0.25">
      <c r="B51" s="59"/>
      <c r="C51" s="2"/>
      <c r="D51" s="2"/>
      <c r="E51" s="2"/>
      <c r="F51" s="2"/>
      <c r="G51" s="2"/>
      <c r="H51" s="2"/>
      <c r="I51" s="2"/>
      <c r="J51" s="2"/>
      <c r="K51" s="60"/>
      <c r="L51" s="2"/>
      <c r="M51" s="2"/>
      <c r="N51" s="5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B52" s="199" t="s">
        <v>63</v>
      </c>
      <c r="C52" s="133"/>
      <c r="D52" s="133"/>
      <c r="E52" s="133"/>
      <c r="F52" s="133"/>
      <c r="G52" s="133"/>
      <c r="H52" s="133"/>
      <c r="I52" s="133"/>
      <c r="J52" s="133"/>
      <c r="K52" s="195"/>
      <c r="L52" s="2"/>
      <c r="M52" s="2"/>
      <c r="N52" s="5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3" customHeight="1" x14ac:dyDescent="0.25">
      <c r="B53" s="59"/>
      <c r="C53" s="2"/>
      <c r="D53" s="2"/>
      <c r="E53" s="2"/>
      <c r="F53" s="2"/>
      <c r="G53" s="2"/>
      <c r="H53" s="2"/>
      <c r="I53" s="2"/>
      <c r="J53" s="2"/>
      <c r="K53" s="60"/>
      <c r="L53" s="2"/>
      <c r="M53" s="2"/>
      <c r="N53" s="5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53.25" customHeight="1" x14ac:dyDescent="0.25">
      <c r="B54" s="63" t="s">
        <v>64</v>
      </c>
      <c r="C54" s="166" t="s">
        <v>80</v>
      </c>
      <c r="D54" s="149"/>
      <c r="E54" s="149"/>
      <c r="F54" s="149"/>
      <c r="G54" s="149"/>
      <c r="H54" s="149"/>
      <c r="I54" s="149"/>
      <c r="J54" s="149"/>
      <c r="K54" s="197"/>
      <c r="L54" s="74"/>
      <c r="M54" s="10"/>
      <c r="N54" s="3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37.5" customHeight="1" x14ac:dyDescent="0.25">
      <c r="B55" s="75" t="s">
        <v>66</v>
      </c>
      <c r="C55" s="213" t="s">
        <v>243</v>
      </c>
      <c r="D55" s="133"/>
      <c r="E55" s="133"/>
      <c r="F55" s="133"/>
      <c r="G55" s="133"/>
      <c r="H55" s="133"/>
      <c r="I55" s="133"/>
      <c r="J55" s="133"/>
      <c r="K55" s="195"/>
      <c r="L55" s="23"/>
      <c r="M55" s="10"/>
      <c r="N55" s="3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78.95" customHeight="1" x14ac:dyDescent="0.25">
      <c r="B56" s="117" t="s">
        <v>254</v>
      </c>
      <c r="C56" s="214" t="s">
        <v>246</v>
      </c>
      <c r="D56" s="214"/>
      <c r="E56" s="214"/>
      <c r="F56" s="214"/>
      <c r="G56" s="214"/>
      <c r="H56" s="214"/>
      <c r="I56" s="214"/>
      <c r="J56" s="214"/>
      <c r="K56" s="215"/>
      <c r="L56" s="23"/>
      <c r="M56" s="10"/>
      <c r="N56" s="3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86.1" customHeight="1" x14ac:dyDescent="0.25">
      <c r="B57" s="117" t="s">
        <v>255</v>
      </c>
      <c r="C57" s="214" t="s">
        <v>247</v>
      </c>
      <c r="D57" s="214"/>
      <c r="E57" s="214"/>
      <c r="F57" s="214"/>
      <c r="G57" s="214"/>
      <c r="H57" s="214"/>
      <c r="I57" s="214"/>
      <c r="J57" s="214"/>
      <c r="K57" s="215"/>
      <c r="L57" s="23"/>
      <c r="M57" s="10"/>
      <c r="N57" s="3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s="109" customFormat="1" ht="102.6" customHeight="1" x14ac:dyDescent="0.25">
      <c r="A58" s="114"/>
      <c r="B58" s="117" t="s">
        <v>256</v>
      </c>
      <c r="C58" s="214" t="s">
        <v>248</v>
      </c>
      <c r="D58" s="214"/>
      <c r="E58" s="214"/>
      <c r="F58" s="214"/>
      <c r="G58" s="214"/>
      <c r="H58" s="214"/>
      <c r="I58" s="214"/>
      <c r="J58" s="214"/>
      <c r="K58" s="215"/>
      <c r="L58" s="23"/>
      <c r="M58" s="10"/>
      <c r="N58" s="3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s="109" customFormat="1" ht="105.6" customHeight="1" x14ac:dyDescent="0.25">
      <c r="A59" s="114"/>
      <c r="B59" s="117" t="s">
        <v>257</v>
      </c>
      <c r="C59" s="214" t="s">
        <v>249</v>
      </c>
      <c r="D59" s="214"/>
      <c r="E59" s="214"/>
      <c r="F59" s="214"/>
      <c r="G59" s="214"/>
      <c r="H59" s="214"/>
      <c r="I59" s="214"/>
      <c r="J59" s="214"/>
      <c r="K59" s="215"/>
      <c r="L59" s="23"/>
      <c r="M59" s="10"/>
      <c r="N59" s="3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95" customHeight="1" x14ac:dyDescent="0.25">
      <c r="B60" s="76"/>
      <c r="C60" s="216"/>
      <c r="D60" s="216"/>
      <c r="E60" s="216"/>
      <c r="F60" s="216"/>
      <c r="G60" s="216"/>
      <c r="H60" s="216"/>
      <c r="I60" s="216"/>
      <c r="J60" s="216"/>
      <c r="K60" s="217"/>
      <c r="L60" s="2"/>
      <c r="M60" s="2"/>
      <c r="N60" s="5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B61" s="206" t="s">
        <v>81</v>
      </c>
      <c r="C61" s="133"/>
      <c r="D61" s="133"/>
      <c r="E61" s="133"/>
      <c r="F61" s="133"/>
      <c r="G61" s="133"/>
      <c r="H61" s="133"/>
      <c r="I61" s="133"/>
      <c r="J61" s="133"/>
      <c r="K61" s="195"/>
      <c r="L61" s="10"/>
      <c r="M61" s="10"/>
      <c r="N61" s="3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0.5" customHeight="1" x14ac:dyDescent="0.25">
      <c r="B62" s="59"/>
      <c r="C62" s="2"/>
      <c r="D62" s="2"/>
      <c r="E62" s="2"/>
      <c r="F62" s="2"/>
      <c r="G62" s="2"/>
      <c r="H62" s="2"/>
      <c r="I62" s="2"/>
      <c r="J62" s="2"/>
      <c r="K62" s="60"/>
      <c r="L62" s="2"/>
      <c r="M62" s="2"/>
      <c r="N62" s="5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B63" s="207" t="s">
        <v>71</v>
      </c>
      <c r="C63" s="149"/>
      <c r="D63" s="149"/>
      <c r="E63" s="149"/>
      <c r="F63" s="149"/>
      <c r="G63" s="149"/>
      <c r="H63" s="149"/>
      <c r="I63" s="149"/>
      <c r="J63" s="149"/>
      <c r="K63" s="197"/>
      <c r="L63" s="2"/>
      <c r="M63" s="2"/>
      <c r="N63" s="5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" customHeight="1" x14ac:dyDescent="0.25">
      <c r="B64" s="59"/>
      <c r="C64" s="2"/>
      <c r="D64" s="2"/>
      <c r="E64" s="2"/>
      <c r="F64" s="2"/>
      <c r="G64" s="2"/>
      <c r="H64" s="2"/>
      <c r="I64" s="2"/>
      <c r="J64" s="2"/>
      <c r="K64" s="60"/>
      <c r="L64" s="2"/>
      <c r="M64" s="2"/>
      <c r="N64" s="5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59.25" customHeight="1" x14ac:dyDescent="0.25">
      <c r="B65" s="208" t="s">
        <v>250</v>
      </c>
      <c r="C65" s="184"/>
      <c r="D65" s="184"/>
      <c r="E65" s="184"/>
      <c r="F65" s="184"/>
      <c r="G65" s="184"/>
      <c r="H65" s="184"/>
      <c r="I65" s="184"/>
      <c r="J65" s="184"/>
      <c r="K65" s="209"/>
      <c r="L65" s="23"/>
      <c r="M65" s="10"/>
      <c r="N65" s="3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2:27" ht="14.25" customHeight="1" x14ac:dyDescent="0.25">
      <c r="B66" s="210" t="s">
        <v>82</v>
      </c>
      <c r="C66" s="133"/>
      <c r="D66" s="133"/>
      <c r="E66" s="133"/>
      <c r="F66" s="133"/>
      <c r="G66" s="133"/>
      <c r="H66" s="133"/>
      <c r="I66" s="133"/>
      <c r="J66" s="133"/>
      <c r="K66" s="132"/>
      <c r="L66" s="10"/>
      <c r="M66" s="10"/>
      <c r="N66" s="3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2:27" ht="14.25" customHeight="1" x14ac:dyDescent="0.25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10"/>
      <c r="M67" s="10"/>
      <c r="N67" s="3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2:27" ht="14.25" customHeight="1" x14ac:dyDescent="0.25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10"/>
      <c r="M68" s="10"/>
      <c r="N68" s="3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2:27" s="121" customFormat="1" ht="14.25" customHeight="1" x14ac:dyDescent="0.25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9"/>
      <c r="M69" s="119"/>
      <c r="N69" s="120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</row>
    <row r="70" spans="2:27" ht="14.25" customHeight="1" x14ac:dyDescent="0.25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10"/>
      <c r="M70" s="10"/>
      <c r="N70" s="3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2:27" ht="14.25" customHeight="1" x14ac:dyDescent="0.25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10"/>
      <c r="M71" s="10"/>
      <c r="N71" s="3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2:27" ht="14.25" customHeight="1" x14ac:dyDescent="0.25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10"/>
      <c r="M72" s="10"/>
      <c r="N72" s="3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2:27" ht="14.25" customHeight="1" x14ac:dyDescent="0.25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10"/>
      <c r="M73" s="10"/>
      <c r="N73" s="3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2:27" ht="15.75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2:27" ht="15.75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3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2:27" ht="15.75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3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2:27" ht="15.75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3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2:27" ht="15.75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3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2:27" ht="15.75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3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2:27" ht="15.75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3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2:27" ht="15.75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3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2:27" ht="15.75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3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2:27" ht="15.75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3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2:27" ht="15.75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3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2:27" ht="15.7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3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2:27" ht="15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3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2:27" ht="15.75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3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2:27" ht="15.75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3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2:27" ht="15.75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3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2:27" ht="15.75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3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2:27" ht="15.75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3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2:27" ht="15.75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3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2:27" ht="15.75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3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2:27" ht="15.75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3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2:27" ht="15.75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3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2:27" ht="15.75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3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2:27" ht="15.7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3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2:27" ht="15.75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3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2:27" ht="15.75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3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2:27" ht="15.75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3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2:27" ht="15.75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3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2:27" ht="15.7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3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2:27" ht="15.7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3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2:27" ht="15.7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3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2:27" ht="15.75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3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2:27" ht="15.7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3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2:27" ht="15.7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3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2:27" ht="15.75" customHeigh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3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2:27" ht="15.7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3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2:27" ht="15.75" customHeigh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3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2:27" ht="15.75" customHeigh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3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2:27" ht="15.75" customHeigh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31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2:27" ht="15.7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31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2:27" ht="15.75" customHeigh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31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2:27" ht="15.75" customHeigh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31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2:27" ht="15.75" customHeigh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31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2:27" ht="15.75" customHeigh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31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2:27" ht="15.75" customHeigh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31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2:27" ht="15.75" customHeigh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31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2:27" ht="15.75" customHeigh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31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2:27" ht="15.7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31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2:27" ht="15.75" customHeigh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31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2:27" ht="15.75" customHeigh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31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2:27" ht="15.75" customHeigh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31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2:27" ht="15.75" customHeigh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31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2:27" ht="15.75" customHeigh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31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2:27" ht="15.75" customHeigh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31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2:27" ht="15.75" customHeigh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31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2:27" ht="15.75" customHeigh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31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2:27" ht="15.75" customHeigh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31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2:27" ht="15.75" customHeigh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31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2:27" ht="15.75" customHeigh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31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2:27" ht="15.75" customHeigh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31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2:27" ht="15.75" customHeigh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31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2:27" ht="15.75" customHeigh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31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2:27" ht="15.75" customHeigh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31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2:27" ht="15.75" customHeigh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31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2:27" ht="15.75" customHeigh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31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2:27" ht="15.75" customHeigh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31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2:27" ht="15.75" customHeight="1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31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2:27" ht="15.75" customHeight="1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31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2:27" ht="15.75" customHeight="1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31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2:27" ht="15.75" customHeight="1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31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2:27" ht="15.75" customHeight="1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31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2:27" ht="15.75" customHeight="1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31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2:27" ht="15.75" customHeight="1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31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2:27" ht="15.75" customHeight="1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31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2:27" ht="15.75" customHeight="1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31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2:27" ht="15.75" customHeight="1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31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2:27" ht="15.75" customHeight="1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31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2:27" ht="15.75" customHeight="1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31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2:27" ht="15.75" customHeight="1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31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2:27" ht="15.75" customHeight="1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31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2:27" ht="15.75" customHeight="1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31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2:27" ht="15.75" customHeight="1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31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2:27" ht="15.75" customHeight="1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31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2:27" ht="15.75" customHeight="1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31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2:27" ht="15.75" customHeight="1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31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2:27" ht="15.75" customHeight="1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31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2:27" ht="15.75" customHeight="1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31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2:27" ht="15.75" customHeigh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31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2:27" ht="15.75" customHeight="1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31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2:27" ht="15.75" customHeight="1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31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2:27" ht="15.75" customHeight="1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31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2:27" ht="15.75" customHeigh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31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2:27" ht="15.75" customHeight="1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31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2:27" ht="15.75" customHeight="1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31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2:27" ht="15.75" customHeight="1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31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2:27" ht="15.75" customHeight="1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31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2:27" ht="15.75" customHeight="1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31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2:27" ht="15.75" customHeight="1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31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2:27" ht="15.75" customHeigh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31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2:27" ht="15.75" customHeight="1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31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2:27" ht="15.75" customHeight="1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31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2:27" ht="15.75" customHeigh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31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2:27" ht="15.75" customHeight="1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31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2:27" ht="15.75" customHeigh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31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2:27" ht="15.75" customHeigh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31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2:27" ht="15.75" customHeigh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31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2:27" ht="15.75" customHeight="1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31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2:27" ht="15.75" customHeigh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31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2:27" ht="15.75" customHeight="1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31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2:27" ht="15.75" customHeight="1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31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2:27" ht="15.75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31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2:27" ht="15.75" customHeigh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31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2:27" ht="15.75" customHeigh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31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2:27" ht="15.75" customHeight="1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31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2:27" ht="15.75" customHeigh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31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2:27" ht="15.75" customHeight="1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31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2:27" ht="15.75" customHeigh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31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2:27" ht="15.75" customHeight="1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31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2:27" ht="15.75" customHeigh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31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2:27" ht="15.75" customHeight="1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31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2:27" ht="15.75" customHeight="1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31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2:27" ht="15.75" customHeight="1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31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2:27" ht="15.75" customHeight="1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31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2:27" ht="15.75" customHeight="1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31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2:27" ht="15.75" customHeight="1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31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2:27" ht="15.75" customHeight="1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31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2:27" ht="15.75" customHeight="1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31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2:27" ht="15.75" customHeight="1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31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2:27" ht="15.75" customHeight="1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31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2:27" ht="15.75" customHeight="1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31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2:27" ht="15.75" customHeight="1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31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2:27" ht="15.75" customHeight="1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31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2:27" ht="15.75" customHeight="1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31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2:27" ht="15.75" customHeight="1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31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2:27" ht="15.75" customHeight="1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31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2:27" ht="15.75" customHeight="1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31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2:27" ht="15.75" customHeight="1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31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2:27" ht="15.75" customHeight="1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31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2:27" ht="15.75" customHeight="1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31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2:27" ht="15.75" customHeight="1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31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2:27" ht="15.75" customHeight="1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31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2:27" ht="15.75" customHeight="1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31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2:27" ht="15.75" customHeight="1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31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2:27" ht="15.75" customHeight="1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31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2:27" ht="15.75" customHeight="1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31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2:27" ht="15.75" customHeight="1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31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2:27" ht="15.75" customHeight="1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31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2:27" ht="15.75" customHeight="1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31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2:27" ht="15.75" customHeight="1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31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2:27" ht="15.75" customHeight="1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31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2:27" ht="15.75" customHeight="1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31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2:27" ht="15.75" customHeight="1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31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2:27" ht="15.75" customHeigh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31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2:27" ht="15.75" customHeight="1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31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2:27" ht="15.75" customHeight="1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31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2:27" ht="15.75" customHeight="1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31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2:27" ht="15.75" customHeight="1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31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2:27" ht="15.75" customHeight="1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31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2:27" ht="15.75" customHeight="1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31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2:27" ht="15.75" customHeight="1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31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2:27" ht="15.75" customHeight="1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31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2:27" ht="15.75" customHeight="1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31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2:27" ht="15.75" customHeight="1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31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2:27" ht="15.75" customHeight="1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31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2:27" ht="15.75" customHeight="1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31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2:27" ht="15.75" customHeight="1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31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2:27" ht="15.75" customHeight="1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31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2:27" ht="15.75" customHeight="1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31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2:27" ht="15.75" customHeight="1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31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2:27" ht="15.75" customHeight="1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31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2:27" ht="15.75" customHeight="1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31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2:27" ht="15.75" customHeight="1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31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2:27" ht="15.75" customHeight="1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31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2:27" ht="15.75" customHeight="1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31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2:27" ht="15.75" customHeight="1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31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2:27" ht="15.75" customHeight="1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31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2:27" ht="15.75" customHeight="1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31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2:27" ht="15.75" customHeight="1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31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2:27" ht="15.75" customHeight="1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31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2:27" ht="15.75" customHeight="1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31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2:27" ht="15.75" customHeight="1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31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2:27" ht="15.75" customHeight="1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31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2:27" ht="15.75" customHeight="1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31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2:27" ht="15.75" customHeight="1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31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2:27" ht="15.75" customHeight="1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31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2:27" ht="15.75" customHeight="1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31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2:27" ht="15.75" customHeight="1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31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2:27" ht="15.75" customHeight="1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31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2:27" ht="15.75" customHeight="1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31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2:27" ht="15.75" customHeight="1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31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2:27" ht="15.75" customHeight="1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31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2:27" ht="15.75" customHeight="1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31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2:27" ht="15.75" customHeight="1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31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2:27" ht="15.75" customHeight="1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31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2:27" ht="15.75" customHeight="1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31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2:27" ht="15.75" customHeight="1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31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2:27" ht="15.75" customHeight="1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31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2:27" ht="15.75" customHeight="1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31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2:27" ht="15.75" customHeight="1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31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2:27" ht="15.75" customHeight="1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31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2:27" ht="15.75" customHeight="1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31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2:27" ht="15.75" customHeight="1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31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2:27" ht="15.75" customHeight="1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31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2:27" ht="15.75" customHeight="1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31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2:27" ht="15.75" customHeight="1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31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2:27" ht="15.75" customHeight="1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31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2:27" ht="15.75" customHeight="1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31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2:27" ht="15.75" customHeight="1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31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2:27" ht="15.75" customHeight="1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31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2:27" ht="15.75" customHeight="1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31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2:27" ht="15.75" customHeight="1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31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2:27" ht="15.75" customHeight="1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31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2:27" ht="15.75" customHeight="1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31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2:27" ht="15.75" customHeight="1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31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2:27" ht="15.75" customHeight="1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31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2:27" ht="15.75" customHeight="1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31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2:27" ht="15.75" customHeight="1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31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2:27" ht="15.75" customHeight="1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31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2:27" ht="15.75" customHeight="1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31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2:27" ht="15.75" customHeight="1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31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2:27" ht="15.75" customHeight="1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31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2:27" ht="15.75" customHeight="1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31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2:27" ht="15.75" customHeight="1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31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2:27" ht="15.75" customHeight="1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31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2:27" ht="15.75" customHeight="1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31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2:27" ht="15.75" customHeight="1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31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2:27" ht="15.75" customHeight="1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31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2:27" ht="15.75" customHeight="1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31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2:27" ht="15.75" customHeight="1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31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2:27" ht="15.75" customHeight="1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31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2:27" ht="15.75" customHeight="1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31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2:27" ht="15.75" customHeight="1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31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2:27" ht="15.75" customHeight="1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31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2:27" ht="15.75" customHeight="1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31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2:27" ht="15.75" customHeight="1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31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2:27" ht="15.75" customHeight="1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31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2:27" ht="15.75" customHeight="1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31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2:27" ht="15.75" customHeight="1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31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2:27" ht="15.75" customHeight="1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31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2:27" ht="15.75" customHeight="1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31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2:27" ht="15.75" customHeight="1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31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2:27" ht="15.75" customHeight="1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31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2:27" ht="15.75" customHeight="1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31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2:27" ht="15.75" customHeight="1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31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2:27" ht="15.75" customHeight="1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31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2:27" ht="15.75" customHeight="1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31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2:27" ht="15.75" customHeight="1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31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2:27" ht="15.75" customHeight="1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31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2:27" ht="15.75" customHeight="1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31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2:27" ht="15.75" customHeight="1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31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2:27" ht="15.75" customHeight="1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31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2:27" ht="15.75" customHeight="1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31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2:27" ht="15.75" customHeight="1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31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2:27" ht="15.75" customHeight="1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31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2:27" ht="15.75" customHeight="1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31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2:27" ht="15.75" customHeight="1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31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2:27" ht="15.75" customHeight="1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31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2:27" ht="15.75" customHeight="1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31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2:27" ht="15.75" customHeight="1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31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2:27" ht="15.75" customHeight="1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31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2:27" ht="15.75" customHeight="1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31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2:27" ht="15.75" customHeight="1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31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2:27" ht="15.75" customHeight="1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31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2:27" ht="15.75" customHeight="1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31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2:27" ht="15.75" customHeight="1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31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2:27" ht="15.75" customHeight="1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31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2:27" ht="15.75" customHeight="1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31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2:27" ht="15.75" customHeight="1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31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2:27" ht="15.75" customHeight="1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31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2:27" ht="15.75" customHeight="1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31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2:27" ht="15.75" customHeight="1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31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2:27" ht="15.75" customHeight="1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31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2:27" ht="15.75" customHeight="1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31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2:27" ht="15.75" customHeight="1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31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2:27" ht="15.75" customHeight="1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31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2:27" ht="15.75" customHeight="1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31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2:27" ht="15.75" customHeight="1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31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2:27" ht="15.75" customHeight="1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31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2:27" ht="15.75" customHeight="1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31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2:27" ht="15.75" customHeight="1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31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2:27" ht="15.75" customHeight="1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31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2:27" ht="15.75" customHeight="1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31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2:27" ht="15.75" customHeight="1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31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2:27" ht="15.75" customHeight="1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31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2:27" ht="15.75" customHeight="1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31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2:27" ht="15.75" customHeight="1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31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2:27" ht="15.75" customHeight="1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31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2:27" ht="15.75" customHeight="1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31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2:27" ht="15.75" customHeight="1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31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2:27" ht="15.75" customHeight="1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31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2:27" ht="15.75" customHeight="1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31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2:27" ht="15.75" customHeight="1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31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2:27" ht="15.75" customHeight="1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31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2:27" ht="15.75" customHeight="1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31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2:27" ht="15.75" customHeight="1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31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2:27" ht="15.75" customHeight="1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31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2:27" ht="15.75" customHeight="1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31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2:27" ht="15.75" customHeight="1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31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2:27" ht="15.75" customHeight="1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31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2:27" ht="15.75" customHeight="1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31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2:27" ht="15.75" customHeight="1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31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2:27" ht="15.75" customHeight="1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31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2:27" ht="15.75" customHeight="1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31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2:27" ht="15.75" customHeight="1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31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2:27" ht="15.75" customHeight="1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31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2:27" ht="15.75" customHeight="1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31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2:27" ht="15.75" customHeight="1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31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2:27" ht="15.75" customHeight="1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31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2:27" ht="15.75" customHeight="1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31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2:27" ht="15.75" customHeight="1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31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2:27" ht="15.75" customHeight="1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31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2:27" ht="15.75" customHeight="1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31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2:27" ht="15.75" customHeight="1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31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2:27" ht="15.75" customHeight="1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31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2:27" ht="15.75" customHeight="1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31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2:27" ht="15.75" customHeight="1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31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2:27" ht="15.75" customHeight="1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31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2:27" ht="15.75" customHeight="1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31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2:27" ht="15.75" customHeight="1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31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2:27" ht="15.75" customHeight="1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31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2:27" ht="15.75" customHeight="1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31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2:27" ht="15.75" customHeight="1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31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2:27" ht="15.75" customHeight="1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31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2:27" ht="15.75" customHeight="1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31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2:27" ht="15.75" customHeight="1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31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2:27" ht="15.75" customHeight="1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31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2:27" ht="15.75" customHeight="1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31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2:27" ht="15.75" customHeight="1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31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2:27" ht="15.75" customHeight="1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31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2:27" ht="15.75" customHeight="1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31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2:27" ht="15.75" customHeight="1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31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2:27" ht="15.75" customHeight="1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31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2:27" ht="15.75" customHeight="1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31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2:27" ht="15.75" customHeight="1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31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2:27" ht="15.75" customHeight="1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31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2:27" ht="15.75" customHeight="1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31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2:27" ht="15.75" customHeight="1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31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2:27" ht="15.75" customHeight="1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31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2:27" ht="15.75" customHeight="1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31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2:27" ht="15.75" customHeight="1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31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2:27" ht="15.75" customHeight="1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31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2:27" ht="15.75" customHeight="1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31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2:27" ht="15.75" customHeight="1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31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2:27" ht="15.75" customHeight="1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31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2:27" ht="15.75" customHeight="1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31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2:27" ht="15.75" customHeight="1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31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2:27" ht="15.75" customHeight="1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31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2:27" ht="15.75" customHeight="1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31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2:27" ht="15.75" customHeight="1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31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2:27" ht="15.75" customHeight="1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31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2:27" ht="15.75" customHeight="1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31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2:27" ht="15.75" customHeight="1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31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2:27" ht="15.75" customHeight="1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31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2:27" ht="15.75" customHeight="1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31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2:27" ht="15.75" customHeight="1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31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2:27" ht="15.75" customHeight="1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31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2:27" ht="15.75" customHeight="1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31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2:27" ht="15.75" customHeight="1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31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2:27" ht="15.75" customHeight="1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31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2:27" ht="15.75" customHeight="1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31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2:27" ht="15.75" customHeight="1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31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2:27" ht="15.75" customHeight="1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31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2:27" ht="15.75" customHeight="1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31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2:27" ht="15.75" customHeight="1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31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2:27" ht="15.75" customHeight="1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31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2:27" ht="15.75" customHeight="1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31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2:27" ht="15.75" customHeight="1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31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2:27" ht="15.75" customHeight="1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31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2:27" ht="15.75" customHeight="1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31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2:27" ht="15.75" customHeight="1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31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2:27" ht="15.75" customHeight="1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31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2:27" ht="15.75" customHeight="1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31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2:27" ht="15.75" customHeight="1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31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2:27" ht="15.75" customHeight="1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31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2:27" ht="15.75" customHeight="1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31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2:27" ht="15.75" customHeight="1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31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2:27" ht="15.75" customHeight="1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31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2:27" ht="15.75" customHeight="1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31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2:27" ht="15.75" customHeight="1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31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2:27" ht="15.75" customHeight="1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31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2:27" ht="15.75" customHeight="1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31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2:27" ht="15.75" customHeight="1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31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2:27" ht="15.75" customHeight="1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31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2:27" ht="15.75" customHeight="1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31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2:27" ht="15.75" customHeight="1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31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2:27" ht="15.75" customHeight="1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31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2:27" ht="15.75" customHeight="1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31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2:27" ht="15.75" customHeight="1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31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2:27" ht="15.75" customHeight="1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31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2:27" ht="15.75" customHeight="1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31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2:27" ht="15.75" customHeight="1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31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2:27" ht="15.75" customHeight="1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31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2:27" ht="15.75" customHeight="1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31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2:27" ht="15.75" customHeight="1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31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2:27" ht="15.75" customHeight="1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31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2:27" ht="15.75" customHeight="1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31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2:27" ht="15.75" customHeight="1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31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2:27" ht="15.75" customHeight="1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31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2:27" ht="15.75" customHeight="1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31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2:27" ht="15.75" customHeight="1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31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2:27" ht="15.75" customHeight="1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31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2:27" ht="15.75" customHeight="1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31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2:27" ht="15.75" customHeight="1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31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2:27" ht="15.75" customHeight="1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31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2:27" ht="15.75" customHeight="1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31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2:27" ht="15.75" customHeight="1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31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2:27" ht="15.75" customHeight="1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31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2:27" ht="15.75" customHeight="1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31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2:27" ht="15.75" customHeight="1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31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2:27" ht="15.75" customHeight="1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31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2:27" ht="15.75" customHeight="1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31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2:27" ht="15.75" customHeight="1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31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2:27" ht="15.75" customHeight="1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31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2:27" ht="15.75" customHeight="1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31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2:27" ht="15.75" customHeight="1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31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2:27" ht="15.75" customHeight="1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31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2:27" ht="15.75" customHeight="1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31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2:27" ht="15.75" customHeight="1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31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2:27" ht="15.75" customHeight="1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31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2:27" ht="15.75" customHeight="1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31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2:27" ht="15.75" customHeight="1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31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2:27" ht="15.75" customHeight="1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31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2:27" ht="15.75" customHeight="1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31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2:27" ht="15.75" customHeight="1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31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2:27" ht="15.75" customHeight="1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31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2:27" ht="15.75" customHeight="1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31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2:27" ht="15.75" customHeight="1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31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2:27" ht="15.75" customHeight="1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31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2:27" ht="15.75" customHeight="1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31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2:27" ht="15.75" customHeight="1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31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2:27" ht="15.75" customHeight="1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31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2:27" ht="15.75" customHeight="1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31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2:27" ht="15.75" customHeight="1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31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2:27" ht="15.75" customHeight="1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31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2:27" ht="15.75" customHeight="1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31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2:27" ht="15.75" customHeight="1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31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2:27" ht="15.75" customHeight="1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31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2:27" ht="15.75" customHeight="1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31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2:27" ht="15.75" customHeight="1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31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2:27" ht="15.75" customHeight="1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31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2:27" ht="15.75" customHeight="1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31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2:27" ht="15.75" customHeight="1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31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2:27" ht="15.75" customHeight="1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31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2:27" ht="15.75" customHeight="1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31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2:27" ht="15.75" customHeight="1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31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2:27" ht="15.75" customHeight="1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31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2:27" ht="15.75" customHeight="1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31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2:27" ht="15.75" customHeight="1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31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2:27" ht="15.75" customHeight="1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31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2:27" ht="15.75" customHeight="1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31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2:27" ht="15.75" customHeight="1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31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2:27" ht="15.75" customHeight="1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31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2:27" ht="15.75" customHeight="1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31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2:27" ht="15.75" customHeight="1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31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2:27" ht="15.75" customHeight="1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31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2:27" ht="15.75" customHeight="1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31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2:27" ht="15.75" customHeight="1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31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2:27" ht="15.75" customHeight="1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31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2:27" ht="15.75" customHeight="1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31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2:27" ht="15.75" customHeight="1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31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2:27" ht="15.75" customHeight="1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31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2:27" ht="15.75" customHeight="1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31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2:27" ht="15.75" customHeight="1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31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2:27" ht="15.75" customHeight="1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31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2:27" ht="15.75" customHeight="1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31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2:27" ht="15.75" customHeight="1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31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2:27" ht="15.75" customHeight="1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31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2:27" ht="15.75" customHeight="1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31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2:27" ht="15.75" customHeight="1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31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2:27" ht="15.75" customHeight="1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31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2:27" ht="15.75" customHeight="1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31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2:27" ht="15.75" customHeight="1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31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2:27" ht="15.75" customHeight="1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31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2:27" ht="15.75" customHeight="1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31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2:27" ht="15.75" customHeight="1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31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2:27" ht="15.75" customHeight="1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31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2:27" ht="15.75" customHeight="1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31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2:27" ht="15.75" customHeight="1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31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2:27" ht="15.75" customHeight="1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31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2:27" ht="15.75" customHeight="1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31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2:27" ht="15.75" customHeight="1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31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2:27" ht="15.75" customHeight="1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31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2:27" ht="15.75" customHeight="1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31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2:27" ht="15.75" customHeight="1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31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2:27" ht="15.75" customHeight="1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31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2:27" ht="15.75" customHeight="1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31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2:27" ht="15.75" customHeight="1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31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2:27" ht="15.75" customHeight="1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31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2:27" ht="15.75" customHeight="1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31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2:27" ht="15.75" customHeight="1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31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2:27" ht="15.75" customHeight="1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31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2:27" ht="15.75" customHeight="1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31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2:27" ht="15.75" customHeight="1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31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2:27" ht="15.75" customHeight="1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31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2:27" ht="15.75" customHeight="1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31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2:27" ht="15.75" customHeight="1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31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2:27" ht="15.75" customHeight="1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31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2:27" ht="15.75" customHeight="1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31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2:27" ht="15.75" customHeight="1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31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2:27" ht="15.75" customHeight="1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31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2:27" ht="15.75" customHeight="1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31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2:27" ht="15.75" customHeight="1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31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2:27" ht="15.75" customHeight="1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31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2:27" ht="15.75" customHeight="1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31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2:27" ht="15.75" customHeight="1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31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2:27" ht="15.75" customHeight="1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31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2:27" ht="15.75" customHeight="1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31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2:27" ht="15.75" customHeight="1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31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2:27" ht="15.75" customHeight="1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31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2:27" ht="15.75" customHeight="1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31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2:27" ht="15.75" customHeight="1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31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2:27" ht="15.75" customHeight="1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31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2:27" ht="15.75" customHeight="1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31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2:27" ht="15.75" customHeight="1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31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2:27" ht="15.75" customHeight="1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31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2:27" ht="15.75" customHeight="1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31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2:27" ht="15.75" customHeight="1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31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2:27" ht="15.75" customHeight="1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31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2:27" ht="15.75" customHeight="1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31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2:27" ht="15.75" customHeight="1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31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2:27" ht="15.75" customHeight="1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31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2:27" ht="15.75" customHeight="1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31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2:27" ht="15.75" customHeight="1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31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2:27" ht="15.75" customHeight="1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31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2:27" ht="15.75" customHeight="1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31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2:27" ht="15.75" customHeight="1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31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2:27" ht="15.75" customHeight="1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31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2:27" ht="15.75" customHeight="1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31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2:27" ht="15.75" customHeight="1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31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2:27" ht="15.75" customHeight="1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31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2:27" ht="15.75" customHeight="1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31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2:27" ht="15.75" customHeight="1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31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2:27" ht="15.75" customHeight="1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31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2:27" ht="15.75" customHeight="1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31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2:27" ht="15.75" customHeight="1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31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2:27" ht="15.75" customHeight="1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31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2:27" ht="15.75" customHeight="1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31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2:27" ht="15.75" customHeight="1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31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2:27" ht="15.75" customHeight="1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31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2:27" ht="15.75" customHeight="1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31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2:27" ht="15.75" customHeight="1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31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2:27" ht="15.75" customHeight="1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31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2:27" ht="15.75" customHeight="1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31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2:27" ht="15.75" customHeight="1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31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2:27" ht="15.75" customHeight="1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31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2:27" ht="15.75" customHeight="1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31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2:27" ht="15.75" customHeight="1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31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2:27" ht="15.75" customHeight="1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31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2:27" ht="15.75" customHeight="1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31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2:27" ht="15.75" customHeight="1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31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2:27" ht="15.75" customHeight="1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31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2:27" ht="15.75" customHeight="1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31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2:27" ht="15.75" customHeight="1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31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2:27" ht="15.75" customHeight="1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31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2:27" ht="15.75" customHeight="1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31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2:27" ht="15.75" customHeight="1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31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2:27" ht="15.75" customHeight="1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31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2:27" ht="15.75" customHeight="1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31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2:27" ht="15.75" customHeight="1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31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2:27" ht="15.75" customHeight="1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31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2:27" ht="15.75" customHeight="1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31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2:27" ht="15.75" customHeight="1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31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2:27" ht="15.75" customHeight="1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31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2:27" ht="15.75" customHeight="1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31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2:27" ht="15.75" customHeight="1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31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2:27" ht="15.75" customHeight="1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31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2:27" ht="15.75" customHeight="1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31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2:27" ht="15.75" customHeight="1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31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2:27" ht="15.75" customHeight="1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31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2:27" ht="15.75" customHeight="1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31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2:27" ht="15.75" customHeight="1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31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2:27" ht="15.75" customHeight="1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31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2:27" ht="15.75" customHeight="1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31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2:27" ht="15.75" customHeight="1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31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2:27" ht="15.75" customHeight="1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31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2:27" ht="15.75" customHeight="1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31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2:27" ht="15.75" customHeight="1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31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2:27" ht="15.75" customHeight="1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31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2:27" ht="15.75" customHeight="1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31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2:27" ht="15.75" customHeight="1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31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2:27" ht="15.75" customHeight="1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31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2:27" ht="15.75" customHeight="1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31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2:27" ht="15.75" customHeight="1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31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2:27" ht="15.75" customHeight="1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31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2:27" ht="15.75" customHeight="1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31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2:27" ht="15.75" customHeight="1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31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2:27" ht="15.75" customHeight="1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31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2:27" ht="15.75" customHeight="1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31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2:27" ht="15.75" customHeight="1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31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2:27" ht="15.75" customHeight="1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31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2:27" ht="15.75" customHeight="1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31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2:27" ht="15.75" customHeight="1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31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2:27" ht="15.75" customHeight="1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31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2:27" ht="15.75" customHeight="1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31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2:27" ht="15.75" customHeight="1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31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2:27" ht="15.75" customHeight="1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31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2:27" ht="15.75" customHeight="1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31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2:27" ht="15.75" customHeight="1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31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2:27" ht="15.75" customHeight="1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31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2:27" ht="15.75" customHeight="1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31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2:27" ht="15.75" customHeight="1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31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2:27" ht="15.75" customHeight="1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31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2:27" ht="15.75" customHeight="1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31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2:27" ht="15.75" customHeight="1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31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2:27" ht="15.75" customHeight="1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31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2:27" ht="15.75" customHeight="1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31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2:27" ht="15.75" customHeight="1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31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2:27" ht="15.75" customHeight="1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31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2:27" ht="15.75" customHeight="1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31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2:27" ht="15.75" customHeight="1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31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2:27" ht="15.75" customHeight="1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31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2:27" ht="15.75" customHeight="1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31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2:27" ht="15.75" customHeight="1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31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2:27" ht="15.75" customHeight="1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31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2:27" ht="15.75" customHeight="1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31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2:27" ht="15.75" customHeight="1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31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2:27" ht="15.75" customHeight="1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31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2:27" ht="15.75" customHeight="1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31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2:27" ht="15.75" customHeight="1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31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2:27" ht="15.75" customHeight="1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31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2:27" ht="15.75" customHeight="1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31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2:27" ht="15.75" customHeight="1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31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2:27" ht="15.75" customHeight="1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31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2:27" ht="15.75" customHeight="1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31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2:27" ht="15.75" customHeight="1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31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2:27" ht="15.75" customHeight="1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31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2:27" ht="15.75" customHeight="1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31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2:27" ht="15.75" customHeight="1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31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2:27" ht="15.75" customHeight="1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31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2:27" ht="15.75" customHeight="1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31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2:27" ht="15.75" customHeight="1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31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2:27" ht="15.75" customHeight="1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31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2:27" ht="15.75" customHeight="1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31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2:27" ht="15.75" customHeight="1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31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2:27" ht="15.75" customHeight="1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31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2:27" ht="15.75" customHeight="1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31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2:27" ht="15.75" customHeight="1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31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2:27" ht="15.75" customHeight="1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31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2:27" ht="15.75" customHeight="1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31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2:27" ht="15.75" customHeight="1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31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2:27" ht="15.75" customHeight="1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31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2:27" ht="15.75" customHeight="1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31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2:27" ht="15.75" customHeight="1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31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2:27" ht="15.75" customHeight="1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31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2:27" ht="15.75" customHeight="1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31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2:27" ht="15.75" customHeight="1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31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2:27" ht="15.75" customHeight="1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31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2:27" ht="15.75" customHeight="1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31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2:27" ht="15.75" customHeight="1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31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2:27" ht="15.75" customHeight="1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31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2:27" ht="15.75" customHeight="1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31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2:27" ht="15.75" customHeight="1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31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2:27" ht="15.75" customHeight="1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31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2:27" ht="15.75" customHeight="1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31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2:27" ht="15.75" customHeight="1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31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2:27" ht="15.75" customHeight="1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31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2:27" ht="15.75" customHeight="1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31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2:27" ht="15.75" customHeight="1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31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2:27" ht="15.75" customHeight="1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31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2:27" ht="15.75" customHeight="1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31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2:27" ht="15.75" customHeight="1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31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2:27" ht="15.75" customHeight="1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31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2:27" ht="15.75" customHeight="1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31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2:27" ht="15.75" customHeight="1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31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2:27" ht="15.75" customHeight="1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31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2:27" ht="15.75" customHeight="1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31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2:27" ht="15.75" customHeight="1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31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2:27" ht="15.75" customHeight="1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31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2:27" ht="15.75" customHeight="1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31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2:27" ht="15.75" customHeight="1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31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2:27" ht="15.75" customHeight="1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31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2:27" ht="15.75" customHeight="1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31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2:27" ht="15.75" customHeight="1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31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2:27" ht="15.75" customHeight="1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31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2:27" ht="15.75" customHeight="1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31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2:27" ht="15.75" customHeight="1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31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2:27" ht="15.75" customHeight="1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31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2:27" ht="15.75" customHeight="1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31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2:27" ht="15.75" customHeight="1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31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2:27" ht="15.75" customHeight="1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31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2:27" ht="15.75" customHeight="1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31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2:27" ht="15.75" customHeight="1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31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2:27" ht="15.75" customHeight="1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31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2:27" ht="15.75" customHeight="1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31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2:27" ht="15.75" customHeight="1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31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2:27" ht="15.75" customHeight="1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31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2:27" ht="15.75" customHeight="1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31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2:27" ht="15.75" customHeight="1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31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2:27" ht="15.75" customHeight="1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31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2:27" ht="15.75" customHeight="1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31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2:27" ht="15.75" customHeight="1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31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2:27" ht="15.75" customHeight="1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31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2:27" ht="15.75" customHeight="1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31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2:27" ht="15.75" customHeight="1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31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2:27" ht="15.75" customHeight="1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31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2:27" ht="15.75" customHeight="1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31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2:27" ht="15.75" customHeight="1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31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2:27" ht="15.75" customHeight="1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31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2:27" ht="15.75" customHeight="1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31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2:27" ht="15.75" customHeight="1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31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2:27" ht="15.75" customHeight="1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31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2:27" ht="15.75" customHeight="1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31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2:27" ht="15.75" customHeight="1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31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2:27" ht="15.75" customHeight="1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31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2:27" ht="15.75" customHeight="1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31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2:27" ht="15.75" customHeight="1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31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2:27" ht="15.75" customHeight="1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31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2:27" ht="15.75" customHeight="1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31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2:27" ht="15.75" customHeight="1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31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2:27" ht="15.75" customHeight="1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31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2:27" ht="15.75" customHeight="1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31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2:27" ht="15.75" customHeight="1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31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2:27" ht="15.75" customHeight="1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31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2:27" ht="15.75" customHeight="1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31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2:27" ht="15.75" customHeight="1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31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2:27" ht="15.75" customHeight="1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31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2:27" ht="15.75" customHeight="1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31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2:27" ht="15.75" customHeight="1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31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2:27" ht="15.75" customHeight="1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31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2:27" ht="15.75" customHeight="1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31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2:27" ht="15.75" customHeight="1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31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2:27" ht="15.75" customHeight="1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31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2:27" ht="15.75" customHeight="1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31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2:27" ht="15.75" customHeight="1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31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2:27" ht="15.75" customHeight="1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31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2:27" ht="15.75" customHeight="1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31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2:27" ht="15.75" customHeight="1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31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2:27" ht="15.75" customHeight="1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31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2:27" ht="15.75" customHeight="1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31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2:27" ht="15.75" customHeight="1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31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2:27" ht="15.75" customHeight="1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31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2:27" ht="15.75" customHeight="1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31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2:27" ht="15.75" customHeight="1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31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2:27" ht="15.75" customHeight="1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31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2:27" ht="15.75" customHeight="1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31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2:27" ht="15.75" customHeight="1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31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2:27" ht="15.75" customHeight="1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31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2:27" ht="15.75" customHeight="1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31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2:27" ht="15.75" customHeight="1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31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2:27" ht="15.75" customHeight="1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31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2:27" ht="15.75" customHeight="1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31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2:27" ht="15.75" customHeight="1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31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2:27" ht="15.75" customHeight="1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31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2:27" ht="15.75" customHeight="1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31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2:27" ht="15.75" customHeight="1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31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2:27" ht="15.75" customHeight="1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31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2:27" ht="15.75" customHeight="1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31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2:27" ht="15.75" customHeight="1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31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2:27" ht="15.75" customHeight="1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31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2:27" ht="15.75" customHeight="1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31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2:27" ht="15.75" customHeight="1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31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2:27" ht="15.75" customHeight="1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31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2:27" ht="15.75" customHeight="1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31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2:27" ht="15.75" customHeight="1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31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2:27" ht="15.75" customHeight="1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31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2:27" ht="15.75" customHeight="1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31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2:27" ht="15.75" customHeight="1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31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2:27" ht="15.75" customHeight="1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31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2:27" ht="15.75" customHeight="1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31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2:27" ht="15.75" customHeight="1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31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2:27" ht="15.75" customHeight="1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31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2:27" ht="15.75" customHeight="1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31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2:27" ht="15.75" customHeight="1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31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2:27" ht="15.75" customHeight="1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31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2:27" ht="15.75" customHeight="1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31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2:27" ht="15.75" customHeight="1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31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2:27" ht="15.75" customHeight="1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31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2:27" ht="15.75" customHeight="1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31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2:27" ht="15.75" customHeight="1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31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2:27" ht="15.75" customHeight="1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31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2:27" ht="15.75" customHeight="1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31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2:27" ht="15.75" customHeight="1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31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2:27" ht="15.75" customHeight="1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31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2:27" ht="15.75" customHeight="1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31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2:27" ht="15.75" customHeight="1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31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2:27" ht="15.75" customHeight="1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31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2:27" ht="15.75" customHeight="1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31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2:27" ht="15.75" customHeight="1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31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2:27" ht="15.75" customHeight="1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31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2:27" ht="15.75" customHeight="1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31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2:27" ht="15.75" customHeight="1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31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2:27" ht="15.75" customHeight="1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31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2:27" ht="15.75" customHeight="1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31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2:27" ht="15.75" customHeight="1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31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2:27" ht="15.75" customHeight="1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31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2:27" ht="15.75" customHeight="1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31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2:27" ht="15.75" customHeight="1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31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2:27" ht="15.75" customHeight="1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31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2:27" ht="15.75" customHeight="1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31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2:27" ht="15.75" customHeight="1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31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2:27" ht="15.75" customHeight="1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31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2:27" ht="15.75" customHeight="1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31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2:27" ht="15.75" customHeight="1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31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2:27" ht="15.75" customHeight="1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31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2:27" ht="15.75" customHeight="1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31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2:27" ht="15.75" customHeight="1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31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2:27" ht="15.75" customHeight="1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31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2:27" ht="15.75" customHeight="1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31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2:27" ht="15.75" customHeight="1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31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2:27" ht="15.75" customHeight="1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31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2:27" ht="15.75" customHeight="1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31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2:27" ht="15.75" customHeight="1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31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2:27" ht="15.75" customHeight="1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31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2:27" ht="15.75" customHeight="1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31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2:27" ht="15.75" customHeight="1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31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2:27" ht="15.75" customHeight="1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31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2:27" ht="15.75" customHeight="1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31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2:27" ht="15.75" customHeight="1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31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2:27" ht="15.75" customHeight="1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31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2:27" ht="15.75" customHeight="1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31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2:27" ht="15.75" customHeight="1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31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2:27" ht="15.75" customHeight="1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31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2:27" ht="15.75" customHeight="1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31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2:27" ht="15.75" customHeight="1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31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2:27" ht="15.75" customHeight="1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31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2:27" ht="15.75" customHeight="1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31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2:27" ht="15.75" customHeight="1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31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2:27" ht="15.75" customHeight="1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31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2:27" ht="15.75" customHeight="1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31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2:27" ht="15.75" customHeight="1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31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2:27" ht="15.75" customHeight="1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31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2:27" ht="15.75" customHeight="1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31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2:27" ht="15.75" customHeight="1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31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2:27" ht="15.75" customHeight="1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31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2:27" ht="15.75" customHeight="1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31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2:27" ht="15.75" customHeight="1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31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2:27" ht="15.75" customHeight="1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31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2:27" ht="15.75" customHeight="1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31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2:27" ht="15.75" customHeight="1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31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2:27" ht="15.75" customHeight="1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31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2:27" ht="15.75" customHeight="1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31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2:27" ht="15.75" customHeight="1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31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2:27" ht="15.75" customHeight="1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31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2:27" ht="15.75" customHeight="1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31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2:27" ht="15.75" customHeight="1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31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2:27" ht="15.75" customHeight="1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31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2:27" ht="15.75" customHeight="1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31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2:27" ht="15.75" customHeight="1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31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2:27" ht="15.75" customHeight="1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31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2:27" ht="15.75" customHeight="1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31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2:27" ht="15.75" customHeight="1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31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2:27" ht="15.75" customHeight="1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31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2:27" ht="15.75" customHeight="1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31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2:27" ht="15.75" customHeight="1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31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2:27" ht="15.75" customHeight="1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31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2:27" ht="15.75" customHeight="1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31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2:27" ht="15.75" customHeight="1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31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2:27" ht="15.75" customHeight="1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31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2:27" ht="15.75" customHeight="1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31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2:27" ht="15.75" customHeight="1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31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2:27" ht="15.75" customHeight="1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31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2:27" ht="15.75" customHeight="1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31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2:27" ht="15.75" customHeight="1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31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2:27" ht="15.75" customHeight="1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31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2:27" ht="15.75" customHeight="1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31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2:27" ht="15.75" customHeight="1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31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2:27" ht="15.75" customHeight="1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31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2:27" ht="15.75" customHeight="1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31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2:27" ht="15.75" customHeight="1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31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2:27" ht="15.75" customHeight="1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31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2:27" ht="15.75" customHeight="1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31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2:27" ht="15.75" customHeight="1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31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2:27" ht="15.75" customHeight="1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31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2:27" ht="15.75" customHeight="1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31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2:27" ht="15.75" customHeight="1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31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2:27" ht="15.75" customHeight="1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31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2:27" ht="15.75" customHeight="1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31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2:27" ht="15.75" customHeight="1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31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2:27" ht="15.75" customHeight="1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31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2:27" ht="15.75" customHeight="1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31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2:27" ht="15.75" customHeight="1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31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2:27" ht="15.75" customHeight="1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31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2:27" ht="15.75" customHeight="1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31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2:27" ht="15.75" customHeight="1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31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2:27" ht="15.75" customHeight="1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31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2:27" ht="15.75" customHeight="1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31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2:27" ht="15.75" customHeight="1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31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2:27" ht="15.75" customHeight="1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31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2:27" ht="15.75" customHeight="1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31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2:27" ht="15.75" customHeight="1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31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2:27" ht="15.75" customHeight="1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31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2:27" ht="15.75" customHeight="1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31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2:27" ht="15.75" customHeight="1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31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2:27" ht="15.75" customHeight="1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31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2:27" ht="15.75" customHeight="1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31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2:27" ht="15.75" customHeight="1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31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2:27" ht="15.75" customHeight="1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31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2:27" ht="15.75" customHeight="1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31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2:27" ht="15.75" customHeight="1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31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2:27" ht="15.75" customHeight="1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31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2:27" ht="15.75" customHeight="1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31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2:27" ht="15.75" customHeight="1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31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2:27" ht="15.75" customHeight="1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31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2:27" ht="15.75" customHeight="1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31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2:27" ht="15.75" customHeight="1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31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2:27" ht="15.75" customHeight="1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31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2:27" ht="15.75" customHeight="1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31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2:27" ht="15.75" customHeight="1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31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2:27" ht="15.75" customHeight="1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31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2:27" ht="15.75" customHeight="1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31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2:27" ht="15.75" customHeight="1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31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2:27" ht="15.75" customHeight="1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31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2:27" ht="15.75" customHeight="1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31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2:27" ht="15.75" customHeight="1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31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2:27" ht="15.75" customHeight="1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31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2:27" ht="15.75" customHeight="1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31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  <row r="980" spans="2:27" ht="15.75" customHeight="1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31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</row>
    <row r="981" spans="2:27" ht="15.75" customHeight="1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31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</row>
    <row r="982" spans="2:27" ht="15.75" customHeight="1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31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</row>
    <row r="983" spans="2:27" ht="15.75" customHeight="1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31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</row>
    <row r="984" spans="2:27" ht="15.75" customHeight="1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31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</row>
    <row r="985" spans="2:27" ht="15.75" customHeight="1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31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</row>
    <row r="986" spans="2:27" ht="15.75" customHeight="1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31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</row>
    <row r="987" spans="2:27" ht="15.75" customHeight="1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31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</row>
    <row r="988" spans="2:27" ht="15.75" customHeight="1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31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</row>
    <row r="989" spans="2:27" ht="15.75" customHeight="1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31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</row>
    <row r="990" spans="2:27" ht="15.75" customHeight="1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31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</row>
    <row r="991" spans="2:27" ht="15.75" customHeight="1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31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</row>
    <row r="992" spans="2:27" ht="15.75" customHeight="1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31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</row>
    <row r="993" spans="2:27" ht="15.75" customHeight="1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31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</row>
    <row r="994" spans="2:27" ht="15.75" customHeight="1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31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</row>
    <row r="995" spans="2:27" ht="15.75" customHeight="1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31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</row>
    <row r="996" spans="2:27" ht="15.75" customHeight="1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31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</row>
    <row r="997" spans="2:27" ht="15.75" customHeight="1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31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</row>
    <row r="998" spans="2:27" ht="15.75" customHeight="1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31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</row>
    <row r="999" spans="2:27" ht="15.75" customHeight="1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31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</row>
    <row r="1000" spans="2:27" ht="15.75" customHeight="1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31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</row>
    <row r="1001" spans="2:27" ht="15.75" customHeight="1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31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</row>
    <row r="1002" spans="2:27" ht="15.75" customHeight="1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31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</row>
  </sheetData>
  <mergeCells count="51">
    <mergeCell ref="B61:K61"/>
    <mergeCell ref="B63:K63"/>
    <mergeCell ref="B65:K65"/>
    <mergeCell ref="B66:K66"/>
    <mergeCell ref="J44:K44"/>
    <mergeCell ref="B50:K50"/>
    <mergeCell ref="B52:K52"/>
    <mergeCell ref="C54:K54"/>
    <mergeCell ref="C55:K55"/>
    <mergeCell ref="C56:K56"/>
    <mergeCell ref="C58:K58"/>
    <mergeCell ref="C57:K57"/>
    <mergeCell ref="C59:K59"/>
    <mergeCell ref="C60:K60"/>
    <mergeCell ref="B40:C40"/>
    <mergeCell ref="D40:F40"/>
    <mergeCell ref="J40:K40"/>
    <mergeCell ref="B42:K42"/>
    <mergeCell ref="D44:E44"/>
    <mergeCell ref="F44:G44"/>
    <mergeCell ref="H44:I44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B18:K18"/>
    <mergeCell ref="D20:K20"/>
    <mergeCell ref="D22:K22"/>
    <mergeCell ref="D24:K24"/>
    <mergeCell ref="C26:K26"/>
    <mergeCell ref="B9:K9"/>
    <mergeCell ref="B10:K10"/>
    <mergeCell ref="C11:K11"/>
    <mergeCell ref="C15:K15"/>
    <mergeCell ref="C16:K16"/>
    <mergeCell ref="B4:K4"/>
    <mergeCell ref="B5:K5"/>
    <mergeCell ref="B6:K6"/>
    <mergeCell ref="B7:K7"/>
    <mergeCell ref="B8:K8"/>
    <mergeCell ref="C1:K1"/>
    <mergeCell ref="C2:D2"/>
    <mergeCell ref="E2:I2"/>
    <mergeCell ref="C3:D3"/>
    <mergeCell ref="E3:I3"/>
  </mergeCells>
  <printOptions horizontalCentered="1"/>
  <pageMargins left="0" right="0" top="0.55118110236220474" bottom="0.74803149606299213" header="0" footer="0"/>
  <pageSetup scale="45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25" workbookViewId="0">
      <selection activeCell="M44" sqref="M44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15" width="13.7109375" bestFit="1" customWidth="1"/>
    <col min="16" max="26" width="11.42578125" customWidth="1"/>
  </cols>
  <sheetData>
    <row r="1" spans="1:26" ht="27.75" customHeight="1" x14ac:dyDescent="0.25">
      <c r="A1" s="51"/>
      <c r="B1" s="187" t="s">
        <v>258</v>
      </c>
      <c r="C1" s="188"/>
      <c r="D1" s="188"/>
      <c r="E1" s="188"/>
      <c r="F1" s="188"/>
      <c r="G1" s="188"/>
      <c r="H1" s="188"/>
      <c r="I1" s="188"/>
      <c r="J1" s="18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5">
      <c r="A2" s="53"/>
      <c r="B2" s="190" t="s">
        <v>0</v>
      </c>
      <c r="C2" s="132"/>
      <c r="D2" s="190" t="s">
        <v>1</v>
      </c>
      <c r="E2" s="133"/>
      <c r="F2" s="133"/>
      <c r="G2" s="133"/>
      <c r="H2" s="134"/>
      <c r="I2" s="54" t="s">
        <v>2</v>
      </c>
      <c r="J2" s="5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.25" customHeight="1" x14ac:dyDescent="0.25">
      <c r="A3" s="78"/>
      <c r="B3" s="218" t="s">
        <v>4</v>
      </c>
      <c r="C3" s="136"/>
      <c r="D3" s="218" t="s">
        <v>5</v>
      </c>
      <c r="E3" s="136"/>
      <c r="F3" s="136"/>
      <c r="G3" s="136"/>
      <c r="H3" s="137"/>
      <c r="I3" s="79">
        <v>43846</v>
      </c>
      <c r="J3" s="80">
        <v>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" customHeight="1" x14ac:dyDescent="0.25">
      <c r="A4" s="219"/>
      <c r="B4" s="139"/>
      <c r="C4" s="139"/>
      <c r="D4" s="139"/>
      <c r="E4" s="139"/>
      <c r="F4" s="139"/>
      <c r="G4" s="139"/>
      <c r="H4" s="139"/>
      <c r="I4" s="139"/>
      <c r="J4" s="22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25">
      <c r="A5" s="194"/>
      <c r="B5" s="133"/>
      <c r="C5" s="133"/>
      <c r="D5" s="133"/>
      <c r="E5" s="133"/>
      <c r="F5" s="133"/>
      <c r="G5" s="133"/>
      <c r="H5" s="133"/>
      <c r="I5" s="133"/>
      <c r="J5" s="19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25">
      <c r="A6" s="196"/>
      <c r="B6" s="149"/>
      <c r="C6" s="149"/>
      <c r="D6" s="149"/>
      <c r="E6" s="149"/>
      <c r="F6" s="149"/>
      <c r="G6" s="149"/>
      <c r="H6" s="149"/>
      <c r="I6" s="149"/>
      <c r="J6" s="19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98" t="s">
        <v>6</v>
      </c>
      <c r="B7" s="133"/>
      <c r="C7" s="133"/>
      <c r="D7" s="133"/>
      <c r="E7" s="133"/>
      <c r="F7" s="133"/>
      <c r="G7" s="133"/>
      <c r="H7" s="133"/>
      <c r="I7" s="133"/>
      <c r="J7" s="195"/>
      <c r="K7" s="8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" customHeight="1" x14ac:dyDescent="0.25">
      <c r="A8" s="196"/>
      <c r="B8" s="149"/>
      <c r="C8" s="149"/>
      <c r="D8" s="149"/>
      <c r="E8" s="149"/>
      <c r="F8" s="149"/>
      <c r="G8" s="149"/>
      <c r="H8" s="149"/>
      <c r="I8" s="149"/>
      <c r="J8" s="197"/>
      <c r="K8" s="8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99" t="s">
        <v>7</v>
      </c>
      <c r="B9" s="133"/>
      <c r="C9" s="133"/>
      <c r="D9" s="133"/>
      <c r="E9" s="133"/>
      <c r="F9" s="133"/>
      <c r="G9" s="133"/>
      <c r="H9" s="133"/>
      <c r="I9" s="133"/>
      <c r="J9" s="195"/>
      <c r="K9" s="8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" customHeight="1" x14ac:dyDescent="0.25">
      <c r="A10" s="196"/>
      <c r="B10" s="149"/>
      <c r="C10" s="149"/>
      <c r="D10" s="149"/>
      <c r="E10" s="149"/>
      <c r="F10" s="149"/>
      <c r="G10" s="149"/>
      <c r="H10" s="149"/>
      <c r="I10" s="149"/>
      <c r="J10" s="197"/>
      <c r="K10" s="8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8" t="s">
        <v>8</v>
      </c>
      <c r="B11" s="152" t="s">
        <v>9</v>
      </c>
      <c r="C11" s="153"/>
      <c r="D11" s="153"/>
      <c r="E11" s="153"/>
      <c r="F11" s="153"/>
      <c r="G11" s="153"/>
      <c r="H11" s="153"/>
      <c r="I11" s="153"/>
      <c r="J11" s="200"/>
      <c r="K11" s="81"/>
      <c r="L11" s="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61" t="s">
        <v>10</v>
      </c>
      <c r="B12" s="12" t="s">
        <v>11</v>
      </c>
      <c r="C12" s="13"/>
      <c r="D12" s="13"/>
      <c r="E12" s="13"/>
      <c r="F12" s="13"/>
      <c r="G12" s="13"/>
      <c r="H12" s="13"/>
      <c r="I12" s="13"/>
      <c r="J12" s="6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1" t="s">
        <v>12</v>
      </c>
      <c r="B13" s="15" t="s">
        <v>13</v>
      </c>
      <c r="C13" s="13"/>
      <c r="D13" s="13"/>
      <c r="E13" s="13"/>
      <c r="F13" s="13"/>
      <c r="G13" s="13"/>
      <c r="H13" s="13"/>
      <c r="I13" s="13"/>
      <c r="J13" s="6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5.5" customHeight="1" x14ac:dyDescent="0.25">
      <c r="A14" s="58" t="s">
        <v>14</v>
      </c>
      <c r="B14" s="155" t="s">
        <v>15</v>
      </c>
      <c r="C14" s="153"/>
      <c r="D14" s="153"/>
      <c r="E14" s="153"/>
      <c r="F14" s="153"/>
      <c r="G14" s="153"/>
      <c r="H14" s="153"/>
      <c r="I14" s="153"/>
      <c r="J14" s="200"/>
      <c r="K14" s="7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8.5" customHeight="1" x14ac:dyDescent="0.25">
      <c r="A15" s="58" t="s">
        <v>16</v>
      </c>
      <c r="B15" s="155" t="s">
        <v>17</v>
      </c>
      <c r="C15" s="153"/>
      <c r="D15" s="153"/>
      <c r="E15" s="153"/>
      <c r="F15" s="153"/>
      <c r="G15" s="153"/>
      <c r="H15" s="153"/>
      <c r="I15" s="153"/>
      <c r="J15" s="200"/>
      <c r="K15" s="7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.75" customHeight="1" x14ac:dyDescent="0.25">
      <c r="A16" s="59"/>
      <c r="B16" s="2"/>
      <c r="C16" s="2"/>
      <c r="D16" s="2"/>
      <c r="E16" s="2"/>
      <c r="F16" s="2"/>
      <c r="G16" s="2"/>
      <c r="H16" s="2"/>
      <c r="I16" s="2"/>
      <c r="J16" s="60"/>
      <c r="K16" s="8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198" t="s">
        <v>18</v>
      </c>
      <c r="B17" s="133"/>
      <c r="C17" s="133"/>
      <c r="D17" s="133"/>
      <c r="E17" s="133"/>
      <c r="F17" s="133"/>
      <c r="G17" s="133"/>
      <c r="H17" s="133"/>
      <c r="I17" s="133"/>
      <c r="J17" s="195"/>
      <c r="K17" s="7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" customHeight="1" x14ac:dyDescent="0.25">
      <c r="A18" s="59"/>
      <c r="B18" s="2"/>
      <c r="C18" s="2"/>
      <c r="D18" s="2"/>
      <c r="E18" s="2"/>
      <c r="F18" s="2"/>
      <c r="G18" s="2"/>
      <c r="H18" s="2"/>
      <c r="I18" s="2"/>
      <c r="J18" s="60"/>
      <c r="K18" s="8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25">
      <c r="A19" s="58" t="s">
        <v>19</v>
      </c>
      <c r="B19" s="110">
        <v>2</v>
      </c>
      <c r="C19" s="221" t="s">
        <v>20</v>
      </c>
      <c r="D19" s="158"/>
      <c r="E19" s="158"/>
      <c r="F19" s="158"/>
      <c r="G19" s="158"/>
      <c r="H19" s="158"/>
      <c r="I19" s="158"/>
      <c r="J19" s="159"/>
      <c r="K19" s="74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10"/>
      <c r="Y19" s="10"/>
      <c r="Z19" s="10"/>
    </row>
    <row r="20" spans="1:26" ht="3" customHeight="1" x14ac:dyDescent="0.25">
      <c r="A20" s="59"/>
      <c r="B20" s="111"/>
      <c r="C20" s="111"/>
      <c r="D20" s="111"/>
      <c r="E20" s="111"/>
      <c r="F20" s="111"/>
      <c r="G20" s="111"/>
      <c r="H20" s="111"/>
      <c r="I20" s="111"/>
      <c r="J20" s="112"/>
      <c r="K20" s="8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25">
      <c r="A21" s="58" t="s">
        <v>22</v>
      </c>
      <c r="B21" s="110">
        <v>2.5</v>
      </c>
      <c r="C21" s="221" t="s">
        <v>23</v>
      </c>
      <c r="D21" s="158"/>
      <c r="E21" s="158"/>
      <c r="F21" s="158"/>
      <c r="G21" s="158"/>
      <c r="H21" s="158"/>
      <c r="I21" s="158"/>
      <c r="J21" s="159"/>
      <c r="K21" s="74"/>
      <c r="L21" s="2"/>
      <c r="M21" s="2"/>
      <c r="N21" s="2"/>
      <c r="O21" s="2"/>
      <c r="P21" s="2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" customHeight="1" x14ac:dyDescent="0.25">
      <c r="A22" s="59"/>
      <c r="B22" s="111"/>
      <c r="C22" s="111"/>
      <c r="D22" s="111"/>
      <c r="E22" s="111"/>
      <c r="F22" s="111"/>
      <c r="G22" s="111"/>
      <c r="H22" s="111"/>
      <c r="I22" s="111"/>
      <c r="J22" s="112"/>
      <c r="K22" s="8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 x14ac:dyDescent="0.25">
      <c r="A23" s="58" t="s">
        <v>25</v>
      </c>
      <c r="B23" s="110" t="s">
        <v>26</v>
      </c>
      <c r="C23" s="221" t="s">
        <v>27</v>
      </c>
      <c r="D23" s="158"/>
      <c r="E23" s="158"/>
      <c r="F23" s="158"/>
      <c r="G23" s="158"/>
      <c r="H23" s="158"/>
      <c r="I23" s="158"/>
      <c r="J23" s="159"/>
      <c r="K23" s="7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" customHeight="1" x14ac:dyDescent="0.25">
      <c r="A24" s="59"/>
      <c r="B24" s="2"/>
      <c r="C24" s="2"/>
      <c r="D24" s="2"/>
      <c r="E24" s="2"/>
      <c r="F24" s="2"/>
      <c r="G24" s="2"/>
      <c r="H24" s="2"/>
      <c r="I24" s="2"/>
      <c r="J24" s="60"/>
      <c r="K24" s="8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4" customHeight="1" x14ac:dyDescent="0.25">
      <c r="A25" s="58" t="s">
        <v>29</v>
      </c>
      <c r="B25" s="222" t="s">
        <v>83</v>
      </c>
      <c r="C25" s="149"/>
      <c r="D25" s="149"/>
      <c r="E25" s="149"/>
      <c r="F25" s="149"/>
      <c r="G25" s="149"/>
      <c r="H25" s="149"/>
      <c r="I25" s="149"/>
      <c r="J25" s="197"/>
      <c r="K25" s="74"/>
      <c r="L25" s="2"/>
      <c r="M25" s="2"/>
      <c r="N25" s="2"/>
      <c r="O25" s="2"/>
      <c r="P25" s="2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" customHeight="1" x14ac:dyDescent="0.25">
      <c r="A26" s="59"/>
      <c r="B26" s="2"/>
      <c r="C26" s="2"/>
      <c r="D26" s="2"/>
      <c r="E26" s="2"/>
      <c r="F26" s="2"/>
      <c r="G26" s="2"/>
      <c r="H26" s="2"/>
      <c r="I26" s="2"/>
      <c r="J26" s="60"/>
      <c r="K26" s="8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98" t="s">
        <v>32</v>
      </c>
      <c r="B27" s="133"/>
      <c r="C27" s="133"/>
      <c r="D27" s="133"/>
      <c r="E27" s="133"/>
      <c r="F27" s="133"/>
      <c r="G27" s="133"/>
      <c r="H27" s="133"/>
      <c r="I27" s="133"/>
      <c r="J27" s="195"/>
      <c r="K27" s="7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3" customHeight="1" x14ac:dyDescent="0.25">
      <c r="A28" s="59"/>
      <c r="B28" s="2"/>
      <c r="C28" s="2"/>
      <c r="D28" s="2"/>
      <c r="E28" s="2"/>
      <c r="F28" s="2"/>
      <c r="G28" s="2"/>
      <c r="H28" s="2"/>
      <c r="I28" s="2"/>
      <c r="J28" s="60"/>
      <c r="K28" s="8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58" t="s">
        <v>33</v>
      </c>
      <c r="B29" s="166" t="s">
        <v>84</v>
      </c>
      <c r="C29" s="149"/>
      <c r="D29" s="149"/>
      <c r="E29" s="149"/>
      <c r="F29" s="149"/>
      <c r="G29" s="149"/>
      <c r="H29" s="149"/>
      <c r="I29" s="149"/>
      <c r="J29" s="197"/>
      <c r="K29" s="7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62.25" customHeight="1" x14ac:dyDescent="0.25">
      <c r="A30" s="63" t="s">
        <v>35</v>
      </c>
      <c r="B30" s="166" t="s">
        <v>85</v>
      </c>
      <c r="C30" s="149"/>
      <c r="D30" s="149"/>
      <c r="E30" s="149"/>
      <c r="F30" s="149"/>
      <c r="G30" s="149"/>
      <c r="H30" s="149"/>
      <c r="I30" s="149"/>
      <c r="J30" s="197"/>
      <c r="K30" s="7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64" t="s">
        <v>86</v>
      </c>
      <c r="B31" s="167" t="s">
        <v>38</v>
      </c>
      <c r="C31" s="168"/>
      <c r="D31" s="168"/>
      <c r="E31" s="168"/>
      <c r="F31" s="168"/>
      <c r="G31" s="168"/>
      <c r="H31" s="168"/>
      <c r="I31" s="168"/>
      <c r="J31" s="203"/>
      <c r="K31" s="74"/>
      <c r="L31" s="10"/>
      <c r="M31" s="10"/>
      <c r="N31" s="10"/>
      <c r="O31" s="10"/>
      <c r="P31" s="10"/>
      <c r="Q31" s="10"/>
      <c r="R31" s="10"/>
      <c r="S31" s="10"/>
      <c r="T31" s="10"/>
      <c r="U31" s="10">
        <v>0</v>
      </c>
      <c r="V31" s="10"/>
      <c r="W31" s="10"/>
      <c r="X31" s="10"/>
      <c r="Y31" s="10"/>
      <c r="Z31" s="10"/>
    </row>
    <row r="32" spans="1:26" ht="26.25" hidden="1" customHeight="1" x14ac:dyDescent="0.25">
      <c r="A32" s="63" t="s">
        <v>39</v>
      </c>
      <c r="B32" s="26"/>
      <c r="C32" s="26"/>
      <c r="D32" s="26"/>
      <c r="E32" s="26"/>
      <c r="F32" s="26"/>
      <c r="G32" s="26"/>
      <c r="H32" s="26"/>
      <c r="I32" s="26"/>
      <c r="J32" s="65"/>
      <c r="K32" s="7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3" customHeight="1" x14ac:dyDescent="0.25">
      <c r="A33" s="59"/>
      <c r="B33" s="2"/>
      <c r="C33" s="2"/>
      <c r="D33" s="2"/>
      <c r="E33" s="2"/>
      <c r="F33" s="2"/>
      <c r="G33" s="2"/>
      <c r="H33" s="2"/>
      <c r="I33" s="2"/>
      <c r="J33" s="60"/>
      <c r="K33" s="8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98" t="s">
        <v>40</v>
      </c>
      <c r="B34" s="133"/>
      <c r="C34" s="133"/>
      <c r="D34" s="133"/>
      <c r="E34" s="133"/>
      <c r="F34" s="133"/>
      <c r="G34" s="133"/>
      <c r="H34" s="133"/>
      <c r="I34" s="133"/>
      <c r="J34" s="195"/>
      <c r="K34" s="7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3" customHeight="1" x14ac:dyDescent="0.25">
      <c r="A35" s="59"/>
      <c r="B35" s="2"/>
      <c r="C35" s="2"/>
      <c r="D35" s="2"/>
      <c r="E35" s="2"/>
      <c r="F35" s="2"/>
      <c r="G35" s="2"/>
      <c r="H35" s="2"/>
      <c r="I35" s="2"/>
      <c r="J35" s="60"/>
      <c r="K35" s="8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99" t="s">
        <v>41</v>
      </c>
      <c r="B36" s="133"/>
      <c r="C36" s="133"/>
      <c r="D36" s="133"/>
      <c r="E36" s="133"/>
      <c r="F36" s="133"/>
      <c r="G36" s="133"/>
      <c r="H36" s="133"/>
      <c r="I36" s="133"/>
      <c r="J36" s="195"/>
      <c r="K36" s="8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" customHeight="1" x14ac:dyDescent="0.25">
      <c r="A37" s="59"/>
      <c r="B37" s="2"/>
      <c r="C37" s="2"/>
      <c r="D37" s="2"/>
      <c r="E37" s="2"/>
      <c r="F37" s="2"/>
      <c r="G37" s="2"/>
      <c r="H37" s="2"/>
      <c r="I37" s="2"/>
      <c r="J37" s="60"/>
      <c r="K37" s="8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204" t="s">
        <v>42</v>
      </c>
      <c r="B38" s="163"/>
      <c r="C38" s="164" t="s">
        <v>43</v>
      </c>
      <c r="D38" s="162"/>
      <c r="E38" s="171"/>
      <c r="F38" s="161" t="s">
        <v>44</v>
      </c>
      <c r="G38" s="162"/>
      <c r="H38" s="163"/>
      <c r="I38" s="164" t="s">
        <v>45</v>
      </c>
      <c r="J38" s="202"/>
      <c r="K38" s="8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205">
        <v>185409303</v>
      </c>
      <c r="B39" s="163"/>
      <c r="C39" s="173">
        <v>279398300.88999999</v>
      </c>
      <c r="D39" s="162"/>
      <c r="E39" s="163"/>
      <c r="F39" s="32"/>
      <c r="G39" s="124">
        <f>+H45</f>
        <v>141515661.29000002</v>
      </c>
      <c r="H39" s="34"/>
      <c r="I39" s="174">
        <f>IF(G39&gt;0,G39/C39,0)</f>
        <v>0.50650150999205679</v>
      </c>
      <c r="J39" s="202"/>
      <c r="K39" s="83"/>
      <c r="L39" s="10"/>
      <c r="M39" s="36"/>
      <c r="N39" s="36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3" customHeight="1" x14ac:dyDescent="0.25">
      <c r="A40" s="59"/>
      <c r="B40" s="2"/>
      <c r="C40" s="2"/>
      <c r="D40" s="2"/>
      <c r="E40" s="2"/>
      <c r="F40" s="2"/>
      <c r="G40" s="2"/>
      <c r="H40" s="2"/>
      <c r="I40" s="2"/>
      <c r="J40" s="60"/>
      <c r="K40" s="8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99" t="s">
        <v>46</v>
      </c>
      <c r="B41" s="133"/>
      <c r="C41" s="133"/>
      <c r="D41" s="133"/>
      <c r="E41" s="133"/>
      <c r="F41" s="133"/>
      <c r="G41" s="133"/>
      <c r="H41" s="133"/>
      <c r="I41" s="133"/>
      <c r="J41" s="195"/>
      <c r="K41" s="8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" customHeight="1" x14ac:dyDescent="0.25">
      <c r="A42" s="59"/>
      <c r="B42" s="2"/>
      <c r="C42" s="2"/>
      <c r="D42" s="2"/>
      <c r="E42" s="2"/>
      <c r="F42" s="2"/>
      <c r="G42" s="2"/>
      <c r="H42" s="2"/>
      <c r="I42" s="2"/>
      <c r="J42" s="60"/>
      <c r="K42" s="8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59"/>
      <c r="B43" s="2"/>
      <c r="C43" s="175" t="s">
        <v>47</v>
      </c>
      <c r="D43" s="163"/>
      <c r="E43" s="175" t="s">
        <v>260</v>
      </c>
      <c r="F43" s="163"/>
      <c r="G43" s="175" t="s">
        <v>259</v>
      </c>
      <c r="H43" s="163"/>
      <c r="I43" s="175" t="s">
        <v>48</v>
      </c>
      <c r="J43" s="202"/>
      <c r="K43" s="74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36.950000000000003" customHeight="1" x14ac:dyDescent="0.25">
      <c r="A44" s="66" t="s">
        <v>49</v>
      </c>
      <c r="B44" s="67" t="s">
        <v>50</v>
      </c>
      <c r="C44" s="67" t="s">
        <v>51</v>
      </c>
      <c r="D44" s="67" t="s">
        <v>52</v>
      </c>
      <c r="E44" s="68" t="s">
        <v>53</v>
      </c>
      <c r="F44" s="68" t="s">
        <v>54</v>
      </c>
      <c r="G44" s="68" t="s">
        <v>87</v>
      </c>
      <c r="H44" s="68" t="s">
        <v>88</v>
      </c>
      <c r="I44" s="68" t="s">
        <v>57</v>
      </c>
      <c r="J44" s="69" t="s">
        <v>58</v>
      </c>
      <c r="K44" s="7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75.75" customHeight="1" x14ac:dyDescent="0.25">
      <c r="A45" s="72" t="s">
        <v>89</v>
      </c>
      <c r="B45" s="44" t="s">
        <v>90</v>
      </c>
      <c r="C45" s="45">
        <v>40986</v>
      </c>
      <c r="D45" s="115">
        <v>279398300.88999999</v>
      </c>
      <c r="E45" s="122">
        <v>21671</v>
      </c>
      <c r="F45" s="116">
        <v>96060493.700000003</v>
      </c>
      <c r="G45" s="108">
        <v>19667</v>
      </c>
      <c r="H45" s="123">
        <v>141515661.29000002</v>
      </c>
      <c r="I45" s="84">
        <f t="shared" ref="I45:J45" si="0">IF(G45&gt;0,G45/C45,0)</f>
        <v>0.47984677694822625</v>
      </c>
      <c r="J45" s="85">
        <f t="shared" si="0"/>
        <v>0.50650150999205679</v>
      </c>
      <c r="K45" s="86"/>
      <c r="L45" s="10"/>
      <c r="M45" s="36"/>
      <c r="N45" s="36"/>
      <c r="O45" s="36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0.75" customHeight="1" x14ac:dyDescent="0.25">
      <c r="A46" s="59"/>
      <c r="B46" s="2"/>
      <c r="C46" s="2"/>
      <c r="D46" s="2"/>
      <c r="E46" s="2"/>
      <c r="F46" s="2"/>
      <c r="G46" s="2"/>
      <c r="H46" s="2"/>
      <c r="I46" s="2"/>
      <c r="J46" s="60"/>
      <c r="K46" s="8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198" t="s">
        <v>62</v>
      </c>
      <c r="B47" s="133"/>
      <c r="C47" s="133"/>
      <c r="D47" s="133"/>
      <c r="E47" s="133"/>
      <c r="F47" s="133"/>
      <c r="G47" s="133"/>
      <c r="H47" s="133"/>
      <c r="I47" s="133"/>
      <c r="J47" s="195"/>
      <c r="K47" s="87"/>
      <c r="L47" s="35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3" customHeight="1" x14ac:dyDescent="0.25">
      <c r="A48" s="59"/>
      <c r="B48" s="2"/>
      <c r="C48" s="2"/>
      <c r="D48" s="2"/>
      <c r="E48" s="2"/>
      <c r="F48" s="2"/>
      <c r="G48" s="2"/>
      <c r="H48" s="2"/>
      <c r="I48" s="2"/>
      <c r="J48" s="60"/>
      <c r="K48" s="8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99" t="s">
        <v>63</v>
      </c>
      <c r="B49" s="133"/>
      <c r="C49" s="133"/>
      <c r="D49" s="133"/>
      <c r="E49" s="133"/>
      <c r="F49" s="133"/>
      <c r="G49" s="133"/>
      <c r="H49" s="133"/>
      <c r="I49" s="133"/>
      <c r="J49" s="195"/>
      <c r="K49" s="8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" customHeight="1" x14ac:dyDescent="0.25">
      <c r="A50" s="59"/>
      <c r="B50" s="2"/>
      <c r="C50" s="2"/>
      <c r="D50" s="2"/>
      <c r="E50" s="2"/>
      <c r="F50" s="2"/>
      <c r="G50" s="2"/>
      <c r="H50" s="2"/>
      <c r="I50" s="2"/>
      <c r="J50" s="60"/>
      <c r="K50" s="8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0.5" customHeight="1" x14ac:dyDescent="0.25">
      <c r="A51" s="63" t="s">
        <v>64</v>
      </c>
      <c r="B51" s="166" t="s">
        <v>91</v>
      </c>
      <c r="C51" s="149"/>
      <c r="D51" s="149"/>
      <c r="E51" s="149"/>
      <c r="F51" s="149"/>
      <c r="G51" s="149"/>
      <c r="H51" s="149"/>
      <c r="I51" s="149"/>
      <c r="J51" s="197"/>
      <c r="K51" s="7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9.25" customHeight="1" x14ac:dyDescent="0.25">
      <c r="A52" s="63" t="s">
        <v>66</v>
      </c>
      <c r="B52" s="166" t="s">
        <v>92</v>
      </c>
      <c r="C52" s="149"/>
      <c r="D52" s="149"/>
      <c r="E52" s="149"/>
      <c r="F52" s="149"/>
      <c r="G52" s="149"/>
      <c r="H52" s="149"/>
      <c r="I52" s="149"/>
      <c r="J52" s="197"/>
      <c r="K52" s="74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1.6" customHeight="1" x14ac:dyDescent="0.25">
      <c r="A53" s="63" t="s">
        <v>68</v>
      </c>
      <c r="B53" s="226" t="s">
        <v>244</v>
      </c>
      <c r="C53" s="226"/>
      <c r="D53" s="226"/>
      <c r="E53" s="226"/>
      <c r="F53" s="226"/>
      <c r="G53" s="226"/>
      <c r="H53" s="226"/>
      <c r="I53" s="226"/>
      <c r="J53" s="227"/>
      <c r="K53" s="74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7" customHeight="1" x14ac:dyDescent="0.25">
      <c r="A54" s="63" t="s">
        <v>69</v>
      </c>
      <c r="B54" s="226" t="s">
        <v>245</v>
      </c>
      <c r="C54" s="226"/>
      <c r="D54" s="226"/>
      <c r="E54" s="226"/>
      <c r="F54" s="226"/>
      <c r="G54" s="226"/>
      <c r="H54" s="226"/>
      <c r="I54" s="226"/>
      <c r="J54" s="227"/>
      <c r="K54" s="74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3" customHeight="1" x14ac:dyDescent="0.25">
      <c r="A55" s="59"/>
      <c r="B55" s="2"/>
      <c r="C55" s="2"/>
      <c r="D55" s="2"/>
      <c r="E55" s="2"/>
      <c r="F55" s="2"/>
      <c r="G55" s="2"/>
      <c r="H55" s="2"/>
      <c r="I55" s="2"/>
      <c r="J55" s="60"/>
      <c r="K55" s="8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198" t="s">
        <v>93</v>
      </c>
      <c r="B56" s="133"/>
      <c r="C56" s="133"/>
      <c r="D56" s="133"/>
      <c r="E56" s="133"/>
      <c r="F56" s="133"/>
      <c r="G56" s="133"/>
      <c r="H56" s="133"/>
      <c r="I56" s="133"/>
      <c r="J56" s="195"/>
      <c r="K56" s="74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3" customHeight="1" x14ac:dyDescent="0.25">
      <c r="A57" s="59"/>
      <c r="B57" s="2"/>
      <c r="C57" s="2"/>
      <c r="D57" s="2"/>
      <c r="E57" s="2"/>
      <c r="F57" s="2"/>
      <c r="G57" s="2"/>
      <c r="H57" s="2"/>
      <c r="I57" s="2"/>
      <c r="J57" s="60"/>
      <c r="K57" s="8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23" t="s">
        <v>71</v>
      </c>
      <c r="B58" s="133"/>
      <c r="C58" s="133"/>
      <c r="D58" s="133"/>
      <c r="E58" s="133"/>
      <c r="F58" s="133"/>
      <c r="G58" s="133"/>
      <c r="H58" s="133"/>
      <c r="I58" s="133"/>
      <c r="J58" s="195"/>
      <c r="K58" s="8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" customHeight="1" x14ac:dyDescent="0.25">
      <c r="A59" s="59"/>
      <c r="B59" s="2"/>
      <c r="C59" s="2"/>
      <c r="D59" s="2"/>
      <c r="E59" s="2"/>
      <c r="F59" s="2"/>
      <c r="G59" s="2"/>
      <c r="H59" s="2"/>
      <c r="I59" s="2"/>
      <c r="J59" s="60"/>
      <c r="K59" s="8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2.75" customHeight="1" x14ac:dyDescent="0.25">
      <c r="A60" s="224"/>
      <c r="B60" s="185"/>
      <c r="C60" s="185"/>
      <c r="D60" s="185"/>
      <c r="E60" s="185"/>
      <c r="F60" s="185"/>
      <c r="G60" s="185"/>
      <c r="H60" s="185"/>
      <c r="I60" s="185"/>
      <c r="J60" s="225"/>
      <c r="K60" s="7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 x14ac:dyDescent="0.25">
      <c r="A61" s="180" t="s">
        <v>94</v>
      </c>
      <c r="B61" s="149"/>
      <c r="C61" s="149"/>
      <c r="D61" s="149"/>
      <c r="E61" s="149"/>
      <c r="F61" s="149"/>
      <c r="G61" s="149"/>
      <c r="H61" s="149"/>
      <c r="I61" s="149"/>
      <c r="J61" s="149"/>
      <c r="K61" s="74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7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8"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  <mergeCell ref="A39:B39"/>
    <mergeCell ref="C39:E39"/>
    <mergeCell ref="I39:J39"/>
    <mergeCell ref="A41:J41"/>
    <mergeCell ref="C43:D43"/>
    <mergeCell ref="E43:F43"/>
    <mergeCell ref="G43:H43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17:J17"/>
    <mergeCell ref="C19:J19"/>
    <mergeCell ref="C21:J21"/>
    <mergeCell ref="C23:J23"/>
    <mergeCell ref="B25:J25"/>
    <mergeCell ref="A9:J9"/>
    <mergeCell ref="A10:J10"/>
    <mergeCell ref="B11:J11"/>
    <mergeCell ref="B14:J14"/>
    <mergeCell ref="B15:J15"/>
    <mergeCell ref="A4:J4"/>
    <mergeCell ref="A5:J5"/>
    <mergeCell ref="A6:J6"/>
    <mergeCell ref="A7:J7"/>
    <mergeCell ref="A8:J8"/>
    <mergeCell ref="B1:J1"/>
    <mergeCell ref="B2:C2"/>
    <mergeCell ref="D2:H2"/>
    <mergeCell ref="B3:C3"/>
    <mergeCell ref="D3:H3"/>
  </mergeCells>
  <pageMargins left="0.51181102362204722" right="0.70866141732283472" top="0.94488188976377963" bottom="0.74803149606299213" header="0" footer="0"/>
  <pageSetup scale="32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.5" customHeight="1" x14ac:dyDescent="0.25">
      <c r="A5" s="228" t="s">
        <v>95</v>
      </c>
      <c r="B5" s="229"/>
      <c r="C5" s="229"/>
      <c r="D5" s="229"/>
      <c r="E5" s="229"/>
      <c r="F5" s="23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.5" customHeight="1" x14ac:dyDescent="0.25">
      <c r="A7" s="88" t="s">
        <v>96</v>
      </c>
      <c r="B7" s="88" t="s">
        <v>97</v>
      </c>
      <c r="C7" s="88" t="s">
        <v>98</v>
      </c>
      <c r="D7" s="88" t="s">
        <v>99</v>
      </c>
      <c r="E7" s="88" t="s">
        <v>100</v>
      </c>
      <c r="F7" s="89" t="s">
        <v>101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3.75" customHeight="1" x14ac:dyDescent="0.25">
      <c r="A8" s="90">
        <v>0</v>
      </c>
      <c r="B8" s="91" t="s">
        <v>102</v>
      </c>
      <c r="C8" s="92" t="s">
        <v>103</v>
      </c>
      <c r="D8" s="93" t="s">
        <v>104</v>
      </c>
      <c r="E8" s="94" t="s">
        <v>105</v>
      </c>
      <c r="F8" s="94" t="s">
        <v>106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95"/>
      <c r="B1" s="96" t="s">
        <v>107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97">
        <v>1</v>
      </c>
      <c r="B2" s="98" t="s">
        <v>108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97">
        <v>2</v>
      </c>
      <c r="B3" s="98" t="s">
        <v>20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97">
        <v>3</v>
      </c>
      <c r="B4" s="98" t="s">
        <v>109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97">
        <v>4</v>
      </c>
      <c r="B5" s="98" t="s">
        <v>110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95"/>
      <c r="B7" s="99" t="s">
        <v>111</v>
      </c>
      <c r="C7" s="100"/>
      <c r="D7" s="10"/>
      <c r="E7" s="100" t="s">
        <v>112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x14ac:dyDescent="0.25">
      <c r="A8" s="97">
        <v>1.1000000000000001</v>
      </c>
      <c r="B8" s="98" t="s">
        <v>113</v>
      </c>
      <c r="C8" s="10"/>
      <c r="D8" s="10" t="s">
        <v>114</v>
      </c>
      <c r="E8" s="101" t="s">
        <v>115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" x14ac:dyDescent="0.25">
      <c r="A9" s="97">
        <v>1.2</v>
      </c>
      <c r="B9" s="98" t="s">
        <v>116</v>
      </c>
      <c r="C9" s="10"/>
      <c r="D9" s="10" t="s">
        <v>117</v>
      </c>
      <c r="E9" s="101" t="s">
        <v>118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30" x14ac:dyDescent="0.25">
      <c r="A10" s="97">
        <v>1.3</v>
      </c>
      <c r="B10" s="98" t="s">
        <v>119</v>
      </c>
      <c r="C10" s="10"/>
      <c r="D10" s="10" t="s">
        <v>120</v>
      </c>
      <c r="E10" s="101" t="s">
        <v>121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x14ac:dyDescent="0.25">
      <c r="A11" s="97">
        <v>1.4</v>
      </c>
      <c r="B11" s="98" t="s">
        <v>122</v>
      </c>
      <c r="C11" s="10"/>
      <c r="D11" s="10" t="s">
        <v>123</v>
      </c>
      <c r="E11" s="101" t="s">
        <v>124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30" x14ac:dyDescent="0.25">
      <c r="A12" s="97">
        <v>2.1</v>
      </c>
      <c r="B12" s="98" t="s">
        <v>125</v>
      </c>
      <c r="C12" s="10"/>
      <c r="D12" s="10" t="s">
        <v>126</v>
      </c>
      <c r="E12" s="101" t="s">
        <v>127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30" x14ac:dyDescent="0.25">
      <c r="A13" s="97">
        <v>2.2000000000000002</v>
      </c>
      <c r="B13" s="98" t="s">
        <v>128</v>
      </c>
      <c r="C13" s="10"/>
      <c r="D13" s="10" t="s">
        <v>129</v>
      </c>
      <c r="E13" s="101" t="s">
        <v>130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5">
      <c r="A14" s="97">
        <v>2.2999999999999998</v>
      </c>
      <c r="B14" s="98" t="s">
        <v>131</v>
      </c>
      <c r="C14" s="10"/>
      <c r="D14" s="10" t="s">
        <v>132</v>
      </c>
      <c r="E14" s="101" t="s">
        <v>133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5">
      <c r="A15" s="97">
        <v>2.4</v>
      </c>
      <c r="B15" s="98" t="s">
        <v>134</v>
      </c>
      <c r="C15" s="10"/>
      <c r="D15" s="10" t="s">
        <v>135</v>
      </c>
      <c r="E15" s="101" t="s">
        <v>136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x14ac:dyDescent="0.25">
      <c r="A16" s="97">
        <v>2.5</v>
      </c>
      <c r="B16" s="98" t="s">
        <v>23</v>
      </c>
      <c r="C16" s="10"/>
      <c r="D16" s="10" t="s">
        <v>137</v>
      </c>
      <c r="E16" s="101" t="s">
        <v>138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97">
        <v>2.6</v>
      </c>
      <c r="B17" s="98" t="s">
        <v>139</v>
      </c>
      <c r="C17" s="10"/>
      <c r="D17" s="10" t="s">
        <v>140</v>
      </c>
      <c r="E17" s="101" t="s">
        <v>141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97">
        <v>2.7</v>
      </c>
      <c r="B18" s="98" t="s">
        <v>142</v>
      </c>
      <c r="C18" s="10"/>
      <c r="D18" s="10" t="s">
        <v>143</v>
      </c>
      <c r="E18" s="101" t="s">
        <v>144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2.5" customHeight="1" x14ac:dyDescent="0.25">
      <c r="A19" s="97">
        <v>3.1</v>
      </c>
      <c r="B19" s="98" t="s">
        <v>145</v>
      </c>
      <c r="C19" s="10"/>
      <c r="D19" s="10" t="s">
        <v>146</v>
      </c>
      <c r="E19" s="101" t="s">
        <v>147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97">
        <v>3.2</v>
      </c>
      <c r="B20" s="98" t="s">
        <v>148</v>
      </c>
      <c r="C20" s="10"/>
      <c r="D20" s="10" t="s">
        <v>149</v>
      </c>
      <c r="E20" s="101" t="s">
        <v>150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97">
        <v>3.3</v>
      </c>
      <c r="B21" s="98" t="s">
        <v>151</v>
      </c>
      <c r="C21" s="10"/>
      <c r="D21" s="10" t="s">
        <v>152</v>
      </c>
      <c r="E21" s="101" t="s">
        <v>153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97">
        <v>3.4</v>
      </c>
      <c r="B22" s="98" t="s">
        <v>154</v>
      </c>
      <c r="C22" s="10"/>
      <c r="D22" s="10" t="s">
        <v>155</v>
      </c>
      <c r="E22" s="101" t="s">
        <v>156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97">
        <v>3.5</v>
      </c>
      <c r="B23" s="98" t="s">
        <v>157</v>
      </c>
      <c r="C23" s="10"/>
      <c r="D23" s="10" t="s">
        <v>158</v>
      </c>
      <c r="E23" s="101" t="s">
        <v>159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97">
        <v>4.0999999999999996</v>
      </c>
      <c r="B24" s="98" t="s">
        <v>160</v>
      </c>
      <c r="C24" s="10"/>
      <c r="D24" s="10" t="s">
        <v>161</v>
      </c>
      <c r="E24" s="101" t="s">
        <v>162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97">
        <v>4.2</v>
      </c>
      <c r="B25" s="98" t="s">
        <v>163</v>
      </c>
      <c r="C25" s="10"/>
      <c r="D25" s="10" t="s">
        <v>164</v>
      </c>
      <c r="E25" s="101" t="s">
        <v>165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97">
        <v>4.3</v>
      </c>
      <c r="B26" s="98" t="s">
        <v>166</v>
      </c>
      <c r="C26" s="10"/>
      <c r="D26" s="10" t="s">
        <v>167</v>
      </c>
      <c r="E26" s="101" t="s">
        <v>168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/>
      <c r="B27" s="10"/>
      <c r="C27" s="10"/>
      <c r="D27" s="10" t="s">
        <v>169</v>
      </c>
      <c r="E27" s="101" t="s">
        <v>170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/>
      <c r="B28" s="10"/>
      <c r="C28" s="10"/>
      <c r="D28" s="10" t="s">
        <v>171</v>
      </c>
      <c r="E28" s="101" t="s">
        <v>172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/>
      <c r="B29" s="10"/>
      <c r="C29" s="10"/>
      <c r="D29" s="10" t="s">
        <v>173</v>
      </c>
      <c r="E29" s="101" t="s">
        <v>174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/>
      <c r="B30" s="10"/>
      <c r="C30" s="10"/>
      <c r="D30" s="10" t="s">
        <v>175</v>
      </c>
      <c r="E30" s="101" t="s">
        <v>176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/>
      <c r="B31" s="10"/>
      <c r="C31" s="10"/>
      <c r="D31" s="10" t="s">
        <v>177</v>
      </c>
      <c r="E31" s="101" t="s">
        <v>178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 t="s">
        <v>179</v>
      </c>
      <c r="E32" s="101" t="s">
        <v>180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3:26" ht="15.75" customHeight="1" x14ac:dyDescent="0.25">
      <c r="C33" s="10"/>
      <c r="D33" s="10" t="s">
        <v>181</v>
      </c>
      <c r="E33" s="101" t="s">
        <v>182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3:26" ht="15.75" customHeight="1" x14ac:dyDescent="0.25">
      <c r="C34" s="10"/>
      <c r="D34" s="10" t="s">
        <v>26</v>
      </c>
      <c r="E34" s="101" t="s">
        <v>27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3:26" ht="15.75" customHeight="1" x14ac:dyDescent="0.25">
      <c r="C35" s="10"/>
      <c r="D35" s="10" t="s">
        <v>183</v>
      </c>
      <c r="E35" s="101" t="s">
        <v>184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3:26" ht="15.75" customHeight="1" x14ac:dyDescent="0.25">
      <c r="C36" s="10"/>
      <c r="D36" s="10" t="s">
        <v>185</v>
      </c>
      <c r="E36" s="101" t="s">
        <v>186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3:26" ht="15.75" customHeight="1" x14ac:dyDescent="0.25">
      <c r="C37" s="10"/>
      <c r="D37" s="10" t="s">
        <v>187</v>
      </c>
      <c r="E37" s="101" t="s">
        <v>188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3:26" ht="15" customHeight="1" x14ac:dyDescent="0.25">
      <c r="C38" s="10"/>
      <c r="D38" s="10" t="s">
        <v>189</v>
      </c>
      <c r="E38" s="101" t="s">
        <v>190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3:26" ht="15.75" customHeight="1" x14ac:dyDescent="0.25">
      <c r="C39" s="10"/>
      <c r="D39" s="10" t="s">
        <v>191</v>
      </c>
      <c r="E39" s="101" t="s">
        <v>192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3:26" ht="15.75" customHeight="1" x14ac:dyDescent="0.25">
      <c r="C40" s="10"/>
      <c r="D40" s="10" t="s">
        <v>193</v>
      </c>
      <c r="E40" s="101" t="s">
        <v>194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3:26" ht="15.75" customHeight="1" x14ac:dyDescent="0.25">
      <c r="C41" s="10"/>
      <c r="D41" s="10" t="s">
        <v>195</v>
      </c>
      <c r="E41" s="101" t="s">
        <v>196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3:26" ht="15.75" customHeight="1" x14ac:dyDescent="0.25">
      <c r="C42" s="10"/>
      <c r="D42" s="10" t="s">
        <v>197</v>
      </c>
      <c r="E42" s="101" t="s">
        <v>198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3:26" ht="15" customHeight="1" x14ac:dyDescent="0.25">
      <c r="C43" s="10"/>
      <c r="D43" s="10" t="s">
        <v>199</v>
      </c>
      <c r="E43" s="101" t="s">
        <v>200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3:26" ht="15.75" customHeight="1" x14ac:dyDescent="0.25">
      <c r="C44" s="10"/>
      <c r="D44" s="10" t="s">
        <v>201</v>
      </c>
      <c r="E44" s="101" t="s">
        <v>202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3:26" ht="15.75" customHeight="1" x14ac:dyDescent="0.25">
      <c r="C45" s="10"/>
      <c r="D45" s="10" t="s">
        <v>203</v>
      </c>
      <c r="E45" s="101" t="s">
        <v>204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3:26" ht="15.75" customHeight="1" x14ac:dyDescent="0.25">
      <c r="C46" s="10"/>
      <c r="D46" s="10" t="s">
        <v>205</v>
      </c>
      <c r="E46" s="101" t="s">
        <v>206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3:26" ht="15.75" customHeight="1" x14ac:dyDescent="0.25">
      <c r="C47" s="10"/>
      <c r="D47" s="10" t="s">
        <v>207</v>
      </c>
      <c r="E47" s="101" t="s">
        <v>208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3:26" ht="15.75" customHeight="1" x14ac:dyDescent="0.25">
      <c r="C48" s="10"/>
      <c r="D48" s="10" t="s">
        <v>209</v>
      </c>
      <c r="E48" s="101" t="s">
        <v>210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3:26" ht="15.75" customHeight="1" x14ac:dyDescent="0.25">
      <c r="C49" s="10"/>
      <c r="D49" s="10" t="s">
        <v>211</v>
      </c>
      <c r="E49" s="101" t="s">
        <v>212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3:26" ht="15.75" customHeight="1" x14ac:dyDescent="0.25">
      <c r="C50" s="10"/>
      <c r="D50" s="10" t="s">
        <v>213</v>
      </c>
      <c r="E50" s="101" t="s">
        <v>214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3:26" ht="15.75" customHeight="1" x14ac:dyDescent="0.25">
      <c r="C51" s="10"/>
      <c r="D51" s="10" t="s">
        <v>215</v>
      </c>
      <c r="E51" s="101" t="s">
        <v>216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3:26" ht="15.75" customHeight="1" x14ac:dyDescent="0.25">
      <c r="C52" s="10"/>
      <c r="D52" s="10" t="s">
        <v>217</v>
      </c>
      <c r="E52" s="101" t="s">
        <v>218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3:26" ht="15" customHeight="1" x14ac:dyDescent="0.25">
      <c r="C53" s="10"/>
      <c r="D53" s="10" t="s">
        <v>219</v>
      </c>
      <c r="E53" s="101" t="s">
        <v>220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3:26" ht="15.75" customHeight="1" x14ac:dyDescent="0.25">
      <c r="C54" s="10"/>
      <c r="D54" s="10" t="s">
        <v>221</v>
      </c>
      <c r="E54" s="101" t="s">
        <v>222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3:26" ht="15.75" customHeight="1" x14ac:dyDescent="0.25">
      <c r="C55" s="10"/>
      <c r="D55" s="10" t="s">
        <v>223</v>
      </c>
      <c r="E55" s="101" t="s">
        <v>224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3:26" ht="15.75" customHeight="1" x14ac:dyDescent="0.25">
      <c r="C56" s="10"/>
      <c r="D56" s="10" t="s">
        <v>225</v>
      </c>
      <c r="E56" s="101" t="s">
        <v>226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3:26" ht="15.75" customHeight="1" x14ac:dyDescent="0.25">
      <c r="C57" s="10"/>
      <c r="D57" s="10" t="s">
        <v>227</v>
      </c>
      <c r="E57" s="101" t="s">
        <v>228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3:26" ht="15.75" customHeight="1" x14ac:dyDescent="0.25">
      <c r="C58" s="10"/>
      <c r="D58" s="10" t="s">
        <v>229</v>
      </c>
      <c r="E58" s="101" t="s">
        <v>230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3:26" ht="15.75" customHeight="1" x14ac:dyDescent="0.25">
      <c r="C59" s="10"/>
      <c r="D59" s="10" t="s">
        <v>231</v>
      </c>
      <c r="E59" s="101" t="s">
        <v>232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3:26" ht="15.75" customHeight="1" x14ac:dyDescent="0.25">
      <c r="C60" s="10"/>
      <c r="D60" s="10" t="s">
        <v>233</v>
      </c>
      <c r="E60" s="101" t="s">
        <v>234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3:26" ht="15.75" customHeight="1" x14ac:dyDescent="0.25">
      <c r="C61" s="10"/>
      <c r="D61" s="10" t="s">
        <v>235</v>
      </c>
      <c r="E61" s="101" t="s">
        <v>236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3:26" ht="15.75" customHeight="1" x14ac:dyDescent="0.25">
      <c r="C62" s="10"/>
      <c r="D62" s="10" t="s">
        <v>237</v>
      </c>
      <c r="E62" s="101" t="s">
        <v>238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3:26" ht="15.75" customHeight="1" x14ac:dyDescent="0.25">
      <c r="C63" s="10"/>
      <c r="D63" s="10" t="s">
        <v>239</v>
      </c>
      <c r="E63" s="101" t="s">
        <v>240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3:26" ht="15.75" customHeight="1" x14ac:dyDescent="0.25">
      <c r="C64" s="10"/>
      <c r="D64" s="10" t="s">
        <v>241</v>
      </c>
      <c r="E64" s="101" t="s">
        <v>242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3:26" ht="15.75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3:26" ht="15.75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3:26" ht="15.75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3:26" ht="15.75" customHeight="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3:26" ht="15.75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3:26" ht="15.75" customHeight="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3:26" ht="15.75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3:26" ht="15.75" customHeight="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3:26" ht="15.75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3:26" ht="15.75" customHeight="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3:26" ht="15.75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3:26" ht="15.75" customHeight="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3:26" ht="15.75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3:26" ht="15.75" customHeight="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3:26" ht="15.75" customHeight="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3:26" ht="15.75" customHeight="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Programa 11</vt:lpstr>
      <vt:lpstr>Programa 12</vt:lpstr>
      <vt:lpstr>Programa 13</vt:lpstr>
      <vt:lpstr>Historial de Cambios</vt:lpstr>
      <vt:lpstr>Validacion datos</vt:lpstr>
      <vt:lpstr>'Programa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Elizabeth Castro Acosta</cp:lastModifiedBy>
  <cp:lastPrinted>2024-01-16T14:17:36Z</cp:lastPrinted>
  <dcterms:created xsi:type="dcterms:W3CDTF">2018-02-28T12:31:13Z</dcterms:created>
  <dcterms:modified xsi:type="dcterms:W3CDTF">2024-01-16T17:54:17Z</dcterms:modified>
</cp:coreProperties>
</file>