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4\3. Ejecuciones\Metas Fisicas-Finacieras\"/>
    </mc:Choice>
  </mc:AlternateContent>
  <bookViews>
    <workbookView xWindow="0" yWindow="0" windowWidth="28800" windowHeight="11400"/>
  </bookViews>
  <sheets>
    <sheet name="Programa 11" sheetId="1" r:id="rId1"/>
    <sheet name="Programa 12" sheetId="2" r:id="rId2"/>
    <sheet name="Programa 13" sheetId="3" r:id="rId3"/>
    <sheet name="Historial de Cambios" sheetId="4" state="hidden" r:id="rId4"/>
    <sheet name="Validacion datos" sheetId="5" state="hidden" r:id="rId5"/>
  </sheets>
  <definedNames>
    <definedName name="_xlnm.Print_Area" localSheetId="0">'Programa 11'!$A$1:$J$70</definedName>
    <definedName name="_xlnm.Print_Area" localSheetId="1">'Programa 12'!$B$1:$K$74</definedName>
    <definedName name="_xlnm.Print_Area" localSheetId="2">'Programa 13'!$A$1:$J$70</definedName>
  </definedNames>
  <calcPr calcId="162913"/>
</workbook>
</file>

<file path=xl/calcChain.xml><?xml version="1.0" encoding="utf-8"?>
<calcChain xmlns="http://schemas.openxmlformats.org/spreadsheetml/2006/main">
  <c r="I45" i="3" l="1"/>
  <c r="D45" i="3" l="1"/>
  <c r="D45" i="1"/>
  <c r="J45" i="3" l="1"/>
  <c r="I39" i="3"/>
  <c r="K47" i="2"/>
  <c r="J47" i="2"/>
  <c r="K46" i="2"/>
  <c r="J46" i="2"/>
  <c r="H40" i="2"/>
  <c r="J40" i="2" s="1"/>
  <c r="J45" i="1"/>
  <c r="I45" i="1"/>
  <c r="I39" i="1"/>
</calcChain>
</file>

<file path=xl/sharedStrings.xml><?xml version="1.0" encoding="utf-8"?>
<sst xmlns="http://schemas.openxmlformats.org/spreadsheetml/2006/main" count="384" uniqueCount="262">
  <si>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</si>
  <si>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</si>
  <si>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</si>
  <si>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</si>
  <si>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</si>
  <si>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</si>
  <si>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I -Información Institucional</t>
  </si>
  <si>
    <t>I.I - Completar los datos requeridos sobre la institución</t>
  </si>
  <si>
    <t>Capítulo</t>
  </si>
  <si>
    <t xml:space="preserve"> 6112 INSTITUTO NACIONAL DE AGUAS POTABLES Y ALCANTARILLADOS</t>
  </si>
  <si>
    <t>Subcapítulo</t>
  </si>
  <si>
    <t>01 INSTITUTO NACIONAL DE AGUAS POTABLES Y ALCANTARILLADOS</t>
  </si>
  <si>
    <t>Unidad Ejecutora</t>
  </si>
  <si>
    <t>0001 INSTITUTO NACIONAL DE AGUAS POTABLES Y ALCANTARILLADOS</t>
  </si>
  <si>
    <t>Misión</t>
  </si>
  <si>
    <t>Contribuir a la salud calidad de vida de la población bajo nuestra jurisdicción a través de la prestación de los servicios de agua potable y saneamiento, conforme a lo establecido en la política del Sistema de gestión.</t>
  </si>
  <si>
    <t>Visión</t>
  </si>
  <si>
    <t>Ser una institución líder por la calidad de los servicios de agua potable y saneamiento, brindados a la población bajo nuestra jurisdicción con una gestión innovadora, eficaz, eficiente, transparente y que impulsa el desarrollo del país.</t>
  </si>
  <si>
    <t>II. Contribución a la Estrategia Nacional de Desarrollo</t>
  </si>
  <si>
    <t>Eje estratégico:</t>
  </si>
  <si>
    <t>DESARROLLO SOCIAL</t>
  </si>
  <si>
    <t>AMPLIAR Y GARANTIZA LA COBERTURA Y CONTINUIDAD DE AGUA POTABLE</t>
  </si>
  <si>
    <t>Objetivo general:</t>
  </si>
  <si>
    <t>Vivienda digna en entornos saludables</t>
  </si>
  <si>
    <t>OE1: Incrementar y garantizar la producción de agua potable de manera continua y con los niveles de presión adecuadas.</t>
  </si>
  <si>
    <t>Objetivo(s) específico(s):</t>
  </si>
  <si>
    <t>2.5.2</t>
  </si>
  <si>
    <t>Garantizar el acceso universal a servicios de agua potable y saneamiento, provistos con calidad y eficiencia</t>
  </si>
  <si>
    <t>OES1:Incrementar la construcción de infraestructura de producción de agua potable en territorios con baja capacidad instalada</t>
  </si>
  <si>
    <t>Línea(s) de acción:</t>
  </si>
  <si>
    <t>2.5.2.3 Desarrollar nuevas infraestructuras de redes que permitan la ampliación de la cobertura de los servicios de agua potable, alcantarillado sanitario y pluvial, tratamiento de aguas servidas y protección del subsuelo, con un enfoque de desarrollo sostenible y con prioridad en las zonas tradicionalmente excluidas.</t>
  </si>
  <si>
    <t>1.1.1.1: Impulsar la inversión en construcción en S.A.A.P. mediante Planes Anuales y Plurianuales de Inversión Pública basados en la identificación de zonas con baja capacidad instalada.</t>
  </si>
  <si>
    <t>III. Información del Programa</t>
  </si>
  <si>
    <t>Nombre:</t>
  </si>
  <si>
    <t>Abastecimiento de Agua Potable</t>
  </si>
  <si>
    <t>Descripción:</t>
  </si>
  <si>
    <t>Este programa se basa en su principal actividad en la construcción rehabilitación  y   ampliación  de  los  sistemas  de  abastecimiento de aguas potables a nivel nacional en las áreas bajo su jurisdicción, dando así solución a los problemas de desabastecimiento o deficiencia en cantidad o calidad del servicio ofrecido: siendo en este punto, relacionado al servicio, donde converge la segunda actividad denominada "Sistemas de Tratamiento de Agua  Potable",  la  cual  se  focaliza  y  desarrolla en aquellas acciones  u  operaciones de mantenimiento, reconstrucción y rehabilitación del componente" Planta de Tratamiento". Como parte del proceso de transformación del agua cruda a través del sistema de abastecimiento.</t>
  </si>
  <si>
    <r>
      <rPr>
        <b/>
        <sz val="11"/>
        <color rgb="FF000000"/>
        <rFont val="Calibri"/>
        <family val="2"/>
      </rPr>
      <t>Beneficiarios:</t>
    </r>
    <r>
      <rPr>
        <sz val="12"/>
        <color rgb="FF000000"/>
        <rFont val="Calibri Light"/>
        <family val="2"/>
      </rPr>
      <t xml:space="preserve"> </t>
    </r>
  </si>
  <si>
    <t>Residentes en el área de jurisdicción del INAPA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</si>
  <si>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</si>
  <si>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</si>
  <si>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</si>
  <si>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</si>
  <si>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</si>
  <si>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</si>
  <si>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</si>
  <si>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</si>
  <si>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</si>
  <si>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</si>
  <si>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</si>
  <si>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</si>
  <si>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</si>
  <si>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</si>
  <si>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</si>
  <si>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</si>
  <si>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 )</t>
  </si>
  <si>
    <t>Financiera
(D)</t>
  </si>
  <si>
    <t>Física 
(C)</t>
  </si>
  <si>
    <t>Financiera 
 (D)</t>
  </si>
  <si>
    <t>Física %
 E=C/A</t>
  </si>
  <si>
    <t>Financiero % 
F=D/B</t>
  </si>
  <si>
    <t>7691- Residentes de las provincias bajo la jurisdicción del INAPA con producción de agua potable a través de la red pública</t>
  </si>
  <si>
    <t>M3 de agua producida</t>
  </si>
  <si>
    <t>V. Análisis de los Logros y Desviaciones</t>
  </si>
  <si>
    <t>V.I - Información de Logros y Desviaciones por Producto</t>
  </si>
  <si>
    <t xml:space="preserve">Producto: </t>
  </si>
  <si>
    <t>Residentes de las provincias bajo la jurisdicción del INAPA con producción de agua potable a través de la red pública</t>
  </si>
  <si>
    <t xml:space="preserve">Descripción del producto: </t>
  </si>
  <si>
    <r>
      <rPr>
        <sz val="11"/>
        <color rgb="FF000000"/>
        <rFont val="Calibri"/>
        <family val="2"/>
      </rPr>
      <t xml:space="preserve">Agua potable suministrada a través de un sistema de acueducto.                                                                                                          </t>
    </r>
  </si>
  <si>
    <t>Logros alcanzados:</t>
  </si>
  <si>
    <t>Causas y justificación del desvío:</t>
  </si>
  <si>
    <r>
      <rPr>
        <b/>
        <sz val="12"/>
        <color theme="0"/>
        <rFont val="Calibri"/>
        <family val="2"/>
      </rPr>
      <t xml:space="preserve">VI. </t>
    </r>
    <r>
      <rPr>
        <b/>
        <sz val="11"/>
        <color theme="0"/>
        <rFont val="Calibri Light"/>
        <family val="2"/>
      </rPr>
      <t>Oportunidades de Mejora</t>
    </r>
  </si>
  <si>
    <t xml:space="preserve">VI. I - De acuerdo a los eventos presentados durante la ejecución del producto, ¿qué aspecto puede mejorarse? </t>
  </si>
  <si>
    <r>
      <rPr>
        <b/>
        <sz val="10"/>
        <color theme="1"/>
        <rFont val="Calibri Light"/>
        <family val="2"/>
      </rPr>
      <t>Nota:</t>
    </r>
    <r>
      <rPr>
        <sz val="10"/>
        <color theme="1"/>
        <rFont val="Calibri Light"/>
        <family val="2"/>
      </rPr>
      <t xml:space="preserve"> llenar un formulario por programa</t>
    </r>
  </si>
  <si>
    <t>Saneamiento y Disposición de Aguas Residuales</t>
  </si>
  <si>
    <t>Este  programa  tiene  como  fin  emprender en la institución actividades dirigidas a la mejora y  ampliación  de  las  redes  de los  sistemas  de  alcantarillados,  a través de la construcción de nuevos sistemas, reconstrucción y rehabilitación de los sistemas existentes y de un plan de  mantenimiento y operación adecuada de los sistemas de alcantarillados, desde sus fases de recolección de las aguas residuales y saneamiento y/o tratamiento, hasta la disposición de las mismas.</t>
  </si>
  <si>
    <r>
      <rPr>
        <b/>
        <sz val="11"/>
        <color rgb="FF000000"/>
        <rFont val="Calibri"/>
        <family val="2"/>
      </rPr>
      <t>Beneficiarios:</t>
    </r>
    <r>
      <rPr>
        <sz val="11"/>
        <color rgb="FF000000"/>
        <rFont val="Calibri Light"/>
        <family val="2"/>
      </rPr>
      <t xml:space="preserve"> </t>
    </r>
  </si>
  <si>
    <t>7688-Residentes de las provincias bajo la jurisdicción del INAPA con servicio de recolección de agua residual a través de la red de alcantarillado.</t>
  </si>
  <si>
    <t>M3 de aguas residuales recolectadas</t>
  </si>
  <si>
    <t>7689- Residentes de las provincias bajo el área de jurisdicción del INAPA con aguas residuales tratadas y vertidas al medio ambiente conforme a los parámetros establecidos por las normas.</t>
  </si>
  <si>
    <t>M3 de aguas residuales tratadas</t>
  </si>
  <si>
    <r>
      <rPr>
        <b/>
        <sz val="11"/>
        <color rgb="FF000000"/>
        <rFont val="Calibri Light"/>
        <family val="2"/>
      </rPr>
      <t xml:space="preserve">02. </t>
    </r>
    <r>
      <rPr>
        <sz val="11"/>
        <color rgb="FF000000"/>
        <rFont val="Calibri Light"/>
        <family val="2"/>
      </rPr>
      <t xml:space="preserve">Residentes de las provincias bajo la jurisdicción del INAPA con servicio de recolección de agua residual a través de la red de alcantarillado sanitario.      </t>
    </r>
    <r>
      <rPr>
        <b/>
        <sz val="11"/>
        <color rgb="FF000000"/>
        <rFont val="Calibri Light"/>
        <family val="2"/>
      </rPr>
      <t xml:space="preserve">              03. </t>
    </r>
    <r>
      <rPr>
        <sz val="11"/>
        <color rgb="FF000000"/>
        <rFont val="Calibri Light"/>
        <family val="2"/>
      </rPr>
      <t xml:space="preserve">Residentes de las provincias bajo el área de jurisdicción del INAPA con aguas residuales tratadas y vertidas al medio ambiente conforme a los parámetros establecidos por las normas.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</si>
  <si>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2"/>
        <color theme="0"/>
        <rFont val="Calibri"/>
        <family val="2"/>
      </rPr>
      <t xml:space="preserve">VI. </t>
    </r>
    <r>
      <rPr>
        <b/>
        <sz val="11"/>
        <color theme="0"/>
        <rFont val="Calibri Light"/>
        <family val="2"/>
      </rPr>
      <t>Oportunidades de Mejora</t>
    </r>
  </si>
  <si>
    <r>
      <rPr>
        <b/>
        <sz val="11"/>
        <color theme="1"/>
        <rFont val="Calibri"/>
        <family val="2"/>
      </rPr>
      <t>Nota:</t>
    </r>
    <r>
      <rPr>
        <sz val="11"/>
        <color theme="1"/>
        <rFont val="Calibri"/>
        <family val="2"/>
      </rPr>
      <t xml:space="preserve"> llenar un formulario por programa</t>
    </r>
  </si>
  <si>
    <t>2.5.2.1 Desarrollar el marco legal e institucional de las organizaciones responsables del sector agua potable y saneamiento, para garantizar la provisión oportuna y de calidad, así como la gestión eficiente y sostenible del servicio.</t>
  </si>
  <si>
    <t xml:space="preserve">Gestión Comercial </t>
  </si>
  <si>
    <t>Este programa pretende desarrollar la actividad de comercialización del servicio de agua potable basándose esta en la eficientizarían de la gestión de cobro y administración de las recaudaciones que ingresan por la venta del servicio de abastecimiento de agua potables, al mismo tiempo que se pretende regularizar, actualizar e incorporar tanto a los usuarios existentes como a los nuevos.</t>
  </si>
  <si>
    <r>
      <rPr>
        <b/>
        <sz val="11"/>
        <color rgb="FF000000"/>
        <rFont val="Calibri"/>
        <family val="2"/>
      </rPr>
      <t>Beneficiarios:</t>
    </r>
    <r>
      <rPr>
        <sz val="11"/>
        <color rgb="FF000000"/>
        <rFont val="Calibri Light"/>
        <family val="2"/>
      </rPr>
      <t xml:space="preserve"> </t>
    </r>
  </si>
  <si>
    <t>Física 
(E)</t>
  </si>
  <si>
    <t>Financiera 
 (F)</t>
  </si>
  <si>
    <t>7690- Residentes de las provincias bajo jurisdicción del INAPA reciben atención a las solicitudes de servicios comerciales, reclamos y denuncias</t>
  </si>
  <si>
    <t>Clientes/usuarios atendidos</t>
  </si>
  <si>
    <t xml:space="preserve">Residentes del área de jurisdicción del INAPA reciben atención a las solicitudes de servicios comerciales de conformidad con el tiempo de respuesta establecido </t>
  </si>
  <si>
    <t xml:space="preserve">Atención a las solicitudes de los servicios comerciales conforme al tiempo de respuesta establecido para las PQRS (peticiones, quejas, reclamos y sugerencias) </t>
  </si>
  <si>
    <t>VI. Oportunidades de Mejora</t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</si>
  <si>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llenar un formulario por programa</t>
    </r>
  </si>
  <si>
    <t>HISTORIAL DE CAMBIOS</t>
  </si>
  <si>
    <t>REVISIÓN</t>
  </si>
  <si>
    <t>FECHA</t>
  </si>
  <si>
    <t>SECCIÓN</t>
  </si>
  <si>
    <t>DESCRIPCIÓN</t>
  </si>
  <si>
    <t>REVISADO POR</t>
  </si>
  <si>
    <t>APROBADO POR</t>
  </si>
  <si>
    <t>28/03/2019</t>
  </si>
  <si>
    <t>Todas</t>
  </si>
  <si>
    <t>Creación del Documento</t>
  </si>
  <si>
    <t>Patria Sención
Encargada Dpto. Empresas Públicas Financieras
Manuel de Jesús
Encargado Dpto. Empresas Públicas No Financieras</t>
  </si>
  <si>
    <t>César De la Cruz
Encargado Dpto. Evaluación del Gasto</t>
  </si>
  <si>
    <t>Eje</t>
  </si>
  <si>
    <t>DESARROLLO INSTITUCIONAL</t>
  </si>
  <si>
    <t>DESARROLLO PRODUCTIVO</t>
  </si>
  <si>
    <t>DESARROLLO SOSTENIBLE</t>
  </si>
  <si>
    <t>Objetivo General</t>
  </si>
  <si>
    <t>Objetivo Específico</t>
  </si>
  <si>
    <t>Administración pública transparente, eficiente y orientada</t>
  </si>
  <si>
    <t>1.1.1</t>
  </si>
  <si>
    <t>Estructurar una administración pública eficiente que actúe con honestidad, transparencia y rendición de cuentas y se oriente a la obtención de resultados en beneficio de la sociedad y del desarrollo nacional y local</t>
  </si>
  <si>
    <t>Imperio de la ley y seguridad ciudadana</t>
  </si>
  <si>
    <t>1.1.2</t>
  </si>
  <si>
    <t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t>
  </si>
  <si>
    <t>Democracia participativa y ciudadanía responsable</t>
  </si>
  <si>
    <t>1.2.1</t>
  </si>
  <si>
    <t>Fortalecer el respeto a la ley y sancionar su incumplimiento a través de un sistema de administración de justicia accesible a toda la población, eficiente en el despacho judicial y ágil en los procesos judiciales</t>
  </si>
  <si>
    <t>Seguridad y convivencia pacífica</t>
  </si>
  <si>
    <t>1.2.2</t>
  </si>
  <si>
    <t>Construir un clima de seguridad ciudadana basado en el combate a las múltiples causas que originan la delincuencia, la violencia en la convivencia social y el crimen organizado, mediante la articulación eficiente de las políticas de prevención, persecución y sanción</t>
  </si>
  <si>
    <t>Educación de calidad para todos y todas</t>
  </si>
  <si>
    <t>1.3.1</t>
  </si>
  <si>
    <t>Promover la calidad de la democracia, sus principios, instituciones y procedimientos, facilitando la participación institucional y organizada de la población y el ejercicio responsable de los derechos y deberes ciudadanos</t>
  </si>
  <si>
    <t>Salud y seguridad social integral</t>
  </si>
  <si>
    <t>1.3.2</t>
  </si>
  <si>
    <t>Promover la consolidación del sistema electoral y de partidos políticos para garantizar la actuación responsable, democrática y transparente de los actores e instituciones del sistema político</t>
  </si>
  <si>
    <t>Igualdad de derechos y oportunidades</t>
  </si>
  <si>
    <t>1.3.3</t>
  </si>
  <si>
    <t>Fortalecer las capacidades de control y fiscalización del Congreso Nacional para proteger los recursos públicos y asegurar su uso eficiente, eficaz y transparente</t>
  </si>
  <si>
    <t>Cohesión territorial</t>
  </si>
  <si>
    <t>1.4.1</t>
  </si>
  <si>
    <t>Garantizar la defensa de los intereses nacionales en los espacios terrestre, marítimo y aéreo</t>
  </si>
  <si>
    <t>1.4.2</t>
  </si>
  <si>
    <t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t>
  </si>
  <si>
    <t>Cultura e identidad nacional en un mundo global</t>
  </si>
  <si>
    <t>2.1.1</t>
  </si>
  <si>
    <t>Implantar y garantizar un sistema educativo nacional de calidad</t>
  </si>
  <si>
    <t>Deportes y recreación física para el desarrollo humano</t>
  </si>
  <si>
    <t>2.1.2</t>
  </si>
  <si>
    <t>Universalizar la educación desde el nivel inicial hasta completar el nivel medio</t>
  </si>
  <si>
    <t>Economía articulada, innovadora y ambientalmente sostenible, con una estructura productiva que genera crecimiento alto y sostenido, con trabajo digno, que se inserta de forma competitiva en la economía global</t>
  </si>
  <si>
    <t>2.2.1</t>
  </si>
  <si>
    <t>Garantizar el derecho de la población al acceso a un modelo de atención integral, con calidad y calidez, que privilegie la promoción de la salud y la prevención de la enfermedad, mediante la consolidación del Sistema Nacional de Salud</t>
  </si>
  <si>
    <t>Energía confiable y ambientalmente sostenible</t>
  </si>
  <si>
    <t>2.2.2</t>
  </si>
  <si>
    <t>Universalizar el aseguramiento en salud para garantizar el acceso a servicios de salud y reducir el gasto de bolsillo</t>
  </si>
  <si>
    <t>Competitividad e innovavión en un ambiente favorable a la cooperación y la responsabilidad social</t>
  </si>
  <si>
    <t>2.2.3</t>
  </si>
  <si>
    <t>Garantizar un sistema universal, único y sostenible de Seguridad Social frente a los riesgos de vejez, discapacidad y sobrevivencia, integrando y transparentando los regímenes segmentados existentes, en conformidad con la ley 87-00</t>
  </si>
  <si>
    <t>Empleos suficientes y dignos</t>
  </si>
  <si>
    <t>2.3.1</t>
  </si>
  <si>
    <t>Construir una cultura de igualdad y equidad entre hombres y mujeres</t>
  </si>
  <si>
    <t>Estructura productiva sectorial y territorialmente adecuada, integrada competitivamente a la economía global y que aprovecha las oportunidades del mercado local.</t>
  </si>
  <si>
    <t>2.3.2</t>
  </si>
  <si>
    <t>Elevar el capital humano y social y las oportunidades enconómicas para la población en condiciones de pobreza, a fin de elvar su empleabilidad, capacidad de generación de ingresos y mejoría de las condiciones de vida.</t>
  </si>
  <si>
    <t>Manejo sostenible del medio ambiente</t>
  </si>
  <si>
    <t>2.3.3</t>
  </si>
  <si>
    <t>Disminuir la pobreza mediante un efectivo y eficiente sistema de protección social, que tome en cuenta las necesidades y vulnerabilidades a lo largo del ciclo de vida</t>
  </si>
  <si>
    <t>Eficaz gestión de riesgos para minimizar pérdidas humanas, económicas y ambientales.</t>
  </si>
  <si>
    <t>2.3.4</t>
  </si>
  <si>
    <t>Proteger a los niños, niñas, adolescentes y jóvenes desde la primera infancia para propiciar su desarrollo integral e inclusión social</t>
  </si>
  <si>
    <t>Adecuada adaptación al cambio climático</t>
  </si>
  <si>
    <t>2.3.5</t>
  </si>
  <si>
    <t>Proteger a la población adulta mayor, en particular aquella en condiciones de vulnerabilidad, e impulsar su inclusión económica y social</t>
  </si>
  <si>
    <t>2.3.6</t>
  </si>
  <si>
    <t>Proteger a las personas con discapacidad, en particular aquellas en condiciones de vulnerabilidad, e impulsar su inclusión económica y social</t>
  </si>
  <si>
    <t>2.3.7</t>
  </si>
  <si>
    <t>Ordenar los flujos migratorios conforme a las necesidades del desarrollo nacional</t>
  </si>
  <si>
    <t>2.3.8</t>
  </si>
  <si>
    <t>Promover y proteger los derechos de la población dominicana en el exterior y propiciar la conservación de su identidad nacional</t>
  </si>
  <si>
    <t>2.4.1</t>
  </si>
  <si>
    <t>Integrar la dimensión de la cohesión territorial en el diseño y la gestión de las políticas públicas</t>
  </si>
  <si>
    <t>2.4.2</t>
  </si>
  <si>
    <t>Reducir la disparidad urbano-rural e interregional en el acceso a servicios y oportunidades económicas, mediante la promoción de un desarrollo territorial ordenado e inclusivo</t>
  </si>
  <si>
    <t>2.4.3</t>
  </si>
  <si>
    <t>Promover el desarrollo sostenible de la zona fronteriza</t>
  </si>
  <si>
    <t>2.5.1</t>
  </si>
  <si>
    <t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t>
  </si>
  <si>
    <t>2.6.1</t>
  </si>
  <si>
    <t>Recuperar, promover y desarrollar los diferentes procesos y manifestaciones culturales que reafirman la identidad nacional, en un marco de participación, pluralidad, equidad de género y apertura al entorno regional y global</t>
  </si>
  <si>
    <t>2.6.2</t>
  </si>
  <si>
    <t>Promover el desarrollo de la industria cultural</t>
  </si>
  <si>
    <t>2.7.1</t>
  </si>
  <si>
    <t>Promover la cultura de práctica sistemática de actividades físicas y del deporte para elevar la calidad de vida</t>
  </si>
  <si>
    <t>3.1.1</t>
  </si>
  <si>
    <t>Garantizar la sostenibilidad macroeconómica</t>
  </si>
  <si>
    <t>3.1.2</t>
  </si>
  <si>
    <t>Consolidar una gestión de las finanzas públicas sostenible, que asigne los recursos en función de las prioridades del desarrollo nacional y propicie una distribución equitativa de la renta nacional</t>
  </si>
  <si>
    <t>3.1.3</t>
  </si>
  <si>
    <t>Consolidar un sistema financiero eficiente, solvente y profundo que apoye la generación de ahorro y su canalización al desarrollo productivo</t>
  </si>
  <si>
    <t>3.2.1</t>
  </si>
  <si>
    <t>Asegurar un suministro confiable de electricidad, a precios competitivos y en condiciones de sostenibilidad financiera y ambiental</t>
  </si>
  <si>
    <t>3.2.2</t>
  </si>
  <si>
    <t>Garantizar un suministro de combustibles confiable, diversificado, a precios competitivos y en condiciones de sostenibilidad ambiental</t>
  </si>
  <si>
    <t>3.3.1</t>
  </si>
  <si>
    <t>Desarrollar un entorno regulador que asegure un funcionamiento ordenado de los mercados y un clima de inversión y negocios pro-competitivo en un marco de responsabilidad social</t>
  </si>
  <si>
    <t>3.3.2</t>
  </si>
  <si>
    <t>Consolidar el clima de paz laboral para apoyar la generación de empleo decente</t>
  </si>
  <si>
    <t>3.3.3</t>
  </si>
  <si>
    <t>Consolidar un sistema de educación superior de calidad, que responda a las necesidades del desarrollo de la Nación</t>
  </si>
  <si>
    <t>3.3.4</t>
  </si>
  <si>
    <t>Fortalecer el sistema nacional de ciencia, tecnoloíia e innovación para dea respuestas a las demandas económicas, sociales y culturales de la nación y propiciar la inserción en la sociedad y economía del conocimiento</t>
  </si>
  <si>
    <t>3.3.5</t>
  </si>
  <si>
    <t>Lograr acceso universal y uso productivo de las tecnologías de la información y comunicación (TIC)</t>
  </si>
  <si>
    <t>3.3.6</t>
  </si>
  <si>
    <t>Expandir la cobertura y mejorar la calidad y competitividad de la infraestructura y servicios de transporte, logística, orientándolos a la integración del territorio, al apoyo del desarrollo productivo a la inserción competitiva en los mercados internacionales.</t>
  </si>
  <si>
    <t>3.3.7</t>
  </si>
  <si>
    <t>Convertir al país en un centro logístico regional, aprovechando sus ventajas de localización geográfica</t>
  </si>
  <si>
    <t>3.4.1</t>
  </si>
  <si>
    <t>Propiciar mayores niveles de inversión, tanto nacional como extranjera, en actividades de alto valor agregado y capacidad de generación de empleo decente</t>
  </si>
  <si>
    <t>3.4.2</t>
  </si>
  <si>
    <t>Consolidar el Sistema de Formación y Capacitación Continua para el Trabajo, a fin de acompañar al aparato productivo en su proceso de escalamiento de valor, facilitar la inserción en el mercado laboral y desarrollar capacidades emprendedoras</t>
  </si>
  <si>
    <t>3.4.3</t>
  </si>
  <si>
    <t>Elevar la eficiencia, capacidad de inversión y productividad de las micro, pequeñas y medianas empresas (MIPYME).</t>
  </si>
  <si>
    <t>3.5.1</t>
  </si>
  <si>
    <t>Impulsar el desarrollo exportador sobre la base de una inserción competitiva en los mercados internacionales</t>
  </si>
  <si>
    <t>3.5.2</t>
  </si>
  <si>
    <t>Crear la infraestructura (física e institucional) de normalización, metrología, reglamentación técnica y acreditación, que garantice el cumplimiento de los requisitos de los mercados globales y un compromiso con la excelencia</t>
  </si>
  <si>
    <t>3.5.3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</si>
  <si>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</si>
  <si>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>3.5.4</t>
  </si>
  <si>
    <t>Desarrollar un sector manufacturero articulador del aparato productivo nacional, ambientalmente sostenible e integrado a los mercados globales con creciente escalamiento en las cadenas de valor</t>
  </si>
  <si>
    <t>3.5.5</t>
  </si>
  <si>
    <t>Apoyar la competitividad, diversificación y sostenibilidad del sector turismo</t>
  </si>
  <si>
    <t>3.5.6</t>
  </si>
  <si>
    <t>Consolidar un entorno adecuado que incentive la inversión para el desarrollo sostenible del sector minero</t>
  </si>
  <si>
    <t>4.1.1</t>
  </si>
  <si>
    <t>Proteger y usar de forma sostenible los bienes y servicios de los ecosistemas, la bio-diversidad y el patrimonio natural de la nación, incluidos los recursos marinos</t>
  </si>
  <si>
    <t>4.1.2</t>
  </si>
  <si>
    <t>Promover la producción y el consumo sostenibles</t>
  </si>
  <si>
    <t>4.1.3</t>
  </si>
  <si>
    <t>Desarrollar una gestión integral de desechos, sustancias contaminantes y fuentes de contaminación</t>
  </si>
  <si>
    <t>4.1.4</t>
  </si>
  <si>
    <t>Gestionar el recurso agua de manera eficiente y sostenible, para garantizar la seguridad hídrica</t>
  </si>
  <si>
    <t>4.2.1</t>
  </si>
  <si>
    <t>Desarrollar un eficaz sistema nacional de gestión integral de riesgos, con activa participación de las comunidades y gobiernos locales, que minimice los daños y posibilite la recuperación rápida y sostenible de las áreas y poblaciones afectadas</t>
  </si>
  <si>
    <t>4.3.1</t>
  </si>
  <si>
    <t>Reducir la vulnerabilidad, avanzar en la adaptación a los efectos del cambio climático y contribuir a la mitigación de sus causas</t>
  </si>
  <si>
    <t xml:space="preserve">02. Agua residual recolectada por medio de un sistema de alcantarillado sanitario convencional                                                                                                                                               03. Agua residual tratada por medio de un sistema de tratamiento de tecnología apropiada                                                 </t>
  </si>
  <si>
    <r>
      <t xml:space="preserve">Logros alcanzados del producto </t>
    </r>
    <r>
      <rPr>
        <sz val="11"/>
        <color theme="1"/>
        <rFont val="Calibri"/>
        <family val="2"/>
      </rPr>
      <t>7688-Residentes de las provincias bajo la jurisdicción del INAPA</t>
    </r>
    <r>
      <rPr>
        <b/>
        <sz val="11"/>
        <color theme="1"/>
        <rFont val="Calibri"/>
        <family val="2"/>
      </rPr>
      <t xml:space="preserve"> con servicio de recolección de agua residual a través de la red de alcantarillado.</t>
    </r>
  </si>
  <si>
    <r>
      <t xml:space="preserve">Causas y justificación del desvío </t>
    </r>
    <r>
      <rPr>
        <sz val="11"/>
        <color theme="1"/>
        <rFont val="Calibri"/>
        <family val="2"/>
      </rPr>
      <t>7688-Residentes de las provincias bajo la jurisdicción del INAPA con</t>
    </r>
    <r>
      <rPr>
        <b/>
        <sz val="11"/>
        <color theme="1"/>
        <rFont val="Calibri"/>
        <family val="2"/>
      </rPr>
      <t xml:space="preserve"> servicio de recolección de agua residual a través de la red de alcantarillado:</t>
    </r>
  </si>
  <si>
    <r>
      <t xml:space="preserve">Logros alcanzados del producto </t>
    </r>
    <r>
      <rPr>
        <sz val="11"/>
        <color theme="1"/>
        <rFont val="Calibri"/>
        <family val="2"/>
      </rPr>
      <t>7689- Residentes de las provincias bajo el área de jurisdicción del INAPA</t>
    </r>
    <r>
      <rPr>
        <b/>
        <sz val="11"/>
        <color theme="1"/>
        <rFont val="Calibri"/>
        <family val="2"/>
      </rPr>
      <t xml:space="preserve"> con aguas residuales tratadas y vertidas al medio ambiente conforme a los parámetros establecidos por las normas.</t>
    </r>
  </si>
  <si>
    <r>
      <t xml:space="preserve">Causas y justificación del desvío </t>
    </r>
    <r>
      <rPr>
        <sz val="11"/>
        <color theme="1"/>
        <rFont val="Calibri"/>
        <family val="2"/>
      </rPr>
      <t>7689- Residentes de las provincias bajo el área de jurisdicción del INAPA con</t>
    </r>
    <r>
      <rPr>
        <b/>
        <sz val="11"/>
        <color theme="1"/>
        <rFont val="Calibri"/>
        <family val="2"/>
      </rPr>
      <t xml:space="preserve"> aguas residuales tratadas y vertidas al medio ambiente conforme a los parámetros establecidos por las normas.</t>
    </r>
  </si>
  <si>
    <t xml:space="preserve">Informe de Evaluación Trimestral de las Metas Físicas-Financieras </t>
  </si>
  <si>
    <t>Lineamientos para la Ejecución Presupuestaria de las Empresas Públicas no Financieras e Instituciones Públicas Financieras para el ejercicio 2024</t>
  </si>
  <si>
    <t xml:space="preserve">Más de 300,000 habitantes beneficiados con los trabajos de:                                                                                                                                                                                                                                  -Construcción Obra de Toma provisional y sustitución línea de Aducción de Ø8” de Hormigón a PVC, Acueducto Don Juan, Provincia Monte Plata.
-Operativo de averías conectadas a la Línea de Impulsión de Ø8” en los sectores Carmona, Mulo Abajo, Los Coquitos, Carretera San Antonio, Acueducto Yamasa, provincia Monte Plata. Con este operativo reducimos significativamente las pérdidas de agua y mejoramos la calidad de la misma.
-Sustitución de tramo línea de Conducción de Ø24” H.D, afectadas por deslizamiento consecuencia de los trabajos que realizados en la Ampliación del Tramo Carretera Sánchez – Samaná.  
-Sustitución de 20 tubos de Ø12” acero, línea de distribución, debido al desgate de la tubería existente por cumplimiento de vida útil, en el Puente Los Molinas de San Cristóbal
-Mejoramiento del acueducto Canoa los Bancos: Reparación eje dañado de equipo #2, provincia San Juan.
-Interconexión de líneas de PSPI e ITABO para abastecer depósitos de 2 MM y 1.5 MM de galones en Bajos de Haina, provincia San Cristóbal.
                     </t>
  </si>
  <si>
    <t>En este trimestre varios de nuestros sistemas presentaron averias de carácter electromecanico reduciendo minimamente la produccion en nuestras unidades de tratamiento entre las que podemos mencionar: La PTAP Samana, Villa Rivas, y la del El Pozo Los Limones.</t>
  </si>
  <si>
    <t xml:space="preserve">Eficientizar los procesos de adquisición de los materiales, herramientas y equipos necesarios para realizar los trabajos de  rehabilitacion de los sistemas, aplicando a los suplidores la ley de compras y contrataciones en lo que tiene que ver con la entrega tiempo de los bienes y servicios requeridos. </t>
  </si>
  <si>
    <t xml:space="preserve">1.   Como aporte para el incremento de la producción de agua colectada, la Dirección de Operaciones ha colaborado con la limpieza de registros, lineas colectoras y nuevas conexiones a la red de alcantarillado                                                                                                                                                                     </t>
  </si>
  <si>
    <t xml:space="preserve">Para este trimestre se logro lo programado debido a los esfuerzos del personal existente, aunque para continuar con los trabajos de limpieza de Plantas de tratamiento de Aguas Residuales y pintura en general; falta la Asignación de Recursos (Humano, Financieros  y Transporte). </t>
  </si>
  <si>
    <t xml:space="preserve">1. Falta la asignacion de recursos: (financiero y Tranporte)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</si>
  <si>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 describir lo plasmado en el presupuesto físico (qué se propuso obtener en base a la meta y recursos a emplear: 3 Monitoreos.                                                       2. describir qué se alcanzó en base a lo planteado en el punto anterior, en términos de recursos financieros ejecutados y producción de bienes y/o servicios lograda; así como el porcentaje ejecutado con respecto a lo presupuestado: Se alcanzó el 33.33% de los muestreos planteados ya que se ejecutó 1 monitoreo a planta ).      </t>
  </si>
  <si>
    <t xml:space="preserve">(registrar las oportunidades de mejora identificadas:  Para Monitorear semanalmente la calidad del agua que se descarga de las plantas y cuerpos receptores, disponer de los recursos oportunos ( transporte, equipos de laboratorio portátiles, reactivos químicos y otros).                                                                                                                                                                                                                                                         -Para el Mantenimiento preventivo y correctivo en plantas de Tratamiento:  Limpieza de Plantas de tratamiento de Aguas Residuales y pintura en general.). Disponer de la Asignación de Recursos: humanos, Financieros y Transporte. </t>
  </si>
  <si>
    <t>Se logró procesar 1,159 solicitudes de servicios comerciales</t>
  </si>
  <si>
    <t>Falla desde Octubre del sistema de gestión comercial. Actualmente el nuevo sistema no permite todavía procesar varios procesos comerciales solicitados por los clientes.</t>
  </si>
  <si>
    <t>Departamento de Atención al Cliente está trabajando para procesar las solicitudes a través de JIRA y no de ODOO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</si>
</sst>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dd/mm/yyyy"/>
    <numFmt numFmtId="165" formatCode="_(* #,##0_);_(* \(#,##0\);_(* &quot;-&quot;??_);_(@_)"/>
    <numFmt numFmtId="166" formatCode="[$-10409]#,##0.00;\-#,##0.00"/>
    <numFmt numFmtId="167" formatCode="[$-10409]0.00%"/>
    <numFmt numFmtId="168" formatCode="_-* #,##0.00_-;\-* #,##0.00_-;_-* &quot;-&quot;??_-;_-@"/>
  </numFmts>
  <fonts count="35" x14ac:knownFonts="1">
    <font>
      <sz val="11"/>
      <color rgb="FF000000"/>
      <name val="Calibri"/>
      <scheme val="minor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8"/>
      <color rgb="FFFF0000"/>
      <name val="Calibri"/>
      <family val="2"/>
    </font>
    <font>
      <sz val="10"/>
      <color theme="1"/>
      <name val="Calibri"/>
      <family val="2"/>
    </font>
    <font>
      <b/>
      <sz val="11"/>
      <color theme="0"/>
      <name val="Calibri"/>
      <family val="2"/>
    </font>
    <font>
      <b/>
      <sz val="14"/>
      <color theme="1"/>
      <name val="Calibri"/>
      <family val="2"/>
    </font>
    <font>
      <b/>
      <sz val="9"/>
      <color rgb="FFFFFFFF"/>
      <name val="Calibri"/>
      <family val="2"/>
    </font>
    <font>
      <sz val="9"/>
      <color theme="1"/>
      <name val="Calibri"/>
      <family val="2"/>
    </font>
    <font>
      <sz val="9"/>
      <color rgb="FF383838"/>
      <name val="Calibri"/>
      <family val="2"/>
    </font>
    <font>
      <sz val="12"/>
      <color rgb="FF000000"/>
      <name val="Calibri Light"/>
      <family val="2"/>
    </font>
    <font>
      <b/>
      <sz val="11"/>
      <color theme="0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11"/>
      <color rgb="FF000000"/>
      <name val="Calibri Light"/>
      <family val="2"/>
    </font>
    <font>
      <b/>
      <sz val="11"/>
      <color rgb="FF000000"/>
      <name val="Calibri Light"/>
      <family val="2"/>
    </font>
    <font>
      <b/>
      <sz val="10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  <fill>
      <patternFill patternType="solid">
        <fgColor rgb="FF7F7F7F"/>
        <bgColor rgb="FF7F7F7F"/>
      </patternFill>
    </fill>
    <fill>
      <patternFill patternType="solid">
        <fgColor rgb="FF002060"/>
        <bgColor rgb="FF002060"/>
      </patternFill>
    </fill>
    <fill>
      <patternFill patternType="solid">
        <fgColor rgb="FF9CC2E5"/>
        <bgColor rgb="FF9CC2E5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medium">
        <color rgb="FF000000"/>
      </right>
      <top style="thin">
        <color rgb="FFA5A5A5"/>
      </top>
      <bottom style="thin">
        <color rgb="FFA5A5A5"/>
      </bottom>
      <diagonal/>
    </border>
    <border>
      <left style="medium">
        <color rgb="FF000000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FFFFFF"/>
      </bottom>
      <diagonal/>
    </border>
    <border>
      <left/>
      <right style="medium">
        <color rgb="FF000000"/>
      </right>
      <top style="medium">
        <color rgb="FFFFFFFF"/>
      </top>
      <bottom/>
      <diagonal/>
    </border>
    <border>
      <left style="medium">
        <color rgb="FF000000"/>
      </left>
      <right style="thin">
        <color rgb="FF000000"/>
      </right>
      <top style="medium">
        <color rgb="FFFFFFFF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000000"/>
      </right>
      <top style="thin">
        <color rgb="FFA5A5A5"/>
      </top>
      <bottom style="thin">
        <color rgb="FFA5A5A5"/>
      </bottom>
      <diagonal/>
    </border>
    <border>
      <left style="thin">
        <color rgb="FF000000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FFFFFF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A5A5A5"/>
      </left>
      <right/>
      <top style="medium">
        <color rgb="FFA5A5A5"/>
      </top>
      <bottom style="medium">
        <color rgb="FFA5A5A5"/>
      </bottom>
      <diagonal/>
    </border>
    <border>
      <left/>
      <right/>
      <top style="medium">
        <color rgb="FFA5A5A5"/>
      </top>
      <bottom style="medium">
        <color rgb="FFA5A5A5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7" fillId="0" borderId="0" applyFont="0" applyFill="0" applyBorder="0" applyAlignment="0" applyProtection="0"/>
    <xf numFmtId="0" fontId="29" fillId="0" borderId="69"/>
    <xf numFmtId="43" fontId="29" fillId="0" borderId="69" applyFont="0" applyFill="0" applyBorder="0" applyAlignment="0" applyProtection="0"/>
    <xf numFmtId="0" fontId="29" fillId="0" borderId="69"/>
    <xf numFmtId="0" fontId="27" fillId="0" borderId="69"/>
    <xf numFmtId="0" fontId="27" fillId="0" borderId="69"/>
  </cellStyleXfs>
  <cellXfs count="250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4" fillId="0" borderId="0" xfId="0" applyFont="1"/>
    <xf numFmtId="0" fontId="1" fillId="0" borderId="5" xfId="0" applyFont="1" applyBorder="1" applyAlignment="1">
      <alignment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10" fillId="0" borderId="0" xfId="0" applyFont="1"/>
    <xf numFmtId="0" fontId="11" fillId="0" borderId="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49" fontId="4" fillId="0" borderId="26" xfId="0" applyNumberFormat="1" applyFont="1" applyBorder="1"/>
    <xf numFmtId="0" fontId="4" fillId="0" borderId="5" xfId="0" applyFont="1" applyBorder="1"/>
    <xf numFmtId="0" fontId="4" fillId="0" borderId="25" xfId="0" applyFont="1" applyBorder="1"/>
    <xf numFmtId="0" fontId="4" fillId="6" borderId="26" xfId="0" applyFont="1" applyFill="1" applyBorder="1" applyAlignment="1">
      <alignment horizontal="left"/>
    </xf>
    <xf numFmtId="0" fontId="4" fillId="6" borderId="26" xfId="0" applyFont="1" applyFill="1" applyBorder="1" applyAlignment="1">
      <alignment horizontal="left"/>
    </xf>
    <xf numFmtId="0" fontId="4" fillId="6" borderId="0" xfId="0" applyFont="1" applyFill="1" applyAlignment="1">
      <alignment horizontal="left"/>
    </xf>
    <xf numFmtId="0" fontId="4" fillId="6" borderId="30" xfId="0" applyFont="1" applyFill="1" applyBorder="1" applyAlignment="1">
      <alignment horizontal="left"/>
    </xf>
    <xf numFmtId="0" fontId="4" fillId="6" borderId="26" xfId="0" applyFont="1" applyFill="1" applyBorder="1" applyAlignment="1">
      <alignment horizontal="left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4" fillId="0" borderId="25" xfId="0" applyFont="1" applyBorder="1" applyAlignment="1">
      <alignment horizontal="left" vertical="center" wrapText="1"/>
    </xf>
    <xf numFmtId="43" fontId="10" fillId="0" borderId="0" xfId="0" applyNumberFormat="1" applyFont="1" applyAlignment="1">
      <alignment horizontal="left"/>
    </xf>
    <xf numFmtId="43" fontId="10" fillId="0" borderId="0" xfId="0" applyNumberFormat="1" applyFont="1"/>
    <xf numFmtId="39" fontId="10" fillId="0" borderId="36" xfId="0" applyNumberFormat="1" applyFont="1" applyBorder="1" applyAlignment="1">
      <alignment horizontal="left" vertical="center" wrapText="1" readingOrder="1"/>
    </xf>
    <xf numFmtId="39" fontId="10" fillId="0" borderId="37" xfId="0" applyNumberFormat="1" applyFont="1" applyBorder="1" applyAlignment="1">
      <alignment horizontal="left" vertical="center" wrapText="1" readingOrder="1"/>
    </xf>
    <xf numFmtId="39" fontId="10" fillId="0" borderId="35" xfId="0" applyNumberFormat="1" applyFont="1" applyBorder="1" applyAlignment="1">
      <alignment horizontal="left" vertical="center" wrapText="1" readingOrder="1"/>
    </xf>
    <xf numFmtId="9" fontId="10" fillId="0" borderId="0" xfId="0" applyNumberFormat="1" applyFont="1"/>
    <xf numFmtId="4" fontId="10" fillId="0" borderId="0" xfId="0" applyNumberFormat="1" applyFont="1"/>
    <xf numFmtId="39" fontId="4" fillId="0" borderId="0" xfId="0" applyNumberFormat="1" applyFont="1"/>
    <xf numFmtId="39" fontId="10" fillId="0" borderId="0" xfId="0" applyNumberFormat="1" applyFont="1"/>
    <xf numFmtId="0" fontId="4" fillId="0" borderId="46" xfId="0" applyFont="1" applyBorder="1" applyAlignment="1">
      <alignment horizontal="center" vertical="center" wrapText="1"/>
    </xf>
    <xf numFmtId="165" fontId="4" fillId="0" borderId="46" xfId="0" applyNumberFormat="1" applyFont="1" applyBorder="1" applyAlignment="1">
      <alignment horizontal="center" vertical="center" wrapText="1"/>
    </xf>
    <xf numFmtId="10" fontId="10" fillId="0" borderId="46" xfId="0" applyNumberFormat="1" applyFont="1" applyBorder="1" applyAlignment="1">
      <alignment horizontal="center" vertical="center" wrapText="1" readingOrder="1"/>
    </xf>
    <xf numFmtId="39" fontId="12" fillId="0" borderId="0" xfId="0" applyNumberFormat="1" applyFont="1" applyAlignment="1">
      <alignment vertical="center" wrapText="1"/>
    </xf>
    <xf numFmtId="39" fontId="13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48" xfId="0" applyFont="1" applyBorder="1" applyAlignment="1">
      <alignment vertical="top" wrapText="1"/>
    </xf>
    <xf numFmtId="43" fontId="4" fillId="0" borderId="0" xfId="0" applyNumberFormat="1" applyFont="1"/>
    <xf numFmtId="0" fontId="9" fillId="0" borderId="52" xfId="0" applyFont="1" applyBorder="1" applyAlignment="1">
      <alignment vertical="top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164" fontId="4" fillId="0" borderId="54" xfId="0" applyNumberFormat="1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9" fillId="0" borderId="52" xfId="0" applyFont="1" applyBorder="1" applyAlignment="1">
      <alignment vertical="center"/>
    </xf>
    <xf numFmtId="0" fontId="4" fillId="0" borderId="52" xfId="0" applyFont="1" applyBorder="1"/>
    <xf numFmtId="0" fontId="4" fillId="0" borderId="30" xfId="0" applyFont="1" applyBorder="1"/>
    <xf numFmtId="0" fontId="11" fillId="0" borderId="52" xfId="0" applyFont="1" applyBorder="1"/>
    <xf numFmtId="0" fontId="4" fillId="0" borderId="29" xfId="0" applyFont="1" applyBorder="1"/>
    <xf numFmtId="0" fontId="9" fillId="0" borderId="52" xfId="0" applyFont="1" applyBorder="1" applyAlignment="1">
      <alignment vertical="center" wrapText="1"/>
    </xf>
    <xf numFmtId="0" fontId="9" fillId="0" borderId="59" xfId="0" applyFont="1" applyBorder="1" applyAlignment="1">
      <alignment vertical="center" wrapText="1"/>
    </xf>
    <xf numFmtId="0" fontId="4" fillId="0" borderId="30" xfId="0" applyFont="1" applyBorder="1" applyAlignment="1">
      <alignment horizontal="left" vertical="center" wrapText="1"/>
    </xf>
    <xf numFmtId="0" fontId="9" fillId="7" borderId="63" xfId="0" applyFont="1" applyFill="1" applyBorder="1" applyAlignment="1">
      <alignment horizontal="center" vertical="center" wrapText="1" readingOrder="1"/>
    </xf>
    <xf numFmtId="0" fontId="9" fillId="7" borderId="42" xfId="0" applyFont="1" applyFill="1" applyBorder="1" applyAlignment="1">
      <alignment horizontal="center" vertical="center" wrapText="1" readingOrder="1"/>
    </xf>
    <xf numFmtId="0" fontId="9" fillId="7" borderId="43" xfId="0" applyFont="1" applyFill="1" applyBorder="1" applyAlignment="1">
      <alignment horizontal="center" vertical="center" wrapText="1" readingOrder="1"/>
    </xf>
    <xf numFmtId="0" fontId="9" fillId="7" borderId="64" xfId="0" applyFont="1" applyFill="1" applyBorder="1" applyAlignment="1">
      <alignment horizontal="center" vertical="center" wrapText="1" readingOrder="1"/>
    </xf>
    <xf numFmtId="0" fontId="4" fillId="0" borderId="46" xfId="0" applyFont="1" applyBorder="1" applyAlignment="1">
      <alignment horizontal="left" vertical="center" wrapText="1"/>
    </xf>
    <xf numFmtId="167" fontId="10" fillId="0" borderId="46" xfId="0" applyNumberFormat="1" applyFont="1" applyBorder="1" applyAlignment="1">
      <alignment horizontal="center" vertical="center" wrapText="1" readingOrder="1"/>
    </xf>
    <xf numFmtId="0" fontId="4" fillId="0" borderId="46" xfId="0" applyFont="1" applyBorder="1" applyAlignment="1">
      <alignment horizontal="left" vertical="center" wrapText="1"/>
    </xf>
    <xf numFmtId="166" fontId="10" fillId="0" borderId="0" xfId="0" applyNumberFormat="1" applyFont="1"/>
    <xf numFmtId="43" fontId="10" fillId="0" borderId="0" xfId="0" applyNumberFormat="1" applyFont="1" applyAlignment="1">
      <alignment vertical="center"/>
    </xf>
    <xf numFmtId="0" fontId="9" fillId="9" borderId="67" xfId="0" applyFont="1" applyFill="1" applyBorder="1" applyAlignment="1">
      <alignment vertical="center" wrapText="1"/>
    </xf>
    <xf numFmtId="0" fontId="4" fillId="0" borderId="59" xfId="0" applyFont="1" applyBorder="1"/>
    <xf numFmtId="0" fontId="10" fillId="9" borderId="69" xfId="0" applyFont="1" applyFill="1" applyBorder="1" applyAlignment="1">
      <alignment horizontal="left" vertical="center"/>
    </xf>
    <xf numFmtId="0" fontId="9" fillId="0" borderId="70" xfId="0" applyFont="1" applyBorder="1" applyAlignment="1">
      <alignment vertical="top" wrapText="1"/>
    </xf>
    <xf numFmtId="164" fontId="4" fillId="0" borderId="15" xfId="0" applyNumberFormat="1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43" fontId="4" fillId="0" borderId="0" xfId="0" applyNumberFormat="1" applyFont="1" applyAlignment="1">
      <alignment vertical="center"/>
    </xf>
    <xf numFmtId="0" fontId="10" fillId="0" borderId="0" xfId="0" applyFont="1" applyAlignment="1">
      <alignment wrapText="1"/>
    </xf>
    <xf numFmtId="43" fontId="10" fillId="0" borderId="0" xfId="0" applyNumberFormat="1" applyFont="1" applyAlignment="1">
      <alignment horizontal="left" vertical="center"/>
    </xf>
    <xf numFmtId="10" fontId="10" fillId="8" borderId="46" xfId="0" applyNumberFormat="1" applyFont="1" applyFill="1" applyBorder="1" applyAlignment="1">
      <alignment horizontal="center" vertical="center" wrapText="1" readingOrder="1"/>
    </xf>
    <xf numFmtId="167" fontId="10" fillId="8" borderId="46" xfId="0" applyNumberFormat="1" applyFont="1" applyFill="1" applyBorder="1" applyAlignment="1">
      <alignment horizontal="center" vertical="center" wrapText="1" readingOrder="1"/>
    </xf>
    <xf numFmtId="43" fontId="10" fillId="0" borderId="0" xfId="0" applyNumberFormat="1" applyFont="1" applyAlignment="1">
      <alignment vertical="center" wrapText="1"/>
    </xf>
    <xf numFmtId="9" fontId="10" fillId="0" borderId="0" xfId="0" applyNumberFormat="1" applyFont="1" applyAlignment="1">
      <alignment vertical="center"/>
    </xf>
    <xf numFmtId="0" fontId="17" fillId="4" borderId="77" xfId="0" applyFont="1" applyFill="1" applyBorder="1" applyAlignment="1">
      <alignment horizontal="center" vertical="center"/>
    </xf>
    <xf numFmtId="0" fontId="17" fillId="4" borderId="78" xfId="0" applyFont="1" applyFill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49" fontId="18" fillId="0" borderId="80" xfId="0" applyNumberFormat="1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 wrapText="1"/>
    </xf>
    <xf numFmtId="0" fontId="10" fillId="0" borderId="81" xfId="0" applyFont="1" applyBorder="1"/>
    <xf numFmtId="0" fontId="11" fillId="0" borderId="81" xfId="0" applyFont="1" applyBorder="1" applyAlignment="1">
      <alignment vertical="center" wrapText="1"/>
    </xf>
    <xf numFmtId="0" fontId="10" fillId="0" borderId="81" xfId="0" applyFont="1" applyBorder="1" applyAlignment="1">
      <alignment horizontal="center" vertical="center"/>
    </xf>
    <xf numFmtId="0" fontId="10" fillId="0" borderId="81" xfId="0" applyFont="1" applyBorder="1" applyAlignment="1">
      <alignment vertical="center" wrapText="1"/>
    </xf>
    <xf numFmtId="0" fontId="11" fillId="0" borderId="81" xfId="0" applyFont="1" applyBorder="1"/>
    <xf numFmtId="0" fontId="11" fillId="0" borderId="0" xfId="0" applyFont="1"/>
    <xf numFmtId="0" fontId="10" fillId="0" borderId="0" xfId="0" applyFont="1" applyAlignment="1">
      <alignment vertical="center" wrapText="1"/>
    </xf>
    <xf numFmtId="0" fontId="4" fillId="6" borderId="26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6" borderId="0" xfId="0" applyFont="1" applyFill="1" applyAlignment="1">
      <alignment horizontal="left" vertical="center"/>
    </xf>
    <xf numFmtId="0" fontId="4" fillId="6" borderId="30" xfId="0" applyFont="1" applyFill="1" applyBorder="1" applyAlignment="1">
      <alignment horizontal="left" vertical="center"/>
    </xf>
    <xf numFmtId="0" fontId="0" fillId="0" borderId="0" xfId="0" applyFont="1" applyAlignment="1"/>
    <xf numFmtId="0" fontId="4" fillId="0" borderId="2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28" fillId="0" borderId="46" xfId="0" applyFont="1" applyBorder="1" applyAlignment="1">
      <alignment horizontal="left" vertical="center" wrapText="1"/>
    </xf>
    <xf numFmtId="0" fontId="0" fillId="0" borderId="0" xfId="0" applyFont="1" applyAlignment="1"/>
    <xf numFmtId="43" fontId="4" fillId="0" borderId="46" xfId="0" applyNumberFormat="1" applyFont="1" applyBorder="1" applyAlignment="1">
      <alignment horizontal="center" vertical="center" wrapText="1"/>
    </xf>
    <xf numFmtId="0" fontId="11" fillId="0" borderId="52" xfId="0" applyFont="1" applyBorder="1" applyAlignment="1">
      <alignment vertical="center" wrapText="1"/>
    </xf>
    <xf numFmtId="0" fontId="10" fillId="0" borderId="69" xfId="0" applyFont="1" applyFill="1" applyBorder="1" applyAlignment="1">
      <alignment horizontal="left" vertical="center"/>
    </xf>
    <xf numFmtId="0" fontId="10" fillId="0" borderId="0" xfId="0" applyFont="1" applyFill="1"/>
    <xf numFmtId="43" fontId="10" fillId="0" borderId="0" xfId="0" applyNumberFormat="1" applyFont="1" applyFill="1"/>
    <xf numFmtId="0" fontId="0" fillId="0" borderId="0" xfId="0" applyFont="1" applyFill="1" applyAlignment="1"/>
    <xf numFmtId="0" fontId="3" fillId="0" borderId="25" xfId="0" applyFont="1" applyBorder="1"/>
    <xf numFmtId="43" fontId="3" fillId="0" borderId="35" xfId="1" applyFont="1" applyBorder="1" applyAlignment="1">
      <alignment readingOrder="1"/>
    </xf>
    <xf numFmtId="43" fontId="3" fillId="0" borderId="61" xfId="1" applyFont="1" applyBorder="1" applyAlignment="1">
      <alignment vertical="center" wrapText="1" readingOrder="1"/>
    </xf>
    <xf numFmtId="0" fontId="3" fillId="0" borderId="46" xfId="0" applyFont="1" applyBorder="1" applyAlignment="1">
      <alignment horizontal="center" vertical="center" wrapText="1"/>
    </xf>
    <xf numFmtId="165" fontId="3" fillId="0" borderId="46" xfId="0" applyNumberFormat="1" applyFont="1" applyBorder="1" applyAlignment="1">
      <alignment horizontal="center" vertical="center" wrapText="1"/>
    </xf>
    <xf numFmtId="43" fontId="3" fillId="0" borderId="46" xfId="0" applyNumberFormat="1" applyFont="1" applyBorder="1" applyAlignment="1">
      <alignment horizontal="center" vertical="center" wrapText="1"/>
    </xf>
    <xf numFmtId="39" fontId="3" fillId="0" borderId="36" xfId="0" applyNumberFormat="1" applyFont="1" applyBorder="1" applyAlignment="1">
      <alignment horizontal="left" vertical="center" wrapText="1" readingOrder="1"/>
    </xf>
    <xf numFmtId="39" fontId="3" fillId="0" borderId="37" xfId="0" applyNumberFormat="1" applyFont="1" applyBorder="1" applyAlignment="1">
      <alignment horizontal="left" vertical="center" wrapText="1" readingOrder="1"/>
    </xf>
    <xf numFmtId="39" fontId="3" fillId="0" borderId="35" xfId="0" applyNumberFormat="1" applyFont="1" applyBorder="1" applyAlignment="1">
      <alignment horizontal="left" vertical="center" wrapText="1" readingOrder="1"/>
    </xf>
    <xf numFmtId="0" fontId="3" fillId="0" borderId="5" xfId="0" applyFont="1" applyBorder="1"/>
    <xf numFmtId="0" fontId="3" fillId="0" borderId="0" xfId="0" applyFont="1"/>
    <xf numFmtId="0" fontId="33" fillId="7" borderId="41" xfId="0" applyFont="1" applyFill="1" applyBorder="1" applyAlignment="1">
      <alignment horizontal="center" vertical="center" wrapText="1" readingOrder="1"/>
    </xf>
    <xf numFmtId="0" fontId="33" fillId="7" borderId="42" xfId="0" applyFont="1" applyFill="1" applyBorder="1" applyAlignment="1">
      <alignment horizontal="center" vertical="center" wrapText="1" readingOrder="1"/>
    </xf>
    <xf numFmtId="0" fontId="33" fillId="7" borderId="43" xfId="0" applyFont="1" applyFill="1" applyBorder="1" applyAlignment="1">
      <alignment horizontal="center" vertical="center" wrapText="1" readingOrder="1"/>
    </xf>
    <xf numFmtId="0" fontId="33" fillId="7" borderId="44" xfId="0" applyFont="1" applyFill="1" applyBorder="1" applyAlignment="1">
      <alignment horizontal="center" vertical="center" wrapText="1" readingOrder="1"/>
    </xf>
    <xf numFmtId="0" fontId="3" fillId="0" borderId="45" xfId="0" applyFont="1" applyBorder="1" applyAlignment="1">
      <alignment horizontal="left" vertical="center" wrapText="1"/>
    </xf>
    <xf numFmtId="165" fontId="34" fillId="0" borderId="82" xfId="1" applyNumberFormat="1" applyFont="1" applyFill="1" applyBorder="1" applyAlignment="1">
      <alignment horizontal="center" vertical="center"/>
    </xf>
    <xf numFmtId="10" fontId="3" fillId="0" borderId="46" xfId="0" applyNumberFormat="1" applyFont="1" applyBorder="1" applyAlignment="1">
      <alignment horizontal="center" vertical="center" wrapText="1" readingOrder="1"/>
    </xf>
    <xf numFmtId="167" fontId="3" fillId="0" borderId="47" xfId="0" applyNumberFormat="1" applyFont="1" applyBorder="1" applyAlignment="1">
      <alignment horizontal="center" vertical="center" wrapText="1" readingOrder="1"/>
    </xf>
    <xf numFmtId="166" fontId="3" fillId="0" borderId="46" xfId="0" applyNumberFormat="1" applyFont="1" applyFill="1" applyBorder="1" applyAlignment="1">
      <alignment horizontal="center" vertical="center" wrapText="1" readingOrder="1"/>
    </xf>
    <xf numFmtId="168" fontId="10" fillId="0" borderId="46" xfId="0" applyNumberFormat="1" applyFont="1" applyFill="1" applyBorder="1" applyAlignment="1">
      <alignment horizontal="center" vertical="center" wrapText="1" readingOrder="1"/>
    </xf>
    <xf numFmtId="43" fontId="10" fillId="0" borderId="46" xfId="0" applyNumberFormat="1" applyFont="1" applyFill="1" applyBorder="1" applyAlignment="1">
      <alignment horizontal="center" vertical="center" wrapText="1" readingOrder="1"/>
    </xf>
    <xf numFmtId="166" fontId="10" fillId="0" borderId="46" xfId="0" applyNumberFormat="1" applyFont="1" applyFill="1" applyBorder="1" applyAlignment="1">
      <alignment horizontal="center" vertical="center" wrapText="1" readingOrder="1"/>
    </xf>
    <xf numFmtId="43" fontId="3" fillId="10" borderId="46" xfId="0" applyNumberFormat="1" applyFont="1" applyFill="1" applyBorder="1" applyAlignment="1">
      <alignment horizontal="center" vertical="center" wrapText="1"/>
    </xf>
    <xf numFmtId="43" fontId="30" fillId="10" borderId="46" xfId="4" applyNumberFormat="1" applyFont="1" applyFill="1" applyBorder="1" applyAlignment="1">
      <alignment horizontal="center" vertical="center" wrapText="1"/>
    </xf>
    <xf numFmtId="43" fontId="10" fillId="10" borderId="46" xfId="0" applyNumberFormat="1" applyFont="1" applyFill="1" applyBorder="1" applyAlignment="1">
      <alignment horizontal="center" vertical="center" wrapText="1"/>
    </xf>
    <xf numFmtId="39" fontId="10" fillId="0" borderId="36" xfId="0" applyNumberFormat="1" applyFont="1" applyFill="1" applyBorder="1" applyAlignment="1">
      <alignment horizontal="left" vertical="center" wrapText="1" readingOrder="1"/>
    </xf>
    <xf numFmtId="39" fontId="10" fillId="0" borderId="37" xfId="0" applyNumberFormat="1" applyFont="1" applyFill="1" applyBorder="1" applyAlignment="1">
      <alignment horizontal="left" vertical="center" wrapText="1" readingOrder="1"/>
    </xf>
    <xf numFmtId="39" fontId="10" fillId="0" borderId="35" xfId="0" applyNumberFormat="1" applyFont="1" applyFill="1" applyBorder="1" applyAlignment="1">
      <alignment horizontal="left" vertical="center" wrapText="1" readingOrder="1"/>
    </xf>
    <xf numFmtId="0" fontId="7" fillId="4" borderId="6" xfId="0" applyFont="1" applyFill="1" applyBorder="1" applyAlignment="1">
      <alignment horizontal="left" vertical="center"/>
    </xf>
    <xf numFmtId="0" fontId="3" fillId="0" borderId="8" xfId="0" applyFont="1" applyBorder="1"/>
    <xf numFmtId="0" fontId="3" fillId="0" borderId="9" xfId="0" applyFont="1" applyBorder="1"/>
    <xf numFmtId="0" fontId="8" fillId="5" borderId="6" xfId="0" applyFont="1" applyFill="1" applyBorder="1" applyAlignment="1">
      <alignment horizontal="left" vertical="center" wrapText="1"/>
    </xf>
    <xf numFmtId="0" fontId="4" fillId="10" borderId="12" xfId="6" applyFont="1" applyFill="1" applyBorder="1" applyAlignment="1">
      <alignment horizontal="left" vertical="center" wrapText="1"/>
    </xf>
    <xf numFmtId="0" fontId="3" fillId="10" borderId="13" xfId="6" applyFont="1" applyFill="1" applyBorder="1"/>
    <xf numFmtId="0" fontId="3" fillId="10" borderId="14" xfId="6" applyFont="1" applyFill="1" applyBorder="1"/>
    <xf numFmtId="0" fontId="14" fillId="0" borderId="0" xfId="0" applyFont="1" applyAlignment="1">
      <alignment horizontal="left" vertical="center"/>
    </xf>
    <xf numFmtId="0" fontId="0" fillId="0" borderId="0" xfId="0" applyFont="1" applyAlignment="1"/>
    <xf numFmtId="0" fontId="31" fillId="7" borderId="36" xfId="0" applyFont="1" applyFill="1" applyBorder="1" applyAlignment="1">
      <alignment horizontal="center" vertical="center" wrapText="1" readingOrder="1"/>
    </xf>
    <xf numFmtId="0" fontId="3" fillId="0" borderId="40" xfId="0" applyFont="1" applyBorder="1"/>
    <xf numFmtId="0" fontId="8" fillId="5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25" xfId="0" applyFont="1" applyBorder="1"/>
    <xf numFmtId="0" fontId="10" fillId="10" borderId="69" xfId="5" applyFont="1" applyFill="1" applyAlignment="1">
      <alignment horizontal="left" vertical="center" wrapText="1"/>
    </xf>
    <xf numFmtId="0" fontId="0" fillId="10" borderId="69" xfId="5" applyFont="1" applyFill="1" applyAlignment="1"/>
    <xf numFmtId="0" fontId="3" fillId="10" borderId="25" xfId="5" applyFont="1" applyFill="1" applyBorder="1"/>
    <xf numFmtId="0" fontId="4" fillId="10" borderId="32" xfId="0" applyFont="1" applyFill="1" applyBorder="1" applyAlignment="1">
      <alignment horizontal="left" vertical="center" wrapText="1"/>
    </xf>
    <xf numFmtId="0" fontId="4" fillId="10" borderId="33" xfId="0" applyFont="1" applyFill="1" applyBorder="1" applyAlignment="1">
      <alignment horizontal="left" vertical="center" wrapText="1"/>
    </xf>
    <xf numFmtId="39" fontId="3" fillId="0" borderId="34" xfId="0" applyNumberFormat="1" applyFont="1" applyBorder="1" applyAlignment="1">
      <alignment horizontal="center" vertical="center" wrapText="1" readingOrder="1"/>
    </xf>
    <xf numFmtId="0" fontId="3" fillId="0" borderId="35" xfId="0" applyFont="1" applyBorder="1"/>
    <xf numFmtId="39" fontId="3" fillId="0" borderId="36" xfId="0" applyNumberFormat="1" applyFont="1" applyBorder="1" applyAlignment="1">
      <alignment horizontal="center" vertical="center" wrapText="1" readingOrder="1"/>
    </xf>
    <xf numFmtId="0" fontId="3" fillId="0" borderId="37" xfId="0" applyFont="1" applyBorder="1"/>
    <xf numFmtId="10" fontId="3" fillId="8" borderId="36" xfId="0" applyNumberFormat="1" applyFont="1" applyFill="1" applyBorder="1" applyAlignment="1">
      <alignment horizontal="center" vertical="center" wrapText="1" readingOrder="1"/>
    </xf>
    <xf numFmtId="0" fontId="32" fillId="5" borderId="6" xfId="0" applyFont="1" applyFill="1" applyBorder="1" applyAlignment="1">
      <alignment horizontal="left" vertical="center"/>
    </xf>
    <xf numFmtId="0" fontId="31" fillId="7" borderId="39" xfId="0" applyFont="1" applyFill="1" applyBorder="1" applyAlignment="1">
      <alignment horizontal="center" vertical="center" wrapText="1" readingOrder="1"/>
    </xf>
    <xf numFmtId="0" fontId="4" fillId="0" borderId="32" xfId="0" applyFont="1" applyBorder="1" applyAlignment="1">
      <alignment horizontal="left" vertical="center" wrapText="1"/>
    </xf>
    <xf numFmtId="0" fontId="3" fillId="0" borderId="32" xfId="0" applyFont="1" applyBorder="1"/>
    <xf numFmtId="0" fontId="3" fillId="0" borderId="33" xfId="0" applyFont="1" applyBorder="1"/>
    <xf numFmtId="0" fontId="7" fillId="4" borderId="22" xfId="0" applyFont="1" applyFill="1" applyBorder="1" applyAlignment="1">
      <alignment horizontal="left" vertical="center"/>
    </xf>
    <xf numFmtId="0" fontId="3" fillId="0" borderId="23" xfId="0" applyFont="1" applyBorder="1"/>
    <xf numFmtId="0" fontId="3" fillId="0" borderId="24" xfId="0" applyFont="1" applyBorder="1"/>
    <xf numFmtId="0" fontId="31" fillId="7" borderId="34" xfId="0" applyFont="1" applyFill="1" applyBorder="1" applyAlignment="1">
      <alignment horizontal="center" vertical="center" wrapText="1" readingOrder="1"/>
    </xf>
    <xf numFmtId="0" fontId="3" fillId="0" borderId="38" xfId="0" applyFont="1" applyBorder="1"/>
    <xf numFmtId="0" fontId="4" fillId="6" borderId="26" xfId="0" applyFont="1" applyFill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4" fillId="0" borderId="0" xfId="0" applyFont="1" applyAlignment="1">
      <alignment horizontal="left" vertical="center" wrapText="1" readingOrder="1"/>
    </xf>
    <xf numFmtId="0" fontId="4" fillId="0" borderId="5" xfId="0" applyFont="1" applyBorder="1" applyAlignment="1">
      <alignment horizontal="center"/>
    </xf>
    <xf numFmtId="49" fontId="10" fillId="0" borderId="26" xfId="0" quotePrefix="1" applyNumberFormat="1" applyFont="1" applyBorder="1" applyAlignment="1">
      <alignment horizontal="left" vertical="center" wrapText="1"/>
    </xf>
    <xf numFmtId="0" fontId="3" fillId="0" borderId="27" xfId="0" applyFont="1" applyBorder="1"/>
    <xf numFmtId="0" fontId="3" fillId="0" borderId="28" xfId="0" applyFont="1" applyBorder="1"/>
    <xf numFmtId="0" fontId="4" fillId="0" borderId="2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4" fillId="3" borderId="6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5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6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7" fillId="4" borderId="57" xfId="0" applyFont="1" applyFill="1" applyBorder="1" applyAlignment="1">
      <alignment horizontal="left" vertical="center"/>
    </xf>
    <xf numFmtId="0" fontId="3" fillId="0" borderId="58" xfId="0" applyFont="1" applyBorder="1"/>
    <xf numFmtId="0" fontId="11" fillId="0" borderId="52" xfId="0" applyFont="1" applyBorder="1" applyAlignment="1">
      <alignment horizontal="left" vertical="center" wrapText="1"/>
    </xf>
    <xf numFmtId="0" fontId="3" fillId="0" borderId="30" xfId="0" applyFont="1" applyBorder="1"/>
    <xf numFmtId="0" fontId="4" fillId="10" borderId="59" xfId="0" applyFont="1" applyFill="1" applyBorder="1" applyAlignment="1">
      <alignment horizontal="left" vertical="center" wrapText="1"/>
    </xf>
    <xf numFmtId="0" fontId="4" fillId="10" borderId="60" xfId="0" applyFont="1" applyFill="1" applyBorder="1" applyAlignment="1">
      <alignment horizontal="left" vertical="center" wrapText="1"/>
    </xf>
    <xf numFmtId="0" fontId="10" fillId="9" borderId="68" xfId="0" applyFont="1" applyFill="1" applyBorder="1" applyAlignment="1">
      <alignment horizontal="left" vertical="center"/>
    </xf>
    <xf numFmtId="0" fontId="9" fillId="7" borderId="36" xfId="0" applyFont="1" applyFill="1" applyBorder="1" applyAlignment="1">
      <alignment horizontal="center" vertical="center" wrapText="1" readingOrder="1"/>
    </xf>
    <xf numFmtId="0" fontId="3" fillId="0" borderId="62" xfId="0" applyFont="1" applyBorder="1"/>
    <xf numFmtId="0" fontId="15" fillId="4" borderId="65" xfId="0" applyFont="1" applyFill="1" applyBorder="1" applyAlignment="1">
      <alignment horizontal="left" vertical="center"/>
    </xf>
    <xf numFmtId="0" fontId="3" fillId="0" borderId="66" xfId="0" applyFont="1" applyBorder="1"/>
    <xf numFmtId="0" fontId="11" fillId="5" borderId="57" xfId="0" applyFont="1" applyFill="1" applyBorder="1" applyAlignment="1">
      <alignment horizontal="left" vertical="center"/>
    </xf>
    <xf numFmtId="0" fontId="4" fillId="9" borderId="68" xfId="0" applyFont="1" applyFill="1" applyBorder="1" applyAlignment="1">
      <alignment horizontal="left" vertical="center" wrapText="1"/>
    </xf>
    <xf numFmtId="0" fontId="4" fillId="10" borderId="69" xfId="0" applyFont="1" applyFill="1" applyBorder="1" applyAlignment="1">
      <alignment horizontal="left" vertical="top" wrapText="1"/>
    </xf>
    <xf numFmtId="0" fontId="4" fillId="10" borderId="58" xfId="0" applyFont="1" applyFill="1" applyBorder="1" applyAlignment="1">
      <alignment horizontal="left" vertical="top" wrapText="1"/>
    </xf>
    <xf numFmtId="0" fontId="4" fillId="0" borderId="32" xfId="0" applyFont="1" applyFill="1" applyBorder="1" applyAlignment="1">
      <alignment horizontal="left"/>
    </xf>
    <xf numFmtId="0" fontId="4" fillId="0" borderId="60" xfId="0" applyFont="1" applyFill="1" applyBorder="1" applyAlignment="1">
      <alignment horizontal="left"/>
    </xf>
    <xf numFmtId="10" fontId="10" fillId="8" borderId="36" xfId="0" applyNumberFormat="1" applyFont="1" applyFill="1" applyBorder="1" applyAlignment="1">
      <alignment horizontal="center" vertical="center" wrapText="1" readingOrder="1"/>
    </xf>
    <xf numFmtId="0" fontId="15" fillId="4" borderId="57" xfId="0" applyFont="1" applyFill="1" applyBorder="1" applyAlignment="1">
      <alignment horizontal="left" vertical="center"/>
    </xf>
    <xf numFmtId="0" fontId="11" fillId="7" borderId="39" xfId="0" applyFont="1" applyFill="1" applyBorder="1" applyAlignment="1">
      <alignment horizontal="center" vertical="center" wrapText="1" readingOrder="1"/>
    </xf>
    <xf numFmtId="0" fontId="11" fillId="7" borderId="36" xfId="0" applyFont="1" applyFill="1" applyBorder="1" applyAlignment="1">
      <alignment horizontal="center" vertical="center" wrapText="1" readingOrder="1"/>
    </xf>
    <xf numFmtId="0" fontId="3" fillId="0" borderId="60" xfId="0" applyFont="1" applyBorder="1"/>
    <xf numFmtId="0" fontId="11" fillId="7" borderId="61" xfId="0" applyFont="1" applyFill="1" applyBorder="1" applyAlignment="1">
      <alignment horizontal="center" vertical="center" wrapText="1" readingOrder="1"/>
    </xf>
    <xf numFmtId="0" fontId="4" fillId="6" borderId="26" xfId="0" applyFont="1" applyFill="1" applyBorder="1" applyAlignment="1">
      <alignment horizontal="left"/>
    </xf>
    <xf numFmtId="0" fontId="3" fillId="0" borderId="29" xfId="0" applyFont="1" applyBorder="1"/>
    <xf numFmtId="0" fontId="4" fillId="0" borderId="52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3" fillId="0" borderId="56" xfId="0" applyFont="1" applyBorder="1"/>
    <xf numFmtId="0" fontId="4" fillId="3" borderId="57" xfId="0" applyFont="1" applyFill="1" applyBorder="1" applyAlignment="1">
      <alignment horizontal="center"/>
    </xf>
    <xf numFmtId="0" fontId="9" fillId="0" borderId="49" xfId="0" applyFont="1" applyBorder="1" applyAlignment="1">
      <alignment horizontal="center" vertical="center" wrapText="1"/>
    </xf>
    <xf numFmtId="0" fontId="3" fillId="0" borderId="50" xfId="0" applyFont="1" applyBorder="1"/>
    <xf numFmtId="0" fontId="3" fillId="0" borderId="51" xfId="0" applyFont="1" applyBorder="1"/>
    <xf numFmtId="0" fontId="9" fillId="2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5" borderId="57" xfId="0" applyFont="1" applyFill="1" applyBorder="1" applyAlignment="1">
      <alignment horizontal="left" vertical="center" wrapText="1"/>
    </xf>
    <xf numFmtId="0" fontId="10" fillId="0" borderId="59" xfId="0" applyFont="1" applyFill="1" applyBorder="1" applyAlignment="1">
      <alignment horizontal="left" vertical="center" wrapText="1"/>
    </xf>
    <xf numFmtId="0" fontId="3" fillId="0" borderId="32" xfId="0" applyFont="1" applyFill="1" applyBorder="1"/>
    <xf numFmtId="0" fontId="3" fillId="0" borderId="60" xfId="0" applyFont="1" applyFill="1" applyBorder="1"/>
    <xf numFmtId="0" fontId="10" fillId="0" borderId="69" xfId="0" applyFont="1" applyFill="1" applyBorder="1" applyAlignment="1">
      <alignment horizontal="left" vertical="center" wrapText="1"/>
    </xf>
    <xf numFmtId="0" fontId="10" fillId="0" borderId="58" xfId="0" applyFont="1" applyFill="1" applyBorder="1" applyAlignment="1">
      <alignment horizontal="left" vertical="center" wrapText="1"/>
    </xf>
    <xf numFmtId="39" fontId="10" fillId="0" borderId="61" xfId="0" applyNumberFormat="1" applyFont="1" applyBorder="1" applyAlignment="1">
      <alignment horizontal="center" vertical="center" wrapText="1" readingOrder="1"/>
    </xf>
    <xf numFmtId="39" fontId="10" fillId="0" borderId="36" xfId="0" applyNumberFormat="1" applyFont="1" applyBorder="1" applyAlignment="1">
      <alignment horizontal="center" vertical="center" wrapText="1" readingOrder="1"/>
    </xf>
    <xf numFmtId="0" fontId="4" fillId="0" borderId="26" xfId="0" applyFont="1" applyBorder="1" applyAlignment="1">
      <alignment horizontal="left" vertical="center"/>
    </xf>
    <xf numFmtId="43" fontId="4" fillId="0" borderId="0" xfId="0" applyNumberFormat="1" applyFont="1" applyAlignment="1">
      <alignment horizontal="left" vertical="center" wrapText="1" readingOrder="1"/>
    </xf>
    <xf numFmtId="0" fontId="4" fillId="0" borderId="72" xfId="0" applyFont="1" applyBorder="1" applyAlignment="1">
      <alignment horizontal="center"/>
    </xf>
    <xf numFmtId="0" fontId="3" fillId="0" borderId="73" xfId="0" applyFont="1" applyBorder="1"/>
    <xf numFmtId="0" fontId="4" fillId="0" borderId="12" xfId="0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/>
    </xf>
    <xf numFmtId="0" fontId="3" fillId="0" borderId="75" xfId="0" applyFont="1" applyBorder="1"/>
    <xf numFmtId="0" fontId="3" fillId="0" borderId="76" xfId="0" applyFont="1" applyBorder="1"/>
  </cellXfs>
  <cellStyles count="7">
    <cellStyle name="Millares" xfId="1" builtinId="3"/>
    <cellStyle name="Millares 2" xfId="3"/>
    <cellStyle name="Normal" xfId="0" builtinId="0"/>
    <cellStyle name="Normal 2" xfId="2"/>
    <cellStyle name="Normal 3" xfId="4"/>
    <cellStyle name="Normal 4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62</xdr:row>
      <xdr:rowOff>9525</xdr:rowOff>
    </xdr:from>
    <xdr:ext cx="2085975" cy="2095500"/>
    <xdr:sp macro="" textlink="">
      <xdr:nvSpPr>
        <xdr:cNvPr id="3" name="Shape 3"/>
        <xdr:cNvSpPr txBox="1"/>
      </xdr:nvSpPr>
      <xdr:spPr>
        <a:xfrm>
          <a:off x="4307775" y="2737013"/>
          <a:ext cx="2076450" cy="20859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Realizado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Deyris Reyes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Presupuesto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</xdr:txBody>
    </xdr:sp>
    <xdr:clientData fLocksWithSheet="0"/>
  </xdr:oneCellAnchor>
  <xdr:oneCellAnchor>
    <xdr:from>
      <xdr:col>1</xdr:col>
      <xdr:colOff>1133475</xdr:colOff>
      <xdr:row>61</xdr:row>
      <xdr:rowOff>161925</xdr:rowOff>
    </xdr:from>
    <xdr:ext cx="2085975" cy="2124075"/>
    <xdr:sp macro="" textlink="">
      <xdr:nvSpPr>
        <xdr:cNvPr id="4" name="Shape 4"/>
        <xdr:cNvSpPr txBox="1"/>
      </xdr:nvSpPr>
      <xdr:spPr>
        <a:xfrm>
          <a:off x="3086100" y="17402175"/>
          <a:ext cx="2085975" cy="21240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Francia Aquino Ledesma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Financiera</a:t>
          </a:r>
          <a:endParaRPr sz="1400"/>
        </a:p>
      </xdr:txBody>
    </xdr:sp>
    <xdr:clientData fLocksWithSheet="0"/>
  </xdr:oneCellAnchor>
  <xdr:oneCellAnchor>
    <xdr:from>
      <xdr:col>4</xdr:col>
      <xdr:colOff>561975</xdr:colOff>
      <xdr:row>62</xdr:row>
      <xdr:rowOff>133350</xdr:rowOff>
    </xdr:from>
    <xdr:ext cx="2457450" cy="1962150"/>
    <xdr:sp macro="" textlink="">
      <xdr:nvSpPr>
        <xdr:cNvPr id="5" name="Shape 5"/>
        <xdr:cNvSpPr txBox="1"/>
      </xdr:nvSpPr>
      <xdr:spPr>
        <a:xfrm>
          <a:off x="6086475" y="17573625"/>
          <a:ext cx="2457450" cy="19621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Freddy Nicolas Feliciano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Formulación Monitoreo y Evaluación de PPP</a:t>
          </a:r>
          <a:endParaRPr sz="1200"/>
        </a:p>
      </xdr:txBody>
    </xdr:sp>
    <xdr:clientData fLocksWithSheet="0"/>
  </xdr:oneCellAnchor>
  <xdr:oneCellAnchor>
    <xdr:from>
      <xdr:col>6</xdr:col>
      <xdr:colOff>1076325</xdr:colOff>
      <xdr:row>61</xdr:row>
      <xdr:rowOff>161925</xdr:rowOff>
    </xdr:from>
    <xdr:ext cx="3590925" cy="2114550"/>
    <xdr:sp macro="" textlink="">
      <xdr:nvSpPr>
        <xdr:cNvPr id="6" name="Shape 6"/>
        <xdr:cNvSpPr txBox="1"/>
      </xdr:nvSpPr>
      <xdr:spPr>
        <a:xfrm>
          <a:off x="8667750" y="17402175"/>
          <a:ext cx="3590925" cy="21145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Validado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Christie V. Jordan Leal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de Planificación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142875</xdr:rowOff>
    </xdr:from>
    <xdr:ext cx="1676400" cy="7810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66</xdr:row>
      <xdr:rowOff>76200</xdr:rowOff>
    </xdr:from>
    <xdr:ext cx="2324100" cy="1228725"/>
    <xdr:sp macro="" textlink="">
      <xdr:nvSpPr>
        <xdr:cNvPr id="7" name="Shape 7"/>
        <xdr:cNvSpPr txBox="1"/>
      </xdr:nvSpPr>
      <xdr:spPr>
        <a:xfrm>
          <a:off x="180975" y="18678525"/>
          <a:ext cx="2324100" cy="1228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Realizado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Deyris Reyes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Presupuesto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</xdr:txBody>
    </xdr:sp>
    <xdr:clientData fLocksWithSheet="0"/>
  </xdr:oneCellAnchor>
  <xdr:oneCellAnchor>
    <xdr:from>
      <xdr:col>2</xdr:col>
      <xdr:colOff>419100</xdr:colOff>
      <xdr:row>66</xdr:row>
      <xdr:rowOff>123825</xdr:rowOff>
    </xdr:from>
    <xdr:ext cx="2085975" cy="1162050"/>
    <xdr:sp macro="" textlink="">
      <xdr:nvSpPr>
        <xdr:cNvPr id="8" name="Shape 8"/>
        <xdr:cNvSpPr txBox="1"/>
      </xdr:nvSpPr>
      <xdr:spPr>
        <a:xfrm>
          <a:off x="2771775" y="18726150"/>
          <a:ext cx="2085975" cy="11620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Francia Aquino Ledesma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Financiera</a:t>
          </a:r>
          <a:endParaRPr sz="1400"/>
        </a:p>
      </xdr:txBody>
    </xdr:sp>
    <xdr:clientData fLocksWithSheet="0"/>
  </xdr:oneCellAnchor>
  <xdr:oneCellAnchor>
    <xdr:from>
      <xdr:col>5</xdr:col>
      <xdr:colOff>504825</xdr:colOff>
      <xdr:row>67</xdr:row>
      <xdr:rowOff>9526</xdr:rowOff>
    </xdr:from>
    <xdr:ext cx="2457450" cy="1047750"/>
    <xdr:sp macro="" textlink="">
      <xdr:nvSpPr>
        <xdr:cNvPr id="9" name="Shape 9"/>
        <xdr:cNvSpPr txBox="1"/>
      </xdr:nvSpPr>
      <xdr:spPr>
        <a:xfrm>
          <a:off x="6486525" y="19183351"/>
          <a:ext cx="2457450" cy="10477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Freddy Nicolas Feliciano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Formulación Monitoreo y Evaluación de PPP</a:t>
          </a:r>
          <a:endParaRPr sz="1200"/>
        </a:p>
      </xdr:txBody>
    </xdr:sp>
    <xdr:clientData fLocksWithSheet="0"/>
  </xdr:oneCellAnchor>
  <xdr:oneCellAnchor>
    <xdr:from>
      <xdr:col>8</xdr:col>
      <xdr:colOff>285749</xdr:colOff>
      <xdr:row>66</xdr:row>
      <xdr:rowOff>142875</xdr:rowOff>
    </xdr:from>
    <xdr:ext cx="3381375" cy="1114425"/>
    <xdr:sp macro="" textlink="">
      <xdr:nvSpPr>
        <xdr:cNvPr id="10" name="Shape 10"/>
        <xdr:cNvSpPr txBox="1"/>
      </xdr:nvSpPr>
      <xdr:spPr>
        <a:xfrm>
          <a:off x="9324974" y="19135725"/>
          <a:ext cx="3381375" cy="11144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Validado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Christie V. Jordan Leal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de Planificación</a:t>
          </a:r>
          <a:endParaRPr sz="1400"/>
        </a:p>
      </xdr:txBody>
    </xdr:sp>
    <xdr:clientData fLocksWithSheet="0"/>
  </xdr:oneCellAnchor>
  <xdr:oneCellAnchor>
    <xdr:from>
      <xdr:col>1</xdr:col>
      <xdr:colOff>123825</xdr:colOff>
      <xdr:row>0</xdr:row>
      <xdr:rowOff>142875</xdr:rowOff>
    </xdr:from>
    <xdr:ext cx="1676400" cy="7810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63</xdr:row>
      <xdr:rowOff>190500</xdr:rowOff>
    </xdr:from>
    <xdr:ext cx="2324100" cy="1009650"/>
    <xdr:sp macro="" textlink="">
      <xdr:nvSpPr>
        <xdr:cNvPr id="11" name="Shape 11"/>
        <xdr:cNvSpPr txBox="1"/>
      </xdr:nvSpPr>
      <xdr:spPr>
        <a:xfrm>
          <a:off x="38100" y="14077950"/>
          <a:ext cx="2324100" cy="10096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Realizado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Deyris Reyes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Presupuesto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</xdr:txBody>
    </xdr:sp>
    <xdr:clientData fLocksWithSheet="0"/>
  </xdr:oneCellAnchor>
  <xdr:oneCellAnchor>
    <xdr:from>
      <xdr:col>1</xdr:col>
      <xdr:colOff>590550</xdr:colOff>
      <xdr:row>64</xdr:row>
      <xdr:rowOff>0</xdr:rowOff>
    </xdr:from>
    <xdr:ext cx="2085975" cy="1047750"/>
    <xdr:sp macro="" textlink="">
      <xdr:nvSpPr>
        <xdr:cNvPr id="12" name="Shape 12"/>
        <xdr:cNvSpPr txBox="1"/>
      </xdr:nvSpPr>
      <xdr:spPr>
        <a:xfrm>
          <a:off x="2781300" y="14087475"/>
          <a:ext cx="2085975" cy="10477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Francia Aquino Ledesma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Financiera</a:t>
          </a:r>
          <a:endParaRPr sz="1400"/>
        </a:p>
      </xdr:txBody>
    </xdr:sp>
    <xdr:clientData fLocksWithSheet="0"/>
  </xdr:oneCellAnchor>
  <xdr:oneCellAnchor>
    <xdr:from>
      <xdr:col>4</xdr:col>
      <xdr:colOff>19050</xdr:colOff>
      <xdr:row>64</xdr:row>
      <xdr:rowOff>19050</xdr:rowOff>
    </xdr:from>
    <xdr:ext cx="2447925" cy="1123950"/>
    <xdr:sp macro="" textlink="">
      <xdr:nvSpPr>
        <xdr:cNvPr id="13" name="Shape 13"/>
        <xdr:cNvSpPr txBox="1"/>
      </xdr:nvSpPr>
      <xdr:spPr>
        <a:xfrm>
          <a:off x="5495925" y="14106525"/>
          <a:ext cx="2447925" cy="11239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Freddy Nicolas Feliciano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Formulación Monitoreo y Evaluación de PPP</a:t>
          </a:r>
          <a:endParaRPr sz="1200"/>
        </a:p>
      </xdr:txBody>
    </xdr:sp>
    <xdr:clientData fLocksWithSheet="0"/>
  </xdr:oneCellAnchor>
  <xdr:oneCellAnchor>
    <xdr:from>
      <xdr:col>6</xdr:col>
      <xdr:colOff>542925</xdr:colOff>
      <xdr:row>63</xdr:row>
      <xdr:rowOff>104775</xdr:rowOff>
    </xdr:from>
    <xdr:ext cx="3305175" cy="1219200"/>
    <xdr:sp macro="" textlink="">
      <xdr:nvSpPr>
        <xdr:cNvPr id="14" name="Shape 14"/>
        <xdr:cNvSpPr txBox="1"/>
      </xdr:nvSpPr>
      <xdr:spPr>
        <a:xfrm>
          <a:off x="8020050" y="13992225"/>
          <a:ext cx="3305175" cy="12192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Validado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Christie V. Jordan Leal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de Planificación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142875</xdr:rowOff>
    </xdr:from>
    <xdr:ext cx="1676400" cy="7810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28575</xdr:rowOff>
    </xdr:from>
    <xdr:ext cx="1438275" cy="695325"/>
    <xdr:pic>
      <xdr:nvPicPr>
        <xdr:cNvPr id="2" name="image2.png" descr="LOGO 100%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0"/>
  <sheetViews>
    <sheetView showGridLines="0" tabSelected="1" workbookViewId="0">
      <selection activeCell="H45" sqref="H45"/>
    </sheetView>
  </sheetViews>
  <sheetFormatPr baseColWidth="10" defaultColWidth="14.42578125" defaultRowHeight="15" customHeight="1" x14ac:dyDescent="0.25"/>
  <cols>
    <col min="1" max="1" width="29.28515625" customWidth="1"/>
    <col min="2" max="2" width="21.7109375" customWidth="1"/>
    <col min="3" max="3" width="15" customWidth="1"/>
    <col min="4" max="4" width="16.85546875" customWidth="1"/>
    <col min="5" max="5" width="15" customWidth="1"/>
    <col min="6" max="6" width="16" customWidth="1"/>
    <col min="7" max="7" width="18.42578125" customWidth="1"/>
    <col min="8" max="8" width="17.140625" customWidth="1"/>
    <col min="9" max="9" width="15" customWidth="1"/>
    <col min="10" max="10" width="19" customWidth="1"/>
    <col min="11" max="11" width="40.140625" hidden="1" customWidth="1"/>
    <col min="12" max="12" width="26.140625" customWidth="1"/>
    <col min="13" max="13" width="20.42578125" customWidth="1"/>
    <col min="14" max="14" width="17" customWidth="1"/>
    <col min="15" max="15" width="16.85546875" bestFit="1" customWidth="1"/>
    <col min="16" max="25" width="11.42578125" customWidth="1"/>
  </cols>
  <sheetData>
    <row r="1" spans="1:25" ht="27.75" customHeight="1" x14ac:dyDescent="0.25">
      <c r="A1" s="1"/>
      <c r="B1" s="192" t="s">
        <v>249</v>
      </c>
      <c r="C1" s="193"/>
      <c r="D1" s="193"/>
      <c r="E1" s="193"/>
      <c r="F1" s="193"/>
      <c r="G1" s="193"/>
      <c r="H1" s="193"/>
      <c r="I1" s="193"/>
      <c r="J1" s="19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1" customHeight="1" x14ac:dyDescent="0.25">
      <c r="A2" s="3"/>
      <c r="B2" s="195" t="s">
        <v>1</v>
      </c>
      <c r="C2" s="196"/>
      <c r="D2" s="195" t="s">
        <v>2</v>
      </c>
      <c r="E2" s="143"/>
      <c r="F2" s="143"/>
      <c r="G2" s="143"/>
      <c r="H2" s="144"/>
      <c r="I2" s="4" t="s">
        <v>3</v>
      </c>
      <c r="J2" s="5" t="s">
        <v>4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5.25" customHeight="1" x14ac:dyDescent="0.25">
      <c r="A3" s="6"/>
      <c r="B3" s="197" t="s">
        <v>5</v>
      </c>
      <c r="C3" s="198"/>
      <c r="D3" s="197" t="s">
        <v>250</v>
      </c>
      <c r="E3" s="198"/>
      <c r="F3" s="198"/>
      <c r="G3" s="198"/>
      <c r="H3" s="199"/>
      <c r="I3" s="7">
        <v>43846</v>
      </c>
      <c r="J3" s="8">
        <v>5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" customHeight="1" x14ac:dyDescent="0.25">
      <c r="A4" s="185"/>
      <c r="B4" s="186"/>
      <c r="C4" s="186"/>
      <c r="D4" s="186"/>
      <c r="E4" s="186"/>
      <c r="F4" s="186"/>
      <c r="G4" s="186"/>
      <c r="H4" s="186"/>
      <c r="I4" s="186"/>
      <c r="J4" s="18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" customHeight="1" x14ac:dyDescent="0.25">
      <c r="A5" s="188"/>
      <c r="B5" s="143"/>
      <c r="C5" s="143"/>
      <c r="D5" s="143"/>
      <c r="E5" s="143"/>
      <c r="F5" s="143"/>
      <c r="G5" s="143"/>
      <c r="H5" s="143"/>
      <c r="I5" s="143"/>
      <c r="J5" s="14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" customHeight="1" x14ac:dyDescent="0.25">
      <c r="A6" s="189"/>
      <c r="B6" s="190"/>
      <c r="C6" s="190"/>
      <c r="D6" s="190"/>
      <c r="E6" s="190"/>
      <c r="F6" s="190"/>
      <c r="G6" s="190"/>
      <c r="H6" s="190"/>
      <c r="I6" s="190"/>
      <c r="J6" s="19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75" x14ac:dyDescent="0.25">
      <c r="A7" s="171" t="s">
        <v>6</v>
      </c>
      <c r="B7" s="172"/>
      <c r="C7" s="172"/>
      <c r="D7" s="172"/>
      <c r="E7" s="172"/>
      <c r="F7" s="172"/>
      <c r="G7" s="172"/>
      <c r="H7" s="172"/>
      <c r="I7" s="172"/>
      <c r="J7" s="173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3" customHeight="1" x14ac:dyDescent="0.25">
      <c r="A8" s="180"/>
      <c r="B8" s="150"/>
      <c r="C8" s="150"/>
      <c r="D8" s="150"/>
      <c r="E8" s="150"/>
      <c r="F8" s="150"/>
      <c r="G8" s="150"/>
      <c r="H8" s="150"/>
      <c r="I8" s="150"/>
      <c r="J8" s="155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75" x14ac:dyDescent="0.25">
      <c r="A9" s="153" t="s">
        <v>7</v>
      </c>
      <c r="B9" s="143"/>
      <c r="C9" s="143"/>
      <c r="D9" s="143"/>
      <c r="E9" s="143"/>
      <c r="F9" s="143"/>
      <c r="G9" s="143"/>
      <c r="H9" s="143"/>
      <c r="I9" s="143"/>
      <c r="J9" s="144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3" customHeight="1" x14ac:dyDescent="0.25">
      <c r="A10" s="180"/>
      <c r="B10" s="150"/>
      <c r="C10" s="150"/>
      <c r="D10" s="150"/>
      <c r="E10" s="150"/>
      <c r="F10" s="150"/>
      <c r="G10" s="150"/>
      <c r="H10" s="150"/>
      <c r="I10" s="150"/>
      <c r="J10" s="155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s="9" t="s">
        <v>8</v>
      </c>
      <c r="B11" s="181" t="s">
        <v>9</v>
      </c>
      <c r="C11" s="182"/>
      <c r="D11" s="182"/>
      <c r="E11" s="182"/>
      <c r="F11" s="182"/>
      <c r="G11" s="182"/>
      <c r="H11" s="182"/>
      <c r="I11" s="182"/>
      <c r="J11" s="183"/>
      <c r="K11" s="2"/>
      <c r="L11" s="2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x14ac:dyDescent="0.25">
      <c r="A12" s="11" t="s">
        <v>10</v>
      </c>
      <c r="B12" s="12" t="s">
        <v>11</v>
      </c>
      <c r="C12" s="13"/>
      <c r="D12" s="13"/>
      <c r="E12" s="13"/>
      <c r="F12" s="13"/>
      <c r="G12" s="13"/>
      <c r="H12" s="13"/>
      <c r="I12" s="13"/>
      <c r="J12" s="1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25">
      <c r="A13" s="11" t="s">
        <v>12</v>
      </c>
      <c r="B13" s="15" t="s">
        <v>13</v>
      </c>
      <c r="C13" s="13"/>
      <c r="D13" s="13"/>
      <c r="E13" s="13"/>
      <c r="F13" s="13"/>
      <c r="G13" s="13"/>
      <c r="H13" s="13"/>
      <c r="I13" s="13"/>
      <c r="J13" s="14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51.75" customHeight="1" x14ac:dyDescent="0.25">
      <c r="A14" s="9" t="s">
        <v>14</v>
      </c>
      <c r="B14" s="184" t="s">
        <v>15</v>
      </c>
      <c r="C14" s="182"/>
      <c r="D14" s="182"/>
      <c r="E14" s="182"/>
      <c r="F14" s="182"/>
      <c r="G14" s="182"/>
      <c r="H14" s="182"/>
      <c r="I14" s="182"/>
      <c r="J14" s="183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64.5" customHeight="1" x14ac:dyDescent="0.25">
      <c r="A15" s="9" t="s">
        <v>16</v>
      </c>
      <c r="B15" s="184" t="s">
        <v>17</v>
      </c>
      <c r="C15" s="182"/>
      <c r="D15" s="182"/>
      <c r="E15" s="182"/>
      <c r="F15" s="182"/>
      <c r="G15" s="182"/>
      <c r="H15" s="182"/>
      <c r="I15" s="182"/>
      <c r="J15" s="183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3" customHeight="1" x14ac:dyDescent="0.25">
      <c r="A16" s="16"/>
      <c r="B16" s="2"/>
      <c r="C16" s="2"/>
      <c r="D16" s="2"/>
      <c r="E16" s="2"/>
      <c r="F16" s="2"/>
      <c r="G16" s="2"/>
      <c r="H16" s="2"/>
      <c r="I16" s="2"/>
      <c r="J16" s="1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25">
      <c r="A17" s="142" t="s">
        <v>18</v>
      </c>
      <c r="B17" s="143"/>
      <c r="C17" s="143"/>
      <c r="D17" s="143"/>
      <c r="E17" s="143"/>
      <c r="F17" s="143"/>
      <c r="G17" s="143"/>
      <c r="H17" s="143"/>
      <c r="I17" s="143"/>
      <c r="J17" s="144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ht="3" customHeight="1" x14ac:dyDescent="0.25">
      <c r="A18" s="16"/>
      <c r="B18" s="2"/>
      <c r="C18" s="2"/>
      <c r="D18" s="2"/>
      <c r="E18" s="2"/>
      <c r="F18" s="2"/>
      <c r="G18" s="2"/>
      <c r="H18" s="2"/>
      <c r="I18" s="2"/>
      <c r="J18" s="17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s="97" customFormat="1" ht="18" customHeight="1" x14ac:dyDescent="0.25">
      <c r="A19" s="9" t="s">
        <v>19</v>
      </c>
      <c r="B19" s="96">
        <v>2</v>
      </c>
      <c r="C19" s="176" t="s">
        <v>20</v>
      </c>
      <c r="D19" s="177"/>
      <c r="E19" s="177"/>
      <c r="F19" s="177"/>
      <c r="G19" s="177"/>
      <c r="H19" s="177"/>
      <c r="I19" s="177"/>
      <c r="J19" s="178"/>
      <c r="K19" s="23" t="s">
        <v>21</v>
      </c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</row>
    <row r="20" spans="1:25" s="97" customFormat="1" ht="3" customHeight="1" x14ac:dyDescent="0.25">
      <c r="A20" s="98"/>
      <c r="B20" s="99"/>
      <c r="C20" s="99"/>
      <c r="D20" s="99"/>
      <c r="E20" s="99"/>
      <c r="F20" s="99"/>
      <c r="G20" s="99"/>
      <c r="H20" s="99"/>
      <c r="I20" s="99"/>
      <c r="J20" s="100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s="97" customFormat="1" ht="39.75" customHeight="1" x14ac:dyDescent="0.25">
      <c r="A21" s="9" t="s">
        <v>22</v>
      </c>
      <c r="B21" s="96">
        <v>2.5</v>
      </c>
      <c r="C21" s="176" t="s">
        <v>23</v>
      </c>
      <c r="D21" s="177"/>
      <c r="E21" s="177"/>
      <c r="F21" s="177"/>
      <c r="G21" s="177"/>
      <c r="H21" s="177"/>
      <c r="I21" s="177"/>
      <c r="J21" s="178"/>
      <c r="K21" s="23" t="s">
        <v>24</v>
      </c>
      <c r="L21" s="24"/>
      <c r="M21" s="24"/>
      <c r="N21" s="24"/>
      <c r="O21" s="24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spans="1:25" s="97" customFormat="1" ht="3" customHeight="1" x14ac:dyDescent="0.25">
      <c r="A22" s="98"/>
      <c r="B22" s="99"/>
      <c r="C22" s="99"/>
      <c r="D22" s="99"/>
      <c r="E22" s="99"/>
      <c r="F22" s="99"/>
      <c r="G22" s="99"/>
      <c r="H22" s="99"/>
      <c r="I22" s="99"/>
      <c r="J22" s="100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s="97" customFormat="1" ht="30.75" customHeight="1" x14ac:dyDescent="0.25">
      <c r="A23" s="9" t="s">
        <v>25</v>
      </c>
      <c r="B23" s="96" t="s">
        <v>26</v>
      </c>
      <c r="C23" s="176" t="s">
        <v>27</v>
      </c>
      <c r="D23" s="177"/>
      <c r="E23" s="177"/>
      <c r="F23" s="177"/>
      <c r="G23" s="177"/>
      <c r="H23" s="177"/>
      <c r="I23" s="177"/>
      <c r="J23" s="178"/>
      <c r="K23" s="23" t="s">
        <v>28</v>
      </c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spans="1:25" ht="3" customHeight="1" x14ac:dyDescent="0.25">
      <c r="A24" s="16"/>
      <c r="B24" s="2"/>
      <c r="C24" s="2"/>
      <c r="D24" s="2"/>
      <c r="E24" s="2"/>
      <c r="F24" s="2"/>
      <c r="G24" s="2"/>
      <c r="H24" s="2"/>
      <c r="I24" s="2"/>
      <c r="J24" s="17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48.75" customHeight="1" x14ac:dyDescent="0.25">
      <c r="A25" s="9" t="s">
        <v>29</v>
      </c>
      <c r="B25" s="179" t="s">
        <v>30</v>
      </c>
      <c r="C25" s="150"/>
      <c r="D25" s="150"/>
      <c r="E25" s="150"/>
      <c r="F25" s="150"/>
      <c r="G25" s="150"/>
      <c r="H25" s="150"/>
      <c r="I25" s="150"/>
      <c r="J25" s="155"/>
      <c r="K25" s="24" t="s">
        <v>31</v>
      </c>
      <c r="L25" s="25"/>
      <c r="M25" s="2"/>
      <c r="N25" s="2"/>
      <c r="O25" s="2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ht="3" customHeight="1" x14ac:dyDescent="0.25">
      <c r="A26" s="16"/>
      <c r="B26" s="2"/>
      <c r="C26" s="2"/>
      <c r="D26" s="2"/>
      <c r="E26" s="2"/>
      <c r="F26" s="2"/>
      <c r="G26" s="2"/>
      <c r="H26" s="2"/>
      <c r="I26" s="2"/>
      <c r="J26" s="17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 x14ac:dyDescent="0.25">
      <c r="A27" s="142" t="s">
        <v>32</v>
      </c>
      <c r="B27" s="143"/>
      <c r="C27" s="143"/>
      <c r="D27" s="143"/>
      <c r="E27" s="143"/>
      <c r="F27" s="143"/>
      <c r="G27" s="143"/>
      <c r="H27" s="143"/>
      <c r="I27" s="143"/>
      <c r="J27" s="144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3" customHeight="1" x14ac:dyDescent="0.25">
      <c r="A28" s="16"/>
      <c r="B28" s="2"/>
      <c r="C28" s="2"/>
      <c r="D28" s="2"/>
      <c r="E28" s="2"/>
      <c r="F28" s="2"/>
      <c r="G28" s="2"/>
      <c r="H28" s="2"/>
      <c r="I28" s="2"/>
      <c r="J28" s="17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26.25" customHeight="1" x14ac:dyDescent="0.25">
      <c r="A29" s="9" t="s">
        <v>33</v>
      </c>
      <c r="B29" s="154" t="s">
        <v>34</v>
      </c>
      <c r="C29" s="150"/>
      <c r="D29" s="150"/>
      <c r="E29" s="150"/>
      <c r="F29" s="150"/>
      <c r="G29" s="150"/>
      <c r="H29" s="150"/>
      <c r="I29" s="150"/>
      <c r="J29" s="155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01.25" customHeight="1" x14ac:dyDescent="0.25">
      <c r="A30" s="27" t="s">
        <v>35</v>
      </c>
      <c r="B30" s="154" t="s">
        <v>36</v>
      </c>
      <c r="C30" s="150"/>
      <c r="D30" s="150"/>
      <c r="E30" s="150"/>
      <c r="F30" s="150"/>
      <c r="G30" s="150"/>
      <c r="H30" s="150"/>
      <c r="I30" s="150"/>
      <c r="J30" s="155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5.75" customHeight="1" x14ac:dyDescent="0.25">
      <c r="A31" s="28" t="s">
        <v>37</v>
      </c>
      <c r="B31" s="168" t="s">
        <v>38</v>
      </c>
      <c r="C31" s="169"/>
      <c r="D31" s="169"/>
      <c r="E31" s="169"/>
      <c r="F31" s="169"/>
      <c r="G31" s="169"/>
      <c r="H31" s="169"/>
      <c r="I31" s="169"/>
      <c r="J31" s="17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21.75" hidden="1" customHeight="1" x14ac:dyDescent="0.25">
      <c r="A32" s="27" t="s">
        <v>39</v>
      </c>
      <c r="B32" s="26"/>
      <c r="C32" s="26"/>
      <c r="D32" s="26"/>
      <c r="E32" s="26"/>
      <c r="F32" s="26"/>
      <c r="G32" s="26"/>
      <c r="H32" s="26"/>
      <c r="I32" s="26"/>
      <c r="J32" s="29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3" customHeight="1" x14ac:dyDescent="0.25">
      <c r="A33" s="16"/>
      <c r="B33" s="2"/>
      <c r="C33" s="2"/>
      <c r="D33" s="2"/>
      <c r="E33" s="2"/>
      <c r="F33" s="2"/>
      <c r="G33" s="2"/>
      <c r="H33" s="2"/>
      <c r="I33" s="2"/>
      <c r="J33" s="1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 x14ac:dyDescent="0.25">
      <c r="A34" s="171" t="s">
        <v>40</v>
      </c>
      <c r="B34" s="172"/>
      <c r="C34" s="172"/>
      <c r="D34" s="172"/>
      <c r="E34" s="172"/>
      <c r="F34" s="172"/>
      <c r="G34" s="172"/>
      <c r="H34" s="172"/>
      <c r="I34" s="172"/>
      <c r="J34" s="17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 ht="3" customHeight="1" x14ac:dyDescent="0.25">
      <c r="A35" s="16"/>
      <c r="B35" s="2"/>
      <c r="C35" s="2"/>
      <c r="D35" s="2"/>
      <c r="E35" s="2"/>
      <c r="F35" s="2"/>
      <c r="G35" s="2"/>
      <c r="H35" s="2"/>
      <c r="I35" s="2"/>
      <c r="J35" s="17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 x14ac:dyDescent="0.25">
      <c r="A36" s="153" t="s">
        <v>41</v>
      </c>
      <c r="B36" s="143"/>
      <c r="C36" s="143"/>
      <c r="D36" s="143"/>
      <c r="E36" s="143"/>
      <c r="F36" s="143"/>
      <c r="G36" s="143"/>
      <c r="H36" s="143"/>
      <c r="I36" s="143"/>
      <c r="J36" s="144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3" customHeight="1" x14ac:dyDescent="0.25">
      <c r="A37" s="16"/>
      <c r="B37" s="2"/>
      <c r="C37" s="2"/>
      <c r="D37" s="2"/>
      <c r="E37" s="2"/>
      <c r="F37" s="2"/>
      <c r="G37" s="2"/>
      <c r="H37" s="2"/>
      <c r="I37" s="2"/>
      <c r="J37" s="17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" customHeight="1" x14ac:dyDescent="0.25">
      <c r="A38" s="174" t="s">
        <v>42</v>
      </c>
      <c r="B38" s="162"/>
      <c r="C38" s="151" t="s">
        <v>43</v>
      </c>
      <c r="D38" s="164"/>
      <c r="E38" s="175"/>
      <c r="F38" s="167" t="s">
        <v>44</v>
      </c>
      <c r="G38" s="164"/>
      <c r="H38" s="162"/>
      <c r="I38" s="151" t="s">
        <v>45</v>
      </c>
      <c r="J38" s="152"/>
      <c r="K38" s="30"/>
      <c r="L38" s="10"/>
      <c r="M38" s="31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5.75" customHeight="1" x14ac:dyDescent="0.25">
      <c r="A39" s="161">
        <v>5963797828</v>
      </c>
      <c r="B39" s="162"/>
      <c r="C39" s="163">
        <v>6741935177.1099997</v>
      </c>
      <c r="D39" s="164"/>
      <c r="E39" s="162"/>
      <c r="F39" s="119"/>
      <c r="G39" s="120">
        <v>972710147.10000002</v>
      </c>
      <c r="H39" s="121"/>
      <c r="I39" s="165">
        <f>IF(G39&gt;0,G39/C39,0)</f>
        <v>0.14427758819196512</v>
      </c>
      <c r="J39" s="152"/>
      <c r="K39" s="35"/>
      <c r="L39" s="10"/>
      <c r="M39" s="31"/>
      <c r="N39" s="36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3" customHeight="1" x14ac:dyDescent="0.25">
      <c r="A40" s="122"/>
      <c r="B40" s="123"/>
      <c r="C40" s="123"/>
      <c r="D40" s="123"/>
      <c r="E40" s="123"/>
      <c r="F40" s="123"/>
      <c r="G40" s="123"/>
      <c r="H40" s="123"/>
      <c r="I40" s="123"/>
      <c r="J40" s="11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 x14ac:dyDescent="0.25">
      <c r="A41" s="166" t="s">
        <v>46</v>
      </c>
      <c r="B41" s="143"/>
      <c r="C41" s="143"/>
      <c r="D41" s="143"/>
      <c r="E41" s="143"/>
      <c r="F41" s="143"/>
      <c r="G41" s="143"/>
      <c r="H41" s="143"/>
      <c r="I41" s="143"/>
      <c r="J41" s="144"/>
      <c r="K41" s="37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3" customHeight="1" x14ac:dyDescent="0.25">
      <c r="A42" s="122"/>
      <c r="B42" s="123"/>
      <c r="C42" s="123"/>
      <c r="D42" s="123"/>
      <c r="E42" s="123"/>
      <c r="F42" s="123"/>
      <c r="G42" s="123"/>
      <c r="H42" s="123"/>
      <c r="I42" s="123"/>
      <c r="J42" s="11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24.6" customHeight="1" x14ac:dyDescent="0.25">
      <c r="A43" s="122"/>
      <c r="B43" s="123"/>
      <c r="C43" s="151" t="s">
        <v>47</v>
      </c>
      <c r="D43" s="162"/>
      <c r="E43" s="151" t="s">
        <v>48</v>
      </c>
      <c r="F43" s="162"/>
      <c r="G43" s="151" t="s">
        <v>49</v>
      </c>
      <c r="H43" s="162"/>
      <c r="I43" s="151" t="s">
        <v>50</v>
      </c>
      <c r="J43" s="152"/>
      <c r="K43" s="10"/>
      <c r="L43" s="10"/>
      <c r="M43" s="38"/>
      <c r="N43" s="38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26.45" customHeight="1" x14ac:dyDescent="0.25">
      <c r="A44" s="124" t="s">
        <v>51</v>
      </c>
      <c r="B44" s="125" t="s">
        <v>52</v>
      </c>
      <c r="C44" s="125" t="s">
        <v>53</v>
      </c>
      <c r="D44" s="125" t="s">
        <v>54</v>
      </c>
      <c r="E44" s="126" t="s">
        <v>55</v>
      </c>
      <c r="F44" s="126" t="s">
        <v>56</v>
      </c>
      <c r="G44" s="126" t="s">
        <v>57</v>
      </c>
      <c r="H44" s="126" t="s">
        <v>58</v>
      </c>
      <c r="I44" s="126" t="s">
        <v>59</v>
      </c>
      <c r="J44" s="127" t="s">
        <v>60</v>
      </c>
      <c r="K44" s="38"/>
      <c r="L44" s="31"/>
      <c r="M44" s="31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78.75" customHeight="1" x14ac:dyDescent="0.25">
      <c r="A45" s="128" t="s">
        <v>61</v>
      </c>
      <c r="B45" s="116" t="s">
        <v>62</v>
      </c>
      <c r="C45" s="117">
        <v>606020756</v>
      </c>
      <c r="D45" s="118">
        <f>+C39</f>
        <v>6741935177.1099997</v>
      </c>
      <c r="E45" s="129">
        <v>153504858</v>
      </c>
      <c r="F45" s="118">
        <v>1099531805.3699999</v>
      </c>
      <c r="G45" s="136">
        <v>153321805.75999999</v>
      </c>
      <c r="H45" s="132">
        <v>972710147.10000002</v>
      </c>
      <c r="I45" s="130">
        <f t="shared" ref="I45:J45" si="0">IF(G45&gt;0,G45/C45,0)</f>
        <v>0.25299761475496391</v>
      </c>
      <c r="J45" s="131">
        <f t="shared" si="0"/>
        <v>0.14427758819196512</v>
      </c>
      <c r="K45" s="42"/>
      <c r="L45" s="43"/>
      <c r="M45" s="31"/>
      <c r="N45" s="36"/>
      <c r="O45" s="31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3" customHeight="1" x14ac:dyDescent="0.25">
      <c r="A46" s="16"/>
      <c r="B46" s="2"/>
      <c r="C46" s="2"/>
      <c r="D46" s="2"/>
      <c r="E46" s="2"/>
      <c r="F46" s="2"/>
      <c r="G46" s="2"/>
      <c r="H46" s="2"/>
      <c r="I46" s="2"/>
      <c r="J46" s="17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 x14ac:dyDescent="0.25">
      <c r="A47" s="142" t="s">
        <v>63</v>
      </c>
      <c r="B47" s="143"/>
      <c r="C47" s="143"/>
      <c r="D47" s="143"/>
      <c r="E47" s="143"/>
      <c r="F47" s="143"/>
      <c r="G47" s="143"/>
      <c r="H47" s="143"/>
      <c r="I47" s="143"/>
      <c r="J47" s="144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3" customHeight="1" x14ac:dyDescent="0.25">
      <c r="A48" s="16"/>
      <c r="B48" s="2"/>
      <c r="C48" s="2"/>
      <c r="D48" s="2"/>
      <c r="E48" s="2"/>
      <c r="F48" s="2"/>
      <c r="G48" s="2"/>
      <c r="H48" s="2"/>
      <c r="I48" s="2"/>
      <c r="J48" s="1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 x14ac:dyDescent="0.25">
      <c r="A49" s="153" t="s">
        <v>64</v>
      </c>
      <c r="B49" s="143"/>
      <c r="C49" s="143"/>
      <c r="D49" s="143"/>
      <c r="E49" s="143"/>
      <c r="F49" s="143"/>
      <c r="G49" s="143"/>
      <c r="H49" s="143"/>
      <c r="I49" s="143"/>
      <c r="J49" s="144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3" customHeight="1" x14ac:dyDescent="0.25">
      <c r="A50" s="16"/>
      <c r="B50" s="2"/>
      <c r="C50" s="2"/>
      <c r="D50" s="2"/>
      <c r="E50" s="2"/>
      <c r="F50" s="2"/>
      <c r="G50" s="2"/>
      <c r="H50" s="2"/>
      <c r="I50" s="2"/>
      <c r="J50" s="17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29.25" customHeight="1" x14ac:dyDescent="0.25">
      <c r="A51" s="27" t="s">
        <v>65</v>
      </c>
      <c r="B51" s="154" t="s">
        <v>66</v>
      </c>
      <c r="C51" s="150"/>
      <c r="D51" s="150"/>
      <c r="E51" s="150"/>
      <c r="F51" s="150"/>
      <c r="G51" s="150"/>
      <c r="H51" s="150"/>
      <c r="I51" s="150"/>
      <c r="J51" s="155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:25" ht="27.75" customHeight="1" x14ac:dyDescent="0.25">
      <c r="A52" s="27" t="s">
        <v>67</v>
      </c>
      <c r="B52" s="154" t="s">
        <v>68</v>
      </c>
      <c r="C52" s="150"/>
      <c r="D52" s="150"/>
      <c r="E52" s="150"/>
      <c r="F52" s="150"/>
      <c r="G52" s="150"/>
      <c r="H52" s="150"/>
      <c r="I52" s="150"/>
      <c r="J52" s="155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ht="213.95" customHeight="1" x14ac:dyDescent="0.25">
      <c r="A53" s="27" t="s">
        <v>69</v>
      </c>
      <c r="B53" s="156" t="s">
        <v>251</v>
      </c>
      <c r="C53" s="157"/>
      <c r="D53" s="157"/>
      <c r="E53" s="157"/>
      <c r="F53" s="157"/>
      <c r="G53" s="157"/>
      <c r="H53" s="157"/>
      <c r="I53" s="157"/>
      <c r="J53" s="158"/>
      <c r="K53" s="44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44.45" customHeight="1" x14ac:dyDescent="0.25">
      <c r="A54" s="28" t="s">
        <v>70</v>
      </c>
      <c r="B54" s="159" t="s">
        <v>252</v>
      </c>
      <c r="C54" s="159"/>
      <c r="D54" s="159"/>
      <c r="E54" s="159"/>
      <c r="F54" s="159"/>
      <c r="G54" s="159"/>
      <c r="H54" s="159"/>
      <c r="I54" s="159"/>
      <c r="J54" s="16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3" customHeight="1" x14ac:dyDescent="0.25">
      <c r="A55" s="16"/>
      <c r="B55" s="2"/>
      <c r="C55" s="2"/>
      <c r="D55" s="2"/>
      <c r="E55" s="2"/>
      <c r="F55" s="2"/>
      <c r="G55" s="2"/>
      <c r="H55" s="2"/>
      <c r="I55" s="2"/>
      <c r="J55" s="17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 x14ac:dyDescent="0.25">
      <c r="A56" s="142" t="s">
        <v>71</v>
      </c>
      <c r="B56" s="143"/>
      <c r="C56" s="143"/>
      <c r="D56" s="143"/>
      <c r="E56" s="143"/>
      <c r="F56" s="143"/>
      <c r="G56" s="143"/>
      <c r="H56" s="143"/>
      <c r="I56" s="143"/>
      <c r="J56" s="144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3" customHeight="1" x14ac:dyDescent="0.25">
      <c r="A57" s="16"/>
      <c r="B57" s="2"/>
      <c r="C57" s="2"/>
      <c r="D57" s="2"/>
      <c r="E57" s="2"/>
      <c r="F57" s="2"/>
      <c r="G57" s="2"/>
      <c r="H57" s="2"/>
      <c r="I57" s="2"/>
      <c r="J57" s="17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33" customHeight="1" x14ac:dyDescent="0.25">
      <c r="A58" s="145" t="s">
        <v>72</v>
      </c>
      <c r="B58" s="143"/>
      <c r="C58" s="143"/>
      <c r="D58" s="143"/>
      <c r="E58" s="143"/>
      <c r="F58" s="143"/>
      <c r="G58" s="143"/>
      <c r="H58" s="143"/>
      <c r="I58" s="143"/>
      <c r="J58" s="144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3" customHeight="1" x14ac:dyDescent="0.25">
      <c r="A59" s="16"/>
      <c r="B59" s="2"/>
      <c r="C59" s="2"/>
      <c r="D59" s="2"/>
      <c r="E59" s="2"/>
      <c r="F59" s="2"/>
      <c r="G59" s="2"/>
      <c r="H59" s="2"/>
      <c r="I59" s="2"/>
      <c r="J59" s="17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80.25" customHeight="1" x14ac:dyDescent="0.25">
      <c r="A60" s="146" t="s">
        <v>253</v>
      </c>
      <c r="B60" s="147"/>
      <c r="C60" s="147"/>
      <c r="D60" s="147"/>
      <c r="E60" s="147"/>
      <c r="F60" s="147"/>
      <c r="G60" s="147"/>
      <c r="H60" s="147"/>
      <c r="I60" s="147"/>
      <c r="J60" s="148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4.25" customHeight="1" x14ac:dyDescent="0.25">
      <c r="A61" s="149" t="s">
        <v>73</v>
      </c>
      <c r="B61" s="150"/>
      <c r="C61" s="150"/>
      <c r="D61" s="150"/>
      <c r="E61" s="150"/>
      <c r="F61" s="150"/>
      <c r="G61" s="150"/>
      <c r="H61" s="150"/>
      <c r="I61" s="150"/>
      <c r="J61" s="15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79.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5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ht="15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ht="15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ht="15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5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5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5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5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5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ht="15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  <row r="112" spans="1:25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</row>
    <row r="113" spans="1:25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</row>
    <row r="114" spans="1:25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</row>
    <row r="115" spans="1:25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</row>
    <row r="116" spans="1:25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</row>
    <row r="117" spans="1:25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</row>
    <row r="118" spans="1:25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</row>
    <row r="119" spans="1:25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</row>
    <row r="120" spans="1:25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</row>
    <row r="121" spans="1:25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</row>
    <row r="123" spans="1:25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</row>
    <row r="124" spans="1:25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</row>
    <row r="125" spans="1:25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</row>
    <row r="126" spans="1:25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</row>
    <row r="127" spans="1:25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</row>
    <row r="128" spans="1:25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</row>
    <row r="129" spans="1:25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</row>
    <row r="130" spans="1:25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</row>
    <row r="131" spans="1:25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</row>
    <row r="132" spans="1:25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</row>
    <row r="133" spans="1:25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</row>
    <row r="134" spans="1:25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</row>
    <row r="135" spans="1:25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</row>
    <row r="136" spans="1:25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</row>
    <row r="137" spans="1:25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</row>
    <row r="138" spans="1:25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</row>
    <row r="139" spans="1:25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</row>
    <row r="140" spans="1:25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</row>
    <row r="141" spans="1:25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</row>
    <row r="142" spans="1:25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</row>
    <row r="143" spans="1:25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</row>
    <row r="144" spans="1:25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</row>
    <row r="145" spans="1:25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</row>
    <row r="146" spans="1:25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</row>
    <row r="147" spans="1:25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</row>
    <row r="148" spans="1:25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</row>
    <row r="149" spans="1:25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</row>
    <row r="150" spans="1:25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</row>
    <row r="151" spans="1:25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</row>
    <row r="152" spans="1:25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</row>
    <row r="153" spans="1:25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</row>
    <row r="154" spans="1:25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</row>
    <row r="155" spans="1:25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</row>
    <row r="156" spans="1:25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</row>
    <row r="157" spans="1:25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</row>
    <row r="158" spans="1:25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</row>
    <row r="159" spans="1:25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</row>
    <row r="160" spans="1:25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</row>
    <row r="161" spans="1:25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</row>
    <row r="162" spans="1:25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</row>
    <row r="163" spans="1:25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</row>
    <row r="164" spans="1:25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</row>
    <row r="165" spans="1:25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</row>
    <row r="166" spans="1:25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</row>
    <row r="167" spans="1:25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</row>
    <row r="168" spans="1:25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</row>
    <row r="169" spans="1:25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</row>
    <row r="170" spans="1:25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</row>
    <row r="171" spans="1:25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</row>
    <row r="172" spans="1:25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</row>
    <row r="173" spans="1:25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</row>
    <row r="174" spans="1:25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</row>
    <row r="175" spans="1:25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</row>
    <row r="176" spans="1:25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</row>
    <row r="177" spans="1:25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</row>
    <row r="178" spans="1:25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</row>
    <row r="179" spans="1:25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</row>
    <row r="180" spans="1:25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</row>
    <row r="181" spans="1:25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</row>
    <row r="182" spans="1:25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</row>
    <row r="183" spans="1:25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</row>
    <row r="184" spans="1:25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</row>
    <row r="185" spans="1:25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</row>
    <row r="186" spans="1:25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</row>
    <row r="187" spans="1:25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</row>
    <row r="188" spans="1:25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</row>
    <row r="189" spans="1:25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</row>
    <row r="190" spans="1:25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</row>
    <row r="191" spans="1:25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</row>
    <row r="192" spans="1:25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</row>
    <row r="193" spans="1:25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</row>
    <row r="194" spans="1:25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</row>
    <row r="195" spans="1:25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</row>
    <row r="196" spans="1:25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</row>
    <row r="197" spans="1:25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</row>
    <row r="198" spans="1:25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</row>
    <row r="199" spans="1:25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</row>
    <row r="200" spans="1:25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</row>
    <row r="201" spans="1:25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</row>
    <row r="202" spans="1:25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</row>
    <row r="203" spans="1:25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</row>
    <row r="204" spans="1:25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</row>
    <row r="205" spans="1:25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</row>
    <row r="206" spans="1:25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</row>
    <row r="207" spans="1:25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</row>
    <row r="208" spans="1:25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</row>
    <row r="209" spans="1:25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</row>
    <row r="210" spans="1:25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</row>
    <row r="211" spans="1:25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</row>
    <row r="212" spans="1:25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</row>
    <row r="213" spans="1:25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</row>
    <row r="214" spans="1:25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</row>
    <row r="215" spans="1:25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</row>
    <row r="216" spans="1:25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</row>
    <row r="217" spans="1:25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</row>
    <row r="218" spans="1:25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</row>
    <row r="219" spans="1:25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</row>
    <row r="220" spans="1:25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</row>
    <row r="221" spans="1:25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</row>
    <row r="222" spans="1:25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</row>
    <row r="223" spans="1:25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</row>
    <row r="224" spans="1:25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</row>
    <row r="225" spans="1:25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</row>
    <row r="226" spans="1:25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</row>
    <row r="227" spans="1:25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</row>
    <row r="228" spans="1:25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</row>
    <row r="229" spans="1:25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</row>
    <row r="230" spans="1:25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</row>
    <row r="231" spans="1:25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</row>
    <row r="232" spans="1:25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</row>
    <row r="233" spans="1:25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</row>
    <row r="234" spans="1:25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</row>
    <row r="235" spans="1:25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</row>
    <row r="236" spans="1:25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</row>
    <row r="237" spans="1:25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</row>
    <row r="238" spans="1:25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</row>
    <row r="239" spans="1:25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</row>
    <row r="240" spans="1:25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</row>
    <row r="241" spans="1:25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</row>
    <row r="242" spans="1:25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</row>
    <row r="243" spans="1:25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</row>
    <row r="244" spans="1:25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</row>
    <row r="245" spans="1:25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</row>
    <row r="246" spans="1:25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</row>
    <row r="247" spans="1:25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</row>
    <row r="248" spans="1:25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</row>
    <row r="249" spans="1:25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</row>
    <row r="250" spans="1:25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</row>
    <row r="251" spans="1:25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</row>
    <row r="252" spans="1:25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</row>
    <row r="253" spans="1:25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</row>
    <row r="254" spans="1:25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</row>
    <row r="255" spans="1:25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</row>
    <row r="256" spans="1:25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</row>
    <row r="257" spans="1:25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</row>
    <row r="258" spans="1:25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</row>
    <row r="259" spans="1:25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</row>
    <row r="260" spans="1:25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</row>
    <row r="261" spans="1:25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</row>
    <row r="262" spans="1:25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</row>
    <row r="263" spans="1:25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</row>
    <row r="264" spans="1:25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</row>
    <row r="265" spans="1:25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</row>
    <row r="266" spans="1:25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</row>
    <row r="267" spans="1:25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</row>
    <row r="268" spans="1:25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</row>
    <row r="269" spans="1:25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</row>
    <row r="270" spans="1:25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</row>
    <row r="271" spans="1:25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</row>
    <row r="272" spans="1:25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</row>
    <row r="273" spans="1:25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</row>
    <row r="274" spans="1:25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</row>
    <row r="275" spans="1:25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</row>
    <row r="276" spans="1:25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</row>
    <row r="277" spans="1:25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</row>
    <row r="278" spans="1:25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</row>
    <row r="279" spans="1:25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</row>
    <row r="280" spans="1:25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</row>
    <row r="281" spans="1:25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</row>
    <row r="282" spans="1:25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</row>
    <row r="283" spans="1:25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</row>
    <row r="284" spans="1:25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</row>
    <row r="285" spans="1:25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</row>
    <row r="286" spans="1:25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</row>
    <row r="287" spans="1:25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</row>
    <row r="288" spans="1:25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</row>
    <row r="289" spans="1:25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</row>
    <row r="290" spans="1:25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</row>
    <row r="291" spans="1:25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</row>
    <row r="292" spans="1:25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</row>
    <row r="293" spans="1:25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</row>
    <row r="294" spans="1:25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</row>
    <row r="295" spans="1:25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</row>
    <row r="296" spans="1:25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</row>
    <row r="297" spans="1:25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</row>
    <row r="298" spans="1:25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</row>
    <row r="299" spans="1:25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</row>
    <row r="300" spans="1:25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</row>
    <row r="301" spans="1:25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</row>
    <row r="302" spans="1:25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</row>
    <row r="303" spans="1:25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</row>
    <row r="304" spans="1:25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</row>
    <row r="305" spans="1:25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</row>
    <row r="306" spans="1:25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</row>
    <row r="307" spans="1:25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</row>
    <row r="308" spans="1:25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</row>
    <row r="309" spans="1:25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</row>
    <row r="310" spans="1:25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</row>
    <row r="311" spans="1:25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</row>
    <row r="312" spans="1:25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</row>
    <row r="313" spans="1:25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</row>
    <row r="314" spans="1:25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</row>
    <row r="315" spans="1:25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</row>
    <row r="316" spans="1:25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</row>
    <row r="317" spans="1:25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</row>
    <row r="318" spans="1:25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</row>
    <row r="319" spans="1:25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</row>
    <row r="320" spans="1:25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</row>
    <row r="321" spans="1:25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</row>
    <row r="322" spans="1:25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</row>
    <row r="323" spans="1:25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</row>
    <row r="324" spans="1:25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</row>
    <row r="325" spans="1:25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</row>
    <row r="326" spans="1:25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</row>
    <row r="327" spans="1:25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</row>
    <row r="328" spans="1:25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</row>
    <row r="329" spans="1:25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</row>
    <row r="330" spans="1:25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</row>
    <row r="331" spans="1:25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</row>
    <row r="332" spans="1:25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</row>
    <row r="333" spans="1:25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</row>
    <row r="334" spans="1:25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</row>
    <row r="335" spans="1:25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</row>
    <row r="336" spans="1:25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</row>
    <row r="337" spans="1:25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</row>
    <row r="338" spans="1:25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</row>
    <row r="339" spans="1:25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</row>
    <row r="340" spans="1:25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</row>
    <row r="341" spans="1:25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</row>
    <row r="342" spans="1:25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</row>
    <row r="343" spans="1:25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</row>
    <row r="344" spans="1:25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</row>
    <row r="345" spans="1:25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</row>
    <row r="346" spans="1:25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</row>
    <row r="347" spans="1:25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</row>
    <row r="348" spans="1:25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</row>
    <row r="349" spans="1:25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</row>
    <row r="350" spans="1:25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</row>
    <row r="351" spans="1:25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</row>
    <row r="352" spans="1:25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</row>
    <row r="353" spans="1:25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</row>
    <row r="354" spans="1:25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</row>
    <row r="355" spans="1:25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</row>
    <row r="356" spans="1:25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</row>
    <row r="357" spans="1:25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</row>
    <row r="358" spans="1:25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</row>
    <row r="359" spans="1:25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</row>
    <row r="360" spans="1:25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</row>
    <row r="361" spans="1:25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</row>
    <row r="362" spans="1:25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</row>
    <row r="363" spans="1:25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</row>
    <row r="364" spans="1:25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</row>
    <row r="365" spans="1:25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</row>
    <row r="366" spans="1:25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</row>
    <row r="367" spans="1:25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</row>
    <row r="368" spans="1:25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</row>
    <row r="369" spans="1:25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</row>
    <row r="370" spans="1:25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</row>
    <row r="371" spans="1:25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</row>
    <row r="372" spans="1:25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</row>
    <row r="373" spans="1:25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</row>
    <row r="374" spans="1:25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</row>
    <row r="375" spans="1:25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</row>
    <row r="376" spans="1:25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</row>
    <row r="377" spans="1:25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</row>
    <row r="378" spans="1:25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</row>
    <row r="379" spans="1:25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</row>
    <row r="380" spans="1:25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</row>
    <row r="381" spans="1:25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</row>
    <row r="382" spans="1:25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</row>
    <row r="383" spans="1:25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</row>
    <row r="384" spans="1:25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</row>
    <row r="385" spans="1:25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</row>
    <row r="386" spans="1:25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</row>
    <row r="387" spans="1:25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</row>
    <row r="388" spans="1:25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</row>
    <row r="389" spans="1:25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</row>
    <row r="390" spans="1:25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</row>
    <row r="391" spans="1:25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</row>
    <row r="392" spans="1:25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</row>
    <row r="393" spans="1:25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</row>
    <row r="394" spans="1:25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</row>
    <row r="395" spans="1:25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</row>
    <row r="396" spans="1:25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</row>
    <row r="397" spans="1:25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</row>
    <row r="398" spans="1:25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</row>
    <row r="399" spans="1:25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</row>
    <row r="400" spans="1:25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</row>
    <row r="401" spans="1:25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</row>
    <row r="402" spans="1:25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</row>
    <row r="403" spans="1:25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</row>
    <row r="404" spans="1:25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</row>
    <row r="405" spans="1:25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</row>
    <row r="406" spans="1:25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</row>
    <row r="407" spans="1:25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</row>
    <row r="408" spans="1:25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</row>
    <row r="409" spans="1:25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</row>
    <row r="410" spans="1:25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</row>
    <row r="411" spans="1:25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</row>
    <row r="412" spans="1:25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</row>
    <row r="413" spans="1:25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</row>
    <row r="414" spans="1:25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</row>
    <row r="415" spans="1:25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</row>
    <row r="416" spans="1:25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</row>
    <row r="417" spans="1:25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</row>
    <row r="418" spans="1:25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</row>
    <row r="419" spans="1:25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</row>
    <row r="420" spans="1:25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</row>
    <row r="421" spans="1:25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</row>
    <row r="422" spans="1:25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</row>
    <row r="423" spans="1:25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</row>
    <row r="424" spans="1:25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</row>
    <row r="425" spans="1:25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</row>
    <row r="426" spans="1:25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</row>
    <row r="427" spans="1:25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</row>
    <row r="428" spans="1:25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</row>
    <row r="429" spans="1:25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</row>
    <row r="430" spans="1:25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</row>
    <row r="431" spans="1:25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</row>
    <row r="432" spans="1:25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</row>
    <row r="433" spans="1:25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</row>
    <row r="434" spans="1:25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</row>
    <row r="435" spans="1:25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</row>
    <row r="436" spans="1:25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</row>
    <row r="437" spans="1:25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</row>
    <row r="438" spans="1:25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</row>
    <row r="439" spans="1:25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</row>
    <row r="440" spans="1:25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</row>
    <row r="441" spans="1:25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</row>
    <row r="442" spans="1:25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</row>
    <row r="443" spans="1:25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</row>
    <row r="444" spans="1:25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</row>
    <row r="445" spans="1:25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</row>
    <row r="446" spans="1:25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</row>
    <row r="447" spans="1:25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</row>
    <row r="448" spans="1:25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</row>
    <row r="449" spans="1:25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</row>
    <row r="450" spans="1:25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</row>
    <row r="451" spans="1:25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</row>
    <row r="452" spans="1:25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</row>
    <row r="453" spans="1:25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</row>
    <row r="454" spans="1:25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</row>
    <row r="455" spans="1:25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</row>
    <row r="456" spans="1:25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</row>
    <row r="457" spans="1:25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</row>
    <row r="458" spans="1:25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</row>
    <row r="459" spans="1:25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</row>
    <row r="460" spans="1:25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</row>
    <row r="461" spans="1:25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</row>
    <row r="462" spans="1:25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</row>
    <row r="463" spans="1:25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</row>
    <row r="464" spans="1:25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</row>
    <row r="465" spans="1:25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</row>
    <row r="466" spans="1:25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</row>
    <row r="467" spans="1:25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</row>
    <row r="468" spans="1:25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</row>
    <row r="469" spans="1:25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</row>
    <row r="470" spans="1:25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</row>
    <row r="471" spans="1:25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</row>
    <row r="472" spans="1:25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</row>
    <row r="473" spans="1:25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</row>
    <row r="474" spans="1:25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</row>
    <row r="475" spans="1:25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</row>
    <row r="476" spans="1:25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</row>
    <row r="477" spans="1:25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</row>
    <row r="478" spans="1:25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</row>
    <row r="479" spans="1:25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</row>
    <row r="480" spans="1:25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</row>
    <row r="481" spans="1:25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</row>
    <row r="482" spans="1:25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</row>
    <row r="483" spans="1:25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</row>
    <row r="484" spans="1:25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</row>
    <row r="485" spans="1:25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</row>
    <row r="486" spans="1:25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</row>
    <row r="487" spans="1:25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</row>
    <row r="488" spans="1:25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</row>
    <row r="489" spans="1:25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</row>
    <row r="490" spans="1:25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</row>
    <row r="491" spans="1:25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</row>
    <row r="492" spans="1:25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</row>
    <row r="493" spans="1:25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</row>
    <row r="494" spans="1:25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</row>
    <row r="495" spans="1:25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</row>
    <row r="496" spans="1:25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</row>
    <row r="497" spans="1:25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</row>
    <row r="498" spans="1:25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</row>
    <row r="499" spans="1:25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</row>
    <row r="500" spans="1:25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</row>
    <row r="501" spans="1:25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</row>
    <row r="502" spans="1:25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</row>
    <row r="503" spans="1:25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</row>
    <row r="504" spans="1:25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</row>
    <row r="505" spans="1:25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</row>
    <row r="506" spans="1:25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</row>
    <row r="507" spans="1:25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</row>
    <row r="508" spans="1:25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</row>
    <row r="509" spans="1:25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</row>
    <row r="510" spans="1:25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</row>
    <row r="511" spans="1:25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</row>
    <row r="512" spans="1:25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</row>
    <row r="513" spans="1:25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</row>
    <row r="514" spans="1:25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</row>
    <row r="515" spans="1:25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</row>
    <row r="516" spans="1:25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</row>
    <row r="517" spans="1:25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</row>
    <row r="518" spans="1:25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</row>
    <row r="519" spans="1:25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</row>
    <row r="520" spans="1:25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</row>
    <row r="521" spans="1:25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</row>
    <row r="522" spans="1:25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</row>
    <row r="523" spans="1:25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</row>
    <row r="524" spans="1:25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</row>
    <row r="525" spans="1:25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</row>
    <row r="526" spans="1:25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</row>
    <row r="527" spans="1:25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</row>
    <row r="528" spans="1:25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</row>
    <row r="529" spans="1:25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</row>
    <row r="530" spans="1:25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</row>
    <row r="531" spans="1:25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</row>
    <row r="532" spans="1:25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</row>
    <row r="533" spans="1:25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</row>
    <row r="534" spans="1:25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</row>
    <row r="535" spans="1:25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</row>
    <row r="536" spans="1:25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</row>
    <row r="537" spans="1:25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</row>
    <row r="538" spans="1:25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</row>
    <row r="539" spans="1:25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</row>
    <row r="540" spans="1:25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</row>
    <row r="541" spans="1:25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</row>
    <row r="542" spans="1:25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</row>
    <row r="543" spans="1:25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</row>
    <row r="544" spans="1:25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</row>
    <row r="545" spans="1:25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</row>
    <row r="546" spans="1:25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</row>
    <row r="547" spans="1:25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</row>
    <row r="548" spans="1:25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</row>
    <row r="549" spans="1:25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</row>
    <row r="550" spans="1:25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</row>
    <row r="551" spans="1:25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</row>
    <row r="552" spans="1:25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</row>
    <row r="553" spans="1:25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</row>
    <row r="554" spans="1:25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</row>
    <row r="555" spans="1:25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</row>
    <row r="556" spans="1:25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</row>
    <row r="557" spans="1:25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</row>
    <row r="558" spans="1:25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</row>
    <row r="559" spans="1:25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</row>
    <row r="560" spans="1:25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</row>
    <row r="561" spans="1:25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</row>
    <row r="562" spans="1:25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</row>
    <row r="563" spans="1:25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</row>
    <row r="564" spans="1:25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</row>
    <row r="565" spans="1:25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</row>
    <row r="566" spans="1:25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</row>
    <row r="567" spans="1:25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</row>
    <row r="568" spans="1:25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</row>
    <row r="569" spans="1:25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</row>
    <row r="570" spans="1:25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</row>
    <row r="571" spans="1:25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</row>
    <row r="572" spans="1:25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</row>
    <row r="573" spans="1:25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</row>
    <row r="574" spans="1:25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</row>
    <row r="575" spans="1:25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</row>
    <row r="576" spans="1:25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</row>
    <row r="577" spans="1:25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</row>
    <row r="578" spans="1:25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</row>
    <row r="579" spans="1:25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</row>
    <row r="580" spans="1:25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</row>
    <row r="581" spans="1:25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</row>
    <row r="582" spans="1:25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</row>
    <row r="583" spans="1:25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</row>
    <row r="584" spans="1:25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</row>
    <row r="585" spans="1:25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</row>
    <row r="586" spans="1:25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</row>
    <row r="587" spans="1:25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</row>
    <row r="588" spans="1:25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</row>
    <row r="589" spans="1:25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</row>
    <row r="590" spans="1:25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</row>
    <row r="591" spans="1:25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</row>
    <row r="592" spans="1:25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</row>
    <row r="593" spans="1:25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</row>
    <row r="594" spans="1:25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</row>
    <row r="595" spans="1:25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</row>
    <row r="596" spans="1:25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</row>
    <row r="597" spans="1:25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</row>
    <row r="598" spans="1:25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</row>
    <row r="599" spans="1:25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</row>
    <row r="600" spans="1:25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</row>
    <row r="601" spans="1:25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</row>
    <row r="602" spans="1:25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</row>
    <row r="603" spans="1:25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</row>
    <row r="604" spans="1:25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</row>
    <row r="605" spans="1:25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</row>
    <row r="606" spans="1:25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</row>
    <row r="607" spans="1:25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</row>
    <row r="608" spans="1:25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</row>
    <row r="609" spans="1:25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</row>
    <row r="610" spans="1:25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</row>
    <row r="611" spans="1:25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</row>
    <row r="612" spans="1:25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</row>
    <row r="613" spans="1:25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</row>
    <row r="614" spans="1:25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</row>
    <row r="615" spans="1:25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</row>
    <row r="616" spans="1:25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</row>
    <row r="617" spans="1:25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</row>
    <row r="618" spans="1:25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</row>
    <row r="619" spans="1:25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</row>
    <row r="620" spans="1:25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</row>
    <row r="621" spans="1:25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</row>
    <row r="622" spans="1:25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</row>
    <row r="623" spans="1:25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</row>
    <row r="624" spans="1:25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</row>
    <row r="625" spans="1:25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</row>
    <row r="626" spans="1:25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</row>
    <row r="627" spans="1:25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</row>
    <row r="628" spans="1:25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</row>
    <row r="629" spans="1:25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</row>
    <row r="630" spans="1:25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</row>
    <row r="631" spans="1:25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</row>
    <row r="632" spans="1:25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</row>
    <row r="633" spans="1:25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</row>
    <row r="634" spans="1:25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</row>
    <row r="635" spans="1:25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</row>
    <row r="636" spans="1:25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</row>
    <row r="637" spans="1:25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</row>
    <row r="638" spans="1:25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</row>
    <row r="639" spans="1:25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</row>
    <row r="640" spans="1:25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</row>
    <row r="641" spans="1:25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</row>
    <row r="642" spans="1:25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</row>
    <row r="643" spans="1:25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</row>
    <row r="644" spans="1:25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</row>
    <row r="645" spans="1:25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</row>
    <row r="646" spans="1:25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</row>
    <row r="647" spans="1:25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</row>
    <row r="648" spans="1:25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</row>
    <row r="649" spans="1:25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</row>
    <row r="650" spans="1:25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</row>
    <row r="651" spans="1:25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</row>
    <row r="652" spans="1:25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</row>
    <row r="653" spans="1:25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</row>
    <row r="654" spans="1:25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</row>
    <row r="655" spans="1:25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</row>
    <row r="656" spans="1:25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</row>
    <row r="657" spans="1:25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</row>
    <row r="658" spans="1:25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</row>
    <row r="659" spans="1:25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</row>
    <row r="660" spans="1:25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</row>
    <row r="661" spans="1:25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</row>
    <row r="662" spans="1:25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</row>
    <row r="663" spans="1:25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</row>
    <row r="664" spans="1:25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</row>
    <row r="665" spans="1:25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</row>
    <row r="666" spans="1:25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</row>
    <row r="667" spans="1:25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</row>
    <row r="668" spans="1:25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</row>
    <row r="669" spans="1:25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</row>
    <row r="670" spans="1:25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</row>
    <row r="671" spans="1:25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</row>
    <row r="672" spans="1:25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</row>
    <row r="673" spans="1:25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</row>
    <row r="674" spans="1:25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</row>
    <row r="675" spans="1:25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</row>
    <row r="676" spans="1:25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</row>
    <row r="677" spans="1:25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</row>
    <row r="678" spans="1:25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</row>
    <row r="679" spans="1:25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</row>
    <row r="680" spans="1:25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</row>
    <row r="681" spans="1:25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</row>
    <row r="682" spans="1:25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</row>
    <row r="683" spans="1:25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</row>
    <row r="684" spans="1:25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</row>
    <row r="685" spans="1:25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</row>
    <row r="686" spans="1:25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</row>
    <row r="687" spans="1:25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</row>
    <row r="688" spans="1:25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</row>
    <row r="689" spans="1:25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</row>
    <row r="690" spans="1:25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</row>
    <row r="691" spans="1:25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</row>
    <row r="692" spans="1:25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</row>
    <row r="693" spans="1:25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</row>
    <row r="694" spans="1:25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</row>
    <row r="695" spans="1:25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</row>
    <row r="696" spans="1:25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</row>
    <row r="697" spans="1:25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</row>
    <row r="698" spans="1:25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</row>
    <row r="699" spans="1:25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</row>
    <row r="700" spans="1:25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</row>
    <row r="701" spans="1:25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</row>
    <row r="702" spans="1:25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</row>
    <row r="703" spans="1:25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</row>
    <row r="704" spans="1:25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</row>
    <row r="705" spans="1:25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</row>
    <row r="706" spans="1:25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</row>
    <row r="707" spans="1:25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</row>
    <row r="708" spans="1:25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</row>
    <row r="709" spans="1:25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</row>
    <row r="710" spans="1:25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</row>
    <row r="711" spans="1:25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</row>
    <row r="712" spans="1:25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</row>
    <row r="713" spans="1:25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</row>
    <row r="714" spans="1:25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</row>
    <row r="715" spans="1:25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</row>
    <row r="716" spans="1:25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</row>
    <row r="717" spans="1:25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</row>
    <row r="718" spans="1:25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</row>
    <row r="719" spans="1:25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</row>
    <row r="720" spans="1:25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</row>
    <row r="721" spans="1:25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</row>
    <row r="722" spans="1:25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</row>
    <row r="723" spans="1:25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</row>
    <row r="724" spans="1:25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</row>
    <row r="725" spans="1:25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</row>
    <row r="726" spans="1:25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</row>
    <row r="727" spans="1:25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</row>
    <row r="728" spans="1:25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</row>
    <row r="729" spans="1:25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</row>
    <row r="730" spans="1:25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</row>
    <row r="731" spans="1:25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</row>
    <row r="732" spans="1:25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</row>
    <row r="733" spans="1:25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</row>
    <row r="734" spans="1:25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</row>
    <row r="735" spans="1:25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</row>
    <row r="736" spans="1:25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</row>
    <row r="737" spans="1:25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</row>
    <row r="738" spans="1:25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</row>
    <row r="739" spans="1:25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</row>
    <row r="740" spans="1:25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</row>
    <row r="741" spans="1:25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</row>
    <row r="742" spans="1:25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</row>
    <row r="743" spans="1:25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</row>
    <row r="744" spans="1:25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</row>
    <row r="745" spans="1:25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</row>
    <row r="746" spans="1:25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</row>
    <row r="747" spans="1:25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</row>
    <row r="748" spans="1:25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</row>
    <row r="749" spans="1:25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</row>
    <row r="750" spans="1:25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</row>
    <row r="751" spans="1:25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</row>
    <row r="752" spans="1:25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</row>
    <row r="753" spans="1:25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</row>
    <row r="754" spans="1:25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</row>
    <row r="755" spans="1:25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</row>
    <row r="756" spans="1:25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</row>
    <row r="757" spans="1:25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</row>
    <row r="758" spans="1:25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</row>
    <row r="759" spans="1:25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</row>
    <row r="760" spans="1:25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</row>
    <row r="761" spans="1:25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</row>
    <row r="762" spans="1:25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</row>
    <row r="763" spans="1:25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</row>
    <row r="764" spans="1:25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</row>
    <row r="765" spans="1:25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</row>
    <row r="766" spans="1:25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</row>
    <row r="767" spans="1:25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</row>
    <row r="768" spans="1:25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</row>
    <row r="769" spans="1:25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</row>
    <row r="770" spans="1:25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</row>
    <row r="771" spans="1:25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</row>
    <row r="772" spans="1:25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</row>
    <row r="773" spans="1:25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</row>
    <row r="774" spans="1:25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</row>
    <row r="775" spans="1:25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</row>
    <row r="776" spans="1:25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</row>
    <row r="777" spans="1:25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</row>
    <row r="778" spans="1:25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</row>
    <row r="779" spans="1:25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</row>
    <row r="780" spans="1:25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</row>
    <row r="781" spans="1:25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</row>
    <row r="782" spans="1:25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</row>
    <row r="783" spans="1:25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</row>
    <row r="784" spans="1:25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</row>
    <row r="785" spans="1:25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</row>
    <row r="786" spans="1:25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</row>
    <row r="787" spans="1:25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</row>
    <row r="788" spans="1:25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</row>
    <row r="789" spans="1:25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</row>
    <row r="790" spans="1:25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</row>
    <row r="791" spans="1:25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</row>
    <row r="792" spans="1:25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</row>
    <row r="793" spans="1:25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</row>
    <row r="794" spans="1:25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</row>
    <row r="795" spans="1:25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</row>
    <row r="796" spans="1:25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</row>
    <row r="797" spans="1:25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</row>
    <row r="798" spans="1:25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</row>
    <row r="799" spans="1:25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</row>
    <row r="800" spans="1:25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</row>
    <row r="801" spans="1:25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</row>
    <row r="802" spans="1:25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</row>
    <row r="803" spans="1:25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</row>
    <row r="804" spans="1:25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</row>
    <row r="805" spans="1:25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</row>
    <row r="806" spans="1:25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</row>
    <row r="807" spans="1:25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</row>
    <row r="808" spans="1:25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</row>
    <row r="809" spans="1:25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</row>
    <row r="810" spans="1:25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</row>
    <row r="811" spans="1:25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</row>
    <row r="812" spans="1:25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</row>
    <row r="813" spans="1:25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</row>
    <row r="814" spans="1:25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</row>
    <row r="815" spans="1:25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</row>
    <row r="816" spans="1:25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</row>
    <row r="817" spans="1:25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</row>
    <row r="818" spans="1:25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</row>
    <row r="819" spans="1:25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</row>
    <row r="820" spans="1:25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</row>
    <row r="821" spans="1:25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</row>
    <row r="822" spans="1:25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</row>
    <row r="823" spans="1:25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</row>
    <row r="824" spans="1:25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</row>
    <row r="825" spans="1:25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</row>
    <row r="826" spans="1:25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</row>
    <row r="827" spans="1:25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</row>
    <row r="828" spans="1:25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</row>
    <row r="829" spans="1:25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</row>
    <row r="830" spans="1:25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</row>
    <row r="831" spans="1:25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</row>
    <row r="832" spans="1:25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</row>
    <row r="833" spans="1:25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</row>
    <row r="834" spans="1:25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</row>
    <row r="835" spans="1:25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</row>
    <row r="836" spans="1:25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</row>
    <row r="837" spans="1:25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</row>
    <row r="838" spans="1:25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</row>
    <row r="839" spans="1:25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</row>
    <row r="840" spans="1:25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</row>
    <row r="841" spans="1:25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</row>
    <row r="842" spans="1:25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</row>
    <row r="843" spans="1:25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</row>
    <row r="844" spans="1:25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</row>
    <row r="845" spans="1:25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</row>
    <row r="846" spans="1:25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</row>
    <row r="847" spans="1:25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</row>
    <row r="848" spans="1:25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</row>
    <row r="849" spans="1:25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</row>
    <row r="850" spans="1:25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</row>
    <row r="851" spans="1:25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</row>
    <row r="852" spans="1:25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</row>
    <row r="853" spans="1:25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</row>
    <row r="854" spans="1:25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</row>
    <row r="855" spans="1:25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</row>
    <row r="856" spans="1:25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</row>
    <row r="857" spans="1:25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</row>
    <row r="858" spans="1:25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</row>
    <row r="859" spans="1:25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</row>
    <row r="860" spans="1:25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</row>
    <row r="861" spans="1:25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</row>
    <row r="862" spans="1:25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</row>
    <row r="863" spans="1:25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</row>
    <row r="864" spans="1:25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</row>
    <row r="865" spans="1:25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</row>
    <row r="866" spans="1:25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</row>
    <row r="867" spans="1:25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</row>
    <row r="868" spans="1:25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</row>
    <row r="869" spans="1:25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</row>
    <row r="870" spans="1:25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</row>
    <row r="871" spans="1:25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</row>
    <row r="872" spans="1:25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</row>
    <row r="873" spans="1:25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</row>
    <row r="874" spans="1:25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</row>
    <row r="875" spans="1:25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</row>
    <row r="876" spans="1:25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</row>
    <row r="877" spans="1:25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</row>
    <row r="878" spans="1:25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</row>
    <row r="879" spans="1:25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</row>
    <row r="880" spans="1:25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</row>
    <row r="881" spans="1:25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</row>
    <row r="882" spans="1:25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</row>
    <row r="883" spans="1:25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</row>
    <row r="884" spans="1:25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</row>
    <row r="885" spans="1:25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</row>
    <row r="886" spans="1:25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</row>
    <row r="887" spans="1:25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</row>
    <row r="888" spans="1:25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</row>
    <row r="889" spans="1:25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</row>
    <row r="890" spans="1:25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</row>
    <row r="891" spans="1:25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</row>
    <row r="892" spans="1:25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</row>
    <row r="893" spans="1:25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</row>
    <row r="894" spans="1:25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</row>
    <row r="895" spans="1:25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</row>
    <row r="896" spans="1:25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</row>
    <row r="897" spans="1:25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</row>
    <row r="898" spans="1:25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</row>
    <row r="899" spans="1:25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</row>
    <row r="900" spans="1:25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</row>
    <row r="901" spans="1:25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</row>
    <row r="902" spans="1:25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</row>
    <row r="903" spans="1:25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</row>
    <row r="904" spans="1:25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</row>
    <row r="905" spans="1:25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</row>
    <row r="906" spans="1:25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</row>
    <row r="907" spans="1:25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</row>
    <row r="908" spans="1:25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</row>
    <row r="909" spans="1:25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</row>
    <row r="910" spans="1:25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</row>
    <row r="911" spans="1:25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</row>
    <row r="912" spans="1:25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</row>
    <row r="913" spans="1:25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</row>
    <row r="914" spans="1:25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</row>
    <row r="915" spans="1:25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</row>
    <row r="916" spans="1:25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</row>
    <row r="917" spans="1:25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</row>
    <row r="918" spans="1:25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</row>
    <row r="919" spans="1:25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</row>
    <row r="920" spans="1:25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</row>
    <row r="921" spans="1:25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</row>
    <row r="922" spans="1:25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</row>
    <row r="923" spans="1:25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</row>
    <row r="924" spans="1:25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</row>
    <row r="925" spans="1:25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</row>
    <row r="926" spans="1:25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</row>
    <row r="927" spans="1:25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</row>
    <row r="928" spans="1:25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</row>
    <row r="929" spans="1:25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</row>
    <row r="930" spans="1:25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</row>
    <row r="931" spans="1:25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</row>
    <row r="932" spans="1:25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</row>
    <row r="933" spans="1:25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</row>
    <row r="934" spans="1:25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</row>
    <row r="935" spans="1:25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</row>
    <row r="936" spans="1:25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</row>
    <row r="937" spans="1:25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</row>
    <row r="938" spans="1:25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</row>
    <row r="939" spans="1:25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</row>
    <row r="940" spans="1:25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</row>
    <row r="941" spans="1:25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</row>
    <row r="942" spans="1:25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</row>
    <row r="943" spans="1:25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</row>
    <row r="944" spans="1:25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</row>
    <row r="945" spans="1:25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</row>
    <row r="946" spans="1:25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</row>
    <row r="947" spans="1:25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</row>
    <row r="948" spans="1:25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</row>
    <row r="949" spans="1:25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</row>
    <row r="950" spans="1:25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</row>
    <row r="951" spans="1:25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</row>
    <row r="952" spans="1:25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</row>
    <row r="953" spans="1:25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</row>
    <row r="954" spans="1:25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</row>
    <row r="955" spans="1:25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</row>
    <row r="956" spans="1:25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</row>
    <row r="957" spans="1:25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</row>
    <row r="958" spans="1:25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</row>
    <row r="959" spans="1:25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</row>
    <row r="960" spans="1:25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</row>
    <row r="961" spans="1:25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</row>
    <row r="962" spans="1:25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</row>
    <row r="963" spans="1:25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</row>
    <row r="964" spans="1:25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</row>
    <row r="965" spans="1:25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</row>
    <row r="966" spans="1:25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</row>
    <row r="967" spans="1:25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</row>
    <row r="968" spans="1:25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</row>
    <row r="969" spans="1:25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</row>
    <row r="970" spans="1:25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</row>
    <row r="971" spans="1:25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</row>
    <row r="972" spans="1:25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</row>
    <row r="973" spans="1:25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</row>
    <row r="974" spans="1:25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</row>
    <row r="975" spans="1:25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</row>
    <row r="976" spans="1:25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</row>
    <row r="977" spans="1:25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</row>
    <row r="978" spans="1:25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</row>
    <row r="979" spans="1:25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</row>
    <row r="980" spans="1:25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</row>
    <row r="981" spans="1:25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</row>
    <row r="982" spans="1:25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</row>
    <row r="983" spans="1:25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</row>
    <row r="984" spans="1:25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</row>
    <row r="985" spans="1:25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</row>
    <row r="986" spans="1:25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</row>
    <row r="987" spans="1:25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</row>
    <row r="988" spans="1:25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</row>
    <row r="989" spans="1:25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</row>
    <row r="990" spans="1:25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</row>
    <row r="991" spans="1:25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</row>
    <row r="992" spans="1:25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</row>
    <row r="993" spans="1:25" ht="15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</row>
    <row r="994" spans="1:25" ht="15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</row>
    <row r="995" spans="1:25" ht="15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</row>
    <row r="996" spans="1:25" ht="15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</row>
    <row r="997" spans="1:25" ht="15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</row>
    <row r="998" spans="1:25" ht="15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</row>
    <row r="999" spans="1:25" ht="15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</row>
    <row r="1000" spans="1:25" ht="15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</row>
  </sheetData>
  <mergeCells count="48"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A8:J8"/>
    <mergeCell ref="A9:J9"/>
    <mergeCell ref="A10:J10"/>
    <mergeCell ref="B11:J11"/>
    <mergeCell ref="B14:J14"/>
    <mergeCell ref="B15:J15"/>
    <mergeCell ref="A17:J17"/>
    <mergeCell ref="C19:J19"/>
    <mergeCell ref="C21:J21"/>
    <mergeCell ref="C23:J23"/>
    <mergeCell ref="B25:J25"/>
    <mergeCell ref="A27:J27"/>
    <mergeCell ref="F38:H38"/>
    <mergeCell ref="I38:J38"/>
    <mergeCell ref="B29:J29"/>
    <mergeCell ref="B30:J30"/>
    <mergeCell ref="B31:J31"/>
    <mergeCell ref="A34:J34"/>
    <mergeCell ref="A36:J36"/>
    <mergeCell ref="A38:B38"/>
    <mergeCell ref="C38:E38"/>
    <mergeCell ref="A39:B39"/>
    <mergeCell ref="C39:E39"/>
    <mergeCell ref="I39:J39"/>
    <mergeCell ref="A41:J41"/>
    <mergeCell ref="C43:D43"/>
    <mergeCell ref="E43:F43"/>
    <mergeCell ref="G43:H43"/>
    <mergeCell ref="A56:J56"/>
    <mergeCell ref="A58:J58"/>
    <mergeCell ref="A60:J60"/>
    <mergeCell ref="A61:J61"/>
    <mergeCell ref="I43:J43"/>
    <mergeCell ref="A47:J47"/>
    <mergeCell ref="A49:J49"/>
    <mergeCell ref="B51:J51"/>
    <mergeCell ref="B52:J52"/>
    <mergeCell ref="B53:J53"/>
    <mergeCell ref="B54:J54"/>
  </mergeCells>
  <printOptions horizontalCentered="1"/>
  <pageMargins left="0.25" right="0.25" top="0.75" bottom="0.75" header="0.3" footer="0.3"/>
  <pageSetup scale="45" orientation="portrait" r:id="rId1"/>
  <headerFooter>
    <oddFooter>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Código - Digitar/seleccionar el código del Objetivo Específico actual">
          <x14:formula1>
            <xm:f>'Validacion datos'!$D$7:$D$64</xm:f>
          </x14:formula1>
          <xm:sqref>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2"/>
  <sheetViews>
    <sheetView showGridLines="0" topLeftCell="A19" workbookViewId="0">
      <selection activeCell="I46" sqref="I46:I47"/>
    </sheetView>
  </sheetViews>
  <sheetFormatPr baseColWidth="10" defaultColWidth="14.42578125" defaultRowHeight="15" customHeight="1" x14ac:dyDescent="0.25"/>
  <cols>
    <col min="1" max="1" width="0.7109375" style="106" customWidth="1"/>
    <col min="2" max="2" width="42.28515625" customWidth="1"/>
    <col min="3" max="3" width="21.7109375" customWidth="1"/>
    <col min="4" max="4" width="11.140625" customWidth="1"/>
    <col min="5" max="6" width="13.85546875" customWidth="1"/>
    <col min="7" max="7" width="15" customWidth="1"/>
    <col min="8" max="8" width="17" customWidth="1"/>
    <col min="9" max="9" width="15.28515625" customWidth="1"/>
    <col min="10" max="10" width="13.42578125" customWidth="1"/>
    <col min="11" max="11" width="28.7109375" customWidth="1"/>
    <col min="12" max="12" width="40.140625" hidden="1" customWidth="1"/>
    <col min="13" max="13" width="26.140625" hidden="1" customWidth="1"/>
    <col min="14" max="14" width="20.42578125" customWidth="1"/>
    <col min="15" max="15" width="17.5703125" customWidth="1"/>
    <col min="16" max="16" width="16.140625" customWidth="1"/>
    <col min="17" max="17" width="15.28515625" customWidth="1"/>
    <col min="18" max="18" width="15.140625" customWidth="1"/>
    <col min="19" max="27" width="11.42578125" customWidth="1"/>
  </cols>
  <sheetData>
    <row r="1" spans="2:27" ht="27.75" customHeight="1" x14ac:dyDescent="0.25">
      <c r="B1" s="45"/>
      <c r="C1" s="229" t="s">
        <v>0</v>
      </c>
      <c r="D1" s="230"/>
      <c r="E1" s="230"/>
      <c r="F1" s="230"/>
      <c r="G1" s="230"/>
      <c r="H1" s="230"/>
      <c r="I1" s="230"/>
      <c r="J1" s="230"/>
      <c r="K1" s="231"/>
      <c r="L1" s="2"/>
      <c r="M1" s="2"/>
      <c r="N1" s="46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2:27" ht="21" customHeight="1" x14ac:dyDescent="0.25">
      <c r="B2" s="47"/>
      <c r="C2" s="232" t="s">
        <v>1</v>
      </c>
      <c r="D2" s="196"/>
      <c r="E2" s="232" t="s">
        <v>2</v>
      </c>
      <c r="F2" s="143"/>
      <c r="G2" s="143"/>
      <c r="H2" s="143"/>
      <c r="I2" s="144"/>
      <c r="J2" s="48" t="s">
        <v>3</v>
      </c>
      <c r="K2" s="49" t="s">
        <v>4</v>
      </c>
      <c r="L2" s="2"/>
      <c r="M2" s="2"/>
      <c r="N2" s="46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27" ht="54" customHeight="1" x14ac:dyDescent="0.25">
      <c r="B3" s="47"/>
      <c r="C3" s="233" t="s">
        <v>5</v>
      </c>
      <c r="D3" s="150"/>
      <c r="E3" s="233" t="s">
        <v>250</v>
      </c>
      <c r="F3" s="150"/>
      <c r="G3" s="150"/>
      <c r="H3" s="150"/>
      <c r="I3" s="155"/>
      <c r="J3" s="50">
        <v>43846</v>
      </c>
      <c r="K3" s="51">
        <v>5</v>
      </c>
      <c r="L3" s="2"/>
      <c r="M3" s="2"/>
      <c r="N3" s="4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ht="3" customHeight="1" x14ac:dyDescent="0.25">
      <c r="B4" s="226"/>
      <c r="C4" s="190"/>
      <c r="D4" s="190"/>
      <c r="E4" s="190"/>
      <c r="F4" s="190"/>
      <c r="G4" s="190"/>
      <c r="H4" s="190"/>
      <c r="I4" s="190"/>
      <c r="J4" s="190"/>
      <c r="K4" s="227"/>
      <c r="L4" s="2"/>
      <c r="M4" s="2"/>
      <c r="N4" s="46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2:27" ht="3" customHeight="1" x14ac:dyDescent="0.25">
      <c r="B5" s="228"/>
      <c r="C5" s="143"/>
      <c r="D5" s="143"/>
      <c r="E5" s="143"/>
      <c r="F5" s="143"/>
      <c r="G5" s="143"/>
      <c r="H5" s="143"/>
      <c r="I5" s="143"/>
      <c r="J5" s="143"/>
      <c r="K5" s="201"/>
      <c r="L5" s="2"/>
      <c r="M5" s="2"/>
      <c r="N5" s="4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2:27" ht="3" customHeight="1" x14ac:dyDescent="0.25">
      <c r="B6" s="225"/>
      <c r="C6" s="150"/>
      <c r="D6" s="150"/>
      <c r="E6" s="150"/>
      <c r="F6" s="150"/>
      <c r="G6" s="150"/>
      <c r="H6" s="150"/>
      <c r="I6" s="150"/>
      <c r="J6" s="150"/>
      <c r="K6" s="203"/>
      <c r="L6" s="2"/>
      <c r="M6" s="2"/>
      <c r="N6" s="46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2:27" x14ac:dyDescent="0.25">
      <c r="B7" s="218" t="s">
        <v>6</v>
      </c>
      <c r="C7" s="143"/>
      <c r="D7" s="143"/>
      <c r="E7" s="143"/>
      <c r="F7" s="143"/>
      <c r="G7" s="143"/>
      <c r="H7" s="143"/>
      <c r="I7" s="143"/>
      <c r="J7" s="143"/>
      <c r="K7" s="201"/>
      <c r="L7" s="2"/>
      <c r="M7" s="2"/>
      <c r="N7" s="4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2:27" ht="3" customHeight="1" x14ac:dyDescent="0.25">
      <c r="B8" s="225"/>
      <c r="C8" s="150"/>
      <c r="D8" s="150"/>
      <c r="E8" s="150"/>
      <c r="F8" s="150"/>
      <c r="G8" s="150"/>
      <c r="H8" s="150"/>
      <c r="I8" s="150"/>
      <c r="J8" s="150"/>
      <c r="K8" s="203"/>
      <c r="L8" s="2"/>
      <c r="M8" s="2"/>
      <c r="N8" s="46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2:27" x14ac:dyDescent="0.25">
      <c r="B9" s="211" t="s">
        <v>7</v>
      </c>
      <c r="C9" s="143"/>
      <c r="D9" s="143"/>
      <c r="E9" s="143"/>
      <c r="F9" s="143"/>
      <c r="G9" s="143"/>
      <c r="H9" s="143"/>
      <c r="I9" s="143"/>
      <c r="J9" s="143"/>
      <c r="K9" s="201"/>
      <c r="L9" s="2"/>
      <c r="M9" s="2"/>
      <c r="N9" s="46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2:27" ht="3" customHeight="1" x14ac:dyDescent="0.25">
      <c r="B10" s="225"/>
      <c r="C10" s="150"/>
      <c r="D10" s="150"/>
      <c r="E10" s="150"/>
      <c r="F10" s="150"/>
      <c r="G10" s="150"/>
      <c r="H10" s="150"/>
      <c r="I10" s="150"/>
      <c r="J10" s="150"/>
      <c r="K10" s="203"/>
      <c r="L10" s="2"/>
      <c r="M10" s="2"/>
      <c r="N10" s="4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2:27" x14ac:dyDescent="0.25">
      <c r="B11" s="52" t="s">
        <v>8</v>
      </c>
      <c r="C11" s="181" t="s">
        <v>9</v>
      </c>
      <c r="D11" s="182"/>
      <c r="E11" s="182"/>
      <c r="F11" s="182"/>
      <c r="G11" s="182"/>
      <c r="H11" s="182"/>
      <c r="I11" s="182"/>
      <c r="J11" s="182"/>
      <c r="K11" s="224"/>
      <c r="L11" s="2"/>
      <c r="M11" s="2"/>
      <c r="N11" s="31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2:27" ht="3" customHeight="1" x14ac:dyDescent="0.25">
      <c r="B12" s="53"/>
      <c r="C12" s="2"/>
      <c r="D12" s="2"/>
      <c r="E12" s="2"/>
      <c r="F12" s="2"/>
      <c r="G12" s="2"/>
      <c r="H12" s="2"/>
      <c r="I12" s="2"/>
      <c r="J12" s="2"/>
      <c r="K12" s="54"/>
      <c r="L12" s="2"/>
      <c r="M12" s="2"/>
      <c r="N12" s="46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2:27" x14ac:dyDescent="0.25">
      <c r="B13" s="55" t="s">
        <v>10</v>
      </c>
      <c r="C13" s="12" t="s">
        <v>11</v>
      </c>
      <c r="D13" s="13"/>
      <c r="E13" s="13"/>
      <c r="F13" s="13"/>
      <c r="G13" s="13"/>
      <c r="H13" s="13"/>
      <c r="I13" s="13"/>
      <c r="J13" s="13"/>
      <c r="K13" s="56"/>
      <c r="L13" s="2"/>
      <c r="M13" s="2"/>
      <c r="N13" s="46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2:27" x14ac:dyDescent="0.25">
      <c r="B14" s="55" t="s">
        <v>12</v>
      </c>
      <c r="C14" s="15" t="s">
        <v>13</v>
      </c>
      <c r="D14" s="13"/>
      <c r="E14" s="13"/>
      <c r="F14" s="13"/>
      <c r="G14" s="13"/>
      <c r="H14" s="13"/>
      <c r="I14" s="13"/>
      <c r="J14" s="13"/>
      <c r="K14" s="56"/>
      <c r="L14" s="2"/>
      <c r="M14" s="2"/>
      <c r="N14" s="46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2:27" ht="41.25" customHeight="1" x14ac:dyDescent="0.25">
      <c r="B15" s="52" t="s">
        <v>14</v>
      </c>
      <c r="C15" s="184" t="s">
        <v>15</v>
      </c>
      <c r="D15" s="182"/>
      <c r="E15" s="182"/>
      <c r="F15" s="182"/>
      <c r="G15" s="182"/>
      <c r="H15" s="182"/>
      <c r="I15" s="182"/>
      <c r="J15" s="182"/>
      <c r="K15" s="224"/>
      <c r="L15" s="10"/>
      <c r="M15" s="10"/>
      <c r="N15" s="31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2:27" ht="51.75" customHeight="1" x14ac:dyDescent="0.25">
      <c r="B16" s="52" t="s">
        <v>16</v>
      </c>
      <c r="C16" s="184" t="s">
        <v>17</v>
      </c>
      <c r="D16" s="182"/>
      <c r="E16" s="182"/>
      <c r="F16" s="182"/>
      <c r="G16" s="182"/>
      <c r="H16" s="182"/>
      <c r="I16" s="182"/>
      <c r="J16" s="182"/>
      <c r="K16" s="224"/>
      <c r="L16" s="10"/>
      <c r="M16" s="10"/>
      <c r="N16" s="31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2:27" ht="3" customHeight="1" x14ac:dyDescent="0.25">
      <c r="B17" s="53"/>
      <c r="C17" s="2"/>
      <c r="D17" s="2"/>
      <c r="E17" s="2"/>
      <c r="F17" s="2"/>
      <c r="G17" s="2"/>
      <c r="H17" s="2"/>
      <c r="I17" s="2"/>
      <c r="J17" s="2"/>
      <c r="K17" s="54"/>
      <c r="L17" s="2"/>
      <c r="M17" s="2"/>
      <c r="N17" s="46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2:27" ht="18.75" customHeight="1" x14ac:dyDescent="0.25">
      <c r="B18" s="218" t="s">
        <v>18</v>
      </c>
      <c r="C18" s="143"/>
      <c r="D18" s="143"/>
      <c r="E18" s="143"/>
      <c r="F18" s="143"/>
      <c r="G18" s="143"/>
      <c r="H18" s="143"/>
      <c r="I18" s="143"/>
      <c r="J18" s="143"/>
      <c r="K18" s="201"/>
      <c r="L18" s="10"/>
      <c r="M18" s="10"/>
      <c r="N18" s="31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2:27" ht="3" customHeight="1" x14ac:dyDescent="0.25">
      <c r="B19" s="53"/>
      <c r="C19" s="2"/>
      <c r="D19" s="2"/>
      <c r="E19" s="2"/>
      <c r="F19" s="2"/>
      <c r="G19" s="2"/>
      <c r="H19" s="2"/>
      <c r="I19" s="2"/>
      <c r="J19" s="2"/>
      <c r="K19" s="54"/>
      <c r="L19" s="2"/>
      <c r="M19" s="2"/>
      <c r="N19" s="46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2:27" x14ac:dyDescent="0.25">
      <c r="B20" s="52" t="s">
        <v>19</v>
      </c>
      <c r="C20" s="18">
        <v>2</v>
      </c>
      <c r="D20" s="223" t="s">
        <v>20</v>
      </c>
      <c r="E20" s="182"/>
      <c r="F20" s="182"/>
      <c r="G20" s="182"/>
      <c r="H20" s="182"/>
      <c r="I20" s="182"/>
      <c r="J20" s="182"/>
      <c r="K20" s="224"/>
      <c r="L20" s="10"/>
      <c r="M20" s="10"/>
      <c r="N20" s="31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2:27" ht="3" customHeight="1" x14ac:dyDescent="0.25">
      <c r="B21" s="53"/>
      <c r="C21" s="20"/>
      <c r="D21" s="20"/>
      <c r="E21" s="20"/>
      <c r="F21" s="20"/>
      <c r="G21" s="20"/>
      <c r="H21" s="20"/>
      <c r="I21" s="20"/>
      <c r="J21" s="20"/>
      <c r="K21" s="21"/>
      <c r="L21" s="2"/>
      <c r="M21" s="2"/>
      <c r="N21" s="46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2:27" ht="15.75" customHeight="1" x14ac:dyDescent="0.25">
      <c r="B22" s="52" t="s">
        <v>22</v>
      </c>
      <c r="C22" s="22">
        <v>2.5</v>
      </c>
      <c r="D22" s="223" t="s">
        <v>23</v>
      </c>
      <c r="E22" s="182"/>
      <c r="F22" s="182"/>
      <c r="G22" s="182"/>
      <c r="H22" s="182"/>
      <c r="I22" s="182"/>
      <c r="J22" s="182"/>
      <c r="K22" s="224"/>
      <c r="L22" s="10"/>
      <c r="M22" s="2"/>
      <c r="N22" s="46"/>
      <c r="O22" s="2"/>
      <c r="P22" s="2"/>
      <c r="Q22" s="2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2:27" ht="3" customHeight="1" x14ac:dyDescent="0.25">
      <c r="B23" s="53"/>
      <c r="C23" s="20"/>
      <c r="D23" s="20"/>
      <c r="E23" s="20"/>
      <c r="F23" s="20"/>
      <c r="G23" s="20"/>
      <c r="H23" s="20"/>
      <c r="I23" s="20"/>
      <c r="J23" s="20"/>
      <c r="K23" s="21"/>
      <c r="L23" s="2"/>
      <c r="M23" s="2"/>
      <c r="N23" s="46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2:27" ht="15.75" customHeight="1" x14ac:dyDescent="0.25">
      <c r="B24" s="52" t="s">
        <v>25</v>
      </c>
      <c r="C24" s="19" t="s">
        <v>26</v>
      </c>
      <c r="D24" s="223" t="s">
        <v>27</v>
      </c>
      <c r="E24" s="182"/>
      <c r="F24" s="182"/>
      <c r="G24" s="182"/>
      <c r="H24" s="182"/>
      <c r="I24" s="182"/>
      <c r="J24" s="182"/>
      <c r="K24" s="224"/>
      <c r="L24" s="10"/>
      <c r="M24" s="10"/>
      <c r="N24" s="31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2:27" ht="3" customHeight="1" x14ac:dyDescent="0.25">
      <c r="B25" s="53"/>
      <c r="C25" s="2"/>
      <c r="D25" s="2"/>
      <c r="E25" s="2"/>
      <c r="F25" s="2"/>
      <c r="G25" s="2"/>
      <c r="H25" s="2"/>
      <c r="I25" s="2"/>
      <c r="J25" s="2"/>
      <c r="K25" s="54"/>
      <c r="L25" s="2"/>
      <c r="M25" s="2"/>
      <c r="N25" s="46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2:27" ht="38.25" customHeight="1" x14ac:dyDescent="0.25">
      <c r="B26" s="52" t="s">
        <v>29</v>
      </c>
      <c r="C26" s="179" t="s">
        <v>30</v>
      </c>
      <c r="D26" s="150"/>
      <c r="E26" s="150"/>
      <c r="F26" s="150"/>
      <c r="G26" s="150"/>
      <c r="H26" s="150"/>
      <c r="I26" s="150"/>
      <c r="J26" s="150"/>
      <c r="K26" s="203"/>
      <c r="L26" s="2"/>
      <c r="M26" s="2"/>
      <c r="N26" s="46"/>
      <c r="O26" s="2"/>
      <c r="P26" s="2"/>
      <c r="Q26" s="2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2:27" ht="3" customHeight="1" x14ac:dyDescent="0.25">
      <c r="B27" s="53"/>
      <c r="C27" s="2"/>
      <c r="D27" s="2"/>
      <c r="E27" s="2"/>
      <c r="F27" s="2"/>
      <c r="G27" s="2"/>
      <c r="H27" s="2"/>
      <c r="I27" s="2"/>
      <c r="J27" s="2"/>
      <c r="K27" s="54"/>
      <c r="L27" s="2"/>
      <c r="M27" s="2"/>
      <c r="N27" s="46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2:27" ht="15.75" customHeight="1" x14ac:dyDescent="0.25">
      <c r="B28" s="218" t="s">
        <v>32</v>
      </c>
      <c r="C28" s="143"/>
      <c r="D28" s="143"/>
      <c r="E28" s="143"/>
      <c r="F28" s="143"/>
      <c r="G28" s="143"/>
      <c r="H28" s="143"/>
      <c r="I28" s="143"/>
      <c r="J28" s="143"/>
      <c r="K28" s="201"/>
      <c r="L28" s="10"/>
      <c r="M28" s="10"/>
      <c r="N28" s="31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2:27" ht="3" customHeight="1" x14ac:dyDescent="0.25">
      <c r="B29" s="53"/>
      <c r="C29" s="2"/>
      <c r="D29" s="2"/>
      <c r="E29" s="2"/>
      <c r="F29" s="2"/>
      <c r="G29" s="2"/>
      <c r="H29" s="2"/>
      <c r="I29" s="2"/>
      <c r="J29" s="2"/>
      <c r="K29" s="54"/>
      <c r="L29" s="2"/>
      <c r="M29" s="2"/>
      <c r="N29" s="4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2:27" ht="26.25" customHeight="1" x14ac:dyDescent="0.25">
      <c r="B30" s="52" t="s">
        <v>33</v>
      </c>
      <c r="C30" s="154" t="s">
        <v>74</v>
      </c>
      <c r="D30" s="150"/>
      <c r="E30" s="150"/>
      <c r="F30" s="150"/>
      <c r="G30" s="150"/>
      <c r="H30" s="150"/>
      <c r="I30" s="150"/>
      <c r="J30" s="150"/>
      <c r="K30" s="203"/>
      <c r="L30" s="10"/>
      <c r="M30" s="10"/>
      <c r="N30" s="31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2:27" ht="57" customHeight="1" x14ac:dyDescent="0.25">
      <c r="B31" s="57" t="s">
        <v>35</v>
      </c>
      <c r="C31" s="154" t="s">
        <v>75</v>
      </c>
      <c r="D31" s="150"/>
      <c r="E31" s="150"/>
      <c r="F31" s="150"/>
      <c r="G31" s="150"/>
      <c r="H31" s="150"/>
      <c r="I31" s="150"/>
      <c r="J31" s="150"/>
      <c r="K31" s="203"/>
      <c r="L31" s="10"/>
      <c r="M31" s="10"/>
      <c r="N31" s="31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2:27" ht="15.75" customHeight="1" x14ac:dyDescent="0.25">
      <c r="B32" s="58" t="s">
        <v>76</v>
      </c>
      <c r="C32" s="168" t="s">
        <v>38</v>
      </c>
      <c r="D32" s="169"/>
      <c r="E32" s="169"/>
      <c r="F32" s="169"/>
      <c r="G32" s="169"/>
      <c r="H32" s="169"/>
      <c r="I32" s="169"/>
      <c r="J32" s="169"/>
      <c r="K32" s="221"/>
      <c r="L32" s="10"/>
      <c r="M32" s="10"/>
      <c r="N32" s="31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2:27" ht="22.5" hidden="1" customHeight="1" x14ac:dyDescent="0.25">
      <c r="B33" s="57" t="s">
        <v>39</v>
      </c>
      <c r="C33" s="26"/>
      <c r="D33" s="26"/>
      <c r="E33" s="26"/>
      <c r="F33" s="26"/>
      <c r="G33" s="26"/>
      <c r="H33" s="26"/>
      <c r="I33" s="26"/>
      <c r="J33" s="26"/>
      <c r="K33" s="59"/>
      <c r="L33" s="10"/>
      <c r="M33" s="10"/>
      <c r="N33" s="31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2:27" ht="3" customHeight="1" x14ac:dyDescent="0.25">
      <c r="B34" s="53"/>
      <c r="C34" s="2"/>
      <c r="D34" s="2"/>
      <c r="E34" s="2"/>
      <c r="F34" s="2"/>
      <c r="G34" s="2"/>
      <c r="H34" s="2"/>
      <c r="I34" s="2"/>
      <c r="J34" s="2"/>
      <c r="K34" s="54"/>
      <c r="L34" s="2"/>
      <c r="M34" s="2"/>
      <c r="N34" s="46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2:27" ht="15.75" customHeight="1" x14ac:dyDescent="0.25">
      <c r="B35" s="218" t="s">
        <v>40</v>
      </c>
      <c r="C35" s="143"/>
      <c r="D35" s="143"/>
      <c r="E35" s="143"/>
      <c r="F35" s="143"/>
      <c r="G35" s="143"/>
      <c r="H35" s="143"/>
      <c r="I35" s="143"/>
      <c r="J35" s="143"/>
      <c r="K35" s="201"/>
      <c r="L35" s="10"/>
      <c r="M35" s="10"/>
      <c r="N35" s="31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2:27" ht="3" customHeight="1" x14ac:dyDescent="0.25">
      <c r="B36" s="53"/>
      <c r="C36" s="2"/>
      <c r="D36" s="2"/>
      <c r="E36" s="2"/>
      <c r="F36" s="2"/>
      <c r="G36" s="2"/>
      <c r="H36" s="2"/>
      <c r="I36" s="2"/>
      <c r="J36" s="2"/>
      <c r="K36" s="54"/>
      <c r="L36" s="2"/>
      <c r="M36" s="2"/>
      <c r="N36" s="46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2:27" ht="15.75" customHeight="1" x14ac:dyDescent="0.25">
      <c r="B37" s="211" t="s">
        <v>41</v>
      </c>
      <c r="C37" s="143"/>
      <c r="D37" s="143"/>
      <c r="E37" s="143"/>
      <c r="F37" s="143"/>
      <c r="G37" s="143"/>
      <c r="H37" s="143"/>
      <c r="I37" s="143"/>
      <c r="J37" s="143"/>
      <c r="K37" s="201"/>
      <c r="L37" s="2"/>
      <c r="M37" s="2"/>
      <c r="N37" s="46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2:27" ht="3" customHeight="1" x14ac:dyDescent="0.25">
      <c r="B38" s="53"/>
      <c r="C38" s="2"/>
      <c r="D38" s="2"/>
      <c r="E38" s="2"/>
      <c r="F38" s="2"/>
      <c r="G38" s="2"/>
      <c r="H38" s="2"/>
      <c r="I38" s="2"/>
      <c r="J38" s="2"/>
      <c r="K38" s="54"/>
      <c r="L38" s="2"/>
      <c r="M38" s="2"/>
      <c r="N38" s="46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2:27" ht="15" customHeight="1" x14ac:dyDescent="0.25">
      <c r="B39" s="222" t="s">
        <v>42</v>
      </c>
      <c r="C39" s="162"/>
      <c r="D39" s="220" t="s">
        <v>43</v>
      </c>
      <c r="E39" s="164"/>
      <c r="F39" s="175"/>
      <c r="G39" s="219" t="s">
        <v>44</v>
      </c>
      <c r="H39" s="164"/>
      <c r="I39" s="162"/>
      <c r="J39" s="220" t="s">
        <v>45</v>
      </c>
      <c r="K39" s="208"/>
      <c r="L39" s="10"/>
      <c r="M39" s="10"/>
      <c r="N39" s="31"/>
      <c r="O39" s="36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2:27" ht="15.75" customHeight="1" x14ac:dyDescent="0.25">
      <c r="B40" s="115">
        <v>1098668978</v>
      </c>
      <c r="C40" s="114"/>
      <c r="D40" s="163">
        <v>2148889075.6400003</v>
      </c>
      <c r="E40" s="164"/>
      <c r="F40" s="162"/>
      <c r="G40" s="32"/>
      <c r="H40" s="33">
        <f>+I46+I47</f>
        <v>605582570.99000001</v>
      </c>
      <c r="I40" s="34"/>
      <c r="J40" s="217">
        <f>IF(H40&gt;0,H40/D40,0)</f>
        <v>0.2818119268485928</v>
      </c>
      <c r="K40" s="208"/>
      <c r="L40" s="10"/>
      <c r="M40" s="10"/>
      <c r="N40" s="31"/>
      <c r="O40" s="36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2:27" ht="3" customHeight="1" x14ac:dyDescent="0.25">
      <c r="B41" s="53"/>
      <c r="C41" s="2"/>
      <c r="D41" s="2"/>
      <c r="E41" s="2"/>
      <c r="F41" s="2"/>
      <c r="G41" s="2"/>
      <c r="H41" s="2"/>
      <c r="I41" s="2"/>
      <c r="J41" s="2"/>
      <c r="K41" s="54"/>
      <c r="L41" s="2"/>
      <c r="M41" s="2"/>
      <c r="N41" s="46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7" ht="15.75" customHeight="1" x14ac:dyDescent="0.25">
      <c r="B42" s="211" t="s">
        <v>46</v>
      </c>
      <c r="C42" s="143"/>
      <c r="D42" s="143"/>
      <c r="E42" s="143"/>
      <c r="F42" s="143"/>
      <c r="G42" s="143"/>
      <c r="H42" s="143"/>
      <c r="I42" s="143"/>
      <c r="J42" s="143"/>
      <c r="K42" s="201"/>
      <c r="L42" s="2"/>
      <c r="M42" s="2"/>
      <c r="N42" s="46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7" ht="3" customHeight="1" x14ac:dyDescent="0.25">
      <c r="B43" s="53"/>
      <c r="C43" s="2"/>
      <c r="D43" s="2"/>
      <c r="E43" s="2"/>
      <c r="F43" s="2"/>
      <c r="G43" s="2"/>
      <c r="H43" s="2"/>
      <c r="I43" s="2"/>
      <c r="J43" s="2"/>
      <c r="K43" s="54"/>
      <c r="L43" s="2"/>
      <c r="M43" s="2"/>
      <c r="N43" s="46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2:27" ht="22.5" customHeight="1" x14ac:dyDescent="0.25">
      <c r="B44" s="53"/>
      <c r="C44" s="2"/>
      <c r="D44" s="207" t="s">
        <v>47</v>
      </c>
      <c r="E44" s="162"/>
      <c r="F44" s="207" t="s">
        <v>48</v>
      </c>
      <c r="G44" s="162"/>
      <c r="H44" s="207" t="s">
        <v>49</v>
      </c>
      <c r="I44" s="162"/>
      <c r="J44" s="207" t="s">
        <v>50</v>
      </c>
      <c r="K44" s="208"/>
      <c r="L44" s="10"/>
      <c r="M44" s="10"/>
      <c r="N44" s="31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2:27" ht="30.95" customHeight="1" x14ac:dyDescent="0.25">
      <c r="B45" s="60" t="s">
        <v>51</v>
      </c>
      <c r="C45" s="61" t="s">
        <v>52</v>
      </c>
      <c r="D45" s="61" t="s">
        <v>53</v>
      </c>
      <c r="E45" s="62" t="s">
        <v>54</v>
      </c>
      <c r="F45" s="62" t="s">
        <v>55</v>
      </c>
      <c r="G45" s="62" t="s">
        <v>56</v>
      </c>
      <c r="H45" s="62" t="s">
        <v>57</v>
      </c>
      <c r="I45" s="62" t="s">
        <v>58</v>
      </c>
      <c r="J45" s="62" t="s">
        <v>59</v>
      </c>
      <c r="K45" s="63" t="s">
        <v>60</v>
      </c>
      <c r="L45" s="10"/>
      <c r="M45" s="10"/>
      <c r="N45" s="31"/>
      <c r="O45" s="10"/>
      <c r="P45" s="10"/>
      <c r="Q45" s="10"/>
      <c r="R45" s="36"/>
      <c r="S45" s="10"/>
      <c r="T45" s="10"/>
      <c r="U45" s="10"/>
      <c r="V45" s="10"/>
      <c r="W45" s="10"/>
      <c r="X45" s="10"/>
      <c r="Y45" s="10"/>
      <c r="Z45" s="10"/>
      <c r="AA45" s="10"/>
    </row>
    <row r="46" spans="2:27" ht="68.099999999999994" customHeight="1" x14ac:dyDescent="0.25">
      <c r="B46" s="64" t="s">
        <v>77</v>
      </c>
      <c r="C46" s="116" t="s">
        <v>78</v>
      </c>
      <c r="D46" s="117">
        <v>62008251</v>
      </c>
      <c r="E46" s="117">
        <v>1776488584.6400001</v>
      </c>
      <c r="F46" s="117">
        <v>14992718</v>
      </c>
      <c r="G46" s="118">
        <v>227682354.16</v>
      </c>
      <c r="H46" s="137">
        <v>15590219.48</v>
      </c>
      <c r="I46" s="133">
        <v>481081373.60000002</v>
      </c>
      <c r="J46" s="41">
        <f>+'Programa 12'!$H46/'Programa 12'!$D46</f>
        <v>0.25142169354204169</v>
      </c>
      <c r="K46" s="65">
        <f t="shared" ref="K46:K47" si="0">IF(I46&gt;0,I46/E46,0)</f>
        <v>0.27080465236847534</v>
      </c>
      <c r="L46" s="10"/>
      <c r="M46" s="31"/>
      <c r="N46" s="31"/>
      <c r="O46" s="36"/>
      <c r="P46" s="38"/>
      <c r="Q46" s="35"/>
      <c r="R46" s="31"/>
      <c r="S46" s="10"/>
      <c r="T46" s="10"/>
      <c r="U46" s="10"/>
      <c r="V46" s="10"/>
      <c r="W46" s="10"/>
      <c r="X46" s="10"/>
      <c r="Y46" s="10"/>
      <c r="Z46" s="10"/>
      <c r="AA46" s="10"/>
    </row>
    <row r="47" spans="2:27" ht="87.75" customHeight="1" x14ac:dyDescent="0.25">
      <c r="B47" s="105" t="s">
        <v>79</v>
      </c>
      <c r="C47" s="116" t="s">
        <v>80</v>
      </c>
      <c r="D47" s="117">
        <v>36023273</v>
      </c>
      <c r="E47" s="117">
        <v>372400491</v>
      </c>
      <c r="F47" s="117">
        <v>7341539</v>
      </c>
      <c r="G47" s="118">
        <v>18499385.5</v>
      </c>
      <c r="H47" s="137">
        <v>7690181.0099999998</v>
      </c>
      <c r="I47" s="134">
        <v>124501197.39</v>
      </c>
      <c r="J47" s="41">
        <f>+'Programa 12'!$H47/'Programa 12'!$D47</f>
        <v>0.21347813148460995</v>
      </c>
      <c r="K47" s="65">
        <f t="shared" si="0"/>
        <v>0.33432071224095139</v>
      </c>
      <c r="L47" s="42"/>
      <c r="M47" s="67"/>
      <c r="N47" s="31"/>
      <c r="O47" s="36"/>
      <c r="P47" s="36"/>
      <c r="Q47" s="36"/>
      <c r="R47" s="36"/>
      <c r="S47" s="10"/>
      <c r="T47" s="10"/>
      <c r="U47" s="10"/>
      <c r="V47" s="10"/>
      <c r="W47" s="10"/>
      <c r="X47" s="10"/>
      <c r="Y47" s="10"/>
      <c r="Z47" s="10"/>
      <c r="AA47" s="10"/>
    </row>
    <row r="48" spans="2:27" ht="3" customHeight="1" x14ac:dyDescent="0.25">
      <c r="B48" s="53"/>
      <c r="C48" s="2"/>
      <c r="D48" s="2"/>
      <c r="E48" s="2"/>
      <c r="F48" s="2"/>
      <c r="G48" s="2"/>
      <c r="H48" s="2"/>
      <c r="I48" s="2"/>
      <c r="J48" s="2"/>
      <c r="K48" s="54"/>
      <c r="L48" s="2"/>
      <c r="M48" s="2"/>
      <c r="N48" s="46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.5" customHeight="1" x14ac:dyDescent="0.25">
      <c r="B49" s="53"/>
      <c r="C49" s="2"/>
      <c r="D49" s="2"/>
      <c r="E49" s="2"/>
      <c r="F49" s="2"/>
      <c r="G49" s="2"/>
      <c r="H49" s="2"/>
      <c r="I49" s="2"/>
      <c r="J49" s="2"/>
      <c r="K49" s="54"/>
      <c r="L49" s="2"/>
      <c r="M49" s="2"/>
      <c r="N49" s="46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 x14ac:dyDescent="0.25">
      <c r="B50" s="209" t="s">
        <v>63</v>
      </c>
      <c r="C50" s="172"/>
      <c r="D50" s="172"/>
      <c r="E50" s="172"/>
      <c r="F50" s="172"/>
      <c r="G50" s="172"/>
      <c r="H50" s="172"/>
      <c r="I50" s="172"/>
      <c r="J50" s="172"/>
      <c r="K50" s="210"/>
      <c r="L50" s="10"/>
      <c r="M50" s="10"/>
      <c r="N50" s="31"/>
      <c r="O50" s="31"/>
      <c r="P50" s="31"/>
      <c r="Q50" s="36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ht="3" customHeight="1" x14ac:dyDescent="0.25">
      <c r="B51" s="53"/>
      <c r="C51" s="2"/>
      <c r="D51" s="2"/>
      <c r="E51" s="2"/>
      <c r="F51" s="2"/>
      <c r="G51" s="2"/>
      <c r="H51" s="2"/>
      <c r="I51" s="2"/>
      <c r="J51" s="2"/>
      <c r="K51" s="54"/>
      <c r="L51" s="2"/>
      <c r="M51" s="2"/>
      <c r="N51" s="46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 x14ac:dyDescent="0.25">
      <c r="B52" s="211" t="s">
        <v>64</v>
      </c>
      <c r="C52" s="143"/>
      <c r="D52" s="143"/>
      <c r="E52" s="143"/>
      <c r="F52" s="143"/>
      <c r="G52" s="143"/>
      <c r="H52" s="143"/>
      <c r="I52" s="143"/>
      <c r="J52" s="143"/>
      <c r="K52" s="201"/>
      <c r="L52" s="2"/>
      <c r="M52" s="2"/>
      <c r="N52" s="46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3" customHeight="1" x14ac:dyDescent="0.25">
      <c r="B53" s="53"/>
      <c r="C53" s="2"/>
      <c r="D53" s="2"/>
      <c r="E53" s="2"/>
      <c r="F53" s="2"/>
      <c r="G53" s="2"/>
      <c r="H53" s="2"/>
      <c r="I53" s="2"/>
      <c r="J53" s="2"/>
      <c r="K53" s="54"/>
      <c r="L53" s="2"/>
      <c r="M53" s="2"/>
      <c r="N53" s="46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53.25" customHeight="1" x14ac:dyDescent="0.25">
      <c r="B54" s="57" t="s">
        <v>65</v>
      </c>
      <c r="C54" s="154" t="s">
        <v>81</v>
      </c>
      <c r="D54" s="150"/>
      <c r="E54" s="150"/>
      <c r="F54" s="150"/>
      <c r="G54" s="150"/>
      <c r="H54" s="150"/>
      <c r="I54" s="150"/>
      <c r="J54" s="150"/>
      <c r="K54" s="203"/>
      <c r="L54" s="68"/>
      <c r="M54" s="10"/>
      <c r="N54" s="31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 ht="37.5" customHeight="1" x14ac:dyDescent="0.25">
      <c r="B55" s="69" t="s">
        <v>67</v>
      </c>
      <c r="C55" s="212" t="s">
        <v>244</v>
      </c>
      <c r="D55" s="143"/>
      <c r="E55" s="143"/>
      <c r="F55" s="143"/>
      <c r="G55" s="143"/>
      <c r="H55" s="143"/>
      <c r="I55" s="143"/>
      <c r="J55" s="143"/>
      <c r="K55" s="201"/>
      <c r="L55" s="23"/>
      <c r="M55" s="10"/>
      <c r="N55" s="31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ht="78.95" customHeight="1" x14ac:dyDescent="0.25">
      <c r="B56" s="108" t="s">
        <v>245</v>
      </c>
      <c r="C56" s="213" t="s">
        <v>254</v>
      </c>
      <c r="D56" s="213"/>
      <c r="E56" s="213"/>
      <c r="F56" s="213"/>
      <c r="G56" s="213"/>
      <c r="H56" s="213"/>
      <c r="I56" s="213"/>
      <c r="J56" s="213"/>
      <c r="K56" s="214"/>
      <c r="L56" s="23"/>
      <c r="M56" s="10"/>
      <c r="N56" s="31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 ht="86.1" customHeight="1" x14ac:dyDescent="0.25">
      <c r="B57" s="108" t="s">
        <v>246</v>
      </c>
      <c r="C57" s="213" t="s">
        <v>255</v>
      </c>
      <c r="D57" s="213"/>
      <c r="E57" s="213"/>
      <c r="F57" s="213"/>
      <c r="G57" s="213"/>
      <c r="H57" s="213"/>
      <c r="I57" s="213"/>
      <c r="J57" s="213"/>
      <c r="K57" s="214"/>
      <c r="L57" s="23"/>
      <c r="M57" s="10"/>
      <c r="N57" s="31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s="101" customFormat="1" ht="102.6" customHeight="1" x14ac:dyDescent="0.25">
      <c r="A58" s="106"/>
      <c r="B58" s="108" t="s">
        <v>247</v>
      </c>
      <c r="C58" s="213" t="s">
        <v>257</v>
      </c>
      <c r="D58" s="213"/>
      <c r="E58" s="213"/>
      <c r="F58" s="213"/>
      <c r="G58" s="213"/>
      <c r="H58" s="213"/>
      <c r="I58" s="213"/>
      <c r="J58" s="213"/>
      <c r="K58" s="214"/>
      <c r="L58" s="23"/>
      <c r="M58" s="10"/>
      <c r="N58" s="31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 s="101" customFormat="1" ht="105.6" customHeight="1" x14ac:dyDescent="0.25">
      <c r="A59" s="106"/>
      <c r="B59" s="108" t="s">
        <v>248</v>
      </c>
      <c r="C59" s="213" t="s">
        <v>256</v>
      </c>
      <c r="D59" s="213"/>
      <c r="E59" s="213"/>
      <c r="F59" s="213"/>
      <c r="G59" s="213"/>
      <c r="H59" s="213"/>
      <c r="I59" s="213"/>
      <c r="J59" s="213"/>
      <c r="K59" s="214"/>
      <c r="L59" s="23"/>
      <c r="M59" s="10"/>
      <c r="N59" s="31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 ht="12.95" customHeight="1" x14ac:dyDescent="0.25">
      <c r="B60" s="70"/>
      <c r="C60" s="215"/>
      <c r="D60" s="215"/>
      <c r="E60" s="215"/>
      <c r="F60" s="215"/>
      <c r="G60" s="215"/>
      <c r="H60" s="215"/>
      <c r="I60" s="215"/>
      <c r="J60" s="215"/>
      <c r="K60" s="216"/>
      <c r="L60" s="2"/>
      <c r="M60" s="2"/>
      <c r="N60" s="46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25">
      <c r="B61" s="200" t="s">
        <v>82</v>
      </c>
      <c r="C61" s="143"/>
      <c r="D61" s="143"/>
      <c r="E61" s="143"/>
      <c r="F61" s="143"/>
      <c r="G61" s="143"/>
      <c r="H61" s="143"/>
      <c r="I61" s="143"/>
      <c r="J61" s="143"/>
      <c r="K61" s="201"/>
      <c r="L61" s="10"/>
      <c r="M61" s="10"/>
      <c r="N61" s="31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 ht="10.5" customHeight="1" x14ac:dyDescent="0.25">
      <c r="B62" s="53"/>
      <c r="C62" s="2"/>
      <c r="D62" s="2"/>
      <c r="E62" s="2"/>
      <c r="F62" s="2"/>
      <c r="G62" s="2"/>
      <c r="H62" s="2"/>
      <c r="I62" s="2"/>
      <c r="J62" s="2"/>
      <c r="K62" s="54"/>
      <c r="L62" s="2"/>
      <c r="M62" s="2"/>
      <c r="N62" s="46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25">
      <c r="B63" s="202" t="s">
        <v>72</v>
      </c>
      <c r="C63" s="150"/>
      <c r="D63" s="150"/>
      <c r="E63" s="150"/>
      <c r="F63" s="150"/>
      <c r="G63" s="150"/>
      <c r="H63" s="150"/>
      <c r="I63" s="150"/>
      <c r="J63" s="150"/>
      <c r="K63" s="203"/>
      <c r="L63" s="2"/>
      <c r="M63" s="2"/>
      <c r="N63" s="46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3" customHeight="1" x14ac:dyDescent="0.25">
      <c r="B64" s="53"/>
      <c r="C64" s="2"/>
      <c r="D64" s="2"/>
      <c r="E64" s="2"/>
      <c r="F64" s="2"/>
      <c r="G64" s="2"/>
      <c r="H64" s="2"/>
      <c r="I64" s="2"/>
      <c r="J64" s="2"/>
      <c r="K64" s="54"/>
      <c r="L64" s="2"/>
      <c r="M64" s="2"/>
      <c r="N64" s="46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2:27" ht="90" customHeight="1" x14ac:dyDescent="0.25">
      <c r="B65" s="204" t="s">
        <v>258</v>
      </c>
      <c r="C65" s="159"/>
      <c r="D65" s="159"/>
      <c r="E65" s="159"/>
      <c r="F65" s="159"/>
      <c r="G65" s="159"/>
      <c r="H65" s="159"/>
      <c r="I65" s="159"/>
      <c r="J65" s="159"/>
      <c r="K65" s="205"/>
      <c r="L65" s="23"/>
      <c r="M65" s="10"/>
      <c r="N65" s="31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2:27" ht="14.25" customHeight="1" x14ac:dyDescent="0.25">
      <c r="B66" s="206" t="s">
        <v>83</v>
      </c>
      <c r="C66" s="143"/>
      <c r="D66" s="143"/>
      <c r="E66" s="143"/>
      <c r="F66" s="143"/>
      <c r="G66" s="143"/>
      <c r="H66" s="143"/>
      <c r="I66" s="143"/>
      <c r="J66" s="143"/>
      <c r="K66" s="196"/>
      <c r="L66" s="10"/>
      <c r="M66" s="10"/>
      <c r="N66" s="31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2:27" ht="14.25" customHeight="1" x14ac:dyDescent="0.25"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10"/>
      <c r="M67" s="10"/>
      <c r="N67" s="31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2:27" ht="14.25" customHeight="1" x14ac:dyDescent="0.25"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10"/>
      <c r="M68" s="10"/>
      <c r="N68" s="31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2:27" s="112" customFormat="1" ht="14.25" customHeight="1" x14ac:dyDescent="0.25"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10"/>
      <c r="M69" s="110"/>
      <c r="N69" s="111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</row>
    <row r="70" spans="2:27" ht="14.25" customHeight="1" x14ac:dyDescent="0.25"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10"/>
      <c r="M70" s="10"/>
      <c r="N70" s="31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2:27" ht="14.25" customHeight="1" x14ac:dyDescent="0.25"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10"/>
      <c r="M71" s="10"/>
      <c r="N71" s="31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2:27" ht="14.25" customHeight="1" x14ac:dyDescent="0.25"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10"/>
      <c r="M72" s="10"/>
      <c r="N72" s="31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2:27" ht="14.25" customHeight="1" x14ac:dyDescent="0.25"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10"/>
      <c r="M73" s="10"/>
      <c r="N73" s="31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2:27" ht="15.75" customHeight="1" x14ac:dyDescent="0.2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31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2:27" ht="15.75" customHeight="1" x14ac:dyDescent="0.2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31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2:27" ht="15.75" customHeight="1" x14ac:dyDescent="0.2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31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2:27" ht="15.75" customHeight="1" x14ac:dyDescent="0.2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31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2:27" ht="15.75" customHeight="1" x14ac:dyDescent="0.2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31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2:27" ht="15.75" customHeight="1" x14ac:dyDescent="0.2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31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2:27" ht="15.75" customHeight="1" x14ac:dyDescent="0.2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31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2:27" ht="15.75" customHeight="1" x14ac:dyDescent="0.2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31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2:27" ht="15.75" customHeight="1" x14ac:dyDescent="0.2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31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2:27" ht="15.75" customHeight="1" x14ac:dyDescent="0.2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31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2:27" ht="15.75" customHeight="1" x14ac:dyDescent="0.2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31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2:27" ht="15.75" customHeight="1" x14ac:dyDescent="0.2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31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2:27" ht="15.75" customHeight="1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31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2:27" ht="15.75" customHeight="1" x14ac:dyDescent="0.2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31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2:27" ht="15.75" customHeight="1" x14ac:dyDescent="0.2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31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2:27" ht="15.75" customHeight="1" x14ac:dyDescent="0.2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31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2:27" ht="15.75" customHeight="1" x14ac:dyDescent="0.2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31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2:27" ht="15.75" customHeight="1" x14ac:dyDescent="0.2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31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spans="2:27" ht="15.75" customHeight="1" x14ac:dyDescent="0.2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31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2:27" ht="15.75" customHeight="1" x14ac:dyDescent="0.2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31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2:27" ht="15.75" customHeight="1" x14ac:dyDescent="0.2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31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2:27" ht="15.75" customHeight="1" x14ac:dyDescent="0.2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31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2:27" ht="15.75" customHeight="1" x14ac:dyDescent="0.2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31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spans="2:27" ht="15.75" customHeight="1" x14ac:dyDescent="0.2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31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spans="2:27" ht="15.75" customHeight="1" x14ac:dyDescent="0.2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31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2:27" ht="15.75" customHeight="1" x14ac:dyDescent="0.2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31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spans="2:27" ht="15.75" customHeight="1" x14ac:dyDescent="0.2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31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2:27" ht="15.75" customHeight="1" x14ac:dyDescent="0.2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31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2:27" ht="15.75" customHeight="1" x14ac:dyDescent="0.2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31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spans="2:27" ht="15.75" customHeight="1" x14ac:dyDescent="0.2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31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spans="2:27" ht="15.75" customHeight="1" x14ac:dyDescent="0.2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31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spans="2:27" ht="15.75" customHeight="1" x14ac:dyDescent="0.2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31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spans="2:27" ht="15.75" customHeight="1" x14ac:dyDescent="0.2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31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spans="2:27" ht="15.75" customHeight="1" x14ac:dyDescent="0.25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31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spans="2:27" ht="15.75" customHeight="1" x14ac:dyDescent="0.25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31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spans="2:27" ht="15.75" customHeight="1" x14ac:dyDescent="0.2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31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spans="2:27" ht="15.75" customHeight="1" x14ac:dyDescent="0.25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31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spans="2:27" ht="15.75" customHeight="1" x14ac:dyDescent="0.2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31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spans="2:27" ht="15.75" customHeight="1" x14ac:dyDescent="0.25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31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spans="2:27" ht="15.75" customHeight="1" x14ac:dyDescent="0.2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31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spans="2:27" ht="15.75" customHeight="1" x14ac:dyDescent="0.25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31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 spans="2:27" ht="15.75" customHeight="1" x14ac:dyDescent="0.25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31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spans="2:27" ht="15.75" customHeight="1" x14ac:dyDescent="0.25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31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spans="2:27" ht="15.75" customHeight="1" x14ac:dyDescent="0.25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31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spans="2:27" ht="15.75" customHeight="1" x14ac:dyDescent="0.25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31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spans="2:27" ht="15.75" customHeight="1" x14ac:dyDescent="0.25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31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spans="2:27" ht="15.75" customHeight="1" x14ac:dyDescent="0.25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31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spans="2:27" ht="15.75" customHeight="1" x14ac:dyDescent="0.25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31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 spans="2:27" ht="15.75" customHeight="1" x14ac:dyDescent="0.25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31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spans="2:27" ht="15.75" customHeight="1" x14ac:dyDescent="0.25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31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spans="2:27" ht="15.75" customHeight="1" x14ac:dyDescent="0.25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31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spans="2:27" ht="15.75" customHeight="1" x14ac:dyDescent="0.25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31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spans="2:27" ht="15.75" customHeight="1" x14ac:dyDescent="0.25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31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spans="2:27" ht="15.75" customHeight="1" x14ac:dyDescent="0.25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31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spans="2:27" ht="15.75" customHeight="1" x14ac:dyDescent="0.25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31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spans="2:27" ht="15.75" customHeight="1" x14ac:dyDescent="0.25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31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spans="2:27" ht="15.75" customHeight="1" x14ac:dyDescent="0.25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31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2:27" ht="15.75" customHeight="1" x14ac:dyDescent="0.25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31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spans="2:27" ht="15.75" customHeight="1" x14ac:dyDescent="0.25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31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spans="2:27" ht="15.75" customHeight="1" x14ac:dyDescent="0.25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31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spans="2:27" ht="15.75" customHeight="1" x14ac:dyDescent="0.25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31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spans="2:27" ht="15.75" customHeight="1" x14ac:dyDescent="0.25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31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spans="2:27" ht="15.75" customHeight="1" x14ac:dyDescent="0.25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31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spans="2:27" ht="15.75" customHeight="1" x14ac:dyDescent="0.25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31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spans="2:27" ht="15.75" customHeight="1" x14ac:dyDescent="0.25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31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spans="2:27" ht="15.75" customHeight="1" x14ac:dyDescent="0.25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31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spans="2:27" ht="15.75" customHeight="1" x14ac:dyDescent="0.25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31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 spans="2:27" ht="15.75" customHeight="1" x14ac:dyDescent="0.25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31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spans="2:27" ht="15.75" customHeight="1" x14ac:dyDescent="0.25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31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spans="2:27" ht="15.75" customHeight="1" x14ac:dyDescent="0.25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31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spans="2:27" ht="15.75" customHeight="1" x14ac:dyDescent="0.25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31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spans="2:27" ht="15.75" customHeight="1" x14ac:dyDescent="0.25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31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spans="2:27" ht="15.75" customHeight="1" x14ac:dyDescent="0.25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31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spans="2:27" ht="15.75" customHeight="1" x14ac:dyDescent="0.25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31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spans="2:27" ht="15.75" customHeight="1" x14ac:dyDescent="0.25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31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spans="2:27" ht="15.75" customHeight="1" x14ac:dyDescent="0.25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31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spans="2:27" ht="15.75" customHeight="1" x14ac:dyDescent="0.25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31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spans="2:27" ht="15.75" customHeight="1" x14ac:dyDescent="0.25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31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spans="2:27" ht="15.75" customHeight="1" x14ac:dyDescent="0.25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31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spans="2:27" ht="15.75" customHeight="1" x14ac:dyDescent="0.25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31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spans="2:27" ht="15.75" customHeight="1" x14ac:dyDescent="0.25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31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spans="2:27" ht="15.75" customHeight="1" x14ac:dyDescent="0.25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31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spans="2:27" ht="15.75" customHeight="1" x14ac:dyDescent="0.25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31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spans="2:27" ht="15.75" customHeight="1" x14ac:dyDescent="0.25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31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spans="2:27" ht="15.75" customHeight="1" x14ac:dyDescent="0.25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31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spans="2:27" ht="15.75" customHeight="1" x14ac:dyDescent="0.25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31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spans="2:27" ht="15.75" customHeight="1" x14ac:dyDescent="0.25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31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spans="2:27" ht="15.75" customHeight="1" x14ac:dyDescent="0.25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31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spans="2:27" ht="15.75" customHeight="1" x14ac:dyDescent="0.25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31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spans="2:27" ht="15.75" customHeight="1" x14ac:dyDescent="0.25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31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spans="2:27" ht="15.75" customHeight="1" x14ac:dyDescent="0.25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31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spans="2:27" ht="15.75" customHeight="1" x14ac:dyDescent="0.25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31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spans="2:27" ht="15.75" customHeight="1" x14ac:dyDescent="0.25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31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spans="2:27" ht="15.75" customHeight="1" x14ac:dyDescent="0.25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31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spans="2:27" ht="15.75" customHeight="1" x14ac:dyDescent="0.25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31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spans="2:27" ht="15.75" customHeight="1" x14ac:dyDescent="0.25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31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spans="2:27" ht="15.75" customHeight="1" x14ac:dyDescent="0.25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31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spans="2:27" ht="15.75" customHeight="1" x14ac:dyDescent="0.25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31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spans="2:27" ht="15.75" customHeight="1" x14ac:dyDescent="0.25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31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spans="2:27" ht="15.75" customHeight="1" x14ac:dyDescent="0.25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31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2:27" ht="15.75" customHeight="1" x14ac:dyDescent="0.25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31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2:27" ht="15.75" customHeight="1" x14ac:dyDescent="0.25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31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spans="2:27" ht="15.75" customHeight="1" x14ac:dyDescent="0.25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31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2:27" ht="15.75" customHeight="1" x14ac:dyDescent="0.25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31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2:27" ht="15.75" customHeight="1" x14ac:dyDescent="0.25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31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spans="2:27" ht="15.75" customHeight="1" x14ac:dyDescent="0.25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31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2:27" ht="15.75" customHeight="1" x14ac:dyDescent="0.25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31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spans="2:27" ht="15.75" customHeight="1" x14ac:dyDescent="0.25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31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spans="2:27" ht="15.75" customHeight="1" x14ac:dyDescent="0.25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31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2:27" ht="15.75" customHeight="1" x14ac:dyDescent="0.25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31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2:27" ht="15.75" customHeight="1" x14ac:dyDescent="0.25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31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spans="2:27" ht="15.75" customHeight="1" x14ac:dyDescent="0.25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31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2:27" ht="15.75" customHeight="1" x14ac:dyDescent="0.25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31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spans="2:27" ht="15.75" customHeight="1" x14ac:dyDescent="0.25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31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2:27" ht="15.75" customHeight="1" x14ac:dyDescent="0.25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31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spans="2:27" ht="15.75" customHeight="1" x14ac:dyDescent="0.25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31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spans="2:27" ht="15.75" customHeight="1" x14ac:dyDescent="0.25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31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2:27" ht="15.75" customHeight="1" x14ac:dyDescent="0.25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31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2:27" ht="15.75" customHeight="1" x14ac:dyDescent="0.25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31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spans="2:27" ht="15.75" customHeight="1" x14ac:dyDescent="0.25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31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spans="2:27" ht="15.75" customHeight="1" x14ac:dyDescent="0.25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31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spans="2:27" ht="15.75" customHeight="1" x14ac:dyDescent="0.25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31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spans="2:27" ht="15.75" customHeight="1" x14ac:dyDescent="0.25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31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spans="2:27" ht="15.75" customHeight="1" x14ac:dyDescent="0.25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31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spans="2:27" ht="15.75" customHeight="1" x14ac:dyDescent="0.25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31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spans="2:27" ht="15.75" customHeight="1" x14ac:dyDescent="0.25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31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spans="2:27" ht="15.75" customHeight="1" x14ac:dyDescent="0.25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31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 spans="2:27" ht="15.75" customHeight="1" x14ac:dyDescent="0.25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31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</row>
    <row r="202" spans="2:27" ht="15.75" customHeight="1" x14ac:dyDescent="0.25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31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  <row r="203" spans="2:27" ht="15.75" customHeight="1" x14ac:dyDescent="0.25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31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 spans="2:27" ht="15.75" customHeight="1" x14ac:dyDescent="0.25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31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 spans="2:27" ht="15.75" customHeight="1" x14ac:dyDescent="0.25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31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 spans="2:27" ht="15.75" customHeight="1" x14ac:dyDescent="0.25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31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 spans="2:27" ht="15.75" customHeight="1" x14ac:dyDescent="0.25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31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 spans="2:27" ht="15.75" customHeight="1" x14ac:dyDescent="0.25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31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</row>
    <row r="209" spans="2:27" ht="15.75" customHeight="1" x14ac:dyDescent="0.25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31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 spans="2:27" ht="15.75" customHeight="1" x14ac:dyDescent="0.25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31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</row>
    <row r="211" spans="2:27" ht="15.75" customHeight="1" x14ac:dyDescent="0.25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31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</row>
    <row r="212" spans="2:27" ht="15.75" customHeight="1" x14ac:dyDescent="0.25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31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 spans="2:27" ht="15.75" customHeight="1" x14ac:dyDescent="0.25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31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spans="2:27" ht="15.75" customHeight="1" x14ac:dyDescent="0.25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31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 spans="2:27" ht="15.75" customHeight="1" x14ac:dyDescent="0.25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31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 spans="2:27" ht="15.75" customHeight="1" x14ac:dyDescent="0.25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31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spans="2:27" ht="15.75" customHeight="1" x14ac:dyDescent="0.25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31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 spans="2:27" ht="15.75" customHeight="1" x14ac:dyDescent="0.25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31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spans="2:27" ht="15.75" customHeight="1" x14ac:dyDescent="0.25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31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 spans="2:27" ht="15.75" customHeight="1" x14ac:dyDescent="0.25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31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spans="2:27" ht="15.75" customHeight="1" x14ac:dyDescent="0.25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31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spans="2:27" ht="15.75" customHeight="1" x14ac:dyDescent="0.25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31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spans="2:27" ht="15.75" customHeight="1" x14ac:dyDescent="0.25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31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  <row r="224" spans="2:27" ht="15.75" customHeight="1" x14ac:dyDescent="0.25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31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</row>
    <row r="225" spans="2:27" ht="15.75" customHeight="1" x14ac:dyDescent="0.25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31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 spans="2:27" ht="15.75" customHeight="1" x14ac:dyDescent="0.25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31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</row>
    <row r="227" spans="2:27" ht="15.75" customHeight="1" x14ac:dyDescent="0.25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31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</row>
    <row r="228" spans="2:27" ht="15.75" customHeight="1" x14ac:dyDescent="0.25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31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</row>
    <row r="229" spans="2:27" ht="15.75" customHeight="1" x14ac:dyDescent="0.25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31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</row>
    <row r="230" spans="2:27" ht="15.75" customHeight="1" x14ac:dyDescent="0.25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31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</row>
    <row r="231" spans="2:27" ht="15.75" customHeight="1" x14ac:dyDescent="0.25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31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</row>
    <row r="232" spans="2:27" ht="15.75" customHeight="1" x14ac:dyDescent="0.25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31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</row>
    <row r="233" spans="2:27" ht="15.75" customHeight="1" x14ac:dyDescent="0.25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31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</row>
    <row r="234" spans="2:27" ht="15.75" customHeight="1" x14ac:dyDescent="0.25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31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</row>
    <row r="235" spans="2:27" ht="15.75" customHeight="1" x14ac:dyDescent="0.25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31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 spans="2:27" ht="15.75" customHeight="1" x14ac:dyDescent="0.25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31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</row>
    <row r="237" spans="2:27" ht="15.75" customHeight="1" x14ac:dyDescent="0.25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31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</row>
    <row r="238" spans="2:27" ht="15.75" customHeight="1" x14ac:dyDescent="0.25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31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</row>
    <row r="239" spans="2:27" ht="15.75" customHeight="1" x14ac:dyDescent="0.25"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31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</row>
    <row r="240" spans="2:27" ht="15.75" customHeight="1" x14ac:dyDescent="0.25"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31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</row>
    <row r="241" spans="2:27" ht="15.75" customHeight="1" x14ac:dyDescent="0.25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31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</row>
    <row r="242" spans="2:27" ht="15.75" customHeight="1" x14ac:dyDescent="0.25"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31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</row>
    <row r="243" spans="2:27" ht="15.75" customHeight="1" x14ac:dyDescent="0.25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31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</row>
    <row r="244" spans="2:27" ht="15.75" customHeight="1" x14ac:dyDescent="0.25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31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</row>
    <row r="245" spans="2:27" ht="15.75" customHeight="1" x14ac:dyDescent="0.25"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31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</row>
    <row r="246" spans="2:27" ht="15.75" customHeight="1" x14ac:dyDescent="0.25"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31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</row>
    <row r="247" spans="2:27" ht="15.75" customHeight="1" x14ac:dyDescent="0.25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31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</row>
    <row r="248" spans="2:27" ht="15.75" customHeight="1" x14ac:dyDescent="0.25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31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</row>
    <row r="249" spans="2:27" ht="15.75" customHeight="1" x14ac:dyDescent="0.25"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31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</row>
    <row r="250" spans="2:27" ht="15.75" customHeight="1" x14ac:dyDescent="0.25"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31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</row>
    <row r="251" spans="2:27" ht="15.75" customHeight="1" x14ac:dyDescent="0.25"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31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</row>
    <row r="252" spans="2:27" ht="15.75" customHeight="1" x14ac:dyDescent="0.25"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31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</row>
    <row r="253" spans="2:27" ht="15.75" customHeight="1" x14ac:dyDescent="0.25"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31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</row>
    <row r="254" spans="2:27" ht="15.75" customHeight="1" x14ac:dyDescent="0.25"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31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</row>
    <row r="255" spans="2:27" ht="15.75" customHeight="1" x14ac:dyDescent="0.25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31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</row>
    <row r="256" spans="2:27" ht="15.75" customHeight="1" x14ac:dyDescent="0.25"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31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</row>
    <row r="257" spans="2:27" ht="15.75" customHeight="1" x14ac:dyDescent="0.25"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31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</row>
    <row r="258" spans="2:27" ht="15.75" customHeight="1" x14ac:dyDescent="0.25"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31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</row>
    <row r="259" spans="2:27" ht="15.75" customHeight="1" x14ac:dyDescent="0.25"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31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</row>
    <row r="260" spans="2:27" ht="15.75" customHeight="1" x14ac:dyDescent="0.25"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31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</row>
    <row r="261" spans="2:27" ht="15.75" customHeight="1" x14ac:dyDescent="0.25"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31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</row>
    <row r="262" spans="2:27" ht="15.75" customHeight="1" x14ac:dyDescent="0.25"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31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</row>
    <row r="263" spans="2:27" ht="15.75" customHeight="1" x14ac:dyDescent="0.25"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31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</row>
    <row r="264" spans="2:27" ht="15.75" customHeight="1" x14ac:dyDescent="0.25"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31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</row>
    <row r="265" spans="2:27" ht="15.75" customHeight="1" x14ac:dyDescent="0.25"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31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</row>
    <row r="266" spans="2:27" ht="15.75" customHeight="1" x14ac:dyDescent="0.25"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31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</row>
    <row r="267" spans="2:27" ht="15.75" customHeight="1" x14ac:dyDescent="0.25"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31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</row>
    <row r="268" spans="2:27" ht="15.75" customHeight="1" x14ac:dyDescent="0.25"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31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</row>
    <row r="269" spans="2:27" ht="15.75" customHeight="1" x14ac:dyDescent="0.25"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31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</row>
    <row r="270" spans="2:27" ht="15.75" customHeight="1" x14ac:dyDescent="0.25"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31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</row>
    <row r="271" spans="2:27" ht="15.75" customHeight="1" x14ac:dyDescent="0.25"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31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</row>
    <row r="272" spans="2:27" ht="15.75" customHeight="1" x14ac:dyDescent="0.25"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31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</row>
    <row r="273" spans="2:27" ht="15.75" customHeight="1" x14ac:dyDescent="0.25"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31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</row>
    <row r="274" spans="2:27" ht="15.75" customHeight="1" x14ac:dyDescent="0.25"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31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</row>
    <row r="275" spans="2:27" ht="15.75" customHeight="1" x14ac:dyDescent="0.25"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31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</row>
    <row r="276" spans="2:27" ht="15.75" customHeight="1" x14ac:dyDescent="0.25"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31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</row>
    <row r="277" spans="2:27" ht="15.75" customHeight="1" x14ac:dyDescent="0.25"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31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</row>
    <row r="278" spans="2:27" ht="15.75" customHeight="1" x14ac:dyDescent="0.25"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31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</row>
    <row r="279" spans="2:27" ht="15.75" customHeight="1" x14ac:dyDescent="0.25"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31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</row>
    <row r="280" spans="2:27" ht="15.75" customHeight="1" x14ac:dyDescent="0.25"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31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</row>
    <row r="281" spans="2:27" ht="15.75" customHeight="1" x14ac:dyDescent="0.25"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31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</row>
    <row r="282" spans="2:27" ht="15.75" customHeight="1" x14ac:dyDescent="0.25"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31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</row>
    <row r="283" spans="2:27" ht="15.75" customHeight="1" x14ac:dyDescent="0.25"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31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</row>
    <row r="284" spans="2:27" ht="15.75" customHeight="1" x14ac:dyDescent="0.25"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31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</row>
    <row r="285" spans="2:27" ht="15.75" customHeight="1" x14ac:dyDescent="0.25"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31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</row>
    <row r="286" spans="2:27" ht="15.75" customHeight="1" x14ac:dyDescent="0.25"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31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</row>
    <row r="287" spans="2:27" ht="15.75" customHeight="1" x14ac:dyDescent="0.25"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31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</row>
    <row r="288" spans="2:27" ht="15.75" customHeight="1" x14ac:dyDescent="0.25"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31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</row>
    <row r="289" spans="2:27" ht="15.75" customHeight="1" x14ac:dyDescent="0.25"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31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</row>
    <row r="290" spans="2:27" ht="15.75" customHeight="1" x14ac:dyDescent="0.25"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31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</row>
    <row r="291" spans="2:27" ht="15.75" customHeight="1" x14ac:dyDescent="0.25"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31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</row>
    <row r="292" spans="2:27" ht="15.75" customHeight="1" x14ac:dyDescent="0.25"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31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</row>
    <row r="293" spans="2:27" ht="15.75" customHeight="1" x14ac:dyDescent="0.25"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31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</row>
    <row r="294" spans="2:27" ht="15.75" customHeight="1" x14ac:dyDescent="0.25"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31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</row>
    <row r="295" spans="2:27" ht="15.75" customHeight="1" x14ac:dyDescent="0.25"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31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</row>
    <row r="296" spans="2:27" ht="15.75" customHeight="1" x14ac:dyDescent="0.25"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31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</row>
    <row r="297" spans="2:27" ht="15.75" customHeight="1" x14ac:dyDescent="0.25"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31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</row>
    <row r="298" spans="2:27" ht="15.75" customHeight="1" x14ac:dyDescent="0.25"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31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</row>
    <row r="299" spans="2:27" ht="15.75" customHeight="1" x14ac:dyDescent="0.25"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31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</row>
    <row r="300" spans="2:27" ht="15.75" customHeight="1" x14ac:dyDescent="0.25"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31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</row>
    <row r="301" spans="2:27" ht="15.75" customHeight="1" x14ac:dyDescent="0.25"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31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</row>
    <row r="302" spans="2:27" ht="15.75" customHeight="1" x14ac:dyDescent="0.25"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31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</row>
    <row r="303" spans="2:27" ht="15.75" customHeight="1" x14ac:dyDescent="0.25"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31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</row>
    <row r="304" spans="2:27" ht="15.75" customHeight="1" x14ac:dyDescent="0.25"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31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</row>
    <row r="305" spans="2:27" ht="15.75" customHeight="1" x14ac:dyDescent="0.25"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31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</row>
    <row r="306" spans="2:27" ht="15.75" customHeight="1" x14ac:dyDescent="0.25"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31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</row>
    <row r="307" spans="2:27" ht="15.75" customHeight="1" x14ac:dyDescent="0.25"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31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</row>
    <row r="308" spans="2:27" ht="15.75" customHeight="1" x14ac:dyDescent="0.25"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31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</row>
    <row r="309" spans="2:27" ht="15.75" customHeight="1" x14ac:dyDescent="0.25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31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</row>
    <row r="310" spans="2:27" ht="15.75" customHeight="1" x14ac:dyDescent="0.25"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31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</row>
    <row r="311" spans="2:27" ht="15.75" customHeight="1" x14ac:dyDescent="0.25"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31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</row>
    <row r="312" spans="2:27" ht="15.75" customHeight="1" x14ac:dyDescent="0.25"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31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</row>
    <row r="313" spans="2:27" ht="15.75" customHeight="1" x14ac:dyDescent="0.25"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31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</row>
    <row r="314" spans="2:27" ht="15.75" customHeight="1" x14ac:dyDescent="0.25"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31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</row>
    <row r="315" spans="2:27" ht="15.75" customHeight="1" x14ac:dyDescent="0.25"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31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</row>
    <row r="316" spans="2:27" ht="15.75" customHeight="1" x14ac:dyDescent="0.25"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31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</row>
    <row r="317" spans="2:27" ht="15.75" customHeight="1" x14ac:dyDescent="0.25"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31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</row>
    <row r="318" spans="2:27" ht="15.75" customHeight="1" x14ac:dyDescent="0.25"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31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</row>
    <row r="319" spans="2:27" ht="15.75" customHeight="1" x14ac:dyDescent="0.25"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31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</row>
    <row r="320" spans="2:27" ht="15.75" customHeight="1" x14ac:dyDescent="0.25"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31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</row>
    <row r="321" spans="2:27" ht="15.75" customHeight="1" x14ac:dyDescent="0.25"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31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</row>
    <row r="322" spans="2:27" ht="15.75" customHeight="1" x14ac:dyDescent="0.25"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31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</row>
    <row r="323" spans="2:27" ht="15.75" customHeight="1" x14ac:dyDescent="0.25"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31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</row>
    <row r="324" spans="2:27" ht="15.75" customHeight="1" x14ac:dyDescent="0.25"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31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</row>
    <row r="325" spans="2:27" ht="15.75" customHeight="1" x14ac:dyDescent="0.25"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31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</row>
    <row r="326" spans="2:27" ht="15.75" customHeight="1" x14ac:dyDescent="0.25"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31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</row>
    <row r="327" spans="2:27" ht="15.75" customHeight="1" x14ac:dyDescent="0.25"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31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</row>
    <row r="328" spans="2:27" ht="15.75" customHeight="1" x14ac:dyDescent="0.25"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31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</row>
    <row r="329" spans="2:27" ht="15.75" customHeight="1" x14ac:dyDescent="0.25"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31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</row>
    <row r="330" spans="2:27" ht="15.75" customHeight="1" x14ac:dyDescent="0.25"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31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</row>
    <row r="331" spans="2:27" ht="15.75" customHeight="1" x14ac:dyDescent="0.25"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31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</row>
    <row r="332" spans="2:27" ht="15.75" customHeight="1" x14ac:dyDescent="0.25"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31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</row>
    <row r="333" spans="2:27" ht="15.75" customHeight="1" x14ac:dyDescent="0.25"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31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</row>
    <row r="334" spans="2:27" ht="15.75" customHeight="1" x14ac:dyDescent="0.25"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31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</row>
    <row r="335" spans="2:27" ht="15.75" customHeight="1" x14ac:dyDescent="0.25"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31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</row>
    <row r="336" spans="2:27" ht="15.75" customHeight="1" x14ac:dyDescent="0.25"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31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</row>
    <row r="337" spans="2:27" ht="15.75" customHeight="1" x14ac:dyDescent="0.25"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31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</row>
    <row r="338" spans="2:27" ht="15.75" customHeight="1" x14ac:dyDescent="0.25"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31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</row>
    <row r="339" spans="2:27" ht="15.75" customHeight="1" x14ac:dyDescent="0.25"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31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</row>
    <row r="340" spans="2:27" ht="15.75" customHeight="1" x14ac:dyDescent="0.25"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31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</row>
    <row r="341" spans="2:27" ht="15.75" customHeight="1" x14ac:dyDescent="0.25"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31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</row>
    <row r="342" spans="2:27" ht="15.75" customHeight="1" x14ac:dyDescent="0.25"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31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</row>
    <row r="343" spans="2:27" ht="15.75" customHeight="1" x14ac:dyDescent="0.25"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31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</row>
    <row r="344" spans="2:27" ht="15.75" customHeight="1" x14ac:dyDescent="0.25"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31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</row>
    <row r="345" spans="2:27" ht="15.75" customHeight="1" x14ac:dyDescent="0.25"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31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</row>
    <row r="346" spans="2:27" ht="15.75" customHeight="1" x14ac:dyDescent="0.25"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31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</row>
    <row r="347" spans="2:27" ht="15.75" customHeight="1" x14ac:dyDescent="0.25"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31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</row>
    <row r="348" spans="2:27" ht="15.75" customHeight="1" x14ac:dyDescent="0.25"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31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</row>
    <row r="349" spans="2:27" ht="15.75" customHeight="1" x14ac:dyDescent="0.25"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31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</row>
    <row r="350" spans="2:27" ht="15.75" customHeight="1" x14ac:dyDescent="0.25"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31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</row>
    <row r="351" spans="2:27" ht="15.75" customHeight="1" x14ac:dyDescent="0.25"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31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</row>
    <row r="352" spans="2:27" ht="15.75" customHeight="1" x14ac:dyDescent="0.25"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31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</row>
    <row r="353" spans="2:27" ht="15.75" customHeight="1" x14ac:dyDescent="0.25"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31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</row>
    <row r="354" spans="2:27" ht="15.75" customHeight="1" x14ac:dyDescent="0.25"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31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</row>
    <row r="355" spans="2:27" ht="15.75" customHeight="1" x14ac:dyDescent="0.25"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31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</row>
    <row r="356" spans="2:27" ht="15.75" customHeight="1" x14ac:dyDescent="0.25"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31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</row>
    <row r="357" spans="2:27" ht="15.75" customHeight="1" x14ac:dyDescent="0.25"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31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</row>
    <row r="358" spans="2:27" ht="15.75" customHeight="1" x14ac:dyDescent="0.25"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31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</row>
    <row r="359" spans="2:27" ht="15.75" customHeight="1" x14ac:dyDescent="0.25"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31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</row>
    <row r="360" spans="2:27" ht="15.75" customHeight="1" x14ac:dyDescent="0.25"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31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</row>
    <row r="361" spans="2:27" ht="15.75" customHeight="1" x14ac:dyDescent="0.25"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31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</row>
    <row r="362" spans="2:27" ht="15.75" customHeight="1" x14ac:dyDescent="0.25"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31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</row>
    <row r="363" spans="2:27" ht="15.75" customHeight="1" x14ac:dyDescent="0.25"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31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</row>
    <row r="364" spans="2:27" ht="15.75" customHeight="1" x14ac:dyDescent="0.25"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31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</row>
    <row r="365" spans="2:27" ht="15.75" customHeight="1" x14ac:dyDescent="0.25"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31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</row>
    <row r="366" spans="2:27" ht="15.75" customHeight="1" x14ac:dyDescent="0.25"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31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</row>
    <row r="367" spans="2:27" ht="15.75" customHeight="1" x14ac:dyDescent="0.25"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31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</row>
    <row r="368" spans="2:27" ht="15.75" customHeight="1" x14ac:dyDescent="0.25"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31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</row>
    <row r="369" spans="2:27" ht="15.75" customHeight="1" x14ac:dyDescent="0.25"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31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</row>
    <row r="370" spans="2:27" ht="15.75" customHeight="1" x14ac:dyDescent="0.25"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31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</row>
    <row r="371" spans="2:27" ht="15.75" customHeight="1" x14ac:dyDescent="0.25"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31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</row>
    <row r="372" spans="2:27" ht="15.75" customHeight="1" x14ac:dyDescent="0.25"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31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</row>
    <row r="373" spans="2:27" ht="15.75" customHeight="1" x14ac:dyDescent="0.25"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31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</row>
    <row r="374" spans="2:27" ht="15.75" customHeight="1" x14ac:dyDescent="0.25"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31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</row>
    <row r="375" spans="2:27" ht="15.75" customHeight="1" x14ac:dyDescent="0.25"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31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</row>
    <row r="376" spans="2:27" ht="15.75" customHeight="1" x14ac:dyDescent="0.25"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31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</row>
    <row r="377" spans="2:27" ht="15.75" customHeight="1" x14ac:dyDescent="0.25"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31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</row>
    <row r="378" spans="2:27" ht="15.75" customHeight="1" x14ac:dyDescent="0.25"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31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</row>
    <row r="379" spans="2:27" ht="15.75" customHeight="1" x14ac:dyDescent="0.25"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31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</row>
    <row r="380" spans="2:27" ht="15.75" customHeight="1" x14ac:dyDescent="0.25"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31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</row>
    <row r="381" spans="2:27" ht="15.75" customHeight="1" x14ac:dyDescent="0.25"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31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</row>
    <row r="382" spans="2:27" ht="15.75" customHeight="1" x14ac:dyDescent="0.25"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31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</row>
    <row r="383" spans="2:27" ht="15.75" customHeight="1" x14ac:dyDescent="0.25"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31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</row>
    <row r="384" spans="2:27" ht="15.75" customHeight="1" x14ac:dyDescent="0.25"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31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</row>
    <row r="385" spans="2:27" ht="15.75" customHeight="1" x14ac:dyDescent="0.25"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31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</row>
    <row r="386" spans="2:27" ht="15.75" customHeight="1" x14ac:dyDescent="0.25"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31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</row>
    <row r="387" spans="2:27" ht="15.75" customHeight="1" x14ac:dyDescent="0.25"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31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</row>
    <row r="388" spans="2:27" ht="15.75" customHeight="1" x14ac:dyDescent="0.25"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31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</row>
    <row r="389" spans="2:27" ht="15.75" customHeight="1" x14ac:dyDescent="0.25"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31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</row>
    <row r="390" spans="2:27" ht="15.75" customHeight="1" x14ac:dyDescent="0.25"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31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</row>
    <row r="391" spans="2:27" ht="15.75" customHeight="1" x14ac:dyDescent="0.25"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31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</row>
    <row r="392" spans="2:27" ht="15.75" customHeight="1" x14ac:dyDescent="0.25"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31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</row>
    <row r="393" spans="2:27" ht="15.75" customHeight="1" x14ac:dyDescent="0.25"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31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</row>
    <row r="394" spans="2:27" ht="15.75" customHeight="1" x14ac:dyDescent="0.25"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31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</row>
    <row r="395" spans="2:27" ht="15.75" customHeight="1" x14ac:dyDescent="0.25"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31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</row>
    <row r="396" spans="2:27" ht="15.75" customHeight="1" x14ac:dyDescent="0.25"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31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</row>
    <row r="397" spans="2:27" ht="15.75" customHeight="1" x14ac:dyDescent="0.25"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31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</row>
    <row r="398" spans="2:27" ht="15.75" customHeight="1" x14ac:dyDescent="0.25"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31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</row>
    <row r="399" spans="2:27" ht="15.75" customHeight="1" x14ac:dyDescent="0.25"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31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</row>
    <row r="400" spans="2:27" ht="15.75" customHeight="1" x14ac:dyDescent="0.25"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31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</row>
    <row r="401" spans="2:27" ht="15.75" customHeight="1" x14ac:dyDescent="0.25"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31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</row>
    <row r="402" spans="2:27" ht="15.75" customHeight="1" x14ac:dyDescent="0.25"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31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</row>
    <row r="403" spans="2:27" ht="15.75" customHeight="1" x14ac:dyDescent="0.25"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31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</row>
    <row r="404" spans="2:27" ht="15.75" customHeight="1" x14ac:dyDescent="0.25"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31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</row>
    <row r="405" spans="2:27" ht="15.75" customHeight="1" x14ac:dyDescent="0.25"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31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</row>
    <row r="406" spans="2:27" ht="15.75" customHeight="1" x14ac:dyDescent="0.25"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31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</row>
    <row r="407" spans="2:27" ht="15.75" customHeight="1" x14ac:dyDescent="0.25"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31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</row>
    <row r="408" spans="2:27" ht="15.75" customHeight="1" x14ac:dyDescent="0.25"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31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</row>
    <row r="409" spans="2:27" ht="15.75" customHeight="1" x14ac:dyDescent="0.25"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31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</row>
    <row r="410" spans="2:27" ht="15.75" customHeight="1" x14ac:dyDescent="0.25"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31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</row>
    <row r="411" spans="2:27" ht="15.75" customHeight="1" x14ac:dyDescent="0.25"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31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</row>
    <row r="412" spans="2:27" ht="15.75" customHeight="1" x14ac:dyDescent="0.25"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31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</row>
    <row r="413" spans="2:27" ht="15.75" customHeight="1" x14ac:dyDescent="0.25"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31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</row>
    <row r="414" spans="2:27" ht="15.75" customHeight="1" x14ac:dyDescent="0.25"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31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</row>
    <row r="415" spans="2:27" ht="15.75" customHeight="1" x14ac:dyDescent="0.25"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31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</row>
    <row r="416" spans="2:27" ht="15.75" customHeight="1" x14ac:dyDescent="0.25"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31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</row>
    <row r="417" spans="2:27" ht="15.75" customHeight="1" x14ac:dyDescent="0.25"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31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</row>
    <row r="418" spans="2:27" ht="15.75" customHeight="1" x14ac:dyDescent="0.25"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31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</row>
    <row r="419" spans="2:27" ht="15.75" customHeight="1" x14ac:dyDescent="0.25"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31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</row>
    <row r="420" spans="2:27" ht="15.75" customHeight="1" x14ac:dyDescent="0.25"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31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</row>
    <row r="421" spans="2:27" ht="15.75" customHeight="1" x14ac:dyDescent="0.25"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31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</row>
    <row r="422" spans="2:27" ht="15.75" customHeight="1" x14ac:dyDescent="0.25"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31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</row>
    <row r="423" spans="2:27" ht="15.75" customHeight="1" x14ac:dyDescent="0.25"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31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</row>
    <row r="424" spans="2:27" ht="15.75" customHeight="1" x14ac:dyDescent="0.25"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31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</row>
    <row r="425" spans="2:27" ht="15.75" customHeight="1" x14ac:dyDescent="0.25"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31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</row>
    <row r="426" spans="2:27" ht="15.75" customHeight="1" x14ac:dyDescent="0.25"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31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</row>
    <row r="427" spans="2:27" ht="15.75" customHeight="1" x14ac:dyDescent="0.25"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31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</row>
    <row r="428" spans="2:27" ht="15.75" customHeight="1" x14ac:dyDescent="0.25"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31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</row>
    <row r="429" spans="2:27" ht="15.75" customHeight="1" x14ac:dyDescent="0.25"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31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</row>
    <row r="430" spans="2:27" ht="15.75" customHeight="1" x14ac:dyDescent="0.25"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31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</row>
    <row r="431" spans="2:27" ht="15.75" customHeight="1" x14ac:dyDescent="0.25"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31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</row>
    <row r="432" spans="2:27" ht="15.75" customHeight="1" x14ac:dyDescent="0.25"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31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</row>
    <row r="433" spans="2:27" ht="15.75" customHeight="1" x14ac:dyDescent="0.25"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31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</row>
    <row r="434" spans="2:27" ht="15.75" customHeight="1" x14ac:dyDescent="0.25"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31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</row>
    <row r="435" spans="2:27" ht="15.75" customHeight="1" x14ac:dyDescent="0.25"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31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</row>
    <row r="436" spans="2:27" ht="15.75" customHeight="1" x14ac:dyDescent="0.25"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31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</row>
    <row r="437" spans="2:27" ht="15.75" customHeight="1" x14ac:dyDescent="0.25"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31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</row>
    <row r="438" spans="2:27" ht="15.75" customHeight="1" x14ac:dyDescent="0.25"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31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</row>
    <row r="439" spans="2:27" ht="15.75" customHeight="1" x14ac:dyDescent="0.25"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31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</row>
    <row r="440" spans="2:27" ht="15.75" customHeight="1" x14ac:dyDescent="0.25"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31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</row>
    <row r="441" spans="2:27" ht="15.75" customHeight="1" x14ac:dyDescent="0.25"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31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</row>
    <row r="442" spans="2:27" ht="15.75" customHeight="1" x14ac:dyDescent="0.25"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31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</row>
    <row r="443" spans="2:27" ht="15.75" customHeight="1" x14ac:dyDescent="0.25"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31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</row>
    <row r="444" spans="2:27" ht="15.75" customHeight="1" x14ac:dyDescent="0.25"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31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</row>
    <row r="445" spans="2:27" ht="15.75" customHeight="1" x14ac:dyDescent="0.25"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31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</row>
    <row r="446" spans="2:27" ht="15.75" customHeight="1" x14ac:dyDescent="0.25"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31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</row>
    <row r="447" spans="2:27" ht="15.75" customHeight="1" x14ac:dyDescent="0.25"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31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</row>
    <row r="448" spans="2:27" ht="15.75" customHeight="1" x14ac:dyDescent="0.25"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31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</row>
    <row r="449" spans="2:27" ht="15.75" customHeight="1" x14ac:dyDescent="0.25"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31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</row>
    <row r="450" spans="2:27" ht="15.75" customHeight="1" x14ac:dyDescent="0.25"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31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</row>
    <row r="451" spans="2:27" ht="15.75" customHeight="1" x14ac:dyDescent="0.25"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31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</row>
    <row r="452" spans="2:27" ht="15.75" customHeight="1" x14ac:dyDescent="0.25"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31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</row>
    <row r="453" spans="2:27" ht="15.75" customHeight="1" x14ac:dyDescent="0.25"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31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</row>
    <row r="454" spans="2:27" ht="15.75" customHeight="1" x14ac:dyDescent="0.25"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31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</row>
    <row r="455" spans="2:27" ht="15.75" customHeight="1" x14ac:dyDescent="0.25"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31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</row>
    <row r="456" spans="2:27" ht="15.75" customHeight="1" x14ac:dyDescent="0.25"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31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</row>
    <row r="457" spans="2:27" ht="15.75" customHeight="1" x14ac:dyDescent="0.25"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31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</row>
    <row r="458" spans="2:27" ht="15.75" customHeight="1" x14ac:dyDescent="0.25"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31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</row>
    <row r="459" spans="2:27" ht="15.75" customHeight="1" x14ac:dyDescent="0.25"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31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</row>
    <row r="460" spans="2:27" ht="15.75" customHeight="1" x14ac:dyDescent="0.25"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31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</row>
    <row r="461" spans="2:27" ht="15.75" customHeight="1" x14ac:dyDescent="0.25"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31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</row>
    <row r="462" spans="2:27" ht="15.75" customHeight="1" x14ac:dyDescent="0.25"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31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</row>
    <row r="463" spans="2:27" ht="15.75" customHeight="1" x14ac:dyDescent="0.25"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31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</row>
    <row r="464" spans="2:27" ht="15.75" customHeight="1" x14ac:dyDescent="0.25"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31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</row>
    <row r="465" spans="2:27" ht="15.75" customHeight="1" x14ac:dyDescent="0.25"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31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</row>
    <row r="466" spans="2:27" ht="15.75" customHeight="1" x14ac:dyDescent="0.25"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31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</row>
    <row r="467" spans="2:27" ht="15.75" customHeight="1" x14ac:dyDescent="0.25"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31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</row>
    <row r="468" spans="2:27" ht="15.75" customHeight="1" x14ac:dyDescent="0.25"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31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</row>
    <row r="469" spans="2:27" ht="15.75" customHeight="1" x14ac:dyDescent="0.25"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31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</row>
    <row r="470" spans="2:27" ht="15.75" customHeight="1" x14ac:dyDescent="0.25"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31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</row>
    <row r="471" spans="2:27" ht="15.75" customHeight="1" x14ac:dyDescent="0.25"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31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</row>
    <row r="472" spans="2:27" ht="15.75" customHeight="1" x14ac:dyDescent="0.25"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31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</row>
    <row r="473" spans="2:27" ht="15.75" customHeight="1" x14ac:dyDescent="0.25"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31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</row>
    <row r="474" spans="2:27" ht="15.75" customHeight="1" x14ac:dyDescent="0.25"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31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</row>
    <row r="475" spans="2:27" ht="15.75" customHeight="1" x14ac:dyDescent="0.25"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31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</row>
    <row r="476" spans="2:27" ht="15.75" customHeight="1" x14ac:dyDescent="0.25"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31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</row>
    <row r="477" spans="2:27" ht="15.75" customHeight="1" x14ac:dyDescent="0.25"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31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</row>
    <row r="478" spans="2:27" ht="15.75" customHeight="1" x14ac:dyDescent="0.25"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31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</row>
    <row r="479" spans="2:27" ht="15.75" customHeight="1" x14ac:dyDescent="0.25"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31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</row>
    <row r="480" spans="2:27" ht="15.75" customHeight="1" x14ac:dyDescent="0.25"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31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</row>
    <row r="481" spans="2:27" ht="15.75" customHeight="1" x14ac:dyDescent="0.25"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31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</row>
    <row r="482" spans="2:27" ht="15.75" customHeight="1" x14ac:dyDescent="0.25"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31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</row>
    <row r="483" spans="2:27" ht="15.75" customHeight="1" x14ac:dyDescent="0.25"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31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</row>
    <row r="484" spans="2:27" ht="15.75" customHeight="1" x14ac:dyDescent="0.25"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31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</row>
    <row r="485" spans="2:27" ht="15.75" customHeight="1" x14ac:dyDescent="0.25"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31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</row>
    <row r="486" spans="2:27" ht="15.75" customHeight="1" x14ac:dyDescent="0.25"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31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</row>
    <row r="487" spans="2:27" ht="15.75" customHeight="1" x14ac:dyDescent="0.25"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31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</row>
    <row r="488" spans="2:27" ht="15.75" customHeight="1" x14ac:dyDescent="0.25"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31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</row>
    <row r="489" spans="2:27" ht="15.75" customHeight="1" x14ac:dyDescent="0.25"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31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</row>
    <row r="490" spans="2:27" ht="15.75" customHeight="1" x14ac:dyDescent="0.25"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31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</row>
    <row r="491" spans="2:27" ht="15.75" customHeight="1" x14ac:dyDescent="0.25"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31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</row>
    <row r="492" spans="2:27" ht="15.75" customHeight="1" x14ac:dyDescent="0.25"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31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</row>
    <row r="493" spans="2:27" ht="15.75" customHeight="1" x14ac:dyDescent="0.25"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31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</row>
    <row r="494" spans="2:27" ht="15.75" customHeight="1" x14ac:dyDescent="0.25"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31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</row>
    <row r="495" spans="2:27" ht="15.75" customHeight="1" x14ac:dyDescent="0.25"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31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</row>
    <row r="496" spans="2:27" ht="15.75" customHeight="1" x14ac:dyDescent="0.25"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31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</row>
    <row r="497" spans="2:27" ht="15.75" customHeight="1" x14ac:dyDescent="0.25"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31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</row>
    <row r="498" spans="2:27" ht="15.75" customHeight="1" x14ac:dyDescent="0.25"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31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</row>
    <row r="499" spans="2:27" ht="15.75" customHeight="1" x14ac:dyDescent="0.25"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31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</row>
    <row r="500" spans="2:27" ht="15.75" customHeight="1" x14ac:dyDescent="0.25"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31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</row>
    <row r="501" spans="2:27" ht="15.75" customHeight="1" x14ac:dyDescent="0.25"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31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</row>
    <row r="502" spans="2:27" ht="15.75" customHeight="1" x14ac:dyDescent="0.25"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31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</row>
    <row r="503" spans="2:27" ht="15.75" customHeight="1" x14ac:dyDescent="0.25"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31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</row>
    <row r="504" spans="2:27" ht="15.75" customHeight="1" x14ac:dyDescent="0.25"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31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</row>
    <row r="505" spans="2:27" ht="15.75" customHeight="1" x14ac:dyDescent="0.25"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31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</row>
    <row r="506" spans="2:27" ht="15.75" customHeight="1" x14ac:dyDescent="0.25"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31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</row>
    <row r="507" spans="2:27" ht="15.75" customHeight="1" x14ac:dyDescent="0.25"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31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</row>
    <row r="508" spans="2:27" ht="15.75" customHeight="1" x14ac:dyDescent="0.25"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31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</row>
    <row r="509" spans="2:27" ht="15.75" customHeight="1" x14ac:dyDescent="0.25"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31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</row>
    <row r="510" spans="2:27" ht="15.75" customHeight="1" x14ac:dyDescent="0.25"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31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</row>
    <row r="511" spans="2:27" ht="15.75" customHeight="1" x14ac:dyDescent="0.25"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31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</row>
    <row r="512" spans="2:27" ht="15.75" customHeight="1" x14ac:dyDescent="0.25"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31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</row>
    <row r="513" spans="2:27" ht="15.75" customHeight="1" x14ac:dyDescent="0.25"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31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</row>
    <row r="514" spans="2:27" ht="15.75" customHeight="1" x14ac:dyDescent="0.25"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31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</row>
    <row r="515" spans="2:27" ht="15.75" customHeight="1" x14ac:dyDescent="0.25"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31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</row>
    <row r="516" spans="2:27" ht="15.75" customHeight="1" x14ac:dyDescent="0.25"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31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</row>
    <row r="517" spans="2:27" ht="15.75" customHeight="1" x14ac:dyDescent="0.25"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31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</row>
    <row r="518" spans="2:27" ht="15.75" customHeight="1" x14ac:dyDescent="0.25"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31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</row>
    <row r="519" spans="2:27" ht="15.75" customHeight="1" x14ac:dyDescent="0.25"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31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</row>
    <row r="520" spans="2:27" ht="15.75" customHeight="1" x14ac:dyDescent="0.25"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31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</row>
    <row r="521" spans="2:27" ht="15.75" customHeight="1" x14ac:dyDescent="0.25"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31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</row>
    <row r="522" spans="2:27" ht="15.75" customHeight="1" x14ac:dyDescent="0.25"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31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</row>
    <row r="523" spans="2:27" ht="15.75" customHeight="1" x14ac:dyDescent="0.25"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31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</row>
    <row r="524" spans="2:27" ht="15.75" customHeight="1" x14ac:dyDescent="0.25"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31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</row>
    <row r="525" spans="2:27" ht="15.75" customHeight="1" x14ac:dyDescent="0.25"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31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</row>
    <row r="526" spans="2:27" ht="15.75" customHeight="1" x14ac:dyDescent="0.25"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31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</row>
    <row r="527" spans="2:27" ht="15.75" customHeight="1" x14ac:dyDescent="0.25"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31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</row>
    <row r="528" spans="2:27" ht="15.75" customHeight="1" x14ac:dyDescent="0.25"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31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</row>
    <row r="529" spans="2:27" ht="15.75" customHeight="1" x14ac:dyDescent="0.25"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31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</row>
    <row r="530" spans="2:27" ht="15.75" customHeight="1" x14ac:dyDescent="0.25"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31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</row>
    <row r="531" spans="2:27" ht="15.75" customHeight="1" x14ac:dyDescent="0.25"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31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</row>
    <row r="532" spans="2:27" ht="15.75" customHeight="1" x14ac:dyDescent="0.25"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31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</row>
    <row r="533" spans="2:27" ht="15.75" customHeight="1" x14ac:dyDescent="0.25"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31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</row>
    <row r="534" spans="2:27" ht="15.75" customHeight="1" x14ac:dyDescent="0.25"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31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</row>
    <row r="535" spans="2:27" ht="15.75" customHeight="1" x14ac:dyDescent="0.25"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31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</row>
    <row r="536" spans="2:27" ht="15.75" customHeight="1" x14ac:dyDescent="0.25"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31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</row>
    <row r="537" spans="2:27" ht="15.75" customHeight="1" x14ac:dyDescent="0.25"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31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</row>
    <row r="538" spans="2:27" ht="15.75" customHeight="1" x14ac:dyDescent="0.25"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31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</row>
    <row r="539" spans="2:27" ht="15.75" customHeight="1" x14ac:dyDescent="0.25"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31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</row>
    <row r="540" spans="2:27" ht="15.75" customHeight="1" x14ac:dyDescent="0.25"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31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</row>
    <row r="541" spans="2:27" ht="15.75" customHeight="1" x14ac:dyDescent="0.25"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31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</row>
    <row r="542" spans="2:27" ht="15.75" customHeight="1" x14ac:dyDescent="0.25"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31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</row>
    <row r="543" spans="2:27" ht="15.75" customHeight="1" x14ac:dyDescent="0.25"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31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</row>
    <row r="544" spans="2:27" ht="15.75" customHeight="1" x14ac:dyDescent="0.25"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31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</row>
    <row r="545" spans="2:27" ht="15.75" customHeight="1" x14ac:dyDescent="0.25"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31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</row>
    <row r="546" spans="2:27" ht="15.75" customHeight="1" x14ac:dyDescent="0.25"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31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</row>
    <row r="547" spans="2:27" ht="15.75" customHeight="1" x14ac:dyDescent="0.25"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31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</row>
    <row r="548" spans="2:27" ht="15.75" customHeight="1" x14ac:dyDescent="0.25"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31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</row>
    <row r="549" spans="2:27" ht="15.75" customHeight="1" x14ac:dyDescent="0.25"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31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</row>
    <row r="550" spans="2:27" ht="15.75" customHeight="1" x14ac:dyDescent="0.25"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31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</row>
    <row r="551" spans="2:27" ht="15.75" customHeight="1" x14ac:dyDescent="0.25"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31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</row>
    <row r="552" spans="2:27" ht="15.75" customHeight="1" x14ac:dyDescent="0.25"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31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</row>
    <row r="553" spans="2:27" ht="15.75" customHeight="1" x14ac:dyDescent="0.25"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31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</row>
    <row r="554" spans="2:27" ht="15.75" customHeight="1" x14ac:dyDescent="0.25"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31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</row>
    <row r="555" spans="2:27" ht="15.75" customHeight="1" x14ac:dyDescent="0.25"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31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</row>
    <row r="556" spans="2:27" ht="15.75" customHeight="1" x14ac:dyDescent="0.25"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31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</row>
    <row r="557" spans="2:27" ht="15.75" customHeight="1" x14ac:dyDescent="0.25"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31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</row>
    <row r="558" spans="2:27" ht="15.75" customHeight="1" x14ac:dyDescent="0.25"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31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</row>
    <row r="559" spans="2:27" ht="15.75" customHeight="1" x14ac:dyDescent="0.25"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31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</row>
    <row r="560" spans="2:27" ht="15.75" customHeight="1" x14ac:dyDescent="0.25"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31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</row>
    <row r="561" spans="2:27" ht="15.75" customHeight="1" x14ac:dyDescent="0.25"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31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</row>
    <row r="562" spans="2:27" ht="15.75" customHeight="1" x14ac:dyDescent="0.25"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31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</row>
    <row r="563" spans="2:27" ht="15.75" customHeight="1" x14ac:dyDescent="0.25"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31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</row>
    <row r="564" spans="2:27" ht="15.75" customHeight="1" x14ac:dyDescent="0.25"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31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</row>
    <row r="565" spans="2:27" ht="15.75" customHeight="1" x14ac:dyDescent="0.25"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31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</row>
    <row r="566" spans="2:27" ht="15.75" customHeight="1" x14ac:dyDescent="0.25"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31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</row>
    <row r="567" spans="2:27" ht="15.75" customHeight="1" x14ac:dyDescent="0.25"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31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</row>
    <row r="568" spans="2:27" ht="15.75" customHeight="1" x14ac:dyDescent="0.25"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31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</row>
    <row r="569" spans="2:27" ht="15.75" customHeight="1" x14ac:dyDescent="0.25"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31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</row>
    <row r="570" spans="2:27" ht="15.75" customHeight="1" x14ac:dyDescent="0.25"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31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</row>
    <row r="571" spans="2:27" ht="15.75" customHeight="1" x14ac:dyDescent="0.25"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31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</row>
    <row r="572" spans="2:27" ht="15.75" customHeight="1" x14ac:dyDescent="0.25"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31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</row>
    <row r="573" spans="2:27" ht="15.75" customHeight="1" x14ac:dyDescent="0.25"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31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</row>
    <row r="574" spans="2:27" ht="15.75" customHeight="1" x14ac:dyDescent="0.25"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31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</row>
    <row r="575" spans="2:27" ht="15.75" customHeight="1" x14ac:dyDescent="0.25"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31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</row>
    <row r="576" spans="2:27" ht="15.75" customHeight="1" x14ac:dyDescent="0.25"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31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</row>
    <row r="577" spans="2:27" ht="15.75" customHeight="1" x14ac:dyDescent="0.25"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31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</row>
    <row r="578" spans="2:27" ht="15.75" customHeight="1" x14ac:dyDescent="0.25"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31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</row>
    <row r="579" spans="2:27" ht="15.75" customHeight="1" x14ac:dyDescent="0.25"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31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</row>
    <row r="580" spans="2:27" ht="15.75" customHeight="1" x14ac:dyDescent="0.25"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31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</row>
    <row r="581" spans="2:27" ht="15.75" customHeight="1" x14ac:dyDescent="0.25"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31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</row>
    <row r="582" spans="2:27" ht="15.75" customHeight="1" x14ac:dyDescent="0.25"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31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</row>
    <row r="583" spans="2:27" ht="15.75" customHeight="1" x14ac:dyDescent="0.25"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31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</row>
    <row r="584" spans="2:27" ht="15.75" customHeight="1" x14ac:dyDescent="0.25"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31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</row>
    <row r="585" spans="2:27" ht="15.75" customHeight="1" x14ac:dyDescent="0.25"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31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</row>
    <row r="586" spans="2:27" ht="15.75" customHeight="1" x14ac:dyDescent="0.25"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31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</row>
    <row r="587" spans="2:27" ht="15.75" customHeight="1" x14ac:dyDescent="0.25"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31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</row>
    <row r="588" spans="2:27" ht="15.75" customHeight="1" x14ac:dyDescent="0.25"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31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</row>
    <row r="589" spans="2:27" ht="15.75" customHeight="1" x14ac:dyDescent="0.25"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31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</row>
    <row r="590" spans="2:27" ht="15.75" customHeight="1" x14ac:dyDescent="0.25"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31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</row>
    <row r="591" spans="2:27" ht="15.75" customHeight="1" x14ac:dyDescent="0.25"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31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</row>
    <row r="592" spans="2:27" ht="15.75" customHeight="1" x14ac:dyDescent="0.25"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31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</row>
    <row r="593" spans="2:27" ht="15.75" customHeight="1" x14ac:dyDescent="0.25"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31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</row>
    <row r="594" spans="2:27" ht="15.75" customHeight="1" x14ac:dyDescent="0.25"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31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</row>
    <row r="595" spans="2:27" ht="15.75" customHeight="1" x14ac:dyDescent="0.25"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31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</row>
    <row r="596" spans="2:27" ht="15.75" customHeight="1" x14ac:dyDescent="0.25"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31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</row>
    <row r="597" spans="2:27" ht="15.75" customHeight="1" x14ac:dyDescent="0.25"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31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</row>
    <row r="598" spans="2:27" ht="15.75" customHeight="1" x14ac:dyDescent="0.25"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31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</row>
    <row r="599" spans="2:27" ht="15.75" customHeight="1" x14ac:dyDescent="0.25"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31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</row>
    <row r="600" spans="2:27" ht="15.75" customHeight="1" x14ac:dyDescent="0.25"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31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</row>
    <row r="601" spans="2:27" ht="15.75" customHeight="1" x14ac:dyDescent="0.25"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31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</row>
    <row r="602" spans="2:27" ht="15.75" customHeight="1" x14ac:dyDescent="0.25"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31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</row>
    <row r="603" spans="2:27" ht="15.75" customHeight="1" x14ac:dyDescent="0.25"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31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</row>
    <row r="604" spans="2:27" ht="15.75" customHeight="1" x14ac:dyDescent="0.25"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31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</row>
    <row r="605" spans="2:27" ht="15.75" customHeight="1" x14ac:dyDescent="0.25"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31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</row>
    <row r="606" spans="2:27" ht="15.75" customHeight="1" x14ac:dyDescent="0.25"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31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</row>
    <row r="607" spans="2:27" ht="15.75" customHeight="1" x14ac:dyDescent="0.25"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31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</row>
    <row r="608" spans="2:27" ht="15.75" customHeight="1" x14ac:dyDescent="0.25"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31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</row>
    <row r="609" spans="2:27" ht="15.75" customHeight="1" x14ac:dyDescent="0.25"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31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</row>
    <row r="610" spans="2:27" ht="15.75" customHeight="1" x14ac:dyDescent="0.25"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31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</row>
    <row r="611" spans="2:27" ht="15.75" customHeight="1" x14ac:dyDescent="0.25"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31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</row>
    <row r="612" spans="2:27" ht="15.75" customHeight="1" x14ac:dyDescent="0.25"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31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</row>
    <row r="613" spans="2:27" ht="15.75" customHeight="1" x14ac:dyDescent="0.25"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31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</row>
    <row r="614" spans="2:27" ht="15.75" customHeight="1" x14ac:dyDescent="0.25"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31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</row>
    <row r="615" spans="2:27" ht="15.75" customHeight="1" x14ac:dyDescent="0.25"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31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</row>
    <row r="616" spans="2:27" ht="15.75" customHeight="1" x14ac:dyDescent="0.25"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31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</row>
    <row r="617" spans="2:27" ht="15.75" customHeight="1" x14ac:dyDescent="0.25"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31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</row>
    <row r="618" spans="2:27" ht="15.75" customHeight="1" x14ac:dyDescent="0.25"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31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</row>
    <row r="619" spans="2:27" ht="15.75" customHeight="1" x14ac:dyDescent="0.25"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31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</row>
    <row r="620" spans="2:27" ht="15.75" customHeight="1" x14ac:dyDescent="0.25"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31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</row>
    <row r="621" spans="2:27" ht="15.75" customHeight="1" x14ac:dyDescent="0.25"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31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</row>
    <row r="622" spans="2:27" ht="15.75" customHeight="1" x14ac:dyDescent="0.25"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31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</row>
    <row r="623" spans="2:27" ht="15.75" customHeight="1" x14ac:dyDescent="0.25"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31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</row>
    <row r="624" spans="2:27" ht="15.75" customHeight="1" x14ac:dyDescent="0.25"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31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</row>
    <row r="625" spans="2:27" ht="15.75" customHeight="1" x14ac:dyDescent="0.25"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31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</row>
    <row r="626" spans="2:27" ht="15.75" customHeight="1" x14ac:dyDescent="0.25"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31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</row>
    <row r="627" spans="2:27" ht="15.75" customHeight="1" x14ac:dyDescent="0.25"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31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</row>
    <row r="628" spans="2:27" ht="15.75" customHeight="1" x14ac:dyDescent="0.25"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31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</row>
    <row r="629" spans="2:27" ht="15.75" customHeight="1" x14ac:dyDescent="0.25"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31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</row>
    <row r="630" spans="2:27" ht="15.75" customHeight="1" x14ac:dyDescent="0.25"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31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</row>
    <row r="631" spans="2:27" ht="15.75" customHeight="1" x14ac:dyDescent="0.25"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31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</row>
    <row r="632" spans="2:27" ht="15.75" customHeight="1" x14ac:dyDescent="0.25"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31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</row>
    <row r="633" spans="2:27" ht="15.75" customHeight="1" x14ac:dyDescent="0.25"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31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</row>
    <row r="634" spans="2:27" ht="15.75" customHeight="1" x14ac:dyDescent="0.25"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31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</row>
    <row r="635" spans="2:27" ht="15.75" customHeight="1" x14ac:dyDescent="0.25"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31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</row>
    <row r="636" spans="2:27" ht="15.75" customHeight="1" x14ac:dyDescent="0.25"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31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</row>
    <row r="637" spans="2:27" ht="15.75" customHeight="1" x14ac:dyDescent="0.25"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31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</row>
    <row r="638" spans="2:27" ht="15.75" customHeight="1" x14ac:dyDescent="0.25"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31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</row>
    <row r="639" spans="2:27" ht="15.75" customHeight="1" x14ac:dyDescent="0.25"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31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</row>
    <row r="640" spans="2:27" ht="15.75" customHeight="1" x14ac:dyDescent="0.25"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31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</row>
    <row r="641" spans="2:27" ht="15.75" customHeight="1" x14ac:dyDescent="0.25"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31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</row>
    <row r="642" spans="2:27" ht="15.75" customHeight="1" x14ac:dyDescent="0.25"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31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</row>
    <row r="643" spans="2:27" ht="15.75" customHeight="1" x14ac:dyDescent="0.25"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31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</row>
    <row r="644" spans="2:27" ht="15.75" customHeight="1" x14ac:dyDescent="0.25"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31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</row>
    <row r="645" spans="2:27" ht="15.75" customHeight="1" x14ac:dyDescent="0.25"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31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</row>
    <row r="646" spans="2:27" ht="15.75" customHeight="1" x14ac:dyDescent="0.25"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31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</row>
    <row r="647" spans="2:27" ht="15.75" customHeight="1" x14ac:dyDescent="0.25"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31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</row>
    <row r="648" spans="2:27" ht="15.75" customHeight="1" x14ac:dyDescent="0.25"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31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</row>
    <row r="649" spans="2:27" ht="15.75" customHeight="1" x14ac:dyDescent="0.25"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31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</row>
    <row r="650" spans="2:27" ht="15.75" customHeight="1" x14ac:dyDescent="0.25"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31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</row>
    <row r="651" spans="2:27" ht="15.75" customHeight="1" x14ac:dyDescent="0.25"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31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</row>
    <row r="652" spans="2:27" ht="15.75" customHeight="1" x14ac:dyDescent="0.25"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31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</row>
    <row r="653" spans="2:27" ht="15.75" customHeight="1" x14ac:dyDescent="0.25"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31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</row>
    <row r="654" spans="2:27" ht="15.75" customHeight="1" x14ac:dyDescent="0.25"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31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</row>
    <row r="655" spans="2:27" ht="15.75" customHeight="1" x14ac:dyDescent="0.25"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31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</row>
    <row r="656" spans="2:27" ht="15.75" customHeight="1" x14ac:dyDescent="0.25"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31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</row>
    <row r="657" spans="2:27" ht="15.75" customHeight="1" x14ac:dyDescent="0.25"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31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</row>
    <row r="658" spans="2:27" ht="15.75" customHeight="1" x14ac:dyDescent="0.25"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31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</row>
    <row r="659" spans="2:27" ht="15.75" customHeight="1" x14ac:dyDescent="0.25"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31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</row>
    <row r="660" spans="2:27" ht="15.75" customHeight="1" x14ac:dyDescent="0.25"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31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</row>
    <row r="661" spans="2:27" ht="15.75" customHeight="1" x14ac:dyDescent="0.25"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31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</row>
    <row r="662" spans="2:27" ht="15.75" customHeight="1" x14ac:dyDescent="0.25"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31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</row>
    <row r="663" spans="2:27" ht="15.75" customHeight="1" x14ac:dyDescent="0.25"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31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</row>
    <row r="664" spans="2:27" ht="15.75" customHeight="1" x14ac:dyDescent="0.25"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31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</row>
    <row r="665" spans="2:27" ht="15.75" customHeight="1" x14ac:dyDescent="0.25"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31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</row>
    <row r="666" spans="2:27" ht="15.75" customHeight="1" x14ac:dyDescent="0.25"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31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</row>
    <row r="667" spans="2:27" ht="15.75" customHeight="1" x14ac:dyDescent="0.25"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31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</row>
    <row r="668" spans="2:27" ht="15.75" customHeight="1" x14ac:dyDescent="0.25"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31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</row>
    <row r="669" spans="2:27" ht="15.75" customHeight="1" x14ac:dyDescent="0.25"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31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</row>
    <row r="670" spans="2:27" ht="15.75" customHeight="1" x14ac:dyDescent="0.25"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31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</row>
    <row r="671" spans="2:27" ht="15.75" customHeight="1" x14ac:dyDescent="0.25"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31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</row>
    <row r="672" spans="2:27" ht="15.75" customHeight="1" x14ac:dyDescent="0.25"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31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</row>
    <row r="673" spans="2:27" ht="15.75" customHeight="1" x14ac:dyDescent="0.25"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31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</row>
    <row r="674" spans="2:27" ht="15.75" customHeight="1" x14ac:dyDescent="0.25"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31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</row>
    <row r="675" spans="2:27" ht="15.75" customHeight="1" x14ac:dyDescent="0.25"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31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</row>
    <row r="676" spans="2:27" ht="15.75" customHeight="1" x14ac:dyDescent="0.25"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31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</row>
    <row r="677" spans="2:27" ht="15.75" customHeight="1" x14ac:dyDescent="0.25"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31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</row>
    <row r="678" spans="2:27" ht="15.75" customHeight="1" x14ac:dyDescent="0.25"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31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</row>
    <row r="679" spans="2:27" ht="15.75" customHeight="1" x14ac:dyDescent="0.25"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31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</row>
    <row r="680" spans="2:27" ht="15.75" customHeight="1" x14ac:dyDescent="0.25"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31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</row>
    <row r="681" spans="2:27" ht="15.75" customHeight="1" x14ac:dyDescent="0.25"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31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</row>
    <row r="682" spans="2:27" ht="15.75" customHeight="1" x14ac:dyDescent="0.25"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31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</row>
    <row r="683" spans="2:27" ht="15.75" customHeight="1" x14ac:dyDescent="0.25"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31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</row>
    <row r="684" spans="2:27" ht="15.75" customHeight="1" x14ac:dyDescent="0.25"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31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</row>
    <row r="685" spans="2:27" ht="15.75" customHeight="1" x14ac:dyDescent="0.25"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31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</row>
    <row r="686" spans="2:27" ht="15.75" customHeight="1" x14ac:dyDescent="0.25"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31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</row>
    <row r="687" spans="2:27" ht="15.75" customHeight="1" x14ac:dyDescent="0.25"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31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</row>
    <row r="688" spans="2:27" ht="15.75" customHeight="1" x14ac:dyDescent="0.25"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31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</row>
    <row r="689" spans="2:27" ht="15.75" customHeight="1" x14ac:dyDescent="0.25"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31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</row>
    <row r="690" spans="2:27" ht="15.75" customHeight="1" x14ac:dyDescent="0.25"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31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</row>
    <row r="691" spans="2:27" ht="15.75" customHeight="1" x14ac:dyDescent="0.25"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31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</row>
    <row r="692" spans="2:27" ht="15.75" customHeight="1" x14ac:dyDescent="0.25"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31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</row>
    <row r="693" spans="2:27" ht="15.75" customHeight="1" x14ac:dyDescent="0.25"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31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</row>
    <row r="694" spans="2:27" ht="15.75" customHeight="1" x14ac:dyDescent="0.25"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31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</row>
    <row r="695" spans="2:27" ht="15.75" customHeight="1" x14ac:dyDescent="0.25"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31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</row>
    <row r="696" spans="2:27" ht="15.75" customHeight="1" x14ac:dyDescent="0.25"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31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</row>
    <row r="697" spans="2:27" ht="15.75" customHeight="1" x14ac:dyDescent="0.25"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31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</row>
    <row r="698" spans="2:27" ht="15.75" customHeight="1" x14ac:dyDescent="0.25"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31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</row>
    <row r="699" spans="2:27" ht="15.75" customHeight="1" x14ac:dyDescent="0.25"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31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</row>
    <row r="700" spans="2:27" ht="15.75" customHeight="1" x14ac:dyDescent="0.25"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31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</row>
    <row r="701" spans="2:27" ht="15.75" customHeight="1" x14ac:dyDescent="0.25"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31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</row>
    <row r="702" spans="2:27" ht="15.75" customHeight="1" x14ac:dyDescent="0.25"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31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</row>
    <row r="703" spans="2:27" ht="15.75" customHeight="1" x14ac:dyDescent="0.25"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31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</row>
    <row r="704" spans="2:27" ht="15.75" customHeight="1" x14ac:dyDescent="0.25"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31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</row>
    <row r="705" spans="2:27" ht="15.75" customHeight="1" x14ac:dyDescent="0.25"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31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</row>
    <row r="706" spans="2:27" ht="15.75" customHeight="1" x14ac:dyDescent="0.25"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31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</row>
    <row r="707" spans="2:27" ht="15.75" customHeight="1" x14ac:dyDescent="0.25"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31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</row>
    <row r="708" spans="2:27" ht="15.75" customHeight="1" x14ac:dyDescent="0.25"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31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</row>
    <row r="709" spans="2:27" ht="15.75" customHeight="1" x14ac:dyDescent="0.25"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31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</row>
    <row r="710" spans="2:27" ht="15.75" customHeight="1" x14ac:dyDescent="0.25"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31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</row>
    <row r="711" spans="2:27" ht="15.75" customHeight="1" x14ac:dyDescent="0.25"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31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</row>
    <row r="712" spans="2:27" ht="15.75" customHeight="1" x14ac:dyDescent="0.25"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31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</row>
    <row r="713" spans="2:27" ht="15.75" customHeight="1" x14ac:dyDescent="0.25"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31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</row>
    <row r="714" spans="2:27" ht="15.75" customHeight="1" x14ac:dyDescent="0.25"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31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</row>
    <row r="715" spans="2:27" ht="15.75" customHeight="1" x14ac:dyDescent="0.25"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31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</row>
    <row r="716" spans="2:27" ht="15.75" customHeight="1" x14ac:dyDescent="0.25"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31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</row>
    <row r="717" spans="2:27" ht="15.75" customHeight="1" x14ac:dyDescent="0.25"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31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</row>
    <row r="718" spans="2:27" ht="15.75" customHeight="1" x14ac:dyDescent="0.25"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31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</row>
    <row r="719" spans="2:27" ht="15.75" customHeight="1" x14ac:dyDescent="0.25"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31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</row>
    <row r="720" spans="2:27" ht="15.75" customHeight="1" x14ac:dyDescent="0.25"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31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</row>
    <row r="721" spans="2:27" ht="15.75" customHeight="1" x14ac:dyDescent="0.25"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31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</row>
    <row r="722" spans="2:27" ht="15.75" customHeight="1" x14ac:dyDescent="0.25"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31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</row>
    <row r="723" spans="2:27" ht="15.75" customHeight="1" x14ac:dyDescent="0.25"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31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</row>
    <row r="724" spans="2:27" ht="15.75" customHeight="1" x14ac:dyDescent="0.25"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31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</row>
    <row r="725" spans="2:27" ht="15.75" customHeight="1" x14ac:dyDescent="0.25"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31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</row>
    <row r="726" spans="2:27" ht="15.75" customHeight="1" x14ac:dyDescent="0.25"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31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</row>
    <row r="727" spans="2:27" ht="15.75" customHeight="1" x14ac:dyDescent="0.25"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31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</row>
    <row r="728" spans="2:27" ht="15.75" customHeight="1" x14ac:dyDescent="0.25"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31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</row>
    <row r="729" spans="2:27" ht="15.75" customHeight="1" x14ac:dyDescent="0.25"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31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</row>
    <row r="730" spans="2:27" ht="15.75" customHeight="1" x14ac:dyDescent="0.25"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31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</row>
    <row r="731" spans="2:27" ht="15.75" customHeight="1" x14ac:dyDescent="0.25"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31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</row>
    <row r="732" spans="2:27" ht="15.75" customHeight="1" x14ac:dyDescent="0.25"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31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</row>
    <row r="733" spans="2:27" ht="15.75" customHeight="1" x14ac:dyDescent="0.25"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31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</row>
    <row r="734" spans="2:27" ht="15.75" customHeight="1" x14ac:dyDescent="0.25"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31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</row>
    <row r="735" spans="2:27" ht="15.75" customHeight="1" x14ac:dyDescent="0.25"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31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</row>
    <row r="736" spans="2:27" ht="15.75" customHeight="1" x14ac:dyDescent="0.25"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31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</row>
    <row r="737" spans="2:27" ht="15.75" customHeight="1" x14ac:dyDescent="0.25"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31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</row>
    <row r="738" spans="2:27" ht="15.75" customHeight="1" x14ac:dyDescent="0.25"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31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</row>
    <row r="739" spans="2:27" ht="15.75" customHeight="1" x14ac:dyDescent="0.25"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31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</row>
    <row r="740" spans="2:27" ht="15.75" customHeight="1" x14ac:dyDescent="0.25"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31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</row>
    <row r="741" spans="2:27" ht="15.75" customHeight="1" x14ac:dyDescent="0.25"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31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</row>
    <row r="742" spans="2:27" ht="15.75" customHeight="1" x14ac:dyDescent="0.25"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31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</row>
    <row r="743" spans="2:27" ht="15.75" customHeight="1" x14ac:dyDescent="0.25"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31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</row>
    <row r="744" spans="2:27" ht="15.75" customHeight="1" x14ac:dyDescent="0.25"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31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</row>
    <row r="745" spans="2:27" ht="15.75" customHeight="1" x14ac:dyDescent="0.25"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31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</row>
    <row r="746" spans="2:27" ht="15.75" customHeight="1" x14ac:dyDescent="0.25"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31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</row>
    <row r="747" spans="2:27" ht="15.75" customHeight="1" x14ac:dyDescent="0.25"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31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</row>
    <row r="748" spans="2:27" ht="15.75" customHeight="1" x14ac:dyDescent="0.25"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31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</row>
    <row r="749" spans="2:27" ht="15.75" customHeight="1" x14ac:dyDescent="0.25"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31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</row>
    <row r="750" spans="2:27" ht="15.75" customHeight="1" x14ac:dyDescent="0.25"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31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</row>
    <row r="751" spans="2:27" ht="15.75" customHeight="1" x14ac:dyDescent="0.25"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31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</row>
    <row r="752" spans="2:27" ht="15.75" customHeight="1" x14ac:dyDescent="0.25"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31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</row>
    <row r="753" spans="2:27" ht="15.75" customHeight="1" x14ac:dyDescent="0.25"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31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</row>
    <row r="754" spans="2:27" ht="15.75" customHeight="1" x14ac:dyDescent="0.25"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31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</row>
    <row r="755" spans="2:27" ht="15.75" customHeight="1" x14ac:dyDescent="0.25"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31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</row>
    <row r="756" spans="2:27" ht="15.75" customHeight="1" x14ac:dyDescent="0.25"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31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</row>
    <row r="757" spans="2:27" ht="15.75" customHeight="1" x14ac:dyDescent="0.25"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31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</row>
    <row r="758" spans="2:27" ht="15.75" customHeight="1" x14ac:dyDescent="0.25"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31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</row>
    <row r="759" spans="2:27" ht="15.75" customHeight="1" x14ac:dyDescent="0.25"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31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</row>
    <row r="760" spans="2:27" ht="15.75" customHeight="1" x14ac:dyDescent="0.25"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31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</row>
    <row r="761" spans="2:27" ht="15.75" customHeight="1" x14ac:dyDescent="0.25"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31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</row>
    <row r="762" spans="2:27" ht="15.75" customHeight="1" x14ac:dyDescent="0.25"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31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</row>
    <row r="763" spans="2:27" ht="15.75" customHeight="1" x14ac:dyDescent="0.25"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31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</row>
    <row r="764" spans="2:27" ht="15.75" customHeight="1" x14ac:dyDescent="0.25"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31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</row>
    <row r="765" spans="2:27" ht="15.75" customHeight="1" x14ac:dyDescent="0.25"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31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</row>
    <row r="766" spans="2:27" ht="15.75" customHeight="1" x14ac:dyDescent="0.25"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31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</row>
    <row r="767" spans="2:27" ht="15.75" customHeight="1" x14ac:dyDescent="0.25"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31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</row>
    <row r="768" spans="2:27" ht="15.75" customHeight="1" x14ac:dyDescent="0.25"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31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</row>
    <row r="769" spans="2:27" ht="15.75" customHeight="1" x14ac:dyDescent="0.25"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31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</row>
    <row r="770" spans="2:27" ht="15.75" customHeight="1" x14ac:dyDescent="0.25"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31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</row>
    <row r="771" spans="2:27" ht="15.75" customHeight="1" x14ac:dyDescent="0.25"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31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</row>
    <row r="772" spans="2:27" ht="15.75" customHeight="1" x14ac:dyDescent="0.25"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31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</row>
    <row r="773" spans="2:27" ht="15.75" customHeight="1" x14ac:dyDescent="0.25"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31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</row>
    <row r="774" spans="2:27" ht="15.75" customHeight="1" x14ac:dyDescent="0.25"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31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</row>
    <row r="775" spans="2:27" ht="15.75" customHeight="1" x14ac:dyDescent="0.25"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31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</row>
    <row r="776" spans="2:27" ht="15.75" customHeight="1" x14ac:dyDescent="0.25"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31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</row>
    <row r="777" spans="2:27" ht="15.75" customHeight="1" x14ac:dyDescent="0.25"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31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</row>
    <row r="778" spans="2:27" ht="15.75" customHeight="1" x14ac:dyDescent="0.25"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31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</row>
    <row r="779" spans="2:27" ht="15.75" customHeight="1" x14ac:dyDescent="0.25"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31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</row>
    <row r="780" spans="2:27" ht="15.75" customHeight="1" x14ac:dyDescent="0.25"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31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</row>
    <row r="781" spans="2:27" ht="15.75" customHeight="1" x14ac:dyDescent="0.25"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31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</row>
    <row r="782" spans="2:27" ht="15.75" customHeight="1" x14ac:dyDescent="0.25"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31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</row>
    <row r="783" spans="2:27" ht="15.75" customHeight="1" x14ac:dyDescent="0.25"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31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</row>
    <row r="784" spans="2:27" ht="15.75" customHeight="1" x14ac:dyDescent="0.25"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31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</row>
    <row r="785" spans="2:27" ht="15.75" customHeight="1" x14ac:dyDescent="0.25"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31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</row>
    <row r="786" spans="2:27" ht="15.75" customHeight="1" x14ac:dyDescent="0.25"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31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</row>
    <row r="787" spans="2:27" ht="15.75" customHeight="1" x14ac:dyDescent="0.25"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31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</row>
    <row r="788" spans="2:27" ht="15.75" customHeight="1" x14ac:dyDescent="0.25"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31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</row>
    <row r="789" spans="2:27" ht="15.75" customHeight="1" x14ac:dyDescent="0.25"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31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</row>
    <row r="790" spans="2:27" ht="15.75" customHeight="1" x14ac:dyDescent="0.25"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31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</row>
    <row r="791" spans="2:27" ht="15.75" customHeight="1" x14ac:dyDescent="0.25"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31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</row>
    <row r="792" spans="2:27" ht="15.75" customHeight="1" x14ac:dyDescent="0.25"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31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</row>
    <row r="793" spans="2:27" ht="15.75" customHeight="1" x14ac:dyDescent="0.25"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31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</row>
    <row r="794" spans="2:27" ht="15.75" customHeight="1" x14ac:dyDescent="0.25"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31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</row>
    <row r="795" spans="2:27" ht="15.75" customHeight="1" x14ac:dyDescent="0.25"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31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</row>
    <row r="796" spans="2:27" ht="15.75" customHeight="1" x14ac:dyDescent="0.25"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31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</row>
    <row r="797" spans="2:27" ht="15.75" customHeight="1" x14ac:dyDescent="0.25"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31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</row>
    <row r="798" spans="2:27" ht="15.75" customHeight="1" x14ac:dyDescent="0.25"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31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</row>
    <row r="799" spans="2:27" ht="15.75" customHeight="1" x14ac:dyDescent="0.25"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31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</row>
    <row r="800" spans="2:27" ht="15.75" customHeight="1" x14ac:dyDescent="0.25"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31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</row>
    <row r="801" spans="2:27" ht="15.75" customHeight="1" x14ac:dyDescent="0.25"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31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</row>
    <row r="802" spans="2:27" ht="15.75" customHeight="1" x14ac:dyDescent="0.25"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31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</row>
    <row r="803" spans="2:27" ht="15.75" customHeight="1" x14ac:dyDescent="0.25"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31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</row>
    <row r="804" spans="2:27" ht="15.75" customHeight="1" x14ac:dyDescent="0.25"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31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</row>
    <row r="805" spans="2:27" ht="15.75" customHeight="1" x14ac:dyDescent="0.25"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31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</row>
    <row r="806" spans="2:27" ht="15.75" customHeight="1" x14ac:dyDescent="0.25"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31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</row>
    <row r="807" spans="2:27" ht="15.75" customHeight="1" x14ac:dyDescent="0.25"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31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</row>
    <row r="808" spans="2:27" ht="15.75" customHeight="1" x14ac:dyDescent="0.25"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31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</row>
    <row r="809" spans="2:27" ht="15.75" customHeight="1" x14ac:dyDescent="0.25"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31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</row>
    <row r="810" spans="2:27" ht="15.75" customHeight="1" x14ac:dyDescent="0.25"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31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</row>
    <row r="811" spans="2:27" ht="15.75" customHeight="1" x14ac:dyDescent="0.25"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31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</row>
    <row r="812" spans="2:27" ht="15.75" customHeight="1" x14ac:dyDescent="0.25"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31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</row>
    <row r="813" spans="2:27" ht="15.75" customHeight="1" x14ac:dyDescent="0.25"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31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</row>
    <row r="814" spans="2:27" ht="15.75" customHeight="1" x14ac:dyDescent="0.25"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31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</row>
    <row r="815" spans="2:27" ht="15.75" customHeight="1" x14ac:dyDescent="0.25"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31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</row>
    <row r="816" spans="2:27" ht="15.75" customHeight="1" x14ac:dyDescent="0.25"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31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</row>
    <row r="817" spans="2:27" ht="15.75" customHeight="1" x14ac:dyDescent="0.25"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31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</row>
    <row r="818" spans="2:27" ht="15.75" customHeight="1" x14ac:dyDescent="0.25"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31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</row>
    <row r="819" spans="2:27" ht="15.75" customHeight="1" x14ac:dyDescent="0.25"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31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</row>
    <row r="820" spans="2:27" ht="15.75" customHeight="1" x14ac:dyDescent="0.25"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31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</row>
    <row r="821" spans="2:27" ht="15.75" customHeight="1" x14ac:dyDescent="0.25"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31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</row>
    <row r="822" spans="2:27" ht="15.75" customHeight="1" x14ac:dyDescent="0.25"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31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</row>
    <row r="823" spans="2:27" ht="15.75" customHeight="1" x14ac:dyDescent="0.25"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31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</row>
    <row r="824" spans="2:27" ht="15.75" customHeight="1" x14ac:dyDescent="0.25"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31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</row>
    <row r="825" spans="2:27" ht="15.75" customHeight="1" x14ac:dyDescent="0.25"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31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</row>
    <row r="826" spans="2:27" ht="15.75" customHeight="1" x14ac:dyDescent="0.25"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31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</row>
    <row r="827" spans="2:27" ht="15.75" customHeight="1" x14ac:dyDescent="0.25"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31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</row>
    <row r="828" spans="2:27" ht="15.75" customHeight="1" x14ac:dyDescent="0.25"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31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</row>
    <row r="829" spans="2:27" ht="15.75" customHeight="1" x14ac:dyDescent="0.25"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31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</row>
    <row r="830" spans="2:27" ht="15.75" customHeight="1" x14ac:dyDescent="0.25"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31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</row>
    <row r="831" spans="2:27" ht="15.75" customHeight="1" x14ac:dyDescent="0.25"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31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</row>
    <row r="832" spans="2:27" ht="15.75" customHeight="1" x14ac:dyDescent="0.25"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31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</row>
    <row r="833" spans="2:27" ht="15.75" customHeight="1" x14ac:dyDescent="0.25"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31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</row>
    <row r="834" spans="2:27" ht="15.75" customHeight="1" x14ac:dyDescent="0.25"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31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</row>
    <row r="835" spans="2:27" ht="15.75" customHeight="1" x14ac:dyDescent="0.25"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31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</row>
    <row r="836" spans="2:27" ht="15.75" customHeight="1" x14ac:dyDescent="0.25"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31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</row>
    <row r="837" spans="2:27" ht="15.75" customHeight="1" x14ac:dyDescent="0.25"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31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</row>
    <row r="838" spans="2:27" ht="15.75" customHeight="1" x14ac:dyDescent="0.25"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31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</row>
    <row r="839" spans="2:27" ht="15.75" customHeight="1" x14ac:dyDescent="0.25"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31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</row>
    <row r="840" spans="2:27" ht="15.75" customHeight="1" x14ac:dyDescent="0.25"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31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</row>
    <row r="841" spans="2:27" ht="15.75" customHeight="1" x14ac:dyDescent="0.25"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31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</row>
    <row r="842" spans="2:27" ht="15.75" customHeight="1" x14ac:dyDescent="0.25"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31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</row>
    <row r="843" spans="2:27" ht="15.75" customHeight="1" x14ac:dyDescent="0.25"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31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</row>
    <row r="844" spans="2:27" ht="15.75" customHeight="1" x14ac:dyDescent="0.25"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31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</row>
    <row r="845" spans="2:27" ht="15.75" customHeight="1" x14ac:dyDescent="0.25"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31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</row>
    <row r="846" spans="2:27" ht="15.75" customHeight="1" x14ac:dyDescent="0.25"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31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</row>
    <row r="847" spans="2:27" ht="15.75" customHeight="1" x14ac:dyDescent="0.25"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31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</row>
    <row r="848" spans="2:27" ht="15.75" customHeight="1" x14ac:dyDescent="0.25"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31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</row>
    <row r="849" spans="2:27" ht="15.75" customHeight="1" x14ac:dyDescent="0.25"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31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</row>
    <row r="850" spans="2:27" ht="15.75" customHeight="1" x14ac:dyDescent="0.25"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31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</row>
    <row r="851" spans="2:27" ht="15.75" customHeight="1" x14ac:dyDescent="0.25"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31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</row>
    <row r="852" spans="2:27" ht="15.75" customHeight="1" x14ac:dyDescent="0.25"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31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</row>
    <row r="853" spans="2:27" ht="15.75" customHeight="1" x14ac:dyDescent="0.25"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31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</row>
    <row r="854" spans="2:27" ht="15.75" customHeight="1" x14ac:dyDescent="0.25"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31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</row>
    <row r="855" spans="2:27" ht="15.75" customHeight="1" x14ac:dyDescent="0.25"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31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</row>
    <row r="856" spans="2:27" ht="15.75" customHeight="1" x14ac:dyDescent="0.25"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31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</row>
    <row r="857" spans="2:27" ht="15.75" customHeight="1" x14ac:dyDescent="0.25"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31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</row>
    <row r="858" spans="2:27" ht="15.75" customHeight="1" x14ac:dyDescent="0.25"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31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</row>
    <row r="859" spans="2:27" ht="15.75" customHeight="1" x14ac:dyDescent="0.25"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31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</row>
    <row r="860" spans="2:27" ht="15.75" customHeight="1" x14ac:dyDescent="0.25"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31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</row>
    <row r="861" spans="2:27" ht="15.75" customHeight="1" x14ac:dyDescent="0.25"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31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</row>
    <row r="862" spans="2:27" ht="15.75" customHeight="1" x14ac:dyDescent="0.25"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31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</row>
    <row r="863" spans="2:27" ht="15.75" customHeight="1" x14ac:dyDescent="0.25"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31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</row>
    <row r="864" spans="2:27" ht="15.75" customHeight="1" x14ac:dyDescent="0.25"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31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</row>
    <row r="865" spans="2:27" ht="15.75" customHeight="1" x14ac:dyDescent="0.25"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31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</row>
    <row r="866" spans="2:27" ht="15.75" customHeight="1" x14ac:dyDescent="0.25"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31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</row>
    <row r="867" spans="2:27" ht="15.75" customHeight="1" x14ac:dyDescent="0.25"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31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</row>
    <row r="868" spans="2:27" ht="15.75" customHeight="1" x14ac:dyDescent="0.25"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31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</row>
    <row r="869" spans="2:27" ht="15.75" customHeight="1" x14ac:dyDescent="0.25"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31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</row>
    <row r="870" spans="2:27" ht="15.75" customHeight="1" x14ac:dyDescent="0.25"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31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</row>
    <row r="871" spans="2:27" ht="15.75" customHeight="1" x14ac:dyDescent="0.25"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31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</row>
    <row r="872" spans="2:27" ht="15.75" customHeight="1" x14ac:dyDescent="0.25"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31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</row>
    <row r="873" spans="2:27" ht="15.75" customHeight="1" x14ac:dyDescent="0.25"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31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</row>
    <row r="874" spans="2:27" ht="15.75" customHeight="1" x14ac:dyDescent="0.25"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31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</row>
    <row r="875" spans="2:27" ht="15.75" customHeight="1" x14ac:dyDescent="0.25"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31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</row>
    <row r="876" spans="2:27" ht="15.75" customHeight="1" x14ac:dyDescent="0.25"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31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</row>
    <row r="877" spans="2:27" ht="15.75" customHeight="1" x14ac:dyDescent="0.25"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31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</row>
    <row r="878" spans="2:27" ht="15.75" customHeight="1" x14ac:dyDescent="0.25"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31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</row>
    <row r="879" spans="2:27" ht="15.75" customHeight="1" x14ac:dyDescent="0.25"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31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</row>
    <row r="880" spans="2:27" ht="15.75" customHeight="1" x14ac:dyDescent="0.25"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31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</row>
    <row r="881" spans="2:27" ht="15.75" customHeight="1" x14ac:dyDescent="0.25"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31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</row>
    <row r="882" spans="2:27" ht="15.75" customHeight="1" x14ac:dyDescent="0.25"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31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</row>
    <row r="883" spans="2:27" ht="15.75" customHeight="1" x14ac:dyDescent="0.25"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31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</row>
    <row r="884" spans="2:27" ht="15.75" customHeight="1" x14ac:dyDescent="0.25"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31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</row>
    <row r="885" spans="2:27" ht="15.75" customHeight="1" x14ac:dyDescent="0.25"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31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</row>
    <row r="886" spans="2:27" ht="15.75" customHeight="1" x14ac:dyDescent="0.25"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31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</row>
    <row r="887" spans="2:27" ht="15.75" customHeight="1" x14ac:dyDescent="0.25"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31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</row>
    <row r="888" spans="2:27" ht="15.75" customHeight="1" x14ac:dyDescent="0.25"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31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</row>
    <row r="889" spans="2:27" ht="15.75" customHeight="1" x14ac:dyDescent="0.25"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31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</row>
    <row r="890" spans="2:27" ht="15.75" customHeight="1" x14ac:dyDescent="0.25"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31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</row>
    <row r="891" spans="2:27" ht="15.75" customHeight="1" x14ac:dyDescent="0.25"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31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</row>
    <row r="892" spans="2:27" ht="15.75" customHeight="1" x14ac:dyDescent="0.25"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31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</row>
    <row r="893" spans="2:27" ht="15.75" customHeight="1" x14ac:dyDescent="0.25"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31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</row>
    <row r="894" spans="2:27" ht="15.75" customHeight="1" x14ac:dyDescent="0.25"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31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</row>
    <row r="895" spans="2:27" ht="15.75" customHeight="1" x14ac:dyDescent="0.25"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31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</row>
    <row r="896" spans="2:27" ht="15.75" customHeight="1" x14ac:dyDescent="0.25"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31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</row>
    <row r="897" spans="2:27" ht="15.75" customHeight="1" x14ac:dyDescent="0.25"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31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</row>
    <row r="898" spans="2:27" ht="15.75" customHeight="1" x14ac:dyDescent="0.25"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31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</row>
    <row r="899" spans="2:27" ht="15.75" customHeight="1" x14ac:dyDescent="0.25"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31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</row>
    <row r="900" spans="2:27" ht="15.75" customHeight="1" x14ac:dyDescent="0.25"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31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</row>
    <row r="901" spans="2:27" ht="15.75" customHeight="1" x14ac:dyDescent="0.25"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31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</row>
    <row r="902" spans="2:27" ht="15.75" customHeight="1" x14ac:dyDescent="0.25"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31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</row>
    <row r="903" spans="2:27" ht="15.75" customHeight="1" x14ac:dyDescent="0.25"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31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</row>
    <row r="904" spans="2:27" ht="15.75" customHeight="1" x14ac:dyDescent="0.25"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31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</row>
    <row r="905" spans="2:27" ht="15.75" customHeight="1" x14ac:dyDescent="0.25"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31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</row>
    <row r="906" spans="2:27" ht="15.75" customHeight="1" x14ac:dyDescent="0.25"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31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</row>
    <row r="907" spans="2:27" ht="15.75" customHeight="1" x14ac:dyDescent="0.25"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31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</row>
    <row r="908" spans="2:27" ht="15.75" customHeight="1" x14ac:dyDescent="0.25"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31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</row>
    <row r="909" spans="2:27" ht="15.75" customHeight="1" x14ac:dyDescent="0.25"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31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</row>
    <row r="910" spans="2:27" ht="15.75" customHeight="1" x14ac:dyDescent="0.25"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31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</row>
    <row r="911" spans="2:27" ht="15.75" customHeight="1" x14ac:dyDescent="0.25"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31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</row>
    <row r="912" spans="2:27" ht="15.75" customHeight="1" x14ac:dyDescent="0.25"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31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</row>
    <row r="913" spans="2:27" ht="15.75" customHeight="1" x14ac:dyDescent="0.25"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31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</row>
    <row r="914" spans="2:27" ht="15.75" customHeight="1" x14ac:dyDescent="0.25"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31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</row>
    <row r="915" spans="2:27" ht="15.75" customHeight="1" x14ac:dyDescent="0.25"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31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</row>
    <row r="916" spans="2:27" ht="15.75" customHeight="1" x14ac:dyDescent="0.25"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31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</row>
    <row r="917" spans="2:27" ht="15.75" customHeight="1" x14ac:dyDescent="0.25"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31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</row>
    <row r="918" spans="2:27" ht="15.75" customHeight="1" x14ac:dyDescent="0.25"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31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</row>
    <row r="919" spans="2:27" ht="15.75" customHeight="1" x14ac:dyDescent="0.25"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31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</row>
    <row r="920" spans="2:27" ht="15.75" customHeight="1" x14ac:dyDescent="0.25"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31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</row>
    <row r="921" spans="2:27" ht="15.75" customHeight="1" x14ac:dyDescent="0.25"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31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</row>
    <row r="922" spans="2:27" ht="15.75" customHeight="1" x14ac:dyDescent="0.25"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31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</row>
    <row r="923" spans="2:27" ht="15.75" customHeight="1" x14ac:dyDescent="0.25"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31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</row>
    <row r="924" spans="2:27" ht="15.75" customHeight="1" x14ac:dyDescent="0.25"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31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</row>
    <row r="925" spans="2:27" ht="15.75" customHeight="1" x14ac:dyDescent="0.25"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31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</row>
    <row r="926" spans="2:27" ht="15.75" customHeight="1" x14ac:dyDescent="0.25"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31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</row>
    <row r="927" spans="2:27" ht="15.75" customHeight="1" x14ac:dyDescent="0.25"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31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</row>
    <row r="928" spans="2:27" ht="15.75" customHeight="1" x14ac:dyDescent="0.25"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31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</row>
    <row r="929" spans="2:27" ht="15.75" customHeight="1" x14ac:dyDescent="0.25"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31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</row>
    <row r="930" spans="2:27" ht="15.75" customHeight="1" x14ac:dyDescent="0.25"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31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</row>
    <row r="931" spans="2:27" ht="15.75" customHeight="1" x14ac:dyDescent="0.25"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31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</row>
    <row r="932" spans="2:27" ht="15.75" customHeight="1" x14ac:dyDescent="0.25"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31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</row>
    <row r="933" spans="2:27" ht="15.75" customHeight="1" x14ac:dyDescent="0.25"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31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</row>
    <row r="934" spans="2:27" ht="15.75" customHeight="1" x14ac:dyDescent="0.25"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31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</row>
    <row r="935" spans="2:27" ht="15.75" customHeight="1" x14ac:dyDescent="0.25"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31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</row>
    <row r="936" spans="2:27" ht="15.75" customHeight="1" x14ac:dyDescent="0.25"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31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</row>
    <row r="937" spans="2:27" ht="15.75" customHeight="1" x14ac:dyDescent="0.25"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31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</row>
    <row r="938" spans="2:27" ht="15.75" customHeight="1" x14ac:dyDescent="0.25"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31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</row>
    <row r="939" spans="2:27" ht="15.75" customHeight="1" x14ac:dyDescent="0.25"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31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</row>
    <row r="940" spans="2:27" ht="15.75" customHeight="1" x14ac:dyDescent="0.25"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31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</row>
    <row r="941" spans="2:27" ht="15.75" customHeight="1" x14ac:dyDescent="0.25"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31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</row>
    <row r="942" spans="2:27" ht="15.75" customHeight="1" x14ac:dyDescent="0.25"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31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</row>
    <row r="943" spans="2:27" ht="15.75" customHeight="1" x14ac:dyDescent="0.25"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31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</row>
    <row r="944" spans="2:27" ht="15.75" customHeight="1" x14ac:dyDescent="0.25"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31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</row>
    <row r="945" spans="2:27" ht="15.75" customHeight="1" x14ac:dyDescent="0.25"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31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</row>
    <row r="946" spans="2:27" ht="15.75" customHeight="1" x14ac:dyDescent="0.25"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31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</row>
    <row r="947" spans="2:27" ht="15.75" customHeight="1" x14ac:dyDescent="0.25"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31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</row>
    <row r="948" spans="2:27" ht="15.75" customHeight="1" x14ac:dyDescent="0.25"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31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</row>
    <row r="949" spans="2:27" ht="15.75" customHeight="1" x14ac:dyDescent="0.25"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31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</row>
    <row r="950" spans="2:27" ht="15.75" customHeight="1" x14ac:dyDescent="0.25"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31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</row>
    <row r="951" spans="2:27" ht="15.75" customHeight="1" x14ac:dyDescent="0.25"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31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</row>
    <row r="952" spans="2:27" ht="15.75" customHeight="1" x14ac:dyDescent="0.25"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31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</row>
    <row r="953" spans="2:27" ht="15.75" customHeight="1" x14ac:dyDescent="0.25"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31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</row>
    <row r="954" spans="2:27" ht="15.75" customHeight="1" x14ac:dyDescent="0.25"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31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</row>
    <row r="955" spans="2:27" ht="15.75" customHeight="1" x14ac:dyDescent="0.25"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31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</row>
    <row r="956" spans="2:27" ht="15.75" customHeight="1" x14ac:dyDescent="0.25"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31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</row>
    <row r="957" spans="2:27" ht="15.75" customHeight="1" x14ac:dyDescent="0.25"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31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</row>
    <row r="958" spans="2:27" ht="15.75" customHeight="1" x14ac:dyDescent="0.25"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31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</row>
    <row r="959" spans="2:27" ht="15.75" customHeight="1" x14ac:dyDescent="0.25"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31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</row>
    <row r="960" spans="2:27" ht="15.75" customHeight="1" x14ac:dyDescent="0.25"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31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</row>
    <row r="961" spans="2:27" ht="15.75" customHeight="1" x14ac:dyDescent="0.25"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31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</row>
    <row r="962" spans="2:27" ht="15.75" customHeight="1" x14ac:dyDescent="0.25"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31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</row>
    <row r="963" spans="2:27" ht="15.75" customHeight="1" x14ac:dyDescent="0.25"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31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</row>
    <row r="964" spans="2:27" ht="15.75" customHeight="1" x14ac:dyDescent="0.25"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31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</row>
    <row r="965" spans="2:27" ht="15.75" customHeight="1" x14ac:dyDescent="0.25"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31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</row>
    <row r="966" spans="2:27" ht="15.75" customHeight="1" x14ac:dyDescent="0.25"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31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</row>
    <row r="967" spans="2:27" ht="15.75" customHeight="1" x14ac:dyDescent="0.25"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31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</row>
    <row r="968" spans="2:27" ht="15.75" customHeight="1" x14ac:dyDescent="0.25"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31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</row>
    <row r="969" spans="2:27" ht="15.75" customHeight="1" x14ac:dyDescent="0.25"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31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</row>
    <row r="970" spans="2:27" ht="15.75" customHeight="1" x14ac:dyDescent="0.25"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31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</row>
    <row r="971" spans="2:27" ht="15.75" customHeight="1" x14ac:dyDescent="0.25"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31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</row>
    <row r="972" spans="2:27" ht="15.75" customHeight="1" x14ac:dyDescent="0.25"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31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</row>
    <row r="973" spans="2:27" ht="15.75" customHeight="1" x14ac:dyDescent="0.25"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31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</row>
    <row r="974" spans="2:27" ht="15.75" customHeight="1" x14ac:dyDescent="0.25"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31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</row>
    <row r="975" spans="2:27" ht="15.75" customHeight="1" x14ac:dyDescent="0.25"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31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</row>
    <row r="976" spans="2:27" ht="15.75" customHeight="1" x14ac:dyDescent="0.25"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31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</row>
    <row r="977" spans="2:27" ht="15.75" customHeight="1" x14ac:dyDescent="0.25"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31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</row>
    <row r="978" spans="2:27" ht="15.75" customHeight="1" x14ac:dyDescent="0.25"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31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</row>
    <row r="979" spans="2:27" ht="15.75" customHeight="1" x14ac:dyDescent="0.25"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31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</row>
    <row r="980" spans="2:27" ht="15.75" customHeight="1" x14ac:dyDescent="0.25"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31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</row>
    <row r="981" spans="2:27" ht="15.75" customHeight="1" x14ac:dyDescent="0.25"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31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</row>
    <row r="982" spans="2:27" ht="15.75" customHeight="1" x14ac:dyDescent="0.25"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31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</row>
    <row r="983" spans="2:27" ht="15.75" customHeight="1" x14ac:dyDescent="0.25"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31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</row>
    <row r="984" spans="2:27" ht="15.75" customHeight="1" x14ac:dyDescent="0.25"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31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</row>
    <row r="985" spans="2:27" ht="15.75" customHeight="1" x14ac:dyDescent="0.25"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31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</row>
    <row r="986" spans="2:27" ht="15.75" customHeight="1" x14ac:dyDescent="0.25"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31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</row>
    <row r="987" spans="2:27" ht="15.75" customHeight="1" x14ac:dyDescent="0.25"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31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</row>
    <row r="988" spans="2:27" ht="15.75" customHeight="1" x14ac:dyDescent="0.25"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31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</row>
    <row r="989" spans="2:27" ht="15.75" customHeight="1" x14ac:dyDescent="0.25"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31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</row>
    <row r="990" spans="2:27" ht="15.75" customHeight="1" x14ac:dyDescent="0.25"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31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</row>
    <row r="991" spans="2:27" ht="15.75" customHeight="1" x14ac:dyDescent="0.25"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31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</row>
    <row r="992" spans="2:27" ht="15.75" customHeight="1" x14ac:dyDescent="0.25"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31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</row>
    <row r="993" spans="2:27" ht="15.75" customHeight="1" x14ac:dyDescent="0.25"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31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</row>
    <row r="994" spans="2:27" ht="15.75" customHeight="1" x14ac:dyDescent="0.25"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31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</row>
    <row r="995" spans="2:27" ht="15.75" customHeight="1" x14ac:dyDescent="0.25"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31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</row>
    <row r="996" spans="2:27" ht="15.75" customHeight="1" x14ac:dyDescent="0.25"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31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</row>
    <row r="997" spans="2:27" ht="15.75" customHeight="1" x14ac:dyDescent="0.25"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31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</row>
    <row r="998" spans="2:27" ht="15.75" customHeight="1" x14ac:dyDescent="0.25"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31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</row>
    <row r="999" spans="2:27" ht="15.75" customHeight="1" x14ac:dyDescent="0.25"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31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</row>
    <row r="1000" spans="2:27" ht="15.75" customHeight="1" x14ac:dyDescent="0.25"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31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</row>
    <row r="1001" spans="2:27" ht="15.75" customHeight="1" x14ac:dyDescent="0.25"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31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</row>
    <row r="1002" spans="2:27" ht="15.75" customHeight="1" x14ac:dyDescent="0.25"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31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</row>
  </sheetData>
  <mergeCells count="50">
    <mergeCell ref="C1:K1"/>
    <mergeCell ref="C2:D2"/>
    <mergeCell ref="E2:I2"/>
    <mergeCell ref="C3:D3"/>
    <mergeCell ref="E3:I3"/>
    <mergeCell ref="B4:K4"/>
    <mergeCell ref="B5:K5"/>
    <mergeCell ref="B6:K6"/>
    <mergeCell ref="B7:K7"/>
    <mergeCell ref="B8:K8"/>
    <mergeCell ref="B9:K9"/>
    <mergeCell ref="B10:K10"/>
    <mergeCell ref="C11:K11"/>
    <mergeCell ref="C15:K15"/>
    <mergeCell ref="C16:K16"/>
    <mergeCell ref="B18:K18"/>
    <mergeCell ref="D20:K20"/>
    <mergeCell ref="D22:K22"/>
    <mergeCell ref="D24:K24"/>
    <mergeCell ref="C26:K26"/>
    <mergeCell ref="B28:K28"/>
    <mergeCell ref="G39:I39"/>
    <mergeCell ref="J39:K39"/>
    <mergeCell ref="C30:K30"/>
    <mergeCell ref="C31:K31"/>
    <mergeCell ref="C32:K32"/>
    <mergeCell ref="B35:K35"/>
    <mergeCell ref="B37:K37"/>
    <mergeCell ref="B39:C39"/>
    <mergeCell ref="D39:F39"/>
    <mergeCell ref="D40:F40"/>
    <mergeCell ref="J40:K40"/>
    <mergeCell ref="B42:K42"/>
    <mergeCell ref="D44:E44"/>
    <mergeCell ref="F44:G44"/>
    <mergeCell ref="H44:I44"/>
    <mergeCell ref="B61:K61"/>
    <mergeCell ref="B63:K63"/>
    <mergeCell ref="B65:K65"/>
    <mergeCell ref="B66:K66"/>
    <mergeCell ref="J44:K44"/>
    <mergeCell ref="B50:K50"/>
    <mergeCell ref="B52:K52"/>
    <mergeCell ref="C54:K54"/>
    <mergeCell ref="C55:K55"/>
    <mergeCell ref="C56:K56"/>
    <mergeCell ref="C58:K58"/>
    <mergeCell ref="C57:K57"/>
    <mergeCell ref="C59:K59"/>
    <mergeCell ref="C60:K60"/>
  </mergeCells>
  <printOptions horizontalCentered="1"/>
  <pageMargins left="0.25" right="0.25" top="0.75" bottom="0.75" header="0.3" footer="0.3"/>
  <pageSetup scale="43" orientation="portrait" r:id="rId1"/>
  <headerFooter>
    <oddFooter>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>
      <selection activeCell="B1" sqref="A1:J70"/>
    </sheetView>
  </sheetViews>
  <sheetFormatPr baseColWidth="10" defaultColWidth="14.42578125" defaultRowHeight="15" customHeight="1" x14ac:dyDescent="0.25"/>
  <cols>
    <col min="1" max="1" width="32.85546875" customWidth="1"/>
    <col min="2" max="2" width="21.7109375" customWidth="1"/>
    <col min="3" max="3" width="12.5703125" customWidth="1"/>
    <col min="4" max="7" width="15" customWidth="1"/>
    <col min="8" max="8" width="13.7109375" customWidth="1"/>
    <col min="9" max="9" width="14.85546875" customWidth="1"/>
    <col min="10" max="10" width="15" customWidth="1"/>
    <col min="11" max="11" width="40.140625" hidden="1" customWidth="1"/>
    <col min="12" max="12" width="26.140625" hidden="1" customWidth="1"/>
    <col min="13" max="13" width="20.42578125" customWidth="1"/>
    <col min="14" max="14" width="17.5703125" customWidth="1"/>
    <col min="15" max="26" width="11.42578125" customWidth="1"/>
  </cols>
  <sheetData>
    <row r="1" spans="1:26" ht="27.75" customHeight="1" x14ac:dyDescent="0.25">
      <c r="A1" s="45"/>
      <c r="B1" s="229" t="s">
        <v>0</v>
      </c>
      <c r="C1" s="230"/>
      <c r="D1" s="230"/>
      <c r="E1" s="230"/>
      <c r="F1" s="230"/>
      <c r="G1" s="230"/>
      <c r="H1" s="230"/>
      <c r="I1" s="230"/>
      <c r="J1" s="23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25">
      <c r="A2" s="47"/>
      <c r="B2" s="232" t="s">
        <v>1</v>
      </c>
      <c r="C2" s="196"/>
      <c r="D2" s="232" t="s">
        <v>2</v>
      </c>
      <c r="E2" s="143"/>
      <c r="F2" s="143"/>
      <c r="G2" s="143"/>
      <c r="H2" s="144"/>
      <c r="I2" s="48" t="s">
        <v>3</v>
      </c>
      <c r="J2" s="49" t="s">
        <v>4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5.25" customHeight="1" x14ac:dyDescent="0.25">
      <c r="A3" s="72"/>
      <c r="B3" s="246" t="s">
        <v>5</v>
      </c>
      <c r="C3" s="198"/>
      <c r="D3" s="246" t="s">
        <v>250</v>
      </c>
      <c r="E3" s="198"/>
      <c r="F3" s="198"/>
      <c r="G3" s="198"/>
      <c r="H3" s="199"/>
      <c r="I3" s="73">
        <v>43846</v>
      </c>
      <c r="J3" s="74">
        <v>5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" customHeight="1" x14ac:dyDescent="0.25">
      <c r="A4" s="244"/>
      <c r="B4" s="186"/>
      <c r="C4" s="186"/>
      <c r="D4" s="186"/>
      <c r="E4" s="186"/>
      <c r="F4" s="186"/>
      <c r="G4" s="186"/>
      <c r="H4" s="186"/>
      <c r="I4" s="186"/>
      <c r="J4" s="245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" customHeight="1" x14ac:dyDescent="0.25">
      <c r="A5" s="228"/>
      <c r="B5" s="143"/>
      <c r="C5" s="143"/>
      <c r="D5" s="143"/>
      <c r="E5" s="143"/>
      <c r="F5" s="143"/>
      <c r="G5" s="143"/>
      <c r="H5" s="143"/>
      <c r="I5" s="143"/>
      <c r="J5" s="20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" customHeight="1" x14ac:dyDescent="0.25">
      <c r="A6" s="225"/>
      <c r="B6" s="150"/>
      <c r="C6" s="150"/>
      <c r="D6" s="150"/>
      <c r="E6" s="150"/>
      <c r="F6" s="150"/>
      <c r="G6" s="150"/>
      <c r="H6" s="150"/>
      <c r="I6" s="150"/>
      <c r="J6" s="20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218" t="s">
        <v>6</v>
      </c>
      <c r="B7" s="143"/>
      <c r="C7" s="143"/>
      <c r="D7" s="143"/>
      <c r="E7" s="143"/>
      <c r="F7" s="143"/>
      <c r="G7" s="143"/>
      <c r="H7" s="143"/>
      <c r="I7" s="143"/>
      <c r="J7" s="201"/>
      <c r="K7" s="75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" customHeight="1" x14ac:dyDescent="0.25">
      <c r="A8" s="225"/>
      <c r="B8" s="150"/>
      <c r="C8" s="150"/>
      <c r="D8" s="150"/>
      <c r="E8" s="150"/>
      <c r="F8" s="150"/>
      <c r="G8" s="150"/>
      <c r="H8" s="150"/>
      <c r="I8" s="150"/>
      <c r="J8" s="203"/>
      <c r="K8" s="75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211" t="s">
        <v>7</v>
      </c>
      <c r="B9" s="143"/>
      <c r="C9" s="143"/>
      <c r="D9" s="143"/>
      <c r="E9" s="143"/>
      <c r="F9" s="143"/>
      <c r="G9" s="143"/>
      <c r="H9" s="143"/>
      <c r="I9" s="143"/>
      <c r="J9" s="201"/>
      <c r="K9" s="75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" customHeight="1" x14ac:dyDescent="0.25">
      <c r="A10" s="225"/>
      <c r="B10" s="150"/>
      <c r="C10" s="150"/>
      <c r="D10" s="150"/>
      <c r="E10" s="150"/>
      <c r="F10" s="150"/>
      <c r="G10" s="150"/>
      <c r="H10" s="150"/>
      <c r="I10" s="150"/>
      <c r="J10" s="203"/>
      <c r="K10" s="7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52" t="s">
        <v>8</v>
      </c>
      <c r="B11" s="181" t="s">
        <v>9</v>
      </c>
      <c r="C11" s="182"/>
      <c r="D11" s="182"/>
      <c r="E11" s="182"/>
      <c r="F11" s="182"/>
      <c r="G11" s="182"/>
      <c r="H11" s="182"/>
      <c r="I11" s="182"/>
      <c r="J11" s="224"/>
      <c r="K11" s="75"/>
      <c r="L11" s="2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x14ac:dyDescent="0.25">
      <c r="A12" s="55" t="s">
        <v>10</v>
      </c>
      <c r="B12" s="12" t="s">
        <v>11</v>
      </c>
      <c r="C12" s="13"/>
      <c r="D12" s="13"/>
      <c r="E12" s="13"/>
      <c r="F12" s="13"/>
      <c r="G12" s="13"/>
      <c r="H12" s="13"/>
      <c r="I12" s="13"/>
      <c r="J12" s="56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55" t="s">
        <v>12</v>
      </c>
      <c r="B13" s="15" t="s">
        <v>13</v>
      </c>
      <c r="C13" s="13"/>
      <c r="D13" s="13"/>
      <c r="E13" s="13"/>
      <c r="F13" s="13"/>
      <c r="G13" s="13"/>
      <c r="H13" s="13"/>
      <c r="I13" s="13"/>
      <c r="J13" s="5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55.5" customHeight="1" x14ac:dyDescent="0.25">
      <c r="A14" s="52" t="s">
        <v>14</v>
      </c>
      <c r="B14" s="184" t="s">
        <v>15</v>
      </c>
      <c r="C14" s="182"/>
      <c r="D14" s="182"/>
      <c r="E14" s="182"/>
      <c r="F14" s="182"/>
      <c r="G14" s="182"/>
      <c r="H14" s="182"/>
      <c r="I14" s="182"/>
      <c r="J14" s="224"/>
      <c r="K14" s="68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58.5" customHeight="1" x14ac:dyDescent="0.25">
      <c r="A15" s="52" t="s">
        <v>16</v>
      </c>
      <c r="B15" s="184" t="s">
        <v>17</v>
      </c>
      <c r="C15" s="182"/>
      <c r="D15" s="182"/>
      <c r="E15" s="182"/>
      <c r="F15" s="182"/>
      <c r="G15" s="182"/>
      <c r="H15" s="182"/>
      <c r="I15" s="182"/>
      <c r="J15" s="224"/>
      <c r="K15" s="68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3.75" customHeight="1" x14ac:dyDescent="0.25">
      <c r="A16" s="53"/>
      <c r="B16" s="2"/>
      <c r="C16" s="2"/>
      <c r="D16" s="2"/>
      <c r="E16" s="2"/>
      <c r="F16" s="2"/>
      <c r="G16" s="2"/>
      <c r="H16" s="2"/>
      <c r="I16" s="2"/>
      <c r="J16" s="54"/>
      <c r="K16" s="7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 customHeight="1" x14ac:dyDescent="0.25">
      <c r="A17" s="218" t="s">
        <v>18</v>
      </c>
      <c r="B17" s="143"/>
      <c r="C17" s="143"/>
      <c r="D17" s="143"/>
      <c r="E17" s="143"/>
      <c r="F17" s="143"/>
      <c r="G17" s="143"/>
      <c r="H17" s="143"/>
      <c r="I17" s="143"/>
      <c r="J17" s="201"/>
      <c r="K17" s="68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3" customHeight="1" x14ac:dyDescent="0.25">
      <c r="A18" s="53"/>
      <c r="B18" s="2"/>
      <c r="C18" s="2"/>
      <c r="D18" s="2"/>
      <c r="E18" s="2"/>
      <c r="F18" s="2"/>
      <c r="G18" s="2"/>
      <c r="H18" s="2"/>
      <c r="I18" s="2"/>
      <c r="J18" s="54"/>
      <c r="K18" s="75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25">
      <c r="A19" s="52" t="s">
        <v>19</v>
      </c>
      <c r="B19" s="102">
        <v>2</v>
      </c>
      <c r="C19" s="242" t="s">
        <v>20</v>
      </c>
      <c r="D19" s="177"/>
      <c r="E19" s="177"/>
      <c r="F19" s="177"/>
      <c r="G19" s="177"/>
      <c r="H19" s="177"/>
      <c r="I19" s="177"/>
      <c r="J19" s="178"/>
      <c r="K19" s="68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10"/>
      <c r="Y19" s="10"/>
      <c r="Z19" s="10"/>
    </row>
    <row r="20" spans="1:26" ht="3" customHeight="1" x14ac:dyDescent="0.25">
      <c r="A20" s="53"/>
      <c r="B20" s="103"/>
      <c r="C20" s="103"/>
      <c r="D20" s="103"/>
      <c r="E20" s="103"/>
      <c r="F20" s="103"/>
      <c r="G20" s="103"/>
      <c r="H20" s="103"/>
      <c r="I20" s="103"/>
      <c r="J20" s="104"/>
      <c r="K20" s="75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2.5" customHeight="1" x14ac:dyDescent="0.25">
      <c r="A21" s="52" t="s">
        <v>22</v>
      </c>
      <c r="B21" s="102">
        <v>2.5</v>
      </c>
      <c r="C21" s="242" t="s">
        <v>23</v>
      </c>
      <c r="D21" s="177"/>
      <c r="E21" s="177"/>
      <c r="F21" s="177"/>
      <c r="G21" s="177"/>
      <c r="H21" s="177"/>
      <c r="I21" s="177"/>
      <c r="J21" s="178"/>
      <c r="K21" s="68"/>
      <c r="L21" s="2"/>
      <c r="M21" s="2"/>
      <c r="N21" s="2"/>
      <c r="O21" s="2"/>
      <c r="P21" s="2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3" customHeight="1" x14ac:dyDescent="0.25">
      <c r="A22" s="53"/>
      <c r="B22" s="103"/>
      <c r="C22" s="103"/>
      <c r="D22" s="103"/>
      <c r="E22" s="103"/>
      <c r="F22" s="103"/>
      <c r="G22" s="103"/>
      <c r="H22" s="103"/>
      <c r="I22" s="103"/>
      <c r="J22" s="104"/>
      <c r="K22" s="75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8.5" customHeight="1" x14ac:dyDescent="0.25">
      <c r="A23" s="52" t="s">
        <v>25</v>
      </c>
      <c r="B23" s="102" t="s">
        <v>26</v>
      </c>
      <c r="C23" s="242" t="s">
        <v>27</v>
      </c>
      <c r="D23" s="177"/>
      <c r="E23" s="177"/>
      <c r="F23" s="177"/>
      <c r="G23" s="177"/>
      <c r="H23" s="177"/>
      <c r="I23" s="177"/>
      <c r="J23" s="178"/>
      <c r="K23" s="68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3" customHeight="1" x14ac:dyDescent="0.25">
      <c r="A24" s="53"/>
      <c r="B24" s="2"/>
      <c r="C24" s="2"/>
      <c r="D24" s="2"/>
      <c r="E24" s="2"/>
      <c r="F24" s="2"/>
      <c r="G24" s="2"/>
      <c r="H24" s="2"/>
      <c r="I24" s="2"/>
      <c r="J24" s="54"/>
      <c r="K24" s="75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54" customHeight="1" x14ac:dyDescent="0.25">
      <c r="A25" s="52" t="s">
        <v>29</v>
      </c>
      <c r="B25" s="243" t="s">
        <v>84</v>
      </c>
      <c r="C25" s="150"/>
      <c r="D25" s="150"/>
      <c r="E25" s="150"/>
      <c r="F25" s="150"/>
      <c r="G25" s="150"/>
      <c r="H25" s="150"/>
      <c r="I25" s="150"/>
      <c r="J25" s="203"/>
      <c r="K25" s="68"/>
      <c r="L25" s="2"/>
      <c r="M25" s="2"/>
      <c r="N25" s="2"/>
      <c r="O25" s="2"/>
      <c r="P25" s="2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3" customHeight="1" x14ac:dyDescent="0.25">
      <c r="A26" s="53"/>
      <c r="B26" s="2"/>
      <c r="C26" s="2"/>
      <c r="D26" s="2"/>
      <c r="E26" s="2"/>
      <c r="F26" s="2"/>
      <c r="G26" s="2"/>
      <c r="H26" s="2"/>
      <c r="I26" s="2"/>
      <c r="J26" s="54"/>
      <c r="K26" s="75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18" t="s">
        <v>32</v>
      </c>
      <c r="B27" s="143"/>
      <c r="C27" s="143"/>
      <c r="D27" s="143"/>
      <c r="E27" s="143"/>
      <c r="F27" s="143"/>
      <c r="G27" s="143"/>
      <c r="H27" s="143"/>
      <c r="I27" s="143"/>
      <c r="J27" s="201"/>
      <c r="K27" s="68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3" customHeight="1" x14ac:dyDescent="0.25">
      <c r="A28" s="53"/>
      <c r="B28" s="2"/>
      <c r="C28" s="2"/>
      <c r="D28" s="2"/>
      <c r="E28" s="2"/>
      <c r="F28" s="2"/>
      <c r="G28" s="2"/>
      <c r="H28" s="2"/>
      <c r="I28" s="2"/>
      <c r="J28" s="54"/>
      <c r="K28" s="75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52" t="s">
        <v>33</v>
      </c>
      <c r="B29" s="154" t="s">
        <v>85</v>
      </c>
      <c r="C29" s="150"/>
      <c r="D29" s="150"/>
      <c r="E29" s="150"/>
      <c r="F29" s="150"/>
      <c r="G29" s="150"/>
      <c r="H29" s="150"/>
      <c r="I29" s="150"/>
      <c r="J29" s="203"/>
      <c r="K29" s="68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62.25" customHeight="1" x14ac:dyDescent="0.25">
      <c r="A30" s="57" t="s">
        <v>35</v>
      </c>
      <c r="B30" s="154" t="s">
        <v>86</v>
      </c>
      <c r="C30" s="150"/>
      <c r="D30" s="150"/>
      <c r="E30" s="150"/>
      <c r="F30" s="150"/>
      <c r="G30" s="150"/>
      <c r="H30" s="150"/>
      <c r="I30" s="150"/>
      <c r="J30" s="203"/>
      <c r="K30" s="68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 x14ac:dyDescent="0.25">
      <c r="A31" s="58" t="s">
        <v>87</v>
      </c>
      <c r="B31" s="168" t="s">
        <v>38</v>
      </c>
      <c r="C31" s="169"/>
      <c r="D31" s="169"/>
      <c r="E31" s="169"/>
      <c r="F31" s="169"/>
      <c r="G31" s="169"/>
      <c r="H31" s="169"/>
      <c r="I31" s="169"/>
      <c r="J31" s="221"/>
      <c r="K31" s="68"/>
      <c r="L31" s="10"/>
      <c r="M31" s="10"/>
      <c r="N31" s="10"/>
      <c r="O31" s="10"/>
      <c r="P31" s="10"/>
      <c r="Q31" s="10"/>
      <c r="R31" s="10"/>
      <c r="S31" s="10"/>
      <c r="T31" s="10"/>
      <c r="U31" s="10">
        <v>0</v>
      </c>
      <c r="V31" s="10"/>
      <c r="W31" s="10"/>
      <c r="X31" s="10"/>
      <c r="Y31" s="10"/>
      <c r="Z31" s="10"/>
    </row>
    <row r="32" spans="1:26" ht="26.25" hidden="1" customHeight="1" x14ac:dyDescent="0.25">
      <c r="A32" s="57" t="s">
        <v>39</v>
      </c>
      <c r="B32" s="26"/>
      <c r="C32" s="26"/>
      <c r="D32" s="26"/>
      <c r="E32" s="26"/>
      <c r="F32" s="26"/>
      <c r="G32" s="26"/>
      <c r="H32" s="26"/>
      <c r="I32" s="26"/>
      <c r="J32" s="59"/>
      <c r="K32" s="68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3" customHeight="1" x14ac:dyDescent="0.25">
      <c r="A33" s="53"/>
      <c r="B33" s="2"/>
      <c r="C33" s="2"/>
      <c r="D33" s="2"/>
      <c r="E33" s="2"/>
      <c r="F33" s="2"/>
      <c r="G33" s="2"/>
      <c r="H33" s="2"/>
      <c r="I33" s="2"/>
      <c r="J33" s="54"/>
      <c r="K33" s="7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18" t="s">
        <v>40</v>
      </c>
      <c r="B34" s="143"/>
      <c r="C34" s="143"/>
      <c r="D34" s="143"/>
      <c r="E34" s="143"/>
      <c r="F34" s="143"/>
      <c r="G34" s="143"/>
      <c r="H34" s="143"/>
      <c r="I34" s="143"/>
      <c r="J34" s="201"/>
      <c r="K34" s="68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3" customHeight="1" x14ac:dyDescent="0.25">
      <c r="A35" s="53"/>
      <c r="B35" s="2"/>
      <c r="C35" s="2"/>
      <c r="D35" s="2"/>
      <c r="E35" s="2"/>
      <c r="F35" s="2"/>
      <c r="G35" s="2"/>
      <c r="H35" s="2"/>
      <c r="I35" s="2"/>
      <c r="J35" s="54"/>
      <c r="K35" s="7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11" t="s">
        <v>41</v>
      </c>
      <c r="B36" s="143"/>
      <c r="C36" s="143"/>
      <c r="D36" s="143"/>
      <c r="E36" s="143"/>
      <c r="F36" s="143"/>
      <c r="G36" s="143"/>
      <c r="H36" s="143"/>
      <c r="I36" s="143"/>
      <c r="J36" s="201"/>
      <c r="K36" s="75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" customHeight="1" x14ac:dyDescent="0.25">
      <c r="A37" s="53"/>
      <c r="B37" s="2"/>
      <c r="C37" s="2"/>
      <c r="D37" s="2"/>
      <c r="E37" s="2"/>
      <c r="F37" s="2"/>
      <c r="G37" s="2"/>
      <c r="H37" s="2"/>
      <c r="I37" s="2"/>
      <c r="J37" s="54"/>
      <c r="K37" s="75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 x14ac:dyDescent="0.25">
      <c r="A38" s="222" t="s">
        <v>42</v>
      </c>
      <c r="B38" s="162"/>
      <c r="C38" s="220" t="s">
        <v>43</v>
      </c>
      <c r="D38" s="164"/>
      <c r="E38" s="175"/>
      <c r="F38" s="219" t="s">
        <v>44</v>
      </c>
      <c r="G38" s="164"/>
      <c r="H38" s="162"/>
      <c r="I38" s="220" t="s">
        <v>45</v>
      </c>
      <c r="J38" s="208"/>
      <c r="K38" s="77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 x14ac:dyDescent="0.25">
      <c r="A39" s="240">
        <v>260704082</v>
      </c>
      <c r="B39" s="162"/>
      <c r="C39" s="241">
        <v>260704082</v>
      </c>
      <c r="D39" s="164"/>
      <c r="E39" s="162"/>
      <c r="F39" s="139"/>
      <c r="G39" s="140">
        <v>64839815.560000002</v>
      </c>
      <c r="H39" s="141"/>
      <c r="I39" s="217">
        <f>IF(G39&gt;0,G39/C39,0)</f>
        <v>0.24871039633357181</v>
      </c>
      <c r="J39" s="208"/>
      <c r="K39" s="77"/>
      <c r="L39" s="10"/>
      <c r="M39" s="36"/>
      <c r="N39" s="36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3" customHeight="1" x14ac:dyDescent="0.25">
      <c r="A40" s="53"/>
      <c r="B40" s="2"/>
      <c r="C40" s="2"/>
      <c r="D40" s="2"/>
      <c r="E40" s="2"/>
      <c r="F40" s="2"/>
      <c r="G40" s="2"/>
      <c r="H40" s="2"/>
      <c r="I40" s="2"/>
      <c r="J40" s="54"/>
      <c r="K40" s="7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11" t="s">
        <v>46</v>
      </c>
      <c r="B41" s="143"/>
      <c r="C41" s="143"/>
      <c r="D41" s="143"/>
      <c r="E41" s="143"/>
      <c r="F41" s="143"/>
      <c r="G41" s="143"/>
      <c r="H41" s="143"/>
      <c r="I41" s="143"/>
      <c r="J41" s="201"/>
      <c r="K41" s="75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" customHeight="1" x14ac:dyDescent="0.25">
      <c r="A42" s="53"/>
      <c r="B42" s="2"/>
      <c r="C42" s="2"/>
      <c r="D42" s="2"/>
      <c r="E42" s="2"/>
      <c r="F42" s="2"/>
      <c r="G42" s="2"/>
      <c r="H42" s="2"/>
      <c r="I42" s="2"/>
      <c r="J42" s="54"/>
      <c r="K42" s="75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53"/>
      <c r="B43" s="2"/>
      <c r="C43" s="207" t="s">
        <v>47</v>
      </c>
      <c r="D43" s="162"/>
      <c r="E43" s="207" t="s">
        <v>48</v>
      </c>
      <c r="F43" s="162"/>
      <c r="G43" s="207" t="s">
        <v>49</v>
      </c>
      <c r="H43" s="162"/>
      <c r="I43" s="207" t="s">
        <v>50</v>
      </c>
      <c r="J43" s="208"/>
      <c r="K43" s="68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36.950000000000003" customHeight="1" x14ac:dyDescent="0.25">
      <c r="A44" s="60" t="s">
        <v>51</v>
      </c>
      <c r="B44" s="61" t="s">
        <v>52</v>
      </c>
      <c r="C44" s="61" t="s">
        <v>53</v>
      </c>
      <c r="D44" s="61" t="s">
        <v>54</v>
      </c>
      <c r="E44" s="62" t="s">
        <v>55</v>
      </c>
      <c r="F44" s="62" t="s">
        <v>56</v>
      </c>
      <c r="G44" s="62" t="s">
        <v>88</v>
      </c>
      <c r="H44" s="62" t="s">
        <v>89</v>
      </c>
      <c r="I44" s="62" t="s">
        <v>59</v>
      </c>
      <c r="J44" s="63" t="s">
        <v>60</v>
      </c>
      <c r="K44" s="68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75.75" customHeight="1" x14ac:dyDescent="0.25">
      <c r="A45" s="66" t="s">
        <v>90</v>
      </c>
      <c r="B45" s="39" t="s">
        <v>91</v>
      </c>
      <c r="C45" s="40">
        <v>39223</v>
      </c>
      <c r="D45" s="107">
        <f>+C39</f>
        <v>260704082</v>
      </c>
      <c r="E45" s="40">
        <v>4319</v>
      </c>
      <c r="F45" s="107">
        <v>45176020.5</v>
      </c>
      <c r="G45" s="138">
        <v>1159</v>
      </c>
      <c r="H45" s="135">
        <v>64839815.560000002</v>
      </c>
      <c r="I45" s="78">
        <f>IF(G45&gt;0,G45/C45,0)</f>
        <v>2.9548989113530325E-2</v>
      </c>
      <c r="J45" s="79">
        <f t="shared" ref="J45" si="0">IF(H45&gt;0,H45/D45,0)</f>
        <v>0.24871039633357181</v>
      </c>
      <c r="K45" s="8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0.75" customHeight="1" x14ac:dyDescent="0.25">
      <c r="A46" s="53"/>
      <c r="B46" s="2"/>
      <c r="C46" s="2"/>
      <c r="D46" s="2"/>
      <c r="E46" s="2"/>
      <c r="F46" s="2"/>
      <c r="G46" s="2"/>
      <c r="H46" s="2"/>
      <c r="I46" s="2"/>
      <c r="J46" s="54"/>
      <c r="K46" s="75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18" t="s">
        <v>63</v>
      </c>
      <c r="B47" s="143"/>
      <c r="C47" s="143"/>
      <c r="D47" s="143"/>
      <c r="E47" s="143"/>
      <c r="F47" s="143"/>
      <c r="G47" s="143"/>
      <c r="H47" s="143"/>
      <c r="I47" s="143"/>
      <c r="J47" s="201"/>
      <c r="K47" s="81"/>
      <c r="L47" s="35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3" customHeight="1" x14ac:dyDescent="0.25">
      <c r="A48" s="53"/>
      <c r="B48" s="2"/>
      <c r="C48" s="2"/>
      <c r="D48" s="2"/>
      <c r="E48" s="2"/>
      <c r="F48" s="2"/>
      <c r="G48" s="2"/>
      <c r="H48" s="2"/>
      <c r="I48" s="2"/>
      <c r="J48" s="54"/>
      <c r="K48" s="75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11" t="s">
        <v>64</v>
      </c>
      <c r="B49" s="143"/>
      <c r="C49" s="143"/>
      <c r="D49" s="143"/>
      <c r="E49" s="143"/>
      <c r="F49" s="143"/>
      <c r="G49" s="143"/>
      <c r="H49" s="143"/>
      <c r="I49" s="143"/>
      <c r="J49" s="201"/>
      <c r="K49" s="75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" customHeight="1" x14ac:dyDescent="0.25">
      <c r="A50" s="53"/>
      <c r="B50" s="2"/>
      <c r="C50" s="2"/>
      <c r="D50" s="2"/>
      <c r="E50" s="2"/>
      <c r="F50" s="2"/>
      <c r="G50" s="2"/>
      <c r="H50" s="2"/>
      <c r="I50" s="2"/>
      <c r="J50" s="54"/>
      <c r="K50" s="75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40.5" customHeight="1" x14ac:dyDescent="0.25">
      <c r="A51" s="57" t="s">
        <v>65</v>
      </c>
      <c r="B51" s="154" t="s">
        <v>92</v>
      </c>
      <c r="C51" s="150"/>
      <c r="D51" s="150"/>
      <c r="E51" s="150"/>
      <c r="F51" s="150"/>
      <c r="G51" s="150"/>
      <c r="H51" s="150"/>
      <c r="I51" s="150"/>
      <c r="J51" s="203"/>
      <c r="K51" s="68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9.25" customHeight="1" x14ac:dyDescent="0.25">
      <c r="A52" s="57" t="s">
        <v>67</v>
      </c>
      <c r="B52" s="154" t="s">
        <v>93</v>
      </c>
      <c r="C52" s="150"/>
      <c r="D52" s="150"/>
      <c r="E52" s="150"/>
      <c r="F52" s="150"/>
      <c r="G52" s="150"/>
      <c r="H52" s="150"/>
      <c r="I52" s="150"/>
      <c r="J52" s="203"/>
      <c r="K52" s="68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51.6" customHeight="1" x14ac:dyDescent="0.25">
      <c r="A53" s="57" t="s">
        <v>69</v>
      </c>
      <c r="B53" s="238" t="s">
        <v>259</v>
      </c>
      <c r="C53" s="238"/>
      <c r="D53" s="238"/>
      <c r="E53" s="238"/>
      <c r="F53" s="238"/>
      <c r="G53" s="238"/>
      <c r="H53" s="238"/>
      <c r="I53" s="238"/>
      <c r="J53" s="239"/>
      <c r="K53" s="68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7" customHeight="1" x14ac:dyDescent="0.25">
      <c r="A54" s="57" t="s">
        <v>70</v>
      </c>
      <c r="B54" s="238" t="s">
        <v>260</v>
      </c>
      <c r="C54" s="238"/>
      <c r="D54" s="238"/>
      <c r="E54" s="238"/>
      <c r="F54" s="238"/>
      <c r="G54" s="238"/>
      <c r="H54" s="238"/>
      <c r="I54" s="238"/>
      <c r="J54" s="239"/>
      <c r="K54" s="68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3" customHeight="1" x14ac:dyDescent="0.25">
      <c r="A55" s="53"/>
      <c r="B55" s="2"/>
      <c r="C55" s="2"/>
      <c r="D55" s="2"/>
      <c r="E55" s="2"/>
      <c r="F55" s="2"/>
      <c r="G55" s="2"/>
      <c r="H55" s="2"/>
      <c r="I55" s="2"/>
      <c r="J55" s="54"/>
      <c r="K55" s="75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18" t="s">
        <v>94</v>
      </c>
      <c r="B56" s="143"/>
      <c r="C56" s="143"/>
      <c r="D56" s="143"/>
      <c r="E56" s="143"/>
      <c r="F56" s="143"/>
      <c r="G56" s="143"/>
      <c r="H56" s="143"/>
      <c r="I56" s="143"/>
      <c r="J56" s="201"/>
      <c r="K56" s="68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3" customHeight="1" x14ac:dyDescent="0.25">
      <c r="A57" s="53"/>
      <c r="B57" s="2"/>
      <c r="C57" s="2"/>
      <c r="D57" s="2"/>
      <c r="E57" s="2"/>
      <c r="F57" s="2"/>
      <c r="G57" s="2"/>
      <c r="H57" s="2"/>
      <c r="I57" s="2"/>
      <c r="J57" s="54"/>
      <c r="K57" s="75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34" t="s">
        <v>72</v>
      </c>
      <c r="B58" s="143"/>
      <c r="C58" s="143"/>
      <c r="D58" s="143"/>
      <c r="E58" s="143"/>
      <c r="F58" s="143"/>
      <c r="G58" s="143"/>
      <c r="H58" s="143"/>
      <c r="I58" s="143"/>
      <c r="J58" s="201"/>
      <c r="K58" s="75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" customHeight="1" x14ac:dyDescent="0.25">
      <c r="A59" s="53"/>
      <c r="B59" s="2"/>
      <c r="C59" s="2"/>
      <c r="D59" s="2"/>
      <c r="E59" s="2"/>
      <c r="F59" s="2"/>
      <c r="G59" s="2"/>
      <c r="H59" s="2"/>
      <c r="I59" s="2"/>
      <c r="J59" s="54"/>
      <c r="K59" s="75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42.75" customHeight="1" x14ac:dyDescent="0.25">
      <c r="A60" s="235" t="s">
        <v>261</v>
      </c>
      <c r="B60" s="236"/>
      <c r="C60" s="236"/>
      <c r="D60" s="236"/>
      <c r="E60" s="236"/>
      <c r="F60" s="236"/>
      <c r="G60" s="236"/>
      <c r="H60" s="236"/>
      <c r="I60" s="236"/>
      <c r="J60" s="237"/>
      <c r="K60" s="68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4.25" customHeight="1" x14ac:dyDescent="0.25">
      <c r="A61" s="149" t="s">
        <v>95</v>
      </c>
      <c r="B61" s="150"/>
      <c r="C61" s="150"/>
      <c r="D61" s="150"/>
      <c r="E61" s="150"/>
      <c r="F61" s="150"/>
      <c r="G61" s="150"/>
      <c r="H61" s="150"/>
      <c r="I61" s="150"/>
      <c r="J61" s="150"/>
      <c r="K61" s="68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5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7.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5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5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5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5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5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5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5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5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5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5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5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5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5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5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5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48"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A8:J8"/>
    <mergeCell ref="A9:J9"/>
    <mergeCell ref="A10:J10"/>
    <mergeCell ref="B11:J11"/>
    <mergeCell ref="B14:J14"/>
    <mergeCell ref="B15:J15"/>
    <mergeCell ref="A17:J17"/>
    <mergeCell ref="C19:J19"/>
    <mergeCell ref="C21:J21"/>
    <mergeCell ref="C23:J23"/>
    <mergeCell ref="B25:J25"/>
    <mergeCell ref="A27:J27"/>
    <mergeCell ref="F38:H38"/>
    <mergeCell ref="I38:J38"/>
    <mergeCell ref="B29:J29"/>
    <mergeCell ref="B30:J30"/>
    <mergeCell ref="B31:J31"/>
    <mergeCell ref="A34:J34"/>
    <mergeCell ref="A36:J36"/>
    <mergeCell ref="A38:B38"/>
    <mergeCell ref="C38:E38"/>
    <mergeCell ref="A39:B39"/>
    <mergeCell ref="C39:E39"/>
    <mergeCell ref="I39:J39"/>
    <mergeCell ref="A41:J41"/>
    <mergeCell ref="C43:D43"/>
    <mergeCell ref="E43:F43"/>
    <mergeCell ref="G43:H43"/>
    <mergeCell ref="A56:J56"/>
    <mergeCell ref="A58:J58"/>
    <mergeCell ref="A60:J60"/>
    <mergeCell ref="A61:J61"/>
    <mergeCell ref="I43:J43"/>
    <mergeCell ref="A47:J47"/>
    <mergeCell ref="A49:J49"/>
    <mergeCell ref="B51:J51"/>
    <mergeCell ref="B52:J52"/>
    <mergeCell ref="B54:J54"/>
    <mergeCell ref="B53:J53"/>
  </mergeCells>
  <pageMargins left="0.51181102362204722" right="0.70866141732283472" top="0.94488188976377963" bottom="0.74803149606299213" header="0" footer="0"/>
  <pageSetup scale="54" orientation="portrait" r:id="rId1"/>
  <headerFooter>
    <oddFooter>&amp;RPágina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baseColWidth="10" defaultColWidth="14.42578125" defaultRowHeight="15" customHeight="1" x14ac:dyDescent="0.25"/>
  <cols>
    <col min="1" max="1" width="10.42578125" customWidth="1"/>
    <col min="2" max="2" width="14" customWidth="1"/>
    <col min="3" max="3" width="10" customWidth="1"/>
    <col min="4" max="4" width="27.7109375" customWidth="1"/>
    <col min="5" max="5" width="13.85546875" customWidth="1"/>
    <col min="6" max="6" width="14.140625" customWidth="1"/>
    <col min="7" max="26" width="5" customWidth="1"/>
  </cols>
  <sheetData>
    <row r="1" spans="1:26" ht="16.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6.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6.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6.5" customHeight="1" x14ac:dyDescent="0.25">
      <c r="A5" s="247" t="s">
        <v>96</v>
      </c>
      <c r="B5" s="248"/>
      <c r="C5" s="248"/>
      <c r="D5" s="248"/>
      <c r="E5" s="248"/>
      <c r="F5" s="24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6.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6.5" customHeight="1" x14ac:dyDescent="0.25">
      <c r="A7" s="82" t="s">
        <v>97</v>
      </c>
      <c r="B7" s="82" t="s">
        <v>98</v>
      </c>
      <c r="C7" s="82" t="s">
        <v>99</v>
      </c>
      <c r="D7" s="82" t="s">
        <v>100</v>
      </c>
      <c r="E7" s="82" t="s">
        <v>101</v>
      </c>
      <c r="F7" s="83" t="s">
        <v>102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23.75" customHeight="1" x14ac:dyDescent="0.25">
      <c r="A8" s="84">
        <v>0</v>
      </c>
      <c r="B8" s="85" t="s">
        <v>103</v>
      </c>
      <c r="C8" s="86" t="s">
        <v>104</v>
      </c>
      <c r="D8" s="87" t="s">
        <v>105</v>
      </c>
      <c r="E8" s="88" t="s">
        <v>106</v>
      </c>
      <c r="F8" s="88" t="s">
        <v>107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5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5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5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5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5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5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5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5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5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5.7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5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5.7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5.7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5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5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5.7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5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5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5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5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5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5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5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5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5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5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5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5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5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5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5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5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5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1">
    <mergeCell ref="A5:F5"/>
  </mergeCells>
  <pageMargins left="0.7" right="0.7" top="0.75" bottom="0.75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 x14ac:dyDescent="0.25"/>
  <cols>
    <col min="1" max="1" width="4" customWidth="1"/>
    <col min="2" max="2" width="67.42578125" customWidth="1"/>
    <col min="3" max="3" width="6" customWidth="1"/>
    <col min="4" max="4" width="5.140625" customWidth="1"/>
    <col min="5" max="5" width="170.5703125" customWidth="1"/>
    <col min="6" max="6" width="11.85546875" customWidth="1"/>
    <col min="7" max="26" width="11.42578125" customWidth="1"/>
  </cols>
  <sheetData>
    <row r="1" spans="1:26" x14ac:dyDescent="0.25">
      <c r="A1" s="89"/>
      <c r="B1" s="90" t="s">
        <v>108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x14ac:dyDescent="0.25">
      <c r="A2" s="91">
        <v>1</v>
      </c>
      <c r="B2" s="92" t="s">
        <v>109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x14ac:dyDescent="0.25">
      <c r="A3" s="91">
        <v>2</v>
      </c>
      <c r="B3" s="92" t="s">
        <v>20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x14ac:dyDescent="0.25">
      <c r="A4" s="91">
        <v>3</v>
      </c>
      <c r="B4" s="92" t="s">
        <v>110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x14ac:dyDescent="0.25">
      <c r="A5" s="91">
        <v>4</v>
      </c>
      <c r="B5" s="92" t="s">
        <v>111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x14ac:dyDescent="0.25">
      <c r="A7" s="89"/>
      <c r="B7" s="93" t="s">
        <v>112</v>
      </c>
      <c r="C7" s="94"/>
      <c r="D7" s="10"/>
      <c r="E7" s="94" t="s">
        <v>113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30" x14ac:dyDescent="0.25">
      <c r="A8" s="91">
        <v>1.1000000000000001</v>
      </c>
      <c r="B8" s="92" t="s">
        <v>114</v>
      </c>
      <c r="C8" s="10"/>
      <c r="D8" s="10" t="s">
        <v>115</v>
      </c>
      <c r="E8" s="95" t="s">
        <v>116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30" x14ac:dyDescent="0.25">
      <c r="A9" s="91">
        <v>1.2</v>
      </c>
      <c r="B9" s="92" t="s">
        <v>117</v>
      </c>
      <c r="C9" s="10"/>
      <c r="D9" s="10" t="s">
        <v>118</v>
      </c>
      <c r="E9" s="95" t="s">
        <v>119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30" x14ac:dyDescent="0.25">
      <c r="A10" s="91">
        <v>1.3</v>
      </c>
      <c r="B10" s="92" t="s">
        <v>120</v>
      </c>
      <c r="C10" s="10"/>
      <c r="D10" s="10" t="s">
        <v>121</v>
      </c>
      <c r="E10" s="95" t="s">
        <v>122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30" x14ac:dyDescent="0.25">
      <c r="A11" s="91">
        <v>1.4</v>
      </c>
      <c r="B11" s="92" t="s">
        <v>123</v>
      </c>
      <c r="C11" s="10"/>
      <c r="D11" s="10" t="s">
        <v>124</v>
      </c>
      <c r="E11" s="95" t="s">
        <v>125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30" x14ac:dyDescent="0.25">
      <c r="A12" s="91">
        <v>2.1</v>
      </c>
      <c r="B12" s="92" t="s">
        <v>126</v>
      </c>
      <c r="C12" s="10"/>
      <c r="D12" s="10" t="s">
        <v>127</v>
      </c>
      <c r="E12" s="95" t="s">
        <v>128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30" x14ac:dyDescent="0.25">
      <c r="A13" s="91">
        <v>2.2000000000000002</v>
      </c>
      <c r="B13" s="92" t="s">
        <v>129</v>
      </c>
      <c r="C13" s="10"/>
      <c r="D13" s="10" t="s">
        <v>130</v>
      </c>
      <c r="E13" s="95" t="s">
        <v>131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x14ac:dyDescent="0.25">
      <c r="A14" s="91">
        <v>2.2999999999999998</v>
      </c>
      <c r="B14" s="92" t="s">
        <v>132</v>
      </c>
      <c r="C14" s="10"/>
      <c r="D14" s="10" t="s">
        <v>133</v>
      </c>
      <c r="E14" s="95" t="s">
        <v>134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x14ac:dyDescent="0.25">
      <c r="A15" s="91">
        <v>2.4</v>
      </c>
      <c r="B15" s="92" t="s">
        <v>135</v>
      </c>
      <c r="C15" s="10"/>
      <c r="D15" s="10" t="s">
        <v>136</v>
      </c>
      <c r="E15" s="95" t="s">
        <v>137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30" x14ac:dyDescent="0.25">
      <c r="A16" s="91">
        <v>2.5</v>
      </c>
      <c r="B16" s="92" t="s">
        <v>23</v>
      </c>
      <c r="C16" s="10"/>
      <c r="D16" s="10" t="s">
        <v>138</v>
      </c>
      <c r="E16" s="95" t="s">
        <v>139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x14ac:dyDescent="0.25">
      <c r="A17" s="91">
        <v>2.6</v>
      </c>
      <c r="B17" s="92" t="s">
        <v>140</v>
      </c>
      <c r="C17" s="10"/>
      <c r="D17" s="10" t="s">
        <v>141</v>
      </c>
      <c r="E17" s="95" t="s">
        <v>142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x14ac:dyDescent="0.25">
      <c r="A18" s="91">
        <v>2.7</v>
      </c>
      <c r="B18" s="92" t="s">
        <v>143</v>
      </c>
      <c r="C18" s="10"/>
      <c r="D18" s="10" t="s">
        <v>144</v>
      </c>
      <c r="E18" s="95" t="s">
        <v>145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52.5" customHeight="1" x14ac:dyDescent="0.25">
      <c r="A19" s="91">
        <v>3.1</v>
      </c>
      <c r="B19" s="92" t="s">
        <v>146</v>
      </c>
      <c r="C19" s="10"/>
      <c r="D19" s="10" t="s">
        <v>147</v>
      </c>
      <c r="E19" s="95" t="s">
        <v>148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x14ac:dyDescent="0.25">
      <c r="A20" s="91">
        <v>3.2</v>
      </c>
      <c r="B20" s="92" t="s">
        <v>149</v>
      </c>
      <c r="C20" s="10"/>
      <c r="D20" s="10" t="s">
        <v>150</v>
      </c>
      <c r="E20" s="95" t="s">
        <v>151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 x14ac:dyDescent="0.25">
      <c r="A21" s="91">
        <v>3.3</v>
      </c>
      <c r="B21" s="92" t="s">
        <v>152</v>
      </c>
      <c r="C21" s="10"/>
      <c r="D21" s="10" t="s">
        <v>153</v>
      </c>
      <c r="E21" s="95" t="s">
        <v>154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 x14ac:dyDescent="0.25">
      <c r="A22" s="91">
        <v>3.4</v>
      </c>
      <c r="B22" s="92" t="s">
        <v>155</v>
      </c>
      <c r="C22" s="10"/>
      <c r="D22" s="10" t="s">
        <v>156</v>
      </c>
      <c r="E22" s="95" t="s">
        <v>157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 x14ac:dyDescent="0.25">
      <c r="A23" s="91">
        <v>3.5</v>
      </c>
      <c r="B23" s="92" t="s">
        <v>158</v>
      </c>
      <c r="C23" s="10"/>
      <c r="D23" s="10" t="s">
        <v>159</v>
      </c>
      <c r="E23" s="95" t="s">
        <v>160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 x14ac:dyDescent="0.25">
      <c r="A24" s="91">
        <v>4.0999999999999996</v>
      </c>
      <c r="B24" s="92" t="s">
        <v>161</v>
      </c>
      <c r="C24" s="10"/>
      <c r="D24" s="10" t="s">
        <v>162</v>
      </c>
      <c r="E24" s="95" t="s">
        <v>163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 x14ac:dyDescent="0.25">
      <c r="A25" s="91">
        <v>4.2</v>
      </c>
      <c r="B25" s="92" t="s">
        <v>164</v>
      </c>
      <c r="C25" s="10"/>
      <c r="D25" s="10" t="s">
        <v>165</v>
      </c>
      <c r="E25" s="95" t="s">
        <v>166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 x14ac:dyDescent="0.25">
      <c r="A26" s="91">
        <v>4.3</v>
      </c>
      <c r="B26" s="92" t="s">
        <v>167</v>
      </c>
      <c r="C26" s="10"/>
      <c r="D26" s="10" t="s">
        <v>168</v>
      </c>
      <c r="E26" s="95" t="s">
        <v>169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 x14ac:dyDescent="0.25">
      <c r="A27" s="10"/>
      <c r="B27" s="10"/>
      <c r="C27" s="10"/>
      <c r="D27" s="10" t="s">
        <v>170</v>
      </c>
      <c r="E27" s="95" t="s">
        <v>171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 x14ac:dyDescent="0.25">
      <c r="A28" s="10"/>
      <c r="B28" s="10"/>
      <c r="C28" s="10"/>
      <c r="D28" s="10" t="s">
        <v>172</v>
      </c>
      <c r="E28" s="95" t="s">
        <v>173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 x14ac:dyDescent="0.25">
      <c r="A29" s="10"/>
      <c r="B29" s="10"/>
      <c r="C29" s="10"/>
      <c r="D29" s="10" t="s">
        <v>174</v>
      </c>
      <c r="E29" s="95" t="s">
        <v>175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 x14ac:dyDescent="0.25">
      <c r="A30" s="10"/>
      <c r="B30" s="10"/>
      <c r="C30" s="10"/>
      <c r="D30" s="10" t="s">
        <v>176</v>
      </c>
      <c r="E30" s="95" t="s">
        <v>177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 x14ac:dyDescent="0.25">
      <c r="A31" s="10"/>
      <c r="B31" s="10"/>
      <c r="C31" s="10"/>
      <c r="D31" s="10" t="s">
        <v>178</v>
      </c>
      <c r="E31" s="95" t="s">
        <v>179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customHeight="1" x14ac:dyDescent="0.25">
      <c r="A32" s="10"/>
      <c r="B32" s="10"/>
      <c r="C32" s="10"/>
      <c r="D32" s="10" t="s">
        <v>180</v>
      </c>
      <c r="E32" s="95" t="s">
        <v>181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3:26" ht="15.75" customHeight="1" x14ac:dyDescent="0.25">
      <c r="C33" s="10"/>
      <c r="D33" s="10" t="s">
        <v>182</v>
      </c>
      <c r="E33" s="95" t="s">
        <v>183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3:26" ht="15.75" customHeight="1" x14ac:dyDescent="0.25">
      <c r="C34" s="10"/>
      <c r="D34" s="10" t="s">
        <v>26</v>
      </c>
      <c r="E34" s="95" t="s">
        <v>27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3:26" ht="15.75" customHeight="1" x14ac:dyDescent="0.25">
      <c r="C35" s="10"/>
      <c r="D35" s="10" t="s">
        <v>184</v>
      </c>
      <c r="E35" s="95" t="s">
        <v>185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3:26" ht="15.75" customHeight="1" x14ac:dyDescent="0.25">
      <c r="C36" s="10"/>
      <c r="D36" s="10" t="s">
        <v>186</v>
      </c>
      <c r="E36" s="95" t="s">
        <v>187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3:26" ht="15.75" customHeight="1" x14ac:dyDescent="0.25">
      <c r="C37" s="10"/>
      <c r="D37" s="10" t="s">
        <v>188</v>
      </c>
      <c r="E37" s="95" t="s">
        <v>189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3:26" ht="15" customHeight="1" x14ac:dyDescent="0.25">
      <c r="C38" s="10"/>
      <c r="D38" s="10" t="s">
        <v>190</v>
      </c>
      <c r="E38" s="95" t="s">
        <v>191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3:26" ht="15.75" customHeight="1" x14ac:dyDescent="0.25">
      <c r="C39" s="10"/>
      <c r="D39" s="10" t="s">
        <v>192</v>
      </c>
      <c r="E39" s="95" t="s">
        <v>193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3:26" ht="15.75" customHeight="1" x14ac:dyDescent="0.25">
      <c r="C40" s="10"/>
      <c r="D40" s="10" t="s">
        <v>194</v>
      </c>
      <c r="E40" s="95" t="s">
        <v>195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3:26" ht="15.75" customHeight="1" x14ac:dyDescent="0.25">
      <c r="C41" s="10"/>
      <c r="D41" s="10" t="s">
        <v>196</v>
      </c>
      <c r="E41" s="95" t="s">
        <v>197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3:26" ht="15.75" customHeight="1" x14ac:dyDescent="0.25">
      <c r="C42" s="10"/>
      <c r="D42" s="10" t="s">
        <v>198</v>
      </c>
      <c r="E42" s="95" t="s">
        <v>199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3:26" ht="15" customHeight="1" x14ac:dyDescent="0.25">
      <c r="C43" s="10"/>
      <c r="D43" s="10" t="s">
        <v>200</v>
      </c>
      <c r="E43" s="95" t="s">
        <v>201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3:26" ht="15.75" customHeight="1" x14ac:dyDescent="0.25">
      <c r="C44" s="10"/>
      <c r="D44" s="10" t="s">
        <v>202</v>
      </c>
      <c r="E44" s="95" t="s">
        <v>203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3:26" ht="15.75" customHeight="1" x14ac:dyDescent="0.25">
      <c r="C45" s="10"/>
      <c r="D45" s="10" t="s">
        <v>204</v>
      </c>
      <c r="E45" s="95" t="s">
        <v>205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3:26" ht="15.75" customHeight="1" x14ac:dyDescent="0.25">
      <c r="C46" s="10"/>
      <c r="D46" s="10" t="s">
        <v>206</v>
      </c>
      <c r="E46" s="95" t="s">
        <v>207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3:26" ht="15.75" customHeight="1" x14ac:dyDescent="0.25">
      <c r="C47" s="10"/>
      <c r="D47" s="10" t="s">
        <v>208</v>
      </c>
      <c r="E47" s="95" t="s">
        <v>209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3:26" ht="15.75" customHeight="1" x14ac:dyDescent="0.25">
      <c r="C48" s="10"/>
      <c r="D48" s="10" t="s">
        <v>210</v>
      </c>
      <c r="E48" s="95" t="s">
        <v>211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3:26" ht="15.75" customHeight="1" x14ac:dyDescent="0.25">
      <c r="C49" s="10"/>
      <c r="D49" s="10" t="s">
        <v>212</v>
      </c>
      <c r="E49" s="95" t="s">
        <v>213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3:26" ht="15.75" customHeight="1" x14ac:dyDescent="0.25">
      <c r="C50" s="10"/>
      <c r="D50" s="10" t="s">
        <v>214</v>
      </c>
      <c r="E50" s="95" t="s">
        <v>215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3:26" ht="15.75" customHeight="1" x14ac:dyDescent="0.25">
      <c r="C51" s="10"/>
      <c r="D51" s="10" t="s">
        <v>216</v>
      </c>
      <c r="E51" s="95" t="s">
        <v>217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3:26" ht="15.75" customHeight="1" x14ac:dyDescent="0.25">
      <c r="C52" s="10"/>
      <c r="D52" s="10" t="s">
        <v>218</v>
      </c>
      <c r="E52" s="95" t="s">
        <v>219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3:26" ht="15" customHeight="1" x14ac:dyDescent="0.25">
      <c r="C53" s="10"/>
      <c r="D53" s="10" t="s">
        <v>220</v>
      </c>
      <c r="E53" s="95" t="s">
        <v>221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3:26" ht="15.75" customHeight="1" x14ac:dyDescent="0.25">
      <c r="C54" s="10"/>
      <c r="D54" s="10" t="s">
        <v>222</v>
      </c>
      <c r="E54" s="95" t="s">
        <v>223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3:26" ht="15.75" customHeight="1" x14ac:dyDescent="0.25">
      <c r="C55" s="10"/>
      <c r="D55" s="10" t="s">
        <v>224</v>
      </c>
      <c r="E55" s="95" t="s">
        <v>225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3:26" ht="15.75" customHeight="1" x14ac:dyDescent="0.25">
      <c r="C56" s="10"/>
      <c r="D56" s="10" t="s">
        <v>226</v>
      </c>
      <c r="E56" s="95" t="s">
        <v>227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3:26" ht="15.75" customHeight="1" x14ac:dyDescent="0.25">
      <c r="C57" s="10"/>
      <c r="D57" s="10" t="s">
        <v>228</v>
      </c>
      <c r="E57" s="95" t="s">
        <v>229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3:26" ht="15.75" customHeight="1" x14ac:dyDescent="0.25">
      <c r="C58" s="10"/>
      <c r="D58" s="10" t="s">
        <v>230</v>
      </c>
      <c r="E58" s="95" t="s">
        <v>231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3:26" ht="15.75" customHeight="1" x14ac:dyDescent="0.25">
      <c r="C59" s="10"/>
      <c r="D59" s="10" t="s">
        <v>232</v>
      </c>
      <c r="E59" s="95" t="s">
        <v>233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3:26" ht="15.75" customHeight="1" x14ac:dyDescent="0.25">
      <c r="C60" s="10"/>
      <c r="D60" s="10" t="s">
        <v>234</v>
      </c>
      <c r="E60" s="95" t="s">
        <v>235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3:26" ht="15.75" customHeight="1" x14ac:dyDescent="0.25">
      <c r="C61" s="10"/>
      <c r="D61" s="10" t="s">
        <v>236</v>
      </c>
      <c r="E61" s="95" t="s">
        <v>237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3:26" ht="15.75" customHeight="1" x14ac:dyDescent="0.25">
      <c r="C62" s="10"/>
      <c r="D62" s="10" t="s">
        <v>238</v>
      </c>
      <c r="E62" s="95" t="s">
        <v>239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3:26" ht="15.75" customHeight="1" x14ac:dyDescent="0.25">
      <c r="C63" s="10"/>
      <c r="D63" s="10" t="s">
        <v>240</v>
      </c>
      <c r="E63" s="95" t="s">
        <v>241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3:26" ht="15.75" customHeight="1" x14ac:dyDescent="0.25">
      <c r="C64" s="10"/>
      <c r="D64" s="10" t="s">
        <v>242</v>
      </c>
      <c r="E64" s="95" t="s">
        <v>243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3:26" ht="15.75" customHeight="1" x14ac:dyDescent="0.25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3:26" ht="15.75" customHeight="1" x14ac:dyDescent="0.25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3:26" ht="15.75" customHeight="1" x14ac:dyDescent="0.25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3:26" ht="15.75" customHeight="1" x14ac:dyDescent="0.25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3:26" ht="15.75" customHeight="1" x14ac:dyDescent="0.25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3:26" ht="15.75" customHeight="1" x14ac:dyDescent="0.25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3:26" ht="15.75" customHeight="1" x14ac:dyDescent="0.25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3:26" ht="15.75" customHeight="1" x14ac:dyDescent="0.25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3:26" ht="15.75" customHeight="1" x14ac:dyDescent="0.25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3:26" ht="15.75" customHeight="1" x14ac:dyDescent="0.25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3:26" ht="15.75" customHeight="1" x14ac:dyDescent="0.25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3:26" ht="15.75" customHeight="1" x14ac:dyDescent="0.25"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3:26" ht="15.75" customHeight="1" x14ac:dyDescent="0.25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3:26" ht="15.75" customHeight="1" x14ac:dyDescent="0.25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3:26" ht="15.75" customHeight="1" x14ac:dyDescent="0.25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3:26" ht="15.75" customHeight="1" x14ac:dyDescent="0.25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.75" customHeight="1" x14ac:dyDescent="0.25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.75" customHeight="1" x14ac:dyDescent="0.25"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.75" customHeight="1" x14ac:dyDescent="0.25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customHeight="1" x14ac:dyDescent="0.25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 x14ac:dyDescent="0.25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 x14ac:dyDescent="0.25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customHeight="1" x14ac:dyDescent="0.25"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customHeight="1" x14ac:dyDescent="0.25"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customHeight="1" x14ac:dyDescent="0.25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customHeight="1" x14ac:dyDescent="0.25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customHeight="1" x14ac:dyDescent="0.25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 customHeight="1" x14ac:dyDescent="0.25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customHeight="1" x14ac:dyDescent="0.25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5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5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5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5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5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5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5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5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Programa 11</vt:lpstr>
      <vt:lpstr>Programa 12</vt:lpstr>
      <vt:lpstr>Programa 13</vt:lpstr>
      <vt:lpstr>Historial de Cambios</vt:lpstr>
      <vt:lpstr>Validacion datos</vt:lpstr>
      <vt:lpstr>'Programa 11'!Área_de_impresión</vt:lpstr>
      <vt:lpstr>'Programa 12'!Área_de_impresión</vt:lpstr>
      <vt:lpstr>'Programa 13'!Área_de_impresión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DNMCG;Empresas Públicas</dc:creator>
  <cp:lastModifiedBy>Deyris Reyes Ramírez</cp:lastModifiedBy>
  <cp:lastPrinted>2024-04-09T20:08:55Z</cp:lastPrinted>
  <dcterms:created xsi:type="dcterms:W3CDTF">2018-02-28T12:31:13Z</dcterms:created>
  <dcterms:modified xsi:type="dcterms:W3CDTF">2024-04-10T13:29:52Z</dcterms:modified>
</cp:coreProperties>
</file>