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bryan.canahuate\Downloads\"/>
    </mc:Choice>
  </mc:AlternateContent>
  <bookViews>
    <workbookView xWindow="0" yWindow="0" windowWidth="23040" windowHeight="9072"/>
  </bookViews>
  <sheets>
    <sheet name="P1 Presupuesto Aprobado" sheetId="1" r:id="rId1"/>
  </sheets>
  <externalReferences>
    <externalReference r:id="rId2"/>
  </externalReferences>
  <definedNames>
    <definedName name="_0000___N_A">'[1]Gastos  '!#REF!</definedName>
    <definedName name="_xlnm.Print_Area" localSheetId="0">'P1 Presupuesto Aprobado'!$C$1:$E$108</definedName>
    <definedName name="MONTO">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1" l="1"/>
  <c r="D85" i="1" s="1"/>
  <c r="E12" i="1"/>
  <c r="E85" i="1" s="1"/>
  <c r="D18" i="1"/>
  <c r="E18" i="1"/>
  <c r="D28" i="1"/>
  <c r="E28" i="1"/>
  <c r="D38" i="1"/>
  <c r="E38" i="1"/>
  <c r="D47" i="1"/>
  <c r="E47" i="1"/>
  <c r="D54" i="1"/>
  <c r="E54" i="1"/>
  <c r="D64" i="1"/>
  <c r="E64" i="1"/>
  <c r="D69" i="1"/>
  <c r="E69" i="1"/>
  <c r="E76" i="1"/>
  <c r="E72" i="1" s="1"/>
  <c r="D77" i="1"/>
  <c r="D76" i="1" s="1"/>
  <c r="D72" i="1" s="1"/>
  <c r="E77" i="1"/>
</calcChain>
</file>

<file path=xl/sharedStrings.xml><?xml version="1.0" encoding="utf-8"?>
<sst xmlns="http://schemas.openxmlformats.org/spreadsheetml/2006/main" count="86" uniqueCount="86">
  <si>
    <r>
      <rPr>
        <b/>
        <sz val="11"/>
        <color theme="1"/>
        <rFont val="Calibri"/>
        <family val="2"/>
        <scheme val="minor"/>
      </rPr>
      <t>Total devengado:</t>
    </r>
    <r>
      <rPr>
        <sz val="11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</si>
  <si>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r>
      <t xml:space="preserve">Presupuesto modificado:  </t>
    </r>
    <r>
      <rPr>
        <sz val="11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</si>
  <si>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11"/>
        <color theme="1"/>
        <rFont val="Calibri"/>
        <family val="2"/>
        <scheme val="minor"/>
      </rPr>
      <t>Presupuesto aprobado:</t>
    </r>
    <r>
      <rPr>
        <sz val="11"/>
        <color theme="1"/>
        <rFont val="Calibri"/>
        <family val="2"/>
        <scheme val="minor"/>
      </rPr>
      <t xml:space="preserve"> Se refiere al presupuesto aprobado en la Ley de Presupuesto General del Estado.</t>
    </r>
  </si>
  <si>
    <t>Total general</t>
  </si>
  <si>
    <t>4.3.5 - DISMINUCIÓN DEPÓSITOS FONDOS DE TERCEROS</t>
  </si>
  <si>
    <t>4.3 - DISMINUCIÓN DE FONDOS DE TERCEROS</t>
  </si>
  <si>
    <t>4.2.2 - DISMINUCIÓN DE PASIVOS NO CORRIENTES</t>
  </si>
  <si>
    <t>4.2.1 - DISMINUCIÓN DE PASIVOS CORRIENTES</t>
  </si>
  <si>
    <t>4.2 - DISMINUCIÓN DE PASIVOS</t>
  </si>
  <si>
    <t>4.1.2 - INCREMENTO DE ACTIVOS FINANCIEROS NO CORRIENTES</t>
  </si>
  <si>
    <t>4.1.1 - INCREMENTO DE ACTIVOS FINANCIEROS CORRIENTES</t>
  </si>
  <si>
    <t>4.1 - INCREMENTO DE ACTIVOS FINANCIEROS</t>
  </si>
  <si>
    <t>4 - APLICACIONES FINANCIERAS</t>
  </si>
  <si>
    <t>2.9.4 - COMISIONES Y OTROS GASTOS BANCARIOS DE LA DEUDA PÚBLICA</t>
  </si>
  <si>
    <t>2.9.2 - INTERESES DE LA DEUDA PUBLICA EXTERNA</t>
  </si>
  <si>
    <t>2.9.1 - INTERESES DE LA DEUDA PÚBLICA INTERNA</t>
  </si>
  <si>
    <t>2.9 - GASTOS FINANCIEROS</t>
  </si>
  <si>
    <t>2.8.2 - ADQUISICIÓN DE TÍTULOS VALORES REPRESENTATIVOS DE DEUDA</t>
  </si>
  <si>
    <t>2.8.1 - CONCESIÓN DE PRESTAMOS</t>
  </si>
  <si>
    <t>2.8 - ADQUISICION DE ACTIVOS FINANCIEROS CON FINES DE POLÍTICA</t>
  </si>
  <si>
    <t>2.7.4 - GASTOS QUE SE ASIGNARÁN DURANTE EL EJERCICIO PARA INVERSIÓN (ART. 32 Y 33 LEY 423-06)</t>
  </si>
  <si>
    <t>2.7.3 - CONSTRUCCIONES EN BIENES CONCESIONADOS</t>
  </si>
  <si>
    <t>2.7.2 - INFRAESTRUCTURA</t>
  </si>
  <si>
    <t>2.7.1 - OBRAS EN EDIFICACIONES</t>
  </si>
  <si>
    <t>2.7 - OBRAS</t>
  </si>
  <si>
    <t>2.6.9 - EDIFICIOS, ESTRUCTURAS, TIERRAS, TERRENOS Y OBJETOS DE VALOR</t>
  </si>
  <si>
    <t>2.6.8 - BIENES INTANGIBLES</t>
  </si>
  <si>
    <t>2.6.7 - ACTIVOS BIOLÓGICOS</t>
  </si>
  <si>
    <t>2.6.6 - EQUIPOS DE DEFENSA Y SEGURIDAD</t>
  </si>
  <si>
    <t>2.6.5 - MAQUINARIA, OTROS EQUIPOS Y HERRAMIENTAS</t>
  </si>
  <si>
    <t>2.6.4 - VEHÍCULOS Y EQUIPO DE TRANSPORTE, TRACCIÓN Y ELEVACIÓN</t>
  </si>
  <si>
    <t>2.6.3 - EQUIPO E INSTRUMENTAL, CIENTÍFICO Y LABORATORIO</t>
  </si>
  <si>
    <t>2.6.2 - MOBILIARIO Y EQUIPO AUDIOVISUAL, RECREATIVO Y EDUCACIONAL</t>
  </si>
  <si>
    <t>2.6.1 - MOBILIARIO Y EQUIPO</t>
  </si>
  <si>
    <t>2.6 - BIENES MUEBLES, INMUEBLES E INTANGIBLES</t>
  </si>
  <si>
    <t>2.5.9 - TRANSFERENCIAS DE CAPITAL A OTRAS INSTITUCIONES PÚBLICAS</t>
  </si>
  <si>
    <t>2.5.6 - TRANSFERENCIAS DE CAPITAL AL SECTOR EXTERNO</t>
  </si>
  <si>
    <t>2.5.4 - TRANSFERENCIAS DE CAPITAL  A EMPRESAS PÚBLICAS NO FINANCIERAS</t>
  </si>
  <si>
    <t>2.5.3 - TRANSFERENCIAS DE CAPITAL A GOBIERNOS GENERALES LOCALES</t>
  </si>
  <si>
    <t>2.5.2 - TRANSFERENCIAS DE CAPITAL AL GOBIERNO GENERAL  NACIONAL</t>
  </si>
  <si>
    <t>2.5.1 - TRANSFERENCIAS DE CAPITAL AL SECTOR PRIVADO</t>
  </si>
  <si>
    <t>2.5 - TRANSFERENCIAS DE CAPITAL</t>
  </si>
  <si>
    <t>2.4.9 - TRANSFERENCIAS CORRIENTES A OTRAS INSTITUCIONES PÚBLICAS</t>
  </si>
  <si>
    <t>2.4.7 - TRANSFERENCIAS CORRIENTES AL SECTOR EXTERNO</t>
  </si>
  <si>
    <t>2.4.6 - SUBVENCIONES</t>
  </si>
  <si>
    <t>2.4.5 - TRANSFERENCIAS CORRIENTES A INSTITUCIONES PÚBLICAS FINANCIERAS</t>
  </si>
  <si>
    <t>2.4.4 - TRANSFERENCIAS CORRIENTES A EMPRESAS PÚBLICAS NO FINANCIERAS</t>
  </si>
  <si>
    <t>2.4.3 - TRANSFERENCIAS CORRIENTES A GOBIERNOS GENERALES LOCALES</t>
  </si>
  <si>
    <t>2.4.2 - TRANSFERENCIAS CORRIENTES AL  GOBIERNO GENERAL NACIONAL</t>
  </si>
  <si>
    <t>2.4.1 - TRANSFERENCIAS CORRIENTES AL SECTOR PRIVADO</t>
  </si>
  <si>
    <t>2.4 - TRANSFERENCIAS CORRIENTES</t>
  </si>
  <si>
    <t>2.3.9 - PRODUCTOS Y ÚTILES VARIOS</t>
  </si>
  <si>
    <t>2.3.8 - GASTOS QUE SE ASIGNARÁN DURANTE EL EJERCICIO (ART. 32 Y 33 LEY 423-06)</t>
  </si>
  <si>
    <t>2.3.7 - COMBUSTIBLES, LUBRICANTES, PRODUCTOS QUÍMICOS Y CONEXOS</t>
  </si>
  <si>
    <t>2.3.6 - PRODUCTOS DE MINERALES, METÁLICOS Y NO METÁLICOS</t>
  </si>
  <si>
    <t>2.3.5 - PRODUCTOS DE CUERO, CAUCHO Y PLÁSTICO</t>
  </si>
  <si>
    <t>2.3.4 - PRODUCTOS FARMACÉUTICOS</t>
  </si>
  <si>
    <t>2.3.3 - PRODUCTOS DE PAPEL, CARTÓN E IMPRESOS</t>
  </si>
  <si>
    <t>2.3.2 - TEXTILES Y VESTUARIOS</t>
  </si>
  <si>
    <t>2.3.1 - ALIMENTOS Y PRODUCTOS AGROFORESTALES</t>
  </si>
  <si>
    <t>2.3 - MATERIALES Y SUMINISTROS</t>
  </si>
  <si>
    <t>2.2.9 - OTRAS CONTRATACIONES DE SERVICIOS</t>
  </si>
  <si>
    <t>2.2.8 - OTROS SERVICIOS NO INCLUIDOS EN CONCEPTOS ANTERIORES</t>
  </si>
  <si>
    <t>2.2.7 - SERVICIOS DE CONSERVACIÓN, REPARACIONES MENORES E INSTALACIONES TEMPORALES</t>
  </si>
  <si>
    <t>2.2.6 - SEGUROS</t>
  </si>
  <si>
    <t>2.2.5 - ALQUILERES Y RENTAS</t>
  </si>
  <si>
    <t>2.2.4 - TRANSPORTE Y ALMACENAJE</t>
  </si>
  <si>
    <t>2.2.3 - VIÁTICOS</t>
  </si>
  <si>
    <t>2.2.2 - PUBLICIDAD, IMPRESIÓN Y ENCUADERNACIÓN</t>
  </si>
  <si>
    <t>2.2.1 - SERVICIOS BÁSICOS</t>
  </si>
  <si>
    <t>2.2 - CONTRATACIÓN DE SERVICIOS</t>
  </si>
  <si>
    <t>2.1.5 - CONTRIBUCIONES A LA SEGURIDAD SOCIAL</t>
  </si>
  <si>
    <t>2.1.4 - GRATIFICACIONES Y BONIFICACIONES</t>
  </si>
  <si>
    <t>2.1.3 - DIETAS Y GASTOS DE REPRESENTACIÓN</t>
  </si>
  <si>
    <t>2.1.2 - SOBRESUELDOS</t>
  </si>
  <si>
    <t>2.1.1 - REMUNERACIONES</t>
  </si>
  <si>
    <t>2.1 - REMUNERACIONES Y CONTRIBUCIONES</t>
  </si>
  <si>
    <t>2 - GASTOS</t>
  </si>
  <si>
    <t>Presupuesto Modificado</t>
  </si>
  <si>
    <t>Presupuesto Aprobado</t>
  </si>
  <si>
    <t>DETALLE</t>
  </si>
  <si>
    <t>En RD$</t>
  </si>
  <si>
    <t xml:space="preserve">Ejecución de Gasto y Aplicaciones financieras </t>
  </si>
  <si>
    <t>INSTITUTO NACIONAL DE AGUAS POTABLES Y ALCANTARILLADOS</t>
  </si>
  <si>
    <t>MINISTERIO DE SALUD PUBLICA</t>
  </si>
  <si>
    <r>
      <t xml:space="preserve">Fuente: </t>
    </r>
    <r>
      <rPr>
        <b/>
        <sz val="11"/>
        <color theme="1"/>
        <rFont val="Calibri"/>
        <family val="2"/>
        <scheme val="minor"/>
      </rPr>
      <t>SIGEF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</si>
</sst>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.0_);_(* \(#,##0.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000000"/>
      <name val="Calibri"/>
      <family val="2"/>
      <scheme val="minor"/>
    </font>
    <font>
      <sz val="22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0" fontId="0" fillId="0" borderId="1" xfId="0" applyBorder="1" applyAlignment="1">
      <alignment vertical="center"/>
    </xf>
    <xf numFmtId="43" fontId="3" fillId="2" borderId="2" xfId="1" applyFont="1" applyFill="1" applyBorder="1"/>
    <xf numFmtId="0" fontId="2" fillId="2" borderId="2" xfId="0" applyFont="1" applyFill="1" applyBorder="1" applyAlignment="1">
      <alignment vertical="center"/>
    </xf>
    <xf numFmtId="43" fontId="0" fillId="0" borderId="0" xfId="1" applyFont="1"/>
    <xf numFmtId="0" fontId="0" fillId="0" borderId="0" xfId="0" applyAlignment="1">
      <alignment horizontal="left" indent="2"/>
    </xf>
    <xf numFmtId="43" fontId="3" fillId="0" borderId="0" xfId="1" applyFont="1"/>
    <xf numFmtId="0" fontId="3" fillId="0" borderId="0" xfId="0" applyFont="1" applyAlignment="1">
      <alignment horizontal="left" indent="1"/>
    </xf>
    <xf numFmtId="43" fontId="3" fillId="0" borderId="3" xfId="1" applyFont="1" applyBorder="1"/>
    <xf numFmtId="0" fontId="3" fillId="0" borderId="3" xfId="0" applyFont="1" applyBorder="1" applyAlignment="1">
      <alignment horizontal="left"/>
    </xf>
    <xf numFmtId="43" fontId="0" fillId="0" borderId="0" xfId="0" applyNumberFormat="1"/>
    <xf numFmtId="164" fontId="3" fillId="0" borderId="3" xfId="0" applyNumberFormat="1" applyFont="1" applyBorder="1"/>
    <xf numFmtId="0" fontId="2" fillId="2" borderId="5" xfId="0" applyFont="1" applyFill="1" applyBorder="1" applyAlignment="1">
      <alignment horizontal="left" vertical="center"/>
    </xf>
    <xf numFmtId="43" fontId="2" fillId="2" borderId="5" xfId="1" applyFont="1" applyFill="1" applyBorder="1" applyAlignment="1">
      <alignment horizontal="center" vertical="center" wrapText="1"/>
    </xf>
    <xf numFmtId="43" fontId="2" fillId="2" borderId="4" xfId="1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 readingOrder="1"/>
    </xf>
    <xf numFmtId="0" fontId="7" fillId="0" borderId="0" xfId="0" applyFont="1" applyAlignment="1">
      <alignment horizontal="center" vertical="center" wrapText="1" readingOrder="1"/>
    </xf>
    <xf numFmtId="0" fontId="6" fillId="0" borderId="6" xfId="0" applyFont="1" applyBorder="1" applyAlignment="1">
      <alignment horizontal="center"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5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top" wrapText="1" readingOrder="1"/>
    </xf>
    <xf numFmtId="0" fontId="4" fillId="0" borderId="0" xfId="0" applyFont="1" applyAlignment="1">
      <alignment horizontal="center" vertical="top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676275</xdr:colOff>
      <xdr:row>2</xdr:row>
      <xdr:rowOff>95250</xdr:rowOff>
    </xdr:from>
    <xdr:ext cx="1954530" cy="942975"/>
    <xdr:pic>
      <xdr:nvPicPr>
        <xdr:cNvPr id="2" name="Imagen 1" descr="logo-02">
          <a:extLst>
            <a:ext uri="{FF2B5EF4-FFF2-40B4-BE49-F238E27FC236}">
              <a16:creationId xmlns:a16="http://schemas.microsoft.com/office/drawing/2014/main" id="{5DD50074-20A3-4AD8-AA0D-83E7545CBCDE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8275" y="476250"/>
          <a:ext cx="1954530" cy="942975"/>
        </a:xfrm>
        <a:prstGeom prst="rect">
          <a:avLst/>
        </a:prstGeom>
        <a:noFill/>
        <a:ln>
          <a:noFill/>
        </a:ln>
      </xdr:spPr>
    </xdr:pic>
    <xdr:clientData/>
  </xdr:oneCellAnchor>
  <xdr:twoCellAnchor>
    <xdr:from>
      <xdr:col>3</xdr:col>
      <xdr:colOff>1162050</xdr:colOff>
      <xdr:row>2</xdr:row>
      <xdr:rowOff>247650</xdr:rowOff>
    </xdr:from>
    <xdr:to>
      <xdr:col>4</xdr:col>
      <xdr:colOff>800100</xdr:colOff>
      <xdr:row>5</xdr:row>
      <xdr:rowOff>190500</xdr:rowOff>
    </xdr:to>
    <xdr:pic>
      <xdr:nvPicPr>
        <xdr:cNvPr id="3" name="3 Imagen">
          <a:extLst>
            <a:ext uri="{FF2B5EF4-FFF2-40B4-BE49-F238E27FC236}">
              <a16:creationId xmlns:a16="http://schemas.microsoft.com/office/drawing/2014/main" id="{FED7B63F-BEA4-4482-926B-D497D146B8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571500"/>
          <a:ext cx="762000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s-fs-05\docs_compartidos$\Presupuesto\Respaldo%20de%20carpeta%20compartida%20local\Carpeta%20Compartida\2021\Ejecuciones\7.%20Julio\1.%20EJECUCION%20PRESUPUESTARIA%20JULIO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"/>
      <sheetName val="Gastos  "/>
      <sheetName val="Variaciones 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3:F90"/>
  <sheetViews>
    <sheetView showGridLines="0" tabSelected="1" topLeftCell="A68" workbookViewId="0">
      <selection activeCell="C86" sqref="C86"/>
    </sheetView>
  </sheetViews>
  <sheetFormatPr baseColWidth="10" defaultColWidth="11.44140625" defaultRowHeight="14.4" x14ac:dyDescent="0.3"/>
  <cols>
    <col min="3" max="3" width="109.88671875" customWidth="1"/>
    <col min="4" max="4" width="17.5546875" customWidth="1"/>
    <col min="5" max="5" width="16.6640625" customWidth="1"/>
    <col min="6" max="6" width="14.109375" bestFit="1" customWidth="1"/>
  </cols>
  <sheetData>
    <row r="3" spans="3:5" ht="28.5" customHeight="1" x14ac:dyDescent="0.3">
      <c r="C3" s="17" t="s">
        <v>84</v>
      </c>
      <c r="D3" s="18"/>
      <c r="E3" s="18"/>
    </row>
    <row r="4" spans="3:5" ht="21" customHeight="1" x14ac:dyDescent="0.3">
      <c r="C4" s="19" t="s">
        <v>83</v>
      </c>
      <c r="D4" s="20"/>
      <c r="E4" s="20"/>
    </row>
    <row r="5" spans="3:5" ht="15.6" x14ac:dyDescent="0.3">
      <c r="C5" s="21">
        <v>2021</v>
      </c>
      <c r="D5" s="22"/>
      <c r="E5" s="22"/>
    </row>
    <row r="6" spans="3:5" ht="15.75" customHeight="1" x14ac:dyDescent="0.3">
      <c r="C6" s="23" t="s">
        <v>82</v>
      </c>
      <c r="D6" s="24"/>
      <c r="E6" s="24"/>
    </row>
    <row r="7" spans="3:5" ht="15.75" customHeight="1" x14ac:dyDescent="0.3">
      <c r="C7" s="24" t="s">
        <v>81</v>
      </c>
      <c r="D7" s="24"/>
      <c r="E7" s="24"/>
    </row>
    <row r="9" spans="3:5" ht="25.5" customHeight="1" x14ac:dyDescent="0.3">
      <c r="C9" s="14" t="s">
        <v>80</v>
      </c>
      <c r="D9" s="15" t="s">
        <v>79</v>
      </c>
      <c r="E9" s="15" t="s">
        <v>78</v>
      </c>
    </row>
    <row r="10" spans="3:5" x14ac:dyDescent="0.3">
      <c r="C10" s="14"/>
      <c r="D10" s="16"/>
      <c r="E10" s="16"/>
    </row>
    <row r="11" spans="3:5" x14ac:dyDescent="0.3">
      <c r="C11" s="11" t="s">
        <v>77</v>
      </c>
      <c r="D11" s="13"/>
      <c r="E11" s="13"/>
    </row>
    <row r="12" spans="3:5" x14ac:dyDescent="0.3">
      <c r="C12" s="9" t="s">
        <v>76</v>
      </c>
      <c r="D12" s="8">
        <f>SUM(D13:D17)</f>
        <v>1838129565</v>
      </c>
      <c r="E12" s="8">
        <f>SUM(E13:E17)</f>
        <v>1838129565</v>
      </c>
    </row>
    <row r="13" spans="3:5" x14ac:dyDescent="0.3">
      <c r="C13" s="7" t="s">
        <v>75</v>
      </c>
      <c r="D13" s="6">
        <v>1475605494</v>
      </c>
      <c r="E13" s="6">
        <v>1475605494</v>
      </c>
    </row>
    <row r="14" spans="3:5" x14ac:dyDescent="0.3">
      <c r="C14" s="7" t="s">
        <v>74</v>
      </c>
      <c r="D14" s="6">
        <v>103760686</v>
      </c>
      <c r="E14" s="6">
        <v>103760686</v>
      </c>
    </row>
    <row r="15" spans="3:5" x14ac:dyDescent="0.3">
      <c r="C15" s="7" t="s">
        <v>73</v>
      </c>
      <c r="D15" s="6">
        <v>0</v>
      </c>
      <c r="E15" s="6">
        <v>0</v>
      </c>
    </row>
    <row r="16" spans="3:5" x14ac:dyDescent="0.3">
      <c r="C16" s="7" t="s">
        <v>72</v>
      </c>
      <c r="D16" s="6">
        <v>87136534</v>
      </c>
      <c r="E16" s="6">
        <v>87136534</v>
      </c>
    </row>
    <row r="17" spans="3:5" x14ac:dyDescent="0.3">
      <c r="C17" s="7" t="s">
        <v>71</v>
      </c>
      <c r="D17" s="6">
        <v>171626851</v>
      </c>
      <c r="E17" s="6">
        <v>171626851</v>
      </c>
    </row>
    <row r="18" spans="3:5" x14ac:dyDescent="0.3">
      <c r="C18" s="9" t="s">
        <v>70</v>
      </c>
      <c r="D18" s="8">
        <f>SUM(D19:D27)</f>
        <v>1316269782</v>
      </c>
      <c r="E18" s="8">
        <f>SUM(E19:E27)</f>
        <v>1316269782</v>
      </c>
    </row>
    <row r="19" spans="3:5" x14ac:dyDescent="0.3">
      <c r="C19" s="7" t="s">
        <v>69</v>
      </c>
      <c r="D19" s="6">
        <v>1249425954</v>
      </c>
      <c r="E19" s="6">
        <v>1249425954</v>
      </c>
    </row>
    <row r="20" spans="3:5" x14ac:dyDescent="0.3">
      <c r="C20" s="7" t="s">
        <v>68</v>
      </c>
      <c r="D20" s="6">
        <v>3209045</v>
      </c>
      <c r="E20" s="6">
        <v>3209045</v>
      </c>
    </row>
    <row r="21" spans="3:5" x14ac:dyDescent="0.3">
      <c r="C21" s="7" t="s">
        <v>67</v>
      </c>
      <c r="D21" s="6">
        <v>2060827</v>
      </c>
      <c r="E21" s="6">
        <v>2060827</v>
      </c>
    </row>
    <row r="22" spans="3:5" x14ac:dyDescent="0.3">
      <c r="C22" s="7" t="s">
        <v>66</v>
      </c>
      <c r="D22" s="6">
        <v>2590346</v>
      </c>
      <c r="E22" s="6">
        <v>2590346</v>
      </c>
    </row>
    <row r="23" spans="3:5" x14ac:dyDescent="0.3">
      <c r="C23" s="7" t="s">
        <v>65</v>
      </c>
      <c r="D23" s="6">
        <v>9316863</v>
      </c>
      <c r="E23" s="6">
        <v>9316863</v>
      </c>
    </row>
    <row r="24" spans="3:5" x14ac:dyDescent="0.3">
      <c r="C24" s="7" t="s">
        <v>64</v>
      </c>
      <c r="D24" s="6">
        <v>39024376</v>
      </c>
      <c r="E24" s="6">
        <v>39024376</v>
      </c>
    </row>
    <row r="25" spans="3:5" x14ac:dyDescent="0.3">
      <c r="C25" s="7" t="s">
        <v>63</v>
      </c>
      <c r="D25" s="6">
        <v>4555530</v>
      </c>
      <c r="E25" s="6">
        <v>4555530</v>
      </c>
    </row>
    <row r="26" spans="3:5" x14ac:dyDescent="0.3">
      <c r="C26" s="7" t="s">
        <v>62</v>
      </c>
      <c r="D26" s="6">
        <v>6056643</v>
      </c>
      <c r="E26" s="6">
        <v>6056643</v>
      </c>
    </row>
    <row r="27" spans="3:5" x14ac:dyDescent="0.3">
      <c r="C27" s="7" t="s">
        <v>61</v>
      </c>
      <c r="D27" s="6">
        <v>30198</v>
      </c>
      <c r="E27" s="6">
        <v>30198</v>
      </c>
    </row>
    <row r="28" spans="3:5" x14ac:dyDescent="0.3">
      <c r="C28" s="9" t="s">
        <v>60</v>
      </c>
      <c r="D28" s="8">
        <f>SUM(D29:D37)</f>
        <v>147900342</v>
      </c>
      <c r="E28" s="8">
        <f>SUM(E29:E37)</f>
        <v>147900342</v>
      </c>
    </row>
    <row r="29" spans="3:5" x14ac:dyDescent="0.3">
      <c r="C29" s="7" t="s">
        <v>59</v>
      </c>
      <c r="D29" s="6">
        <v>426099</v>
      </c>
      <c r="E29" s="6">
        <v>426099</v>
      </c>
    </row>
    <row r="30" spans="3:5" x14ac:dyDescent="0.3">
      <c r="C30" s="7" t="s">
        <v>58</v>
      </c>
      <c r="D30" s="6">
        <v>487126</v>
      </c>
      <c r="E30" s="6">
        <v>487126</v>
      </c>
    </row>
    <row r="31" spans="3:5" x14ac:dyDescent="0.3">
      <c r="C31" s="7" t="s">
        <v>57</v>
      </c>
      <c r="D31" s="6">
        <v>503379</v>
      </c>
      <c r="E31" s="6">
        <v>503379</v>
      </c>
    </row>
    <row r="32" spans="3:5" x14ac:dyDescent="0.3">
      <c r="C32" s="7" t="s">
        <v>56</v>
      </c>
      <c r="D32" s="6">
        <v>868747</v>
      </c>
      <c r="E32" s="6">
        <v>868747</v>
      </c>
    </row>
    <row r="33" spans="3:5" x14ac:dyDescent="0.3">
      <c r="C33" s="7" t="s">
        <v>55</v>
      </c>
      <c r="D33" s="6">
        <v>1191679</v>
      </c>
      <c r="E33" s="6">
        <v>1191679</v>
      </c>
    </row>
    <row r="34" spans="3:5" x14ac:dyDescent="0.3">
      <c r="C34" s="7" t="s">
        <v>54</v>
      </c>
      <c r="D34" s="6">
        <v>1773787</v>
      </c>
      <c r="E34" s="6">
        <v>1773787</v>
      </c>
    </row>
    <row r="35" spans="3:5" x14ac:dyDescent="0.3">
      <c r="C35" s="7" t="s">
        <v>53</v>
      </c>
      <c r="D35" s="6">
        <v>139597472</v>
      </c>
      <c r="E35" s="6">
        <v>139597472</v>
      </c>
    </row>
    <row r="36" spans="3:5" x14ac:dyDescent="0.3">
      <c r="C36" s="7" t="s">
        <v>52</v>
      </c>
      <c r="D36" s="6">
        <v>0</v>
      </c>
      <c r="E36" s="6">
        <v>0</v>
      </c>
    </row>
    <row r="37" spans="3:5" x14ac:dyDescent="0.3">
      <c r="C37" s="7" t="s">
        <v>51</v>
      </c>
      <c r="D37" s="6">
        <v>3052053</v>
      </c>
      <c r="E37" s="6">
        <v>3052053</v>
      </c>
    </row>
    <row r="38" spans="3:5" x14ac:dyDescent="0.3">
      <c r="C38" s="9" t="s">
        <v>50</v>
      </c>
      <c r="D38" s="8">
        <f>SUM(D39:D46)</f>
        <v>1839493</v>
      </c>
      <c r="E38" s="8">
        <f>SUM(E39:E46)</f>
        <v>1839493</v>
      </c>
    </row>
    <row r="39" spans="3:5" x14ac:dyDescent="0.3">
      <c r="C39" s="7" t="s">
        <v>49</v>
      </c>
      <c r="D39" s="6">
        <v>912766</v>
      </c>
      <c r="E39" s="6">
        <v>912766</v>
      </c>
    </row>
    <row r="40" spans="3:5" x14ac:dyDescent="0.3">
      <c r="C40" s="7" t="s">
        <v>48</v>
      </c>
      <c r="D40" s="6">
        <v>0</v>
      </c>
      <c r="E40" s="6">
        <v>0</v>
      </c>
    </row>
    <row r="41" spans="3:5" x14ac:dyDescent="0.3">
      <c r="C41" s="7" t="s">
        <v>47</v>
      </c>
      <c r="D41" s="6">
        <v>0</v>
      </c>
      <c r="E41" s="6">
        <v>0</v>
      </c>
    </row>
    <row r="42" spans="3:5" x14ac:dyDescent="0.3">
      <c r="C42" s="7" t="s">
        <v>46</v>
      </c>
      <c r="D42" s="6">
        <v>0</v>
      </c>
      <c r="E42" s="6">
        <v>0</v>
      </c>
    </row>
    <row r="43" spans="3:5" x14ac:dyDescent="0.3">
      <c r="C43" s="7" t="s">
        <v>45</v>
      </c>
      <c r="D43" s="6">
        <v>0</v>
      </c>
      <c r="E43" s="6">
        <v>0</v>
      </c>
    </row>
    <row r="44" spans="3:5" x14ac:dyDescent="0.3">
      <c r="C44" s="7" t="s">
        <v>44</v>
      </c>
      <c r="D44" s="6">
        <v>0</v>
      </c>
      <c r="E44" s="6">
        <v>0</v>
      </c>
    </row>
    <row r="45" spans="3:5" x14ac:dyDescent="0.3">
      <c r="C45" s="7" t="s">
        <v>43</v>
      </c>
      <c r="D45" s="6">
        <v>926727</v>
      </c>
      <c r="E45" s="6">
        <v>926727</v>
      </c>
    </row>
    <row r="46" spans="3:5" x14ac:dyDescent="0.3">
      <c r="C46" s="7" t="s">
        <v>42</v>
      </c>
      <c r="D46" s="6">
        <v>0</v>
      </c>
      <c r="E46" s="6">
        <v>0</v>
      </c>
    </row>
    <row r="47" spans="3:5" x14ac:dyDescent="0.3">
      <c r="C47" s="9" t="s">
        <v>41</v>
      </c>
      <c r="D47" s="8">
        <f>SUM(D48:D53)</f>
        <v>0</v>
      </c>
      <c r="E47" s="8">
        <f>SUM(E48:E53)</f>
        <v>0</v>
      </c>
    </row>
    <row r="48" spans="3:5" x14ac:dyDescent="0.3">
      <c r="C48" s="7" t="s">
        <v>40</v>
      </c>
      <c r="D48" s="6">
        <v>0</v>
      </c>
      <c r="E48" s="6">
        <v>0</v>
      </c>
    </row>
    <row r="49" spans="3:6" x14ac:dyDescent="0.3">
      <c r="C49" s="7" t="s">
        <v>39</v>
      </c>
      <c r="D49" s="6">
        <v>0</v>
      </c>
      <c r="E49" s="6">
        <v>0</v>
      </c>
    </row>
    <row r="50" spans="3:6" x14ac:dyDescent="0.3">
      <c r="C50" s="7" t="s">
        <v>38</v>
      </c>
      <c r="D50" s="6">
        <v>0</v>
      </c>
      <c r="E50" s="6">
        <v>0</v>
      </c>
    </row>
    <row r="51" spans="3:6" x14ac:dyDescent="0.3">
      <c r="C51" s="7" t="s">
        <v>37</v>
      </c>
      <c r="D51" s="6">
        <v>0</v>
      </c>
      <c r="E51" s="6">
        <v>0</v>
      </c>
    </row>
    <row r="52" spans="3:6" x14ac:dyDescent="0.3">
      <c r="C52" s="7" t="s">
        <v>36</v>
      </c>
      <c r="D52" s="6">
        <v>0</v>
      </c>
      <c r="E52" s="6">
        <v>0</v>
      </c>
    </row>
    <row r="53" spans="3:6" x14ac:dyDescent="0.3">
      <c r="C53" s="7" t="s">
        <v>35</v>
      </c>
      <c r="D53" s="6">
        <v>0</v>
      </c>
      <c r="E53" s="6">
        <v>0</v>
      </c>
    </row>
    <row r="54" spans="3:6" x14ac:dyDescent="0.3">
      <c r="C54" s="9" t="s">
        <v>34</v>
      </c>
      <c r="D54" s="8">
        <f>SUM(D55:D63)</f>
        <v>29811026</v>
      </c>
      <c r="E54" s="8">
        <f>SUM(E55:E63)</f>
        <v>29811026</v>
      </c>
    </row>
    <row r="55" spans="3:6" x14ac:dyDescent="0.3">
      <c r="C55" s="7" t="s">
        <v>33</v>
      </c>
      <c r="D55" s="6">
        <v>2035763</v>
      </c>
      <c r="E55" s="6">
        <v>2035763</v>
      </c>
    </row>
    <row r="56" spans="3:6" x14ac:dyDescent="0.3">
      <c r="C56" s="7" t="s">
        <v>32</v>
      </c>
      <c r="D56" s="6">
        <v>38420</v>
      </c>
      <c r="E56" s="6">
        <v>38420</v>
      </c>
    </row>
    <row r="57" spans="3:6" x14ac:dyDescent="0.3">
      <c r="C57" s="7" t="s">
        <v>31</v>
      </c>
      <c r="D57" s="6">
        <v>763336</v>
      </c>
      <c r="E57" s="6">
        <v>763336</v>
      </c>
    </row>
    <row r="58" spans="3:6" x14ac:dyDescent="0.3">
      <c r="C58" s="7" t="s">
        <v>30</v>
      </c>
      <c r="D58" s="6">
        <v>2170103</v>
      </c>
      <c r="E58" s="6">
        <v>2170103</v>
      </c>
    </row>
    <row r="59" spans="3:6" x14ac:dyDescent="0.3">
      <c r="C59" s="7" t="s">
        <v>29</v>
      </c>
      <c r="D59" s="6">
        <v>23319962</v>
      </c>
      <c r="E59" s="6">
        <v>23319962</v>
      </c>
    </row>
    <row r="60" spans="3:6" x14ac:dyDescent="0.3">
      <c r="C60" s="7" t="s">
        <v>28</v>
      </c>
      <c r="D60" s="6">
        <v>0</v>
      </c>
      <c r="E60" s="6">
        <v>0</v>
      </c>
    </row>
    <row r="61" spans="3:6" x14ac:dyDescent="0.3">
      <c r="C61" s="7" t="s">
        <v>27</v>
      </c>
      <c r="D61" s="6">
        <v>0</v>
      </c>
      <c r="E61" s="6">
        <v>0</v>
      </c>
    </row>
    <row r="62" spans="3:6" x14ac:dyDescent="0.3">
      <c r="C62" s="7" t="s">
        <v>26</v>
      </c>
      <c r="D62" s="6">
        <v>1483442</v>
      </c>
      <c r="E62" s="6">
        <v>1483442</v>
      </c>
    </row>
    <row r="63" spans="3:6" x14ac:dyDescent="0.3">
      <c r="C63" s="7" t="s">
        <v>25</v>
      </c>
      <c r="D63" s="6">
        <v>0</v>
      </c>
      <c r="E63" s="6">
        <v>0</v>
      </c>
    </row>
    <row r="64" spans="3:6" x14ac:dyDescent="0.3">
      <c r="C64" s="9" t="s">
        <v>24</v>
      </c>
      <c r="D64" s="8">
        <f>SUM(D65:D68)</f>
        <v>4721157655</v>
      </c>
      <c r="E64" s="8">
        <f>SUM(E65:E68)</f>
        <v>4721157655</v>
      </c>
      <c r="F64" s="12"/>
    </row>
    <row r="65" spans="3:6" x14ac:dyDescent="0.3">
      <c r="C65" s="7" t="s">
        <v>23</v>
      </c>
      <c r="D65" s="6">
        <v>100000</v>
      </c>
      <c r="E65" s="6">
        <v>100000</v>
      </c>
    </row>
    <row r="66" spans="3:6" x14ac:dyDescent="0.3">
      <c r="C66" s="7" t="s">
        <v>22</v>
      </c>
      <c r="D66" s="6">
        <v>4721057655</v>
      </c>
      <c r="E66" s="6">
        <v>4721057655</v>
      </c>
      <c r="F66" s="12"/>
    </row>
    <row r="67" spans="3:6" x14ac:dyDescent="0.3">
      <c r="C67" s="7" t="s">
        <v>21</v>
      </c>
      <c r="D67" s="6">
        <v>0</v>
      </c>
      <c r="E67" s="6">
        <v>0</v>
      </c>
    </row>
    <row r="68" spans="3:6" x14ac:dyDescent="0.3">
      <c r="C68" s="7" t="s">
        <v>20</v>
      </c>
      <c r="D68" s="6">
        <v>0</v>
      </c>
      <c r="E68" s="6">
        <v>0</v>
      </c>
    </row>
    <row r="69" spans="3:6" x14ac:dyDescent="0.3">
      <c r="C69" s="9" t="s">
        <v>19</v>
      </c>
      <c r="D69" s="8">
        <f>SUM(D70:D71)</f>
        <v>0</v>
      </c>
      <c r="E69" s="8">
        <f>SUM(E70:E71)</f>
        <v>0</v>
      </c>
    </row>
    <row r="70" spans="3:6" x14ac:dyDescent="0.3">
      <c r="C70" s="7" t="s">
        <v>18</v>
      </c>
      <c r="D70" s="6">
        <v>0</v>
      </c>
      <c r="E70" s="6">
        <v>0</v>
      </c>
    </row>
    <row r="71" spans="3:6" x14ac:dyDescent="0.3">
      <c r="C71" s="7" t="s">
        <v>17</v>
      </c>
      <c r="D71" s="6">
        <v>0</v>
      </c>
      <c r="E71" s="6">
        <v>0</v>
      </c>
    </row>
    <row r="72" spans="3:6" x14ac:dyDescent="0.3">
      <c r="C72" s="9" t="s">
        <v>16</v>
      </c>
      <c r="D72" s="8">
        <f>SUM(D73:D76)</f>
        <v>0</v>
      </c>
      <c r="E72" s="8">
        <f>SUM(E73:E76)</f>
        <v>0</v>
      </c>
    </row>
    <row r="73" spans="3:6" x14ac:dyDescent="0.3">
      <c r="C73" s="7" t="s">
        <v>15</v>
      </c>
      <c r="D73" s="6">
        <v>0</v>
      </c>
      <c r="E73" s="6">
        <v>0</v>
      </c>
    </row>
    <row r="74" spans="3:6" x14ac:dyDescent="0.3">
      <c r="C74" s="7" t="s">
        <v>14</v>
      </c>
      <c r="D74" s="6">
        <v>0</v>
      </c>
      <c r="E74" s="6">
        <v>0</v>
      </c>
    </row>
    <row r="75" spans="3:6" x14ac:dyDescent="0.3">
      <c r="C75" s="7" t="s">
        <v>13</v>
      </c>
      <c r="D75" s="6">
        <v>0</v>
      </c>
      <c r="E75" s="6">
        <v>0</v>
      </c>
    </row>
    <row r="76" spans="3:6" x14ac:dyDescent="0.3">
      <c r="C76" s="11" t="s">
        <v>12</v>
      </c>
      <c r="D76" s="10">
        <f>SUM(D77+D80+D83)</f>
        <v>0</v>
      </c>
      <c r="E76" s="10">
        <f>SUM(E77+E80+E83)</f>
        <v>0</v>
      </c>
    </row>
    <row r="77" spans="3:6" x14ac:dyDescent="0.3">
      <c r="C77" s="9" t="s">
        <v>11</v>
      </c>
      <c r="D77" s="8">
        <f>SUM(D78:D79)</f>
        <v>0</v>
      </c>
      <c r="E77" s="8">
        <f>SUM(E78:E79)</f>
        <v>0</v>
      </c>
    </row>
    <row r="78" spans="3:6" x14ac:dyDescent="0.3">
      <c r="C78" s="7" t="s">
        <v>10</v>
      </c>
      <c r="D78" s="6"/>
      <c r="E78" s="6"/>
    </row>
    <row r="79" spans="3:6" x14ac:dyDescent="0.3">
      <c r="C79" s="7" t="s">
        <v>9</v>
      </c>
      <c r="D79" s="6"/>
      <c r="E79" s="6"/>
    </row>
    <row r="80" spans="3:6" x14ac:dyDescent="0.3">
      <c r="C80" s="9" t="s">
        <v>8</v>
      </c>
      <c r="D80" s="8">
        <v>0</v>
      </c>
      <c r="E80" s="8">
        <v>0</v>
      </c>
    </row>
    <row r="81" spans="3:5" x14ac:dyDescent="0.3">
      <c r="C81" s="7" t="s">
        <v>7</v>
      </c>
      <c r="D81" s="6"/>
      <c r="E81" s="6"/>
    </row>
    <row r="82" spans="3:5" x14ac:dyDescent="0.3">
      <c r="C82" s="7" t="s">
        <v>6</v>
      </c>
      <c r="D82" s="6"/>
      <c r="E82" s="6"/>
    </row>
    <row r="83" spans="3:5" x14ac:dyDescent="0.3">
      <c r="C83" s="9" t="s">
        <v>5</v>
      </c>
      <c r="D83" s="8"/>
      <c r="E83" s="8"/>
    </row>
    <row r="84" spans="3:5" x14ac:dyDescent="0.3">
      <c r="C84" s="7" t="s">
        <v>4</v>
      </c>
      <c r="D84" s="6"/>
      <c r="E84" s="6"/>
    </row>
    <row r="85" spans="3:5" x14ac:dyDescent="0.3">
      <c r="C85" s="5" t="s">
        <v>3</v>
      </c>
      <c r="D85" s="4">
        <f>SUM(D12+D18+D28+D38+D47+D54+D64+D69+D72+D76)</f>
        <v>8055107863</v>
      </c>
      <c r="E85" s="4">
        <f>SUM(E12+E18+E28+E38+E47+E54+E64+E69+E72+E76)</f>
        <v>8055107863</v>
      </c>
    </row>
    <row r="86" spans="3:5" x14ac:dyDescent="0.3">
      <c r="C86" s="7" t="s">
        <v>85</v>
      </c>
    </row>
    <row r="87" spans="3:5" ht="15" thickBot="1" x14ac:dyDescent="0.35"/>
    <row r="88" spans="3:5" ht="26.25" customHeight="1" thickBot="1" x14ac:dyDescent="0.35">
      <c r="C88" s="3" t="s">
        <v>2</v>
      </c>
    </row>
    <row r="89" spans="3:5" ht="33.75" customHeight="1" thickBot="1" x14ac:dyDescent="0.35">
      <c r="C89" s="2" t="s">
        <v>1</v>
      </c>
    </row>
    <row r="90" spans="3:5" ht="43.8" thickBot="1" x14ac:dyDescent="0.35">
      <c r="C90" s="1" t="s">
        <v>0</v>
      </c>
    </row>
  </sheetData>
  <mergeCells count="8">
    <mergeCell ref="C9:C10"/>
    <mergeCell ref="D9:D10"/>
    <mergeCell ref="E9:E10"/>
    <mergeCell ref="C3:E3"/>
    <mergeCell ref="C4:E4"/>
    <mergeCell ref="C5:E5"/>
    <mergeCell ref="C6:E6"/>
    <mergeCell ref="C7:E7"/>
  </mergeCells>
  <pageMargins left="0.7" right="0.7" top="0.75" bottom="0.75" header="0.3" footer="0.3"/>
  <pageSetup scale="62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P1 Presupuesto Aprobado</vt:lpstr>
      <vt:lpstr>'P1 Presupuesto Aprobado'!Área_de_impresión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Deyris Reyes Ramírez</dc:creator>
  <cp:lastModifiedBy>Bryan Eduardo Canahuate Sued</cp:lastModifiedBy>
  <dcterms:created xsi:type="dcterms:W3CDTF">2021-08-10T14:38:14Z</dcterms:created>
  <dcterms:modified xsi:type="dcterms:W3CDTF">2022-03-16T13:07:18Z</dcterms:modified>
</cp:coreProperties>
</file>