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/>
  </bookViews>
  <sheets>
    <sheet name="Enero-Marzo" sheetId="1" r:id="rId1"/>
    <sheet name="Enero-Marzo(2)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E39" i="3"/>
  <c r="F39" i="3"/>
  <c r="G39" i="3"/>
  <c r="H39" i="3"/>
  <c r="I39" i="3"/>
  <c r="D39" i="3"/>
  <c r="K13" i="1" l="1"/>
  <c r="J13" i="1"/>
  <c r="K14" i="3"/>
  <c r="J14" i="3"/>
  <c r="J39" i="3" l="1"/>
  <c r="K39" i="3"/>
</calcChain>
</file>

<file path=xl/sharedStrings.xml><?xml version="1.0" encoding="utf-8"?>
<sst xmlns="http://schemas.openxmlformats.org/spreadsheetml/2006/main" count="122" uniqueCount="66">
  <si>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</si>
  <si>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</si>
  <si>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</si>
  <si>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</si>
  <si>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</si>
  <si>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</si>
  <si>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</si>
  <si>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</si>
  <si>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</si>
  <si>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</si>
  <si>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</si>
  <si>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</si>
  <si>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</si>
  <si>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</si>
  <si>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</si>
  <si>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</si>
  <si>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</si>
  <si>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</si>
  <si>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</si>
  <si>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</si>
  <si>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</si>
  <si>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</si>
  <si>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</si>
  <si>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</si>
  <si>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</si>
  <si>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</si>
  <si>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Enero</t>
  </si>
  <si>
    <t>Febrero</t>
  </si>
  <si>
    <t>Marzo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</si>
  <si>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</si>
  <si>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</si>
  <si>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</si>
  <si>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</si>
  <si>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</si>
  <si>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</si>
  <si>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</si>
  <si>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</si>
  <si>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</si>
  <si>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</si>
  <si>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</si>
  <si>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</si>
  <si>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</si>
  <si>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</si>
  <si>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</si>
  <si>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</si>
  <si>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</si>
  <si>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</si>
  <si>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</si>
  <si>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</si>
  <si>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</si>
  <si>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</si>
  <si>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</si>
  <si>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</si>
  <si>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</si>
  <si>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</si>
  <si>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</si>
  <si>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</si>
  <si>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</si>
  <si>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</si>
  <si>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</si>
  <si>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</si>
  <si>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</si>
  <si>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</si>
  <si>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Promedio Trimestral de Cloro Residual 2024</t>
  </si>
  <si>
    <t xml:space="preserve"> -</t>
  </si>
  <si>
    <t>Santiago de los Caballeros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</si>
</sst>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4" fontId="2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2" fillId="0" borderId="25" xfId="0" applyFont="1" applyBorder="1"/>
    <xf numFmtId="0" fontId="8" fillId="0" borderId="26" xfId="0" applyFont="1" applyBorder="1" applyAlignment="1">
      <alignment horizontal="left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1" fillId="4" borderId="40" xfId="0" applyNumberFormat="1" applyFont="1" applyFill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11" xfId="2" applyNumberFormat="1" applyFont="1" applyBorder="1" applyAlignment="1">
      <alignment horizontal="center"/>
    </xf>
    <xf numFmtId="10" fontId="9" fillId="2" borderId="38" xfId="2" applyNumberFormat="1" applyFont="1" applyFill="1" applyBorder="1" applyAlignment="1">
      <alignment horizontal="center" vertical="center" wrapText="1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10" fontId="2" fillId="0" borderId="31" xfId="2" applyNumberFormat="1" applyFont="1" applyBorder="1" applyAlignment="1">
      <alignment horizontal="center"/>
    </xf>
    <xf numFmtId="10" fontId="2" fillId="0" borderId="32" xfId="2" applyNumberFormat="1" applyFont="1" applyBorder="1" applyAlignment="1">
      <alignment horizontal="center"/>
    </xf>
    <xf numFmtId="10" fontId="2" fillId="2" borderId="37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10" fontId="2" fillId="2" borderId="41" xfId="2" applyNumberFormat="1" applyFont="1" applyFill="1" applyBorder="1" applyAlignment="1">
      <alignment horizontal="center" vertical="center"/>
    </xf>
    <xf numFmtId="10" fontId="2" fillId="2" borderId="4" xfId="2" applyNumberFormat="1" applyFont="1" applyFill="1" applyBorder="1" applyAlignment="1">
      <alignment horizontal="center" vertical="center"/>
    </xf>
    <xf numFmtId="10" fontId="2" fillId="2" borderId="18" xfId="2" applyNumberFormat="1" applyFont="1" applyFill="1" applyBorder="1" applyAlignment="1">
      <alignment horizontal="center" vertical="center"/>
    </xf>
    <xf numFmtId="10" fontId="2" fillId="2" borderId="13" xfId="2" applyNumberFormat="1" applyFont="1" applyFill="1" applyBorder="1" applyAlignment="1">
      <alignment horizontal="center" vertical="center"/>
    </xf>
    <xf numFmtId="10" fontId="2" fillId="2" borderId="17" xfId="2" applyNumberFormat="1" applyFont="1" applyFill="1" applyBorder="1" applyAlignment="1">
      <alignment horizontal="center" vertical="center"/>
    </xf>
    <xf numFmtId="10" fontId="2" fillId="2" borderId="6" xfId="2" applyNumberFormat="1" applyFont="1" applyFill="1" applyBorder="1" applyAlignment="1">
      <alignment horizontal="center" vertical="center"/>
    </xf>
    <xf numFmtId="10" fontId="1" fillId="4" borderId="24" xfId="1" applyNumberFormat="1" applyFont="1" applyFill="1" applyBorder="1" applyAlignment="1">
      <alignment horizontal="center"/>
    </xf>
    <xf numFmtId="39" fontId="2" fillId="2" borderId="25" xfId="1" applyNumberFormat="1" applyFont="1" applyFill="1" applyBorder="1" applyAlignment="1">
      <alignment horizontal="center"/>
    </xf>
    <xf numFmtId="10" fontId="2" fillId="2" borderId="25" xfId="2" applyNumberFormat="1" applyFont="1" applyFill="1" applyBorder="1" applyAlignment="1">
      <alignment horizontal="center"/>
    </xf>
    <xf numFmtId="39" fontId="2" fillId="2" borderId="15" xfId="1" applyNumberFormat="1" applyFont="1" applyFill="1" applyBorder="1" applyAlignment="1">
      <alignment horizontal="center"/>
    </xf>
    <xf numFmtId="10" fontId="2" fillId="2" borderId="15" xfId="2" applyNumberFormat="1" applyFont="1" applyFill="1" applyBorder="1" applyAlignment="1">
      <alignment horizontal="center"/>
    </xf>
    <xf numFmtId="39" fontId="2" fillId="2" borderId="4" xfId="1" applyNumberFormat="1" applyFont="1" applyFill="1" applyBorder="1" applyAlignment="1">
      <alignment horizontal="center"/>
    </xf>
    <xf numFmtId="10" fontId="2" fillId="2" borderId="4" xfId="2" applyNumberFormat="1" applyFont="1" applyFill="1" applyBorder="1" applyAlignment="1">
      <alignment horizontal="center"/>
    </xf>
    <xf numFmtId="39" fontId="2" fillId="2" borderId="16" xfId="1" applyNumberFormat="1" applyFont="1" applyFill="1" applyBorder="1" applyAlignment="1">
      <alignment horizontal="center"/>
    </xf>
    <xf numFmtId="10" fontId="2" fillId="2" borderId="16" xfId="2" applyNumberFormat="1" applyFont="1" applyFill="1" applyBorder="1" applyAlignment="1">
      <alignment horizontal="center"/>
    </xf>
    <xf numFmtId="39" fontId="2" fillId="2" borderId="7" xfId="1" applyNumberFormat="1" applyFont="1" applyFill="1" applyBorder="1" applyAlignment="1">
      <alignment horizontal="center"/>
    </xf>
    <xf numFmtId="10" fontId="2" fillId="2" borderId="7" xfId="2" applyNumberFormat="1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4" fontId="2" fillId="0" borderId="42" xfId="0" applyNumberFormat="1" applyFont="1" applyBorder="1"/>
    <xf numFmtId="0" fontId="2" fillId="0" borderId="42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39" fontId="2" fillId="0" borderId="13" xfId="1" applyNumberFormat="1" applyFont="1" applyFill="1" applyBorder="1" applyAlignment="1">
      <alignment horizontal="center"/>
    </xf>
    <xf numFmtId="10" fontId="2" fillId="0" borderId="13" xfId="2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2" fillId="2" borderId="43" xfId="2" applyNumberFormat="1" applyFont="1" applyFill="1" applyBorder="1" applyAlignment="1">
      <alignment horizontal="center" vertical="center"/>
    </xf>
    <xf numFmtId="4" fontId="2" fillId="2" borderId="43" xfId="0" applyNumberFormat="1" applyFont="1" applyFill="1" applyBorder="1" applyAlignment="1">
      <alignment horizontal="center"/>
    </xf>
    <xf numFmtId="39" fontId="2" fillId="0" borderId="43" xfId="1" applyNumberFormat="1" applyFont="1" applyFill="1" applyBorder="1" applyAlignment="1">
      <alignment horizontal="center"/>
    </xf>
    <xf numFmtId="10" fontId="2" fillId="0" borderId="43" xfId="2" applyNumberFormat="1" applyFont="1" applyFill="1" applyBorder="1" applyAlignment="1">
      <alignment horizontal="center"/>
    </xf>
    <xf numFmtId="4" fontId="2" fillId="0" borderId="43" xfId="0" applyNumberFormat="1" applyFont="1" applyBorder="1" applyAlignment="1">
      <alignment horizontal="center"/>
    </xf>
    <xf numFmtId="10" fontId="2" fillId="0" borderId="43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3" xfId="0" applyFont="1" applyBorder="1"/>
    <xf numFmtId="39" fontId="2" fillId="2" borderId="13" xfId="1" applyNumberFormat="1" applyFont="1" applyFill="1" applyBorder="1" applyAlignment="1">
      <alignment horizontal="center"/>
    </xf>
    <xf numFmtId="10" fontId="2" fillId="2" borderId="13" xfId="2" applyNumberFormat="1" applyFont="1" applyFill="1" applyBorder="1" applyAlignment="1">
      <alignment horizontal="center"/>
    </xf>
    <xf numFmtId="39" fontId="2" fillId="0" borderId="13" xfId="1" applyNumberFormat="1" applyFont="1" applyBorder="1" applyAlignment="1">
      <alignment horizontal="center"/>
    </xf>
    <xf numFmtId="10" fontId="2" fillId="0" borderId="13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2024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'Enero-Marzo(2)'!$J$11:$J$13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'Enero-Marzo(2)'!$J$14:$J$38</c:f>
              <c:numCache>
                <c:formatCode>#,##0.00</c:formatCode>
                <c:ptCount val="25"/>
                <c:pt idx="0">
                  <c:v>1.2</c:v>
                </c:pt>
                <c:pt idx="1">
                  <c:v>0.95499999999999996</c:v>
                </c:pt>
                <c:pt idx="2">
                  <c:v>0.95833333333333337</c:v>
                </c:pt>
                <c:pt idx="3">
                  <c:v>1.1816666666666666</c:v>
                </c:pt>
                <c:pt idx="4">
                  <c:v>0.72250000000000003</c:v>
                </c:pt>
                <c:pt idx="5">
                  <c:v>0.9474999999999999</c:v>
                </c:pt>
                <c:pt idx="6">
                  <c:v>1.2858333333333334</c:v>
                </c:pt>
                <c:pt idx="7">
                  <c:v>0.91500000000000004</c:v>
                </c:pt>
                <c:pt idx="8">
                  <c:v>1.2683333333333333</c:v>
                </c:pt>
                <c:pt idx="9">
                  <c:v>1.2266666666666666</c:v>
                </c:pt>
                <c:pt idx="10">
                  <c:v>0.44833333333333331</c:v>
                </c:pt>
                <c:pt idx="11">
                  <c:v>0.94833333333333325</c:v>
                </c:pt>
                <c:pt idx="12">
                  <c:v>1.0066666666666666</c:v>
                </c:pt>
                <c:pt idx="13">
                  <c:v>1.0841666666666667</c:v>
                </c:pt>
                <c:pt idx="14">
                  <c:v>1.02</c:v>
                </c:pt>
                <c:pt idx="15">
                  <c:v>0.99333333333333329</c:v>
                </c:pt>
                <c:pt idx="16">
                  <c:v>0.98666666666666669</c:v>
                </c:pt>
                <c:pt idx="17">
                  <c:v>1.0416666666666667</c:v>
                </c:pt>
                <c:pt idx="18">
                  <c:v>1.2316666666666667</c:v>
                </c:pt>
                <c:pt idx="19">
                  <c:v>0.91249999999999998</c:v>
                </c:pt>
                <c:pt idx="20">
                  <c:v>0.75083333333333335</c:v>
                </c:pt>
                <c:pt idx="21">
                  <c:v>0.96166666666666656</c:v>
                </c:pt>
                <c:pt idx="22">
                  <c:v>0.56833333333333336</c:v>
                </c:pt>
                <c:pt idx="23">
                  <c:v>1.2883333333333333</c:v>
                </c:pt>
                <c:pt idx="24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'Enero-Marzo(2)'!$K$14:$K$38</c:f>
              <c:numCache>
                <c:formatCode>0.00%</c:formatCode>
                <c:ptCount val="25"/>
                <c:pt idx="0">
                  <c:v>0.85</c:v>
                </c:pt>
                <c:pt idx="1">
                  <c:v>0.66666666666666663</c:v>
                </c:pt>
                <c:pt idx="2">
                  <c:v>1</c:v>
                </c:pt>
                <c:pt idx="3">
                  <c:v>0.85166666666666657</c:v>
                </c:pt>
                <c:pt idx="4">
                  <c:v>0.90183333333333326</c:v>
                </c:pt>
                <c:pt idx="5">
                  <c:v>0.98999999999999988</c:v>
                </c:pt>
                <c:pt idx="6">
                  <c:v>1</c:v>
                </c:pt>
                <c:pt idx="7">
                  <c:v>0.98</c:v>
                </c:pt>
                <c:pt idx="8">
                  <c:v>1</c:v>
                </c:pt>
                <c:pt idx="9">
                  <c:v>1</c:v>
                </c:pt>
                <c:pt idx="10">
                  <c:v>0.65933333333333333</c:v>
                </c:pt>
                <c:pt idx="11">
                  <c:v>1</c:v>
                </c:pt>
                <c:pt idx="12">
                  <c:v>0.91666666666666663</c:v>
                </c:pt>
                <c:pt idx="13">
                  <c:v>0.95199999999999996</c:v>
                </c:pt>
                <c:pt idx="14">
                  <c:v>0.91049999999999998</c:v>
                </c:pt>
                <c:pt idx="15">
                  <c:v>1</c:v>
                </c:pt>
                <c:pt idx="16">
                  <c:v>0.94666666666666666</c:v>
                </c:pt>
                <c:pt idx="17">
                  <c:v>0.96416666666666673</c:v>
                </c:pt>
                <c:pt idx="18">
                  <c:v>0.98550000000000004</c:v>
                </c:pt>
                <c:pt idx="19">
                  <c:v>0.99733333333333329</c:v>
                </c:pt>
                <c:pt idx="20">
                  <c:v>0.99733333333333329</c:v>
                </c:pt>
                <c:pt idx="21">
                  <c:v>1</c:v>
                </c:pt>
                <c:pt idx="22">
                  <c:v>0.76383333333333336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89376"/>
        <c:axId val="129190912"/>
      </c:barChart>
      <c:catAx>
        <c:axId val="1291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90912"/>
        <c:crosses val="autoZero"/>
        <c:auto val="1"/>
        <c:lblAlgn val="ctr"/>
        <c:lblOffset val="100"/>
        <c:noMultiLvlLbl val="0"/>
      </c:catAx>
      <c:valAx>
        <c:axId val="129190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29189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428625</xdr:colOff>
      <xdr:row>38</xdr:row>
      <xdr:rowOff>171450</xdr:rowOff>
    </xdr:from>
    <xdr:to>
      <xdr:col>9</xdr:col>
      <xdr:colOff>43687</xdr:colOff>
      <xdr:row>43</xdr:row>
      <xdr:rowOff>188698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5700" y="7524750"/>
          <a:ext cx="2920237" cy="1188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31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266700</xdr:colOff>
      <xdr:row>40</xdr:row>
      <xdr:rowOff>161925</xdr:rowOff>
    </xdr:from>
    <xdr:to>
      <xdr:col>8</xdr:col>
      <xdr:colOff>434212</xdr:colOff>
      <xdr:row>46</xdr:row>
      <xdr:rowOff>7723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0950" y="7991475"/>
          <a:ext cx="2920237" cy="118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abSelected="1" topLeftCell="A2" workbookViewId="0">
      <selection activeCell="G22" sqref="G22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3.42578125" style="1" customWidth="1"/>
    <col min="4" max="4" width="7.7109375" style="1" customWidth="1"/>
    <col min="5" max="5" width="8.7109375" style="1" customWidth="1"/>
    <col min="6" max="6" width="7.7109375" style="1" customWidth="1"/>
    <col min="7" max="7" width="9.28515625" style="1" customWidth="1"/>
    <col min="8" max="8" width="7.7109375" style="1" customWidth="1"/>
    <col min="9" max="9" width="8.4257812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53"/>
    <col min="14" max="16384" width="11.42578125" style="1"/>
  </cols>
  <sheetData>
    <row r="2" spans="1:14" ht="15" customHeigh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ht="15" customHeigh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15" customHeight="1" x14ac:dyDescent="0.25">
      <c r="A4" s="121" t="s">
        <v>25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4" ht="17.25" customHeight="1" x14ac:dyDescent="0.25">
      <c r="A5" s="122" t="s">
        <v>31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4" ht="9.9499999999999993" customHeight="1" x14ac:dyDescent="0.3">
      <c r="A6" s="8"/>
      <c r="B6" s="8"/>
      <c r="C6" s="8"/>
      <c r="D6" s="10"/>
      <c r="E6" s="44"/>
      <c r="F6" s="10"/>
      <c r="G6" s="44"/>
      <c r="H6" s="8"/>
      <c r="I6" s="44"/>
    </row>
    <row r="7" spans="1:14" ht="15" customHeight="1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4" ht="12" customHeight="1" x14ac:dyDescent="0.25">
      <c r="C8" s="2"/>
      <c r="D8" s="2"/>
      <c r="E8" s="2"/>
      <c r="F8" s="2"/>
      <c r="G8" s="2"/>
    </row>
    <row r="9" spans="1:14" ht="15" customHeight="1" thickBot="1" x14ac:dyDescent="0.3">
      <c r="A9" s="120" t="s">
        <v>63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4" ht="16.5" thickTop="1" thickBot="1" x14ac:dyDescent="0.3">
      <c r="B10" s="123" t="s">
        <v>32</v>
      </c>
      <c r="C10" s="125" t="s">
        <v>2</v>
      </c>
      <c r="D10" s="127" t="s">
        <v>30</v>
      </c>
      <c r="E10" s="128"/>
      <c r="F10" s="128"/>
      <c r="G10" s="128"/>
      <c r="H10" s="128"/>
      <c r="I10" s="129"/>
      <c r="J10" s="118" t="s">
        <v>29</v>
      </c>
      <c r="K10" s="118" t="s">
        <v>58</v>
      </c>
    </row>
    <row r="11" spans="1:14" ht="15.75" thickBot="1" x14ac:dyDescent="0.3">
      <c r="B11" s="124"/>
      <c r="C11" s="126"/>
      <c r="D11" s="130" t="s">
        <v>26</v>
      </c>
      <c r="E11" s="131"/>
      <c r="F11" s="130" t="s">
        <v>27</v>
      </c>
      <c r="G11" s="131"/>
      <c r="H11" s="130" t="s">
        <v>28</v>
      </c>
      <c r="I11" s="131"/>
      <c r="J11" s="119"/>
      <c r="K11" s="119"/>
    </row>
    <row r="12" spans="1:14" ht="15.75" thickBot="1" x14ac:dyDescent="0.3">
      <c r="B12" s="124"/>
      <c r="C12" s="126"/>
      <c r="D12" s="158" t="s">
        <v>56</v>
      </c>
      <c r="E12" s="159" t="s">
        <v>55</v>
      </c>
      <c r="F12" s="158" t="s">
        <v>56</v>
      </c>
      <c r="G12" s="159" t="s">
        <v>55</v>
      </c>
      <c r="H12" s="158" t="s">
        <v>57</v>
      </c>
      <c r="I12" s="159" t="s">
        <v>55</v>
      </c>
      <c r="J12" s="119"/>
      <c r="K12" s="119"/>
    </row>
    <row r="13" spans="1:14" ht="16.5" thickTop="1" thickBot="1" x14ac:dyDescent="0.3">
      <c r="B13" s="150" t="s">
        <v>33</v>
      </c>
      <c r="C13" s="41" t="s">
        <v>10</v>
      </c>
      <c r="D13" s="160" t="s">
        <v>64</v>
      </c>
      <c r="E13" s="152" t="s">
        <v>64</v>
      </c>
      <c r="F13" s="154">
        <v>1.2</v>
      </c>
      <c r="G13" s="155">
        <v>0.85</v>
      </c>
      <c r="H13" s="156" t="s">
        <v>64</v>
      </c>
      <c r="I13" s="157" t="s">
        <v>64</v>
      </c>
      <c r="J13" s="51">
        <f>AVERAGE(D14,F13,H13)</f>
        <v>0.6</v>
      </c>
      <c r="K13" s="69">
        <f>AVERAGE(E13,G13,I13)</f>
        <v>0.85</v>
      </c>
      <c r="L13" s="9"/>
      <c r="M13" s="54"/>
      <c r="N13" s="54"/>
    </row>
    <row r="14" spans="1:14" ht="16.5" thickTop="1" thickBot="1" x14ac:dyDescent="0.3">
      <c r="B14" s="151"/>
      <c r="C14" s="15" t="s">
        <v>65</v>
      </c>
      <c r="D14" s="153">
        <v>0</v>
      </c>
      <c r="E14" s="152">
        <v>0</v>
      </c>
      <c r="F14" s="154">
        <v>1.4324999999999999</v>
      </c>
      <c r="G14" s="155">
        <v>1</v>
      </c>
      <c r="H14" s="156">
        <v>1.4324999999999999</v>
      </c>
      <c r="I14" s="157">
        <v>1</v>
      </c>
      <c r="J14" s="51">
        <f t="shared" ref="J14:J37" si="0">AVERAGE(D15,F14,H14)</f>
        <v>1.2883333333333333</v>
      </c>
      <c r="K14" s="69">
        <f t="shared" ref="K14:K37" si="1">AVERAGE(E14,G14,I14)</f>
        <v>0.66666666666666663</v>
      </c>
      <c r="L14" s="9"/>
      <c r="M14" s="54"/>
      <c r="N14" s="54"/>
    </row>
    <row r="15" spans="1:14" ht="16.5" thickTop="1" thickBot="1" x14ac:dyDescent="0.3">
      <c r="B15" s="132" t="s">
        <v>34</v>
      </c>
      <c r="C15" s="20" t="s">
        <v>9</v>
      </c>
      <c r="D15" s="97">
        <v>1</v>
      </c>
      <c r="E15" s="80">
        <v>1</v>
      </c>
      <c r="F15" s="106">
        <v>0.97499999999999998</v>
      </c>
      <c r="G15" s="107">
        <v>1</v>
      </c>
      <c r="H15" s="17">
        <v>0.9</v>
      </c>
      <c r="I15" s="71">
        <v>1</v>
      </c>
      <c r="J15" s="51">
        <f t="shared" si="0"/>
        <v>1.0483333333333333</v>
      </c>
      <c r="K15" s="69">
        <f t="shared" si="1"/>
        <v>1</v>
      </c>
      <c r="L15" s="9"/>
      <c r="M15" s="54"/>
      <c r="N15" s="54"/>
    </row>
    <row r="16" spans="1:14" ht="16.5" thickTop="1" thickBot="1" x14ac:dyDescent="0.3">
      <c r="B16" s="133"/>
      <c r="C16" s="3" t="s">
        <v>11</v>
      </c>
      <c r="D16" s="98">
        <v>1.27</v>
      </c>
      <c r="E16" s="81">
        <v>1</v>
      </c>
      <c r="F16" s="108">
        <v>1.1500000000000001</v>
      </c>
      <c r="G16" s="109">
        <v>0.82250000000000001</v>
      </c>
      <c r="H16" s="13">
        <v>1.125</v>
      </c>
      <c r="I16" s="72">
        <v>0.73249999999999993</v>
      </c>
      <c r="J16" s="51">
        <f t="shared" si="0"/>
        <v>1.0016666666666667</v>
      </c>
      <c r="K16" s="69">
        <f t="shared" si="1"/>
        <v>0.85166666666666657</v>
      </c>
      <c r="L16" s="9"/>
      <c r="M16" s="54"/>
      <c r="N16" s="54"/>
    </row>
    <row r="17" spans="2:14" ht="16.5" thickTop="1" thickBot="1" x14ac:dyDescent="0.3">
      <c r="B17" s="133"/>
      <c r="C17" s="3" t="s">
        <v>12</v>
      </c>
      <c r="D17" s="99">
        <v>0.73</v>
      </c>
      <c r="E17" s="81">
        <v>0.89800000000000002</v>
      </c>
      <c r="F17" s="108">
        <v>0.71</v>
      </c>
      <c r="G17" s="109">
        <v>0.90249999999999997</v>
      </c>
      <c r="H17" s="11">
        <v>0.72750000000000004</v>
      </c>
      <c r="I17" s="73">
        <v>0.90500000000000003</v>
      </c>
      <c r="J17" s="51">
        <f t="shared" si="0"/>
        <v>0.82916666666666661</v>
      </c>
      <c r="K17" s="69">
        <f t="shared" si="1"/>
        <v>0.90183333333333326</v>
      </c>
      <c r="L17" s="9"/>
      <c r="M17" s="54"/>
      <c r="N17" s="54"/>
    </row>
    <row r="18" spans="2:14" ht="16.5" thickTop="1" thickBot="1" x14ac:dyDescent="0.3">
      <c r="B18" s="134"/>
      <c r="C18" s="21" t="s">
        <v>13</v>
      </c>
      <c r="D18" s="100">
        <v>1.05</v>
      </c>
      <c r="E18" s="82">
        <v>1</v>
      </c>
      <c r="F18" s="110">
        <v>0.98249999999999993</v>
      </c>
      <c r="G18" s="111">
        <v>0.98250000000000004</v>
      </c>
      <c r="H18" s="12">
        <v>0.81</v>
      </c>
      <c r="I18" s="74">
        <v>0.98750000000000004</v>
      </c>
      <c r="J18" s="51">
        <f t="shared" si="0"/>
        <v>1.0008333333333332</v>
      </c>
      <c r="K18" s="69">
        <f t="shared" si="1"/>
        <v>0.98999999999999988</v>
      </c>
      <c r="L18" s="9"/>
      <c r="M18" s="54"/>
      <c r="N18" s="54"/>
    </row>
    <row r="19" spans="2:14" ht="16.5" thickTop="1" thickBot="1" x14ac:dyDescent="0.3">
      <c r="B19" s="133" t="s">
        <v>35</v>
      </c>
      <c r="C19" s="5" t="s">
        <v>3</v>
      </c>
      <c r="D19" s="98">
        <v>1.21</v>
      </c>
      <c r="E19" s="83">
        <v>1</v>
      </c>
      <c r="F19" s="106">
        <v>1.2825</v>
      </c>
      <c r="G19" s="107">
        <v>1</v>
      </c>
      <c r="H19" s="13">
        <v>1.365</v>
      </c>
      <c r="I19" s="59">
        <v>1</v>
      </c>
      <c r="J19" s="51">
        <f t="shared" si="0"/>
        <v>1.1725000000000001</v>
      </c>
      <c r="K19" s="69">
        <f t="shared" si="1"/>
        <v>1</v>
      </c>
      <c r="L19" s="9"/>
      <c r="M19" s="54"/>
      <c r="N19" s="54"/>
    </row>
    <row r="20" spans="2:14" ht="16.5" thickTop="1" thickBot="1" x14ac:dyDescent="0.3">
      <c r="B20" s="133"/>
      <c r="C20" s="15" t="s">
        <v>54</v>
      </c>
      <c r="D20" s="98">
        <v>0.87</v>
      </c>
      <c r="E20" s="81">
        <v>0.94</v>
      </c>
      <c r="F20" s="112">
        <v>0.96250000000000002</v>
      </c>
      <c r="G20" s="113">
        <v>1</v>
      </c>
      <c r="H20" s="13">
        <v>0.91249999999999998</v>
      </c>
      <c r="I20" s="61">
        <v>1</v>
      </c>
      <c r="J20" s="51">
        <f t="shared" si="0"/>
        <v>1.1116666666666666</v>
      </c>
      <c r="K20" s="69">
        <f t="shared" si="1"/>
        <v>0.98</v>
      </c>
      <c r="L20" s="9"/>
      <c r="M20" s="54"/>
      <c r="N20" s="54"/>
    </row>
    <row r="21" spans="2:14" ht="16.5" thickTop="1" thickBot="1" x14ac:dyDescent="0.3">
      <c r="B21" s="133"/>
      <c r="C21" s="18" t="s">
        <v>4</v>
      </c>
      <c r="D21" s="99">
        <v>1.46</v>
      </c>
      <c r="E21" s="81">
        <v>1</v>
      </c>
      <c r="F21" s="108">
        <v>1.1825000000000001</v>
      </c>
      <c r="G21" s="109">
        <v>1</v>
      </c>
      <c r="H21" s="11">
        <v>1.1625000000000001</v>
      </c>
      <c r="I21" s="60">
        <v>1</v>
      </c>
      <c r="J21" s="51">
        <f t="shared" si="0"/>
        <v>1.2750000000000001</v>
      </c>
      <c r="K21" s="69">
        <f t="shared" si="1"/>
        <v>1</v>
      </c>
      <c r="L21" s="9"/>
      <c r="M21" s="54"/>
      <c r="N21" s="54"/>
    </row>
    <row r="22" spans="2:14" ht="16.5" thickTop="1" thickBot="1" x14ac:dyDescent="0.3">
      <c r="B22" s="134"/>
      <c r="C22" s="4" t="s">
        <v>5</v>
      </c>
      <c r="D22" s="100">
        <v>1.48</v>
      </c>
      <c r="E22" s="83">
        <v>1</v>
      </c>
      <c r="F22" s="110">
        <v>1</v>
      </c>
      <c r="G22" s="111">
        <v>1</v>
      </c>
      <c r="H22" s="12">
        <v>1.2</v>
      </c>
      <c r="I22" s="68">
        <v>1</v>
      </c>
      <c r="J22" s="51">
        <f t="shared" si="0"/>
        <v>0.87666666666666659</v>
      </c>
      <c r="K22" s="69">
        <f t="shared" si="1"/>
        <v>1</v>
      </c>
      <c r="L22" s="9"/>
      <c r="M22" s="54"/>
      <c r="N22" s="54"/>
    </row>
    <row r="23" spans="2:14" ht="16.5" thickTop="1" thickBot="1" x14ac:dyDescent="0.3">
      <c r="B23" s="133" t="s">
        <v>36</v>
      </c>
      <c r="C23" s="22" t="s">
        <v>14</v>
      </c>
      <c r="D23" s="98">
        <v>0.43</v>
      </c>
      <c r="E23" s="84">
        <v>0.60799999999999998</v>
      </c>
      <c r="F23" s="106">
        <v>0.41</v>
      </c>
      <c r="G23" s="107">
        <v>0.60750000000000004</v>
      </c>
      <c r="H23" s="13">
        <v>0.505</v>
      </c>
      <c r="I23" s="72">
        <v>0.76249999999999996</v>
      </c>
      <c r="J23" s="51">
        <f t="shared" si="0"/>
        <v>0.64833333333333332</v>
      </c>
      <c r="K23" s="69">
        <f t="shared" si="1"/>
        <v>0.65933333333333333</v>
      </c>
      <c r="L23" s="9"/>
      <c r="M23" s="54"/>
      <c r="N23" s="54"/>
    </row>
    <row r="24" spans="2:14" ht="16.5" thickTop="1" thickBot="1" x14ac:dyDescent="0.3">
      <c r="B24" s="133"/>
      <c r="C24" s="18" t="s">
        <v>15</v>
      </c>
      <c r="D24" s="99">
        <v>1.03</v>
      </c>
      <c r="E24" s="81">
        <v>1</v>
      </c>
      <c r="F24" s="108">
        <v>0.97249999999999992</v>
      </c>
      <c r="G24" s="109">
        <v>1</v>
      </c>
      <c r="H24" s="11">
        <v>0.84250000000000003</v>
      </c>
      <c r="I24" s="73">
        <v>1</v>
      </c>
      <c r="J24" s="51">
        <f t="shared" si="0"/>
        <v>0.92833333333333334</v>
      </c>
      <c r="K24" s="69">
        <f t="shared" si="1"/>
        <v>1</v>
      </c>
      <c r="L24" s="9"/>
      <c r="M24" s="54"/>
      <c r="N24" s="54"/>
    </row>
    <row r="25" spans="2:14" ht="16.5" thickTop="1" thickBot="1" x14ac:dyDescent="0.3">
      <c r="B25" s="133"/>
      <c r="C25" s="23" t="s">
        <v>6</v>
      </c>
      <c r="D25" s="99">
        <v>0.97</v>
      </c>
      <c r="E25" s="81">
        <v>1</v>
      </c>
      <c r="F25" s="108">
        <v>1.0674999999999999</v>
      </c>
      <c r="G25" s="109">
        <v>0.75</v>
      </c>
      <c r="H25" s="11">
        <v>0.98249999999999993</v>
      </c>
      <c r="I25" s="73">
        <v>1</v>
      </c>
      <c r="J25" s="51">
        <f t="shared" si="0"/>
        <v>1.07</v>
      </c>
      <c r="K25" s="69">
        <f t="shared" si="1"/>
        <v>0.91666666666666663</v>
      </c>
      <c r="L25" s="9"/>
      <c r="M25" s="54"/>
      <c r="N25" s="54"/>
    </row>
    <row r="26" spans="2:14" ht="15.75" customHeight="1" thickTop="1" thickBot="1" x14ac:dyDescent="0.3">
      <c r="B26" s="134"/>
      <c r="C26" s="4" t="s">
        <v>16</v>
      </c>
      <c r="D26" s="100">
        <v>1.1599999999999999</v>
      </c>
      <c r="E26" s="82">
        <v>0.996</v>
      </c>
      <c r="F26" s="108">
        <v>0.96250000000000002</v>
      </c>
      <c r="G26" s="109">
        <v>1</v>
      </c>
      <c r="H26" s="12">
        <v>1.1299999999999999</v>
      </c>
      <c r="I26" s="74">
        <v>0.86</v>
      </c>
      <c r="J26" s="51">
        <f t="shared" si="0"/>
        <v>0.96416666666666673</v>
      </c>
      <c r="K26" s="69">
        <f t="shared" si="1"/>
        <v>0.95199999999999996</v>
      </c>
      <c r="L26" s="9"/>
      <c r="M26" s="54"/>
      <c r="N26" s="54"/>
    </row>
    <row r="27" spans="2:14" ht="15.75" customHeight="1" thickTop="1" thickBot="1" x14ac:dyDescent="0.3">
      <c r="B27" s="132" t="s">
        <v>37</v>
      </c>
      <c r="C27" s="22" t="s">
        <v>22</v>
      </c>
      <c r="D27" s="101">
        <v>0.8</v>
      </c>
      <c r="E27" s="83">
        <v>0.84399999999999997</v>
      </c>
      <c r="F27" s="106">
        <v>1.0899999999999999</v>
      </c>
      <c r="G27" s="107">
        <v>0.88749999999999996</v>
      </c>
      <c r="H27" s="19">
        <v>1.1700000000000002</v>
      </c>
      <c r="I27" s="59">
        <v>1</v>
      </c>
      <c r="J27" s="51">
        <f t="shared" si="0"/>
        <v>1.0599999999999998</v>
      </c>
      <c r="K27" s="69">
        <f t="shared" si="1"/>
        <v>0.91049999999999998</v>
      </c>
      <c r="L27" s="9"/>
      <c r="M27" s="54"/>
      <c r="N27" s="54"/>
    </row>
    <row r="28" spans="2:14" ht="15.75" customHeight="1" thickTop="1" thickBot="1" x14ac:dyDescent="0.3">
      <c r="B28" s="133"/>
      <c r="C28" s="18" t="s">
        <v>41</v>
      </c>
      <c r="D28" s="99">
        <v>0.92</v>
      </c>
      <c r="E28" s="81">
        <v>1</v>
      </c>
      <c r="F28" s="108">
        <v>1.1400000000000001</v>
      </c>
      <c r="G28" s="109">
        <v>1</v>
      </c>
      <c r="H28" s="11">
        <v>0.92</v>
      </c>
      <c r="I28" s="73">
        <v>1</v>
      </c>
      <c r="J28" s="51">
        <f t="shared" si="0"/>
        <v>1.0266666666666666</v>
      </c>
      <c r="K28" s="69">
        <f t="shared" si="1"/>
        <v>1</v>
      </c>
      <c r="L28" s="9"/>
      <c r="M28" s="54"/>
      <c r="N28" s="54"/>
    </row>
    <row r="29" spans="2:14" ht="15.75" customHeight="1" thickTop="1" thickBot="1" x14ac:dyDescent="0.3">
      <c r="B29" s="133"/>
      <c r="C29" s="23" t="s">
        <v>23</v>
      </c>
      <c r="D29" s="101">
        <v>1.02</v>
      </c>
      <c r="E29" s="81">
        <v>0.92</v>
      </c>
      <c r="F29" s="108">
        <v>0.92</v>
      </c>
      <c r="G29" s="109">
        <v>1</v>
      </c>
      <c r="H29" s="19">
        <v>1.02</v>
      </c>
      <c r="I29" s="74">
        <v>0.92</v>
      </c>
      <c r="J29" s="51">
        <f t="shared" si="0"/>
        <v>0.96666666666666667</v>
      </c>
      <c r="K29" s="69">
        <f t="shared" si="1"/>
        <v>0.94666666666666666</v>
      </c>
      <c r="L29" s="9"/>
      <c r="M29" s="54"/>
      <c r="N29" s="54"/>
    </row>
    <row r="30" spans="2:14" ht="15.75" customHeight="1" thickTop="1" thickBot="1" x14ac:dyDescent="0.3">
      <c r="B30" s="134"/>
      <c r="C30" s="4" t="s">
        <v>24</v>
      </c>
      <c r="D30" s="100">
        <v>0.96</v>
      </c>
      <c r="E30" s="83">
        <v>1</v>
      </c>
      <c r="F30" s="110">
        <v>1.02</v>
      </c>
      <c r="G30" s="111">
        <v>0.92</v>
      </c>
      <c r="H30" s="12">
        <v>1.145</v>
      </c>
      <c r="I30" s="75">
        <v>0.97250000000000003</v>
      </c>
      <c r="J30" s="51">
        <f t="shared" si="0"/>
        <v>1.1916666666666667</v>
      </c>
      <c r="K30" s="69">
        <f t="shared" si="1"/>
        <v>0.96416666666666673</v>
      </c>
      <c r="L30" s="9"/>
      <c r="M30" s="54"/>
      <c r="N30" s="54"/>
    </row>
    <row r="31" spans="2:14" ht="16.5" thickTop="1" thickBot="1" x14ac:dyDescent="0.3">
      <c r="B31" s="133" t="s">
        <v>38</v>
      </c>
      <c r="C31" s="18" t="s">
        <v>7</v>
      </c>
      <c r="D31" s="98">
        <v>1.41</v>
      </c>
      <c r="E31" s="84">
        <v>0.99399999999999999</v>
      </c>
      <c r="F31" s="106">
        <v>1.26</v>
      </c>
      <c r="G31" s="107">
        <v>0.99249999999999994</v>
      </c>
      <c r="H31" s="13">
        <v>1.0249999999999999</v>
      </c>
      <c r="I31" s="72">
        <v>0.97</v>
      </c>
      <c r="J31" s="51">
        <f t="shared" si="0"/>
        <v>1.0649999999999999</v>
      </c>
      <c r="K31" s="69">
        <f t="shared" si="1"/>
        <v>0.98550000000000004</v>
      </c>
      <c r="L31" s="9"/>
      <c r="M31" s="54"/>
      <c r="N31" s="54"/>
    </row>
    <row r="32" spans="2:14" ht="16.5" thickTop="1" thickBot="1" x14ac:dyDescent="0.3">
      <c r="B32" s="134"/>
      <c r="C32" s="4" t="s">
        <v>8</v>
      </c>
      <c r="D32" s="100">
        <v>0.91</v>
      </c>
      <c r="E32" s="85">
        <v>0.99199999999999999</v>
      </c>
      <c r="F32" s="110">
        <v>0.89</v>
      </c>
      <c r="G32" s="111">
        <v>1</v>
      </c>
      <c r="H32" s="12">
        <v>0.9375</v>
      </c>
      <c r="I32" s="74">
        <v>1</v>
      </c>
      <c r="J32" s="51">
        <f t="shared" si="0"/>
        <v>0.85916666666666675</v>
      </c>
      <c r="K32" s="69">
        <f t="shared" si="1"/>
        <v>0.99733333333333329</v>
      </c>
      <c r="L32" s="9"/>
      <c r="M32" s="54"/>
      <c r="N32" s="54"/>
    </row>
    <row r="33" spans="2:14" ht="16.5" thickTop="1" thickBot="1" x14ac:dyDescent="0.3">
      <c r="B33" s="132" t="s">
        <v>39</v>
      </c>
      <c r="C33" s="15" t="s">
        <v>18</v>
      </c>
      <c r="D33" s="102">
        <v>0.75</v>
      </c>
      <c r="E33" s="83">
        <v>0.99199999999999999</v>
      </c>
      <c r="F33" s="106">
        <v>0.74249999999999994</v>
      </c>
      <c r="G33" s="107">
        <v>1</v>
      </c>
      <c r="H33" s="16">
        <v>0.76</v>
      </c>
      <c r="I33" s="59">
        <v>1</v>
      </c>
      <c r="J33" s="51">
        <f t="shared" si="0"/>
        <v>0.83750000000000002</v>
      </c>
      <c r="K33" s="69">
        <f t="shared" si="1"/>
        <v>0.99733333333333329</v>
      </c>
      <c r="L33" s="9"/>
      <c r="M33" s="54"/>
      <c r="N33" s="54"/>
    </row>
    <row r="34" spans="2:14" ht="16.5" thickTop="1" thickBot="1" x14ac:dyDescent="0.3">
      <c r="B34" s="134"/>
      <c r="C34" s="4" t="s">
        <v>21</v>
      </c>
      <c r="D34" s="100">
        <v>1.01</v>
      </c>
      <c r="E34" s="85">
        <v>1</v>
      </c>
      <c r="F34" s="110">
        <v>1</v>
      </c>
      <c r="G34" s="111">
        <v>1</v>
      </c>
      <c r="H34" s="12">
        <v>0.875</v>
      </c>
      <c r="I34" s="74">
        <v>1</v>
      </c>
      <c r="J34" s="51">
        <f t="shared" si="0"/>
        <v>0.80833333333333324</v>
      </c>
      <c r="K34" s="69">
        <f t="shared" si="1"/>
        <v>1</v>
      </c>
      <c r="L34" s="9"/>
      <c r="M34" s="54"/>
      <c r="N34" s="54"/>
    </row>
    <row r="35" spans="2:14" ht="16.5" thickTop="1" thickBot="1" x14ac:dyDescent="0.3">
      <c r="B35" s="132" t="s">
        <v>40</v>
      </c>
      <c r="C35" s="20" t="s">
        <v>19</v>
      </c>
      <c r="D35" s="97">
        <v>0.55000000000000004</v>
      </c>
      <c r="E35" s="84">
        <v>0.73399999999999999</v>
      </c>
      <c r="F35" s="106">
        <v>0.63000000000000012</v>
      </c>
      <c r="G35" s="107">
        <v>0.80500000000000005</v>
      </c>
      <c r="H35" s="17">
        <v>0.52499999999999991</v>
      </c>
      <c r="I35" s="71">
        <v>0.75250000000000006</v>
      </c>
      <c r="J35" s="51">
        <f t="shared" si="0"/>
        <v>0.82833333333333348</v>
      </c>
      <c r="K35" s="69">
        <f t="shared" si="1"/>
        <v>0.76383333333333336</v>
      </c>
      <c r="L35" s="9"/>
      <c r="M35" s="54"/>
      <c r="N35" s="54"/>
    </row>
    <row r="36" spans="2:14" ht="16.5" thickTop="1" thickBot="1" x14ac:dyDescent="0.3">
      <c r="B36" s="133"/>
      <c r="C36" s="3" t="s">
        <v>20</v>
      </c>
      <c r="D36" s="99">
        <v>1.33</v>
      </c>
      <c r="E36" s="81">
        <v>1</v>
      </c>
      <c r="F36" s="108">
        <v>1.28</v>
      </c>
      <c r="G36" s="109">
        <v>1</v>
      </c>
      <c r="H36" s="11">
        <v>1.2550000000000001</v>
      </c>
      <c r="I36" s="73">
        <v>1</v>
      </c>
      <c r="J36" s="51">
        <f t="shared" si="0"/>
        <v>0.99833333333333341</v>
      </c>
      <c r="K36" s="69">
        <f t="shared" si="1"/>
        <v>1</v>
      </c>
      <c r="L36" s="9"/>
      <c r="M36" s="54"/>
      <c r="N36" s="54"/>
    </row>
    <row r="37" spans="2:14" ht="16.5" thickTop="1" thickBot="1" x14ac:dyDescent="0.3">
      <c r="B37" s="135"/>
      <c r="C37" s="6" t="s">
        <v>17</v>
      </c>
      <c r="D37" s="103">
        <v>0.46</v>
      </c>
      <c r="E37" s="77">
        <v>1</v>
      </c>
      <c r="F37" s="114">
        <v>0.46249999999999997</v>
      </c>
      <c r="G37" s="115">
        <v>1</v>
      </c>
      <c r="H37" s="14">
        <v>0.41249999999999998</v>
      </c>
      <c r="I37" s="76">
        <v>1</v>
      </c>
      <c r="J37" s="51">
        <f t="shared" si="0"/>
        <v>0.4375</v>
      </c>
      <c r="K37" s="69">
        <f t="shared" si="1"/>
        <v>1</v>
      </c>
      <c r="L37" s="9"/>
      <c r="M37" s="54"/>
      <c r="N37" s="54"/>
    </row>
    <row r="38" spans="2:14" ht="9.9499999999999993" customHeight="1" thickTop="1" x14ac:dyDescent="0.25">
      <c r="F38" s="117"/>
      <c r="H38" s="7"/>
      <c r="I38" s="7"/>
      <c r="J38" s="116"/>
      <c r="K38" s="116"/>
    </row>
    <row r="39" spans="2:14" x14ac:dyDescent="0.25">
      <c r="B39" s="48" t="s">
        <v>59</v>
      </c>
      <c r="C39" s="49"/>
      <c r="D39" s="50"/>
      <c r="E39" s="50"/>
      <c r="H39" s="24"/>
      <c r="I39" s="55"/>
      <c r="J39" s="24"/>
      <c r="K39" s="55"/>
    </row>
    <row r="40" spans="2:14" ht="30" customHeight="1" x14ac:dyDescent="0.25">
      <c r="B40" s="136" t="s">
        <v>60</v>
      </c>
      <c r="C40" s="136"/>
      <c r="D40" s="50"/>
      <c r="E40" s="50"/>
    </row>
    <row r="41" spans="2:14" ht="15.75" x14ac:dyDescent="0.25">
      <c r="B41" s="1" t="s">
        <v>62</v>
      </c>
      <c r="C41" s="58"/>
      <c r="D41" s="58"/>
      <c r="E41" s="58"/>
      <c r="F41" s="58"/>
      <c r="G41" s="58"/>
      <c r="H41" s="58"/>
      <c r="I41" s="44"/>
      <c r="K41" s="49"/>
    </row>
    <row r="42" spans="2:14" ht="15.75" x14ac:dyDescent="0.25">
      <c r="C42" s="122"/>
      <c r="D42" s="122"/>
      <c r="E42" s="122"/>
      <c r="F42" s="122"/>
      <c r="G42" s="122"/>
      <c r="H42" s="122"/>
      <c r="I42" s="44"/>
    </row>
    <row r="43" spans="2:14" ht="15.75" x14ac:dyDescent="0.25">
      <c r="C43" s="122"/>
      <c r="D43" s="122"/>
      <c r="E43" s="122"/>
      <c r="F43" s="122"/>
      <c r="G43" s="122"/>
      <c r="H43" s="122"/>
      <c r="I43" s="44"/>
    </row>
    <row r="45" spans="2:14" ht="6.6" customHeight="1" x14ac:dyDescent="0.25"/>
    <row r="46" spans="2:14" ht="13.9" hidden="1" x14ac:dyDescent="0.25"/>
  </sheetData>
  <mergeCells count="25">
    <mergeCell ref="B13:B14"/>
    <mergeCell ref="C43:H43"/>
    <mergeCell ref="B15:B18"/>
    <mergeCell ref="B19:B22"/>
    <mergeCell ref="B23:B26"/>
    <mergeCell ref="B31:B32"/>
    <mergeCell ref="B35:B37"/>
    <mergeCell ref="B27:B30"/>
    <mergeCell ref="B33:B34"/>
    <mergeCell ref="C42:H42"/>
    <mergeCell ref="B40:C40"/>
    <mergeCell ref="K10:K12"/>
    <mergeCell ref="A9:K9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5"/>
  <sheetViews>
    <sheetView showGridLines="0" topLeftCell="B10" zoomScaleNormal="100" workbookViewId="0">
      <selection activeCell="D14" sqref="D14:I38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7.7109375" customWidth="1"/>
    <col min="5" max="5" width="8.7109375" customWidth="1"/>
    <col min="6" max="6" width="7.7109375" customWidth="1"/>
    <col min="7" max="7" width="8.42578125" customWidth="1"/>
    <col min="8" max="8" width="8.7109375" customWidth="1"/>
    <col min="9" max="9" width="9.140625" customWidth="1"/>
    <col min="10" max="11" width="15.7109375" customWidth="1"/>
    <col min="12" max="12" width="9.5703125" bestFit="1" customWidth="1"/>
  </cols>
  <sheetData>
    <row r="1" spans="2:12" ht="15.75" x14ac:dyDescent="0.25"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2:12" ht="15.75" x14ac:dyDescent="0.25">
      <c r="B2" s="122" t="s">
        <v>42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2:12" ht="15.75" x14ac:dyDescent="0.25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2" ht="15.75" x14ac:dyDescent="0.25">
      <c r="B4" s="122" t="s">
        <v>25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2" ht="15.75" x14ac:dyDescent="0.25">
      <c r="B5" s="122" t="s">
        <v>31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12" ht="9.9499999999999993" customHeight="1" x14ac:dyDescent="0.25">
      <c r="B6" s="25"/>
      <c r="C6" s="25"/>
      <c r="D6" s="25"/>
      <c r="E6" s="44"/>
      <c r="F6" s="25"/>
      <c r="G6" s="44"/>
      <c r="H6" s="44"/>
      <c r="I6" s="25"/>
      <c r="J6" s="44"/>
      <c r="K6" s="25"/>
    </row>
    <row r="7" spans="2:12" ht="15.75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</row>
    <row r="8" spans="2:12" ht="9.9499999999999993" customHeight="1" x14ac:dyDescent="0.25">
      <c r="B8" s="25"/>
      <c r="C8" s="25"/>
      <c r="D8" s="25"/>
      <c r="E8" s="44"/>
      <c r="F8" s="25"/>
      <c r="G8" s="44"/>
      <c r="H8" s="44"/>
      <c r="I8" s="25"/>
      <c r="J8" s="44"/>
      <c r="K8" s="25"/>
    </row>
    <row r="9" spans="2:12" ht="15.75" x14ac:dyDescent="0.25">
      <c r="B9" s="122" t="s">
        <v>63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2:12" ht="9.9499999999999993" customHeight="1" thickBot="1" x14ac:dyDescent="0.3">
      <c r="B10" s="25"/>
      <c r="C10" s="25"/>
      <c r="D10" s="25"/>
      <c r="E10" s="44"/>
      <c r="F10" s="25"/>
      <c r="G10" s="44"/>
      <c r="H10" s="44"/>
      <c r="I10" s="25"/>
      <c r="J10" s="44"/>
      <c r="K10" s="25"/>
    </row>
    <row r="11" spans="2:12" s="1" customFormat="1" ht="16.5" thickTop="1" thickBot="1" x14ac:dyDescent="0.3">
      <c r="B11" s="123" t="s">
        <v>32</v>
      </c>
      <c r="C11" s="125" t="s">
        <v>2</v>
      </c>
      <c r="D11" s="127" t="s">
        <v>30</v>
      </c>
      <c r="E11" s="128"/>
      <c r="F11" s="128"/>
      <c r="G11" s="128"/>
      <c r="H11" s="128"/>
      <c r="I11" s="129"/>
      <c r="J11" s="144" t="s">
        <v>29</v>
      </c>
      <c r="K11" s="146" t="s">
        <v>58</v>
      </c>
    </row>
    <row r="12" spans="2:12" s="1" customFormat="1" ht="15.75" thickBot="1" x14ac:dyDescent="0.3">
      <c r="B12" s="124"/>
      <c r="C12" s="126"/>
      <c r="D12" s="130" t="s">
        <v>26</v>
      </c>
      <c r="E12" s="131"/>
      <c r="F12" s="130" t="s">
        <v>27</v>
      </c>
      <c r="G12" s="131"/>
      <c r="H12" s="130" t="s">
        <v>28</v>
      </c>
      <c r="I12" s="131"/>
      <c r="J12" s="145"/>
      <c r="K12" s="147"/>
    </row>
    <row r="13" spans="2:12" s="1" customFormat="1" ht="15.75" thickBot="1" x14ac:dyDescent="0.3">
      <c r="B13" s="124"/>
      <c r="C13" s="126"/>
      <c r="D13" s="47" t="s">
        <v>56</v>
      </c>
      <c r="E13" s="46" t="s">
        <v>55</v>
      </c>
      <c r="F13" s="47" t="s">
        <v>56</v>
      </c>
      <c r="G13" s="46" t="s">
        <v>55</v>
      </c>
      <c r="H13" s="47" t="s">
        <v>57</v>
      </c>
      <c r="I13" s="46" t="s">
        <v>55</v>
      </c>
      <c r="J13" s="145"/>
      <c r="K13" s="147"/>
    </row>
    <row r="14" spans="2:12" s="1" customFormat="1" ht="16.5" thickTop="1" thickBot="1" x14ac:dyDescent="0.3">
      <c r="B14" s="165" t="s">
        <v>43</v>
      </c>
      <c r="C14" s="42" t="s">
        <v>10</v>
      </c>
      <c r="D14" s="87" t="s">
        <v>64</v>
      </c>
      <c r="E14" s="88" t="s">
        <v>64</v>
      </c>
      <c r="F14" s="104">
        <v>1.2</v>
      </c>
      <c r="G14" s="105">
        <v>0.85</v>
      </c>
      <c r="H14" s="43" t="s">
        <v>64</v>
      </c>
      <c r="I14" s="62" t="s">
        <v>64</v>
      </c>
      <c r="J14" s="52">
        <f>AVERAGE(D14,F14,H14)</f>
        <v>1.2</v>
      </c>
      <c r="K14" s="70">
        <f>AVERAGE(E14,G14,I14)</f>
        <v>0.85</v>
      </c>
      <c r="L14" s="7"/>
    </row>
    <row r="15" spans="2:12" s="1" customFormat="1" ht="16.5" thickTop="1" thickBot="1" x14ac:dyDescent="0.3">
      <c r="B15" s="166"/>
      <c r="C15" s="30" t="s">
        <v>65</v>
      </c>
      <c r="D15" s="161">
        <v>0</v>
      </c>
      <c r="E15" s="162">
        <v>0</v>
      </c>
      <c r="F15" s="148">
        <v>1.4324999999999999</v>
      </c>
      <c r="G15" s="149">
        <v>1</v>
      </c>
      <c r="H15" s="163">
        <v>1.4324999999999999</v>
      </c>
      <c r="I15" s="164">
        <v>1</v>
      </c>
      <c r="J15" s="52">
        <f t="shared" ref="J15:J38" si="0">AVERAGE(D15,F15,H15)</f>
        <v>0.95499999999999996</v>
      </c>
      <c r="K15" s="70">
        <f t="shared" ref="K15:K38" si="1">AVERAGE(E15,G15,I15)</f>
        <v>0.66666666666666663</v>
      </c>
      <c r="L15" s="7"/>
    </row>
    <row r="16" spans="2:12" s="1" customFormat="1" ht="16.5" thickTop="1" thickBot="1" x14ac:dyDescent="0.3">
      <c r="B16" s="139" t="s">
        <v>44</v>
      </c>
      <c r="C16" s="26" t="s">
        <v>9</v>
      </c>
      <c r="D16" s="89">
        <v>1</v>
      </c>
      <c r="E16" s="90">
        <v>1</v>
      </c>
      <c r="F16" s="106">
        <v>0.97499999999999998</v>
      </c>
      <c r="G16" s="107">
        <v>1</v>
      </c>
      <c r="H16" s="27">
        <v>0.9</v>
      </c>
      <c r="I16" s="63">
        <v>1</v>
      </c>
      <c r="J16" s="52">
        <f t="shared" si="0"/>
        <v>0.95833333333333337</v>
      </c>
      <c r="K16" s="70">
        <f t="shared" si="1"/>
        <v>1</v>
      </c>
      <c r="L16" s="7"/>
    </row>
    <row r="17" spans="2:12" s="1" customFormat="1" ht="16.5" thickTop="1" thickBot="1" x14ac:dyDescent="0.3">
      <c r="B17" s="137"/>
      <c r="C17" s="28" t="s">
        <v>11</v>
      </c>
      <c r="D17" s="91">
        <v>1.27</v>
      </c>
      <c r="E17" s="92">
        <v>1</v>
      </c>
      <c r="F17" s="108">
        <v>1.1500000000000001</v>
      </c>
      <c r="G17" s="109">
        <v>0.82250000000000001</v>
      </c>
      <c r="H17" s="29">
        <v>1.125</v>
      </c>
      <c r="I17" s="64">
        <v>0.73249999999999993</v>
      </c>
      <c r="J17" s="52">
        <f t="shared" si="0"/>
        <v>1.1816666666666666</v>
      </c>
      <c r="K17" s="70">
        <f t="shared" si="1"/>
        <v>0.85166666666666657</v>
      </c>
      <c r="L17" s="7"/>
    </row>
    <row r="18" spans="2:12" s="1" customFormat="1" ht="16.5" thickTop="1" thickBot="1" x14ac:dyDescent="0.3">
      <c r="B18" s="137"/>
      <c r="C18" s="28" t="s">
        <v>12</v>
      </c>
      <c r="D18" s="91">
        <v>0.73</v>
      </c>
      <c r="E18" s="92">
        <v>0.89800000000000002</v>
      </c>
      <c r="F18" s="108">
        <v>0.71</v>
      </c>
      <c r="G18" s="109">
        <v>0.90249999999999997</v>
      </c>
      <c r="H18" s="29">
        <v>0.72750000000000004</v>
      </c>
      <c r="I18" s="64">
        <v>0.90500000000000003</v>
      </c>
      <c r="J18" s="52">
        <f t="shared" si="0"/>
        <v>0.72250000000000003</v>
      </c>
      <c r="K18" s="70">
        <f t="shared" si="1"/>
        <v>0.90183333333333326</v>
      </c>
      <c r="L18" s="7"/>
    </row>
    <row r="19" spans="2:12" s="1" customFormat="1" ht="16.5" thickTop="1" thickBot="1" x14ac:dyDescent="0.3">
      <c r="B19" s="138"/>
      <c r="C19" s="30" t="s">
        <v>13</v>
      </c>
      <c r="D19" s="93">
        <v>1.05</v>
      </c>
      <c r="E19" s="94">
        <v>1</v>
      </c>
      <c r="F19" s="110">
        <v>0.98249999999999993</v>
      </c>
      <c r="G19" s="111">
        <v>0.98250000000000004</v>
      </c>
      <c r="H19" s="31">
        <v>0.81</v>
      </c>
      <c r="I19" s="65">
        <v>0.98750000000000004</v>
      </c>
      <c r="J19" s="52">
        <f t="shared" si="0"/>
        <v>0.9474999999999999</v>
      </c>
      <c r="K19" s="70">
        <f t="shared" si="1"/>
        <v>0.98999999999999988</v>
      </c>
      <c r="L19" s="7"/>
    </row>
    <row r="20" spans="2:12" s="1" customFormat="1" ht="16.5" thickTop="1" thickBot="1" x14ac:dyDescent="0.3">
      <c r="B20" s="139" t="s">
        <v>45</v>
      </c>
      <c r="C20" s="26" t="s">
        <v>3</v>
      </c>
      <c r="D20" s="89">
        <v>1.21</v>
      </c>
      <c r="E20" s="90">
        <v>1</v>
      </c>
      <c r="F20" s="106">
        <v>1.2825</v>
      </c>
      <c r="G20" s="107">
        <v>1</v>
      </c>
      <c r="H20" s="27">
        <v>1.365</v>
      </c>
      <c r="I20" s="63">
        <v>1</v>
      </c>
      <c r="J20" s="52">
        <f t="shared" si="0"/>
        <v>1.2858333333333334</v>
      </c>
      <c r="K20" s="70">
        <f t="shared" si="1"/>
        <v>1</v>
      </c>
      <c r="L20" s="7"/>
    </row>
    <row r="21" spans="2:12" s="1" customFormat="1" ht="16.5" thickTop="1" thickBot="1" x14ac:dyDescent="0.3">
      <c r="B21" s="137"/>
      <c r="C21" s="28" t="s">
        <v>54</v>
      </c>
      <c r="D21" s="95">
        <v>0.87</v>
      </c>
      <c r="E21" s="96">
        <v>0.94</v>
      </c>
      <c r="F21" s="112">
        <v>0.96250000000000002</v>
      </c>
      <c r="G21" s="113">
        <v>1</v>
      </c>
      <c r="H21" s="40">
        <v>0.91249999999999998</v>
      </c>
      <c r="I21" s="66">
        <v>1</v>
      </c>
      <c r="J21" s="52">
        <f t="shared" si="0"/>
        <v>0.91500000000000004</v>
      </c>
      <c r="K21" s="70">
        <f t="shared" si="1"/>
        <v>0.98</v>
      </c>
      <c r="L21" s="7"/>
    </row>
    <row r="22" spans="2:12" s="1" customFormat="1" ht="16.5" thickTop="1" thickBot="1" x14ac:dyDescent="0.3">
      <c r="B22" s="137"/>
      <c r="C22" s="28" t="s">
        <v>4</v>
      </c>
      <c r="D22" s="91">
        <v>1.46</v>
      </c>
      <c r="E22" s="92">
        <v>1</v>
      </c>
      <c r="F22" s="108">
        <v>1.1825000000000001</v>
      </c>
      <c r="G22" s="109">
        <v>1</v>
      </c>
      <c r="H22" s="29">
        <v>1.1625000000000001</v>
      </c>
      <c r="I22" s="64">
        <v>1</v>
      </c>
      <c r="J22" s="52">
        <f t="shared" si="0"/>
        <v>1.2683333333333333</v>
      </c>
      <c r="K22" s="70">
        <f t="shared" si="1"/>
        <v>1</v>
      </c>
      <c r="L22" s="7"/>
    </row>
    <row r="23" spans="2:12" s="1" customFormat="1" ht="16.5" thickTop="1" thickBot="1" x14ac:dyDescent="0.3">
      <c r="B23" s="138"/>
      <c r="C23" s="30" t="s">
        <v>5</v>
      </c>
      <c r="D23" s="93">
        <v>1.48</v>
      </c>
      <c r="E23" s="94">
        <v>1</v>
      </c>
      <c r="F23" s="110">
        <v>1</v>
      </c>
      <c r="G23" s="111">
        <v>1</v>
      </c>
      <c r="H23" s="31">
        <v>1.2</v>
      </c>
      <c r="I23" s="65">
        <v>1</v>
      </c>
      <c r="J23" s="52">
        <f t="shared" si="0"/>
        <v>1.2266666666666666</v>
      </c>
      <c r="K23" s="70">
        <f t="shared" si="1"/>
        <v>1</v>
      </c>
      <c r="L23" s="7"/>
    </row>
    <row r="24" spans="2:12" s="1" customFormat="1" ht="16.5" thickTop="1" thickBot="1" x14ac:dyDescent="0.3">
      <c r="B24" s="139" t="s">
        <v>46</v>
      </c>
      <c r="C24" s="26" t="s">
        <v>14</v>
      </c>
      <c r="D24" s="89">
        <v>0.43</v>
      </c>
      <c r="E24" s="90">
        <v>0.60799999999999998</v>
      </c>
      <c r="F24" s="106">
        <v>0.41</v>
      </c>
      <c r="G24" s="107">
        <v>0.60750000000000004</v>
      </c>
      <c r="H24" s="27">
        <v>0.505</v>
      </c>
      <c r="I24" s="63">
        <v>0.76249999999999996</v>
      </c>
      <c r="J24" s="52">
        <f t="shared" si="0"/>
        <v>0.44833333333333331</v>
      </c>
      <c r="K24" s="70">
        <f t="shared" si="1"/>
        <v>0.65933333333333333</v>
      </c>
      <c r="L24" s="7"/>
    </row>
    <row r="25" spans="2:12" s="1" customFormat="1" ht="16.5" thickTop="1" thickBot="1" x14ac:dyDescent="0.3">
      <c r="B25" s="137"/>
      <c r="C25" s="28" t="s">
        <v>15</v>
      </c>
      <c r="D25" s="91">
        <v>1.03</v>
      </c>
      <c r="E25" s="92">
        <v>1</v>
      </c>
      <c r="F25" s="108">
        <v>0.97249999999999992</v>
      </c>
      <c r="G25" s="109">
        <v>1</v>
      </c>
      <c r="H25" s="29">
        <v>0.84250000000000003</v>
      </c>
      <c r="I25" s="64">
        <v>1</v>
      </c>
      <c r="J25" s="52">
        <f t="shared" si="0"/>
        <v>0.94833333333333325</v>
      </c>
      <c r="K25" s="70">
        <f t="shared" si="1"/>
        <v>1</v>
      </c>
      <c r="L25" s="7"/>
    </row>
    <row r="26" spans="2:12" s="1" customFormat="1" ht="16.5" thickTop="1" thickBot="1" x14ac:dyDescent="0.3">
      <c r="B26" s="137"/>
      <c r="C26" s="28" t="s">
        <v>6</v>
      </c>
      <c r="D26" s="91">
        <v>0.97</v>
      </c>
      <c r="E26" s="92">
        <v>1</v>
      </c>
      <c r="F26" s="108">
        <v>1.0674999999999999</v>
      </c>
      <c r="G26" s="109">
        <v>0.75</v>
      </c>
      <c r="H26" s="29">
        <v>0.98249999999999993</v>
      </c>
      <c r="I26" s="64">
        <v>1</v>
      </c>
      <c r="J26" s="52">
        <f t="shared" si="0"/>
        <v>1.0066666666666666</v>
      </c>
      <c r="K26" s="70">
        <f t="shared" si="1"/>
        <v>0.91666666666666663</v>
      </c>
      <c r="L26" s="7"/>
    </row>
    <row r="27" spans="2:12" s="1" customFormat="1" ht="16.5" thickTop="1" thickBot="1" x14ac:dyDescent="0.3">
      <c r="B27" s="138"/>
      <c r="C27" s="30" t="s">
        <v>16</v>
      </c>
      <c r="D27" s="91">
        <v>1.1599999999999999</v>
      </c>
      <c r="E27" s="92">
        <v>0.996</v>
      </c>
      <c r="F27" s="108">
        <v>0.96250000000000002</v>
      </c>
      <c r="G27" s="109">
        <v>1</v>
      </c>
      <c r="H27" s="29">
        <v>1.1299999999999999</v>
      </c>
      <c r="I27" s="64">
        <v>0.86</v>
      </c>
      <c r="J27" s="52">
        <f t="shared" si="0"/>
        <v>1.0841666666666667</v>
      </c>
      <c r="K27" s="70">
        <f t="shared" si="1"/>
        <v>0.95199999999999996</v>
      </c>
      <c r="L27" s="7"/>
    </row>
    <row r="28" spans="2:12" s="1" customFormat="1" ht="16.5" thickTop="1" thickBot="1" x14ac:dyDescent="0.3">
      <c r="B28" s="139" t="s">
        <v>47</v>
      </c>
      <c r="C28" s="26" t="s">
        <v>22</v>
      </c>
      <c r="D28" s="89">
        <v>0.8</v>
      </c>
      <c r="E28" s="90">
        <v>0.84399999999999997</v>
      </c>
      <c r="F28" s="106">
        <v>1.0899999999999999</v>
      </c>
      <c r="G28" s="107">
        <v>0.88749999999999996</v>
      </c>
      <c r="H28" s="27">
        <v>1.1700000000000002</v>
      </c>
      <c r="I28" s="63">
        <v>1</v>
      </c>
      <c r="J28" s="52">
        <f t="shared" si="0"/>
        <v>1.02</v>
      </c>
      <c r="K28" s="70">
        <f t="shared" si="1"/>
        <v>0.91049999999999998</v>
      </c>
      <c r="L28" s="7"/>
    </row>
    <row r="29" spans="2:12" s="1" customFormat="1" ht="16.5" thickTop="1" thickBot="1" x14ac:dyDescent="0.3">
      <c r="B29" s="137"/>
      <c r="C29" s="28" t="s">
        <v>41</v>
      </c>
      <c r="D29" s="91">
        <v>0.92</v>
      </c>
      <c r="E29" s="92">
        <v>1</v>
      </c>
      <c r="F29" s="108">
        <v>1.1400000000000001</v>
      </c>
      <c r="G29" s="109">
        <v>1</v>
      </c>
      <c r="H29" s="29">
        <v>0.92</v>
      </c>
      <c r="I29" s="64">
        <v>1</v>
      </c>
      <c r="J29" s="52">
        <f t="shared" si="0"/>
        <v>0.99333333333333329</v>
      </c>
      <c r="K29" s="70">
        <f t="shared" si="1"/>
        <v>1</v>
      </c>
      <c r="L29" s="7"/>
    </row>
    <row r="30" spans="2:12" s="1" customFormat="1" ht="16.5" thickTop="1" thickBot="1" x14ac:dyDescent="0.3">
      <c r="B30" s="137"/>
      <c r="C30" s="28" t="s">
        <v>23</v>
      </c>
      <c r="D30" s="91">
        <v>1.02</v>
      </c>
      <c r="E30" s="92">
        <v>0.92</v>
      </c>
      <c r="F30" s="108">
        <v>0.92</v>
      </c>
      <c r="G30" s="109">
        <v>1</v>
      </c>
      <c r="H30" s="29">
        <v>1.02</v>
      </c>
      <c r="I30" s="64">
        <v>0.92</v>
      </c>
      <c r="J30" s="52">
        <f t="shared" si="0"/>
        <v>0.98666666666666669</v>
      </c>
      <c r="K30" s="70">
        <f t="shared" si="1"/>
        <v>0.94666666666666666</v>
      </c>
      <c r="L30" s="7"/>
    </row>
    <row r="31" spans="2:12" s="1" customFormat="1" ht="16.5" thickTop="1" thickBot="1" x14ac:dyDescent="0.3">
      <c r="B31" s="138"/>
      <c r="C31" s="30" t="s">
        <v>24</v>
      </c>
      <c r="D31" s="93">
        <v>0.96</v>
      </c>
      <c r="E31" s="94">
        <v>1</v>
      </c>
      <c r="F31" s="110">
        <v>1.02</v>
      </c>
      <c r="G31" s="111">
        <v>0.92</v>
      </c>
      <c r="H31" s="31">
        <v>1.145</v>
      </c>
      <c r="I31" s="65">
        <v>0.97250000000000003</v>
      </c>
      <c r="J31" s="52">
        <f t="shared" si="0"/>
        <v>1.0416666666666667</v>
      </c>
      <c r="K31" s="70">
        <f t="shared" si="1"/>
        <v>0.96416666666666673</v>
      </c>
      <c r="L31" s="7"/>
    </row>
    <row r="32" spans="2:12" s="1" customFormat="1" ht="16.5" thickTop="1" thickBot="1" x14ac:dyDescent="0.3">
      <c r="B32" s="139" t="s">
        <v>48</v>
      </c>
      <c r="C32" s="26" t="s">
        <v>7</v>
      </c>
      <c r="D32" s="89">
        <v>1.41</v>
      </c>
      <c r="E32" s="90">
        <v>0.99399999999999999</v>
      </c>
      <c r="F32" s="106">
        <v>1.26</v>
      </c>
      <c r="G32" s="107">
        <v>0.99249999999999994</v>
      </c>
      <c r="H32" s="27">
        <v>1.0249999999999999</v>
      </c>
      <c r="I32" s="63">
        <v>0.97</v>
      </c>
      <c r="J32" s="52">
        <f t="shared" si="0"/>
        <v>1.2316666666666667</v>
      </c>
      <c r="K32" s="70">
        <f t="shared" si="1"/>
        <v>0.98550000000000004</v>
      </c>
      <c r="L32" s="7"/>
    </row>
    <row r="33" spans="2:13" s="1" customFormat="1" ht="16.5" thickTop="1" thickBot="1" x14ac:dyDescent="0.3">
      <c r="B33" s="138"/>
      <c r="C33" s="30" t="s">
        <v>8</v>
      </c>
      <c r="D33" s="93">
        <v>0.91</v>
      </c>
      <c r="E33" s="94">
        <v>0.99199999999999999</v>
      </c>
      <c r="F33" s="110">
        <v>0.89</v>
      </c>
      <c r="G33" s="111">
        <v>1</v>
      </c>
      <c r="H33" s="31">
        <v>0.9375</v>
      </c>
      <c r="I33" s="65">
        <v>1</v>
      </c>
      <c r="J33" s="52">
        <f t="shared" si="0"/>
        <v>0.91249999999999998</v>
      </c>
      <c r="K33" s="70">
        <f t="shared" si="1"/>
        <v>0.99733333333333329</v>
      </c>
      <c r="L33" s="7"/>
    </row>
    <row r="34" spans="2:13" s="1" customFormat="1" ht="16.5" thickTop="1" thickBot="1" x14ac:dyDescent="0.3">
      <c r="B34" s="137" t="s">
        <v>49</v>
      </c>
      <c r="C34" s="32" t="s">
        <v>18</v>
      </c>
      <c r="D34" s="89">
        <v>0.75</v>
      </c>
      <c r="E34" s="90">
        <v>0.99199999999999999</v>
      </c>
      <c r="F34" s="106">
        <v>0.74249999999999994</v>
      </c>
      <c r="G34" s="107">
        <v>1</v>
      </c>
      <c r="H34" s="27">
        <v>0.76</v>
      </c>
      <c r="I34" s="63">
        <v>1</v>
      </c>
      <c r="J34" s="52">
        <f t="shared" si="0"/>
        <v>0.75083333333333335</v>
      </c>
      <c r="K34" s="70">
        <f t="shared" si="1"/>
        <v>0.99733333333333329</v>
      </c>
      <c r="L34" s="7"/>
    </row>
    <row r="35" spans="2:13" s="1" customFormat="1" ht="16.5" thickTop="1" thickBot="1" x14ac:dyDescent="0.3">
      <c r="B35" s="138"/>
      <c r="C35" s="30" t="s">
        <v>21</v>
      </c>
      <c r="D35" s="93">
        <v>1.01</v>
      </c>
      <c r="E35" s="94">
        <v>1</v>
      </c>
      <c r="F35" s="110">
        <v>1</v>
      </c>
      <c r="G35" s="111">
        <v>1</v>
      </c>
      <c r="H35" s="31">
        <v>0.875</v>
      </c>
      <c r="I35" s="65">
        <v>1</v>
      </c>
      <c r="J35" s="52">
        <f t="shared" si="0"/>
        <v>0.96166666666666656</v>
      </c>
      <c r="K35" s="70">
        <f t="shared" si="1"/>
        <v>1</v>
      </c>
      <c r="L35" s="7"/>
    </row>
    <row r="36" spans="2:13" s="1" customFormat="1" ht="16.5" thickTop="1" thickBot="1" x14ac:dyDescent="0.3">
      <c r="B36" s="139" t="s">
        <v>50</v>
      </c>
      <c r="C36" s="26" t="s">
        <v>19</v>
      </c>
      <c r="D36" s="89">
        <v>0.55000000000000004</v>
      </c>
      <c r="E36" s="90">
        <v>0.73399999999999999</v>
      </c>
      <c r="F36" s="106">
        <v>0.63000000000000012</v>
      </c>
      <c r="G36" s="107">
        <v>0.80500000000000005</v>
      </c>
      <c r="H36" s="27">
        <v>0.52499999999999991</v>
      </c>
      <c r="I36" s="63">
        <v>0.75250000000000006</v>
      </c>
      <c r="J36" s="52">
        <f t="shared" si="0"/>
        <v>0.56833333333333336</v>
      </c>
      <c r="K36" s="70">
        <f t="shared" si="1"/>
        <v>0.76383333333333336</v>
      </c>
      <c r="L36" s="7"/>
    </row>
    <row r="37" spans="2:13" s="1" customFormat="1" ht="16.5" thickTop="1" thickBot="1" x14ac:dyDescent="0.3">
      <c r="B37" s="137"/>
      <c r="C37" s="30" t="s">
        <v>20</v>
      </c>
      <c r="D37" s="91">
        <v>1.33</v>
      </c>
      <c r="E37" s="92">
        <v>1</v>
      </c>
      <c r="F37" s="108">
        <v>1.28</v>
      </c>
      <c r="G37" s="109">
        <v>1</v>
      </c>
      <c r="H37" s="29">
        <v>1.2550000000000001</v>
      </c>
      <c r="I37" s="64">
        <v>1</v>
      </c>
      <c r="J37" s="52">
        <f t="shared" si="0"/>
        <v>1.2883333333333333</v>
      </c>
      <c r="K37" s="70">
        <f t="shared" si="1"/>
        <v>1</v>
      </c>
      <c r="L37" s="7"/>
    </row>
    <row r="38" spans="2:13" s="1" customFormat="1" ht="16.5" thickTop="1" thickBot="1" x14ac:dyDescent="0.3">
      <c r="B38" s="138"/>
      <c r="C38" s="33" t="s">
        <v>17</v>
      </c>
      <c r="D38" s="93">
        <v>0.46</v>
      </c>
      <c r="E38" s="94">
        <v>1</v>
      </c>
      <c r="F38" s="110">
        <v>0.46249999999999997</v>
      </c>
      <c r="G38" s="111">
        <v>1</v>
      </c>
      <c r="H38" s="31">
        <v>0.41249999999999998</v>
      </c>
      <c r="I38" s="65">
        <v>1</v>
      </c>
      <c r="J38" s="52">
        <f t="shared" si="0"/>
        <v>0.44500000000000001</v>
      </c>
      <c r="K38" s="70">
        <f t="shared" si="1"/>
        <v>1</v>
      </c>
      <c r="L38" s="7"/>
    </row>
    <row r="39" spans="2:13" s="1" customFormat="1" ht="17.25" thickTop="1" thickBot="1" x14ac:dyDescent="0.3">
      <c r="B39" s="141" t="s">
        <v>61</v>
      </c>
      <c r="C39" s="142"/>
      <c r="D39" s="34">
        <f>AVERAGE(D14:D38)</f>
        <v>0.94916666666666671</v>
      </c>
      <c r="E39" s="86">
        <f t="shared" ref="E39:I39" si="2">AVERAGE(E14:E38)</f>
        <v>0.91325000000000001</v>
      </c>
      <c r="F39" s="34">
        <f t="shared" si="2"/>
        <v>0.9890000000000001</v>
      </c>
      <c r="G39" s="86">
        <f t="shared" si="2"/>
        <v>0.94079999999999997</v>
      </c>
      <c r="H39" s="34">
        <f t="shared" si="2"/>
        <v>0.96416666666666651</v>
      </c>
      <c r="I39" s="86">
        <f t="shared" si="2"/>
        <v>0.95260416666666659</v>
      </c>
      <c r="J39" s="35">
        <f t="shared" ref="D39:K39" si="3">AVERAGE(J14:J38)</f>
        <v>0.97393333333333343</v>
      </c>
      <c r="K39" s="67">
        <f t="shared" si="3"/>
        <v>0.93334000000000017</v>
      </c>
    </row>
    <row r="40" spans="2:13" ht="15.75" thickTop="1" x14ac:dyDescent="0.25">
      <c r="D40" s="57"/>
      <c r="E40" s="45"/>
      <c r="F40" s="36"/>
      <c r="G40" s="45"/>
      <c r="H40" s="45"/>
      <c r="I40" s="36"/>
      <c r="J40" s="37"/>
      <c r="K40" s="56"/>
    </row>
    <row r="41" spans="2:13" s="1" customFormat="1" x14ac:dyDescent="0.25">
      <c r="B41" s="79" t="s">
        <v>59</v>
      </c>
      <c r="C41" s="49"/>
      <c r="D41" s="50"/>
      <c r="E41" s="50"/>
      <c r="H41" s="24"/>
      <c r="I41" s="55"/>
      <c r="J41" s="24"/>
      <c r="K41" s="55"/>
      <c r="M41" s="53"/>
    </row>
    <row r="42" spans="2:13" s="1" customFormat="1" ht="30" customHeight="1" x14ac:dyDescent="0.25">
      <c r="B42" s="136" t="s">
        <v>60</v>
      </c>
      <c r="C42" s="136"/>
      <c r="D42" s="50"/>
      <c r="E42" s="50"/>
      <c r="M42" s="53"/>
    </row>
    <row r="43" spans="2:13" s="1" customFormat="1" ht="15.75" x14ac:dyDescent="0.25">
      <c r="B43" s="1" t="s">
        <v>62</v>
      </c>
      <c r="C43" s="58"/>
      <c r="D43" s="58"/>
      <c r="E43" s="58"/>
      <c r="F43" s="58"/>
      <c r="G43" s="58"/>
      <c r="H43" s="58"/>
      <c r="I43" s="78"/>
      <c r="K43" s="49"/>
      <c r="M43" s="53"/>
    </row>
    <row r="44" spans="2:13" x14ac:dyDescent="0.25">
      <c r="B44" s="38"/>
      <c r="C44" s="38"/>
      <c r="J44" s="39"/>
      <c r="K44" s="39"/>
    </row>
    <row r="45" spans="2:13" x14ac:dyDescent="0.25">
      <c r="B45" s="38"/>
      <c r="C45" s="38"/>
      <c r="J45" s="39"/>
      <c r="K45" s="39"/>
    </row>
    <row r="46" spans="2:13" x14ac:dyDescent="0.25">
      <c r="B46" s="38"/>
      <c r="C46" s="38"/>
      <c r="J46" s="39"/>
      <c r="K46" s="39"/>
    </row>
    <row r="47" spans="2:13" x14ac:dyDescent="0.25">
      <c r="B47" s="143"/>
      <c r="C47" s="143"/>
      <c r="D47" s="143"/>
      <c r="E47" s="143"/>
      <c r="F47" s="143"/>
      <c r="G47" s="143"/>
      <c r="H47" s="143"/>
      <c r="I47" s="143"/>
      <c r="J47" s="143"/>
      <c r="K47" s="143"/>
    </row>
    <row r="48" spans="2:13" ht="15.75" x14ac:dyDescent="0.25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 ht="15.75" x14ac:dyDescent="0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</row>
    <row r="103" spans="2:11" x14ac:dyDescent="0.25">
      <c r="B103" s="143" t="s">
        <v>51</v>
      </c>
      <c r="C103" s="143"/>
      <c r="D103" s="143"/>
      <c r="E103" s="143"/>
      <c r="F103" s="143"/>
      <c r="G103" s="143"/>
      <c r="H103" s="143"/>
      <c r="I103" s="143"/>
      <c r="J103" s="143"/>
      <c r="K103" s="143"/>
    </row>
    <row r="104" spans="2:11" ht="15.75" x14ac:dyDescent="0.25">
      <c r="B104" s="122" t="s">
        <v>52</v>
      </c>
      <c r="C104" s="122"/>
      <c r="D104" s="122"/>
      <c r="E104" s="122"/>
      <c r="F104" s="122"/>
      <c r="G104" s="122"/>
      <c r="H104" s="122"/>
      <c r="I104" s="122"/>
      <c r="J104" s="122"/>
      <c r="K104" s="122"/>
    </row>
    <row r="105" spans="2:11" ht="15.75" x14ac:dyDescent="0.25">
      <c r="B105" s="140" t="s">
        <v>53</v>
      </c>
      <c r="C105" s="140"/>
      <c r="D105" s="140"/>
      <c r="E105" s="140"/>
      <c r="F105" s="140"/>
      <c r="G105" s="140"/>
      <c r="H105" s="140"/>
      <c r="I105" s="140"/>
      <c r="J105" s="140"/>
      <c r="K105" s="140"/>
    </row>
  </sheetData>
  <mergeCells count="31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6:B19"/>
    <mergeCell ref="J11:J13"/>
    <mergeCell ref="K11:K13"/>
    <mergeCell ref="D12:E12"/>
    <mergeCell ref="F12:G12"/>
    <mergeCell ref="H12:I12"/>
    <mergeCell ref="B14:B15"/>
    <mergeCell ref="B104:K104"/>
    <mergeCell ref="B105:K105"/>
    <mergeCell ref="B36:B38"/>
    <mergeCell ref="B39:C39"/>
    <mergeCell ref="B47:K47"/>
    <mergeCell ref="B48:K48"/>
    <mergeCell ref="B49:K49"/>
    <mergeCell ref="B103:K103"/>
    <mergeCell ref="B42:C42"/>
    <mergeCell ref="B34:B35"/>
    <mergeCell ref="B20:B23"/>
    <mergeCell ref="B24:B27"/>
    <mergeCell ref="B28:B31"/>
    <mergeCell ref="B32:B3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2024-04-09T18:32:48Z</dcterms:modified>
</cp:coreProperties>
</file>