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35"/>
  </bookViews>
  <sheets>
    <sheet name="Octubre-Diciembre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30" i="1"/>
  <c r="K24" i="1"/>
  <c r="K25" i="1"/>
  <c r="K26" i="1"/>
  <c r="K27" i="1"/>
  <c r="K28" i="1"/>
  <c r="K29" i="1"/>
  <c r="K31" i="1"/>
  <c r="K32" i="1"/>
  <c r="K33" i="1"/>
  <c r="K34" i="1"/>
  <c r="K35" i="1"/>
  <c r="K36" i="1"/>
  <c r="J14" i="1"/>
  <c r="J15" i="1"/>
  <c r="J16" i="1"/>
  <c r="J17" i="1"/>
  <c r="J18" i="1"/>
  <c r="J19" i="1"/>
  <c r="J20" i="1"/>
  <c r="J21" i="1"/>
  <c r="J22" i="1"/>
  <c r="J23" i="1"/>
  <c r="J30" i="1"/>
  <c r="J24" i="1"/>
  <c r="J25" i="1"/>
  <c r="J26" i="1"/>
  <c r="J27" i="1"/>
  <c r="J28" i="1"/>
  <c r="J29" i="1"/>
  <c r="J31" i="1"/>
  <c r="J32" i="1"/>
  <c r="J33" i="1"/>
  <c r="J34" i="1"/>
  <c r="J35" i="1"/>
  <c r="J36" i="1"/>
  <c r="K13" i="1"/>
  <c r="J13" i="1"/>
  <c r="I37" i="1" l="1"/>
  <c r="H37" i="1"/>
  <c r="G37" i="1"/>
  <c r="F37" i="1"/>
  <c r="E37" i="1"/>
  <c r="D37" i="1"/>
  <c r="K37" i="1" l="1"/>
  <c r="J37" i="1"/>
</calcChain>
</file>

<file path=xl/sharedStrings.xml><?xml version="1.0" encoding="utf-8"?>
<sst xmlns="http://schemas.openxmlformats.org/spreadsheetml/2006/main" count="60" uniqueCount="56">
  <si>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</si>
  <si>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</si>
  <si>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</si>
  <si>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</si>
  <si>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</si>
  <si>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</si>
  <si>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</si>
  <si>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</si>
  <si>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</si>
  <si>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</si>
  <si>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</si>
  <si>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</si>
  <si>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</si>
  <si>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</si>
  <si>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</si>
  <si>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</si>
  <si>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</si>
  <si>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</si>
  <si>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</si>
  <si>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</si>
  <si>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</si>
  <si>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</si>
  <si>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</si>
  <si>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</si>
  <si>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</si>
  <si>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</si>
  <si>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</si>
  <si>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</si>
  <si>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</si>
  <si>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</si>
  <si>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</si>
  <si>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</si>
  <si>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</si>
  <si>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</si>
  <si>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</si>
  <si>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</si>
  <si>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</si>
  <si>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</si>
  <si>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</si>
  <si>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</si>
  <si>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</si>
  <si>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</si>
  <si>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</si>
  <si>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</si>
  <si>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</si>
  <si>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>Reporte Trimestral de Cloro Residual</t>
  </si>
  <si>
    <t>TOTAL PROMEDIO</t>
  </si>
  <si>
    <t>Octubre</t>
  </si>
  <si>
    <t>Noviembre</t>
  </si>
  <si>
    <t>Diciembre</t>
  </si>
  <si>
    <t xml:space="preserve"> </t>
  </si>
  <si>
    <t>Por Provincias, período (Octubre-Diciembre 2023)</t>
  </si>
  <si>
    <t xml:space="preserve"> -</t>
  </si>
  <si>
    <t xml:space="preserve">Actualizado según Ley Orgánica de Regiones Únicas, núm. 345-22. G. O. No. 11077. sobre cohesión territorial. </t>
  </si>
  <si>
    <t>Co.% = Porcentaje de Cobertura de Cloración</t>
  </si>
  <si>
    <t>R.P.M. Residual 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</si>
</sst>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9" fontId="1" fillId="0" borderId="0" xfId="2" applyFont="1"/>
    <xf numFmtId="43" fontId="4" fillId="2" borderId="0" xfId="3" applyFont="1" applyFill="1" applyBorder="1" applyAlignment="1">
      <alignment vertical="center"/>
    </xf>
    <xf numFmtId="10" fontId="4" fillId="2" borderId="0" xfId="2" applyNumberFormat="1" applyFont="1" applyFill="1" applyBorder="1" applyAlignment="1">
      <alignment vertical="center"/>
    </xf>
    <xf numFmtId="43" fontId="4" fillId="2" borderId="0" xfId="3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9" fontId="1" fillId="2" borderId="0" xfId="2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4" fontId="4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43" fontId="1" fillId="2" borderId="0" xfId="1" applyFont="1" applyFill="1" applyBorder="1" applyAlignment="1">
      <alignment horizontal="center" vertical="center"/>
    </xf>
    <xf numFmtId="9" fontId="1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/>
    <xf numFmtId="4" fontId="6" fillId="2" borderId="0" xfId="0" applyNumberFormat="1" applyFont="1" applyFill="1" applyBorder="1" applyAlignment="1">
      <alignment horizontal="center"/>
    </xf>
    <xf numFmtId="10" fontId="6" fillId="2" borderId="0" xfId="2" applyNumberFormat="1" applyFont="1" applyFill="1" applyBorder="1" applyAlignment="1">
      <alignment horizontal="center" vertical="center"/>
    </xf>
    <xf numFmtId="10" fontId="6" fillId="2" borderId="0" xfId="2" applyNumberFormat="1" applyFont="1" applyFill="1" applyBorder="1" applyAlignment="1">
      <alignment horizontal="center"/>
    </xf>
    <xf numFmtId="0" fontId="0" fillId="2" borderId="0" xfId="0" applyFont="1" applyFill="1" applyBorder="1"/>
    <xf numFmtId="2" fontId="1" fillId="2" borderId="0" xfId="0" applyNumberFormat="1" applyFont="1" applyFill="1" applyBorder="1"/>
    <xf numFmtId="4" fontId="1" fillId="2" borderId="0" xfId="0" applyNumberFormat="1" applyFont="1" applyFill="1" applyBorder="1"/>
    <xf numFmtId="0" fontId="1" fillId="2" borderId="0" xfId="0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/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topLeftCell="A9" zoomScale="120" zoomScaleNormal="120" workbookViewId="0">
      <selection activeCell="A7" sqref="A7:K7"/>
    </sheetView>
  </sheetViews>
  <sheetFormatPr baseColWidth="10" defaultColWidth="11.42578125" defaultRowHeight="15" x14ac:dyDescent="0.25"/>
  <cols>
    <col min="1" max="1" width="3.28515625" style="1" customWidth="1"/>
    <col min="2" max="2" width="21.140625" style="1" customWidth="1"/>
    <col min="3" max="3" width="20.85546875" style="1" customWidth="1"/>
    <col min="4" max="4" width="7.7109375" style="1" customWidth="1"/>
    <col min="5" max="5" width="8.28515625" style="1" customWidth="1"/>
    <col min="6" max="6" width="8.28515625" style="1" bestFit="1" customWidth="1"/>
    <col min="7" max="7" width="8.28515625" style="1" customWidth="1"/>
    <col min="8" max="8" width="8.28515625" style="1" bestFit="1" customWidth="1"/>
    <col min="9" max="9" width="8.5703125" style="1" bestFit="1" customWidth="1"/>
    <col min="10" max="10" width="16.28515625" style="1" customWidth="1"/>
    <col min="11" max="11" width="14.140625" style="1" customWidth="1"/>
    <col min="12" max="12" width="16.5703125" style="1" customWidth="1"/>
    <col min="13" max="13" width="11.42578125" style="2"/>
    <col min="14" max="16384" width="11.42578125" style="1"/>
  </cols>
  <sheetData>
    <row r="1" spans="1:14" s="8" customFormat="1" x14ac:dyDescent="0.25">
      <c r="M1" s="9"/>
    </row>
    <row r="2" spans="1:14" s="8" customFormat="1" ht="1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9"/>
    </row>
    <row r="3" spans="1:14" s="8" customFormat="1" ht="1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M3" s="9"/>
    </row>
    <row r="4" spans="1:14" s="8" customFormat="1" ht="15" customHeight="1" x14ac:dyDescent="0.25">
      <c r="A4" s="10" t="s">
        <v>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9"/>
    </row>
    <row r="5" spans="1:14" s="8" customFormat="1" ht="17.25" customHeight="1" x14ac:dyDescent="0.25">
      <c r="A5" s="11" t="s">
        <v>28</v>
      </c>
      <c r="B5" s="11"/>
      <c r="C5" s="11"/>
      <c r="D5" s="11"/>
      <c r="E5" s="11"/>
      <c r="F5" s="11"/>
      <c r="G5" s="11"/>
      <c r="H5" s="11"/>
      <c r="I5" s="11"/>
      <c r="J5" s="11"/>
      <c r="K5" s="11"/>
      <c r="M5" s="9"/>
    </row>
    <row r="6" spans="1:14" s="8" customFormat="1" ht="9.9499999999999993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M6" s="9"/>
    </row>
    <row r="7" spans="1:14" s="8" customFormat="1" ht="15" customHeight="1" x14ac:dyDescent="0.25">
      <c r="A7" s="6" t="s">
        <v>45</v>
      </c>
      <c r="B7" s="6"/>
      <c r="C7" s="6"/>
      <c r="D7" s="6"/>
      <c r="E7" s="6"/>
      <c r="F7" s="6"/>
      <c r="G7" s="6"/>
      <c r="H7" s="6"/>
      <c r="I7" s="6"/>
      <c r="J7" s="6"/>
      <c r="K7" s="6"/>
      <c r="M7" s="9"/>
    </row>
    <row r="8" spans="1:14" s="8" customFormat="1" ht="15" customHeight="1" x14ac:dyDescent="0.25">
      <c r="A8" s="6" t="s">
        <v>51</v>
      </c>
      <c r="B8" s="6"/>
      <c r="C8" s="6"/>
      <c r="D8" s="6"/>
      <c r="E8" s="6"/>
      <c r="F8" s="6"/>
      <c r="G8" s="6"/>
      <c r="H8" s="6"/>
      <c r="I8" s="6"/>
      <c r="J8" s="6"/>
      <c r="K8" s="6"/>
      <c r="M8" s="9"/>
    </row>
    <row r="9" spans="1:14" s="8" customFormat="1" ht="1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M9" s="9"/>
    </row>
    <row r="10" spans="1:14" s="8" customFormat="1" ht="15" customHeight="1" x14ac:dyDescent="0.25">
      <c r="B10" s="13" t="s">
        <v>29</v>
      </c>
      <c r="C10" s="13" t="s">
        <v>2</v>
      </c>
      <c r="D10" s="13" t="s">
        <v>27</v>
      </c>
      <c r="E10" s="13"/>
      <c r="F10" s="13"/>
      <c r="G10" s="13"/>
      <c r="H10" s="13"/>
      <c r="I10" s="13"/>
      <c r="J10" s="14" t="s">
        <v>26</v>
      </c>
      <c r="K10" s="14" t="s">
        <v>43</v>
      </c>
      <c r="M10" s="9"/>
    </row>
    <row r="11" spans="1:14" s="8" customFormat="1" x14ac:dyDescent="0.25">
      <c r="B11" s="13"/>
      <c r="C11" s="13"/>
      <c r="D11" s="13" t="s">
        <v>47</v>
      </c>
      <c r="E11" s="13"/>
      <c r="F11" s="13" t="s">
        <v>48</v>
      </c>
      <c r="G11" s="13"/>
      <c r="H11" s="13" t="s">
        <v>49</v>
      </c>
      <c r="I11" s="13"/>
      <c r="J11" s="14"/>
      <c r="K11" s="14"/>
      <c r="M11" s="9"/>
    </row>
    <row r="12" spans="1:14" s="8" customFormat="1" x14ac:dyDescent="0.25">
      <c r="B12" s="13"/>
      <c r="C12" s="13"/>
      <c r="D12" s="15" t="s">
        <v>41</v>
      </c>
      <c r="E12" s="16" t="s">
        <v>40</v>
      </c>
      <c r="F12" s="15" t="s">
        <v>41</v>
      </c>
      <c r="G12" s="16" t="s">
        <v>40</v>
      </c>
      <c r="H12" s="15" t="s">
        <v>42</v>
      </c>
      <c r="I12" s="16" t="s">
        <v>40</v>
      </c>
      <c r="J12" s="14"/>
      <c r="K12" s="14"/>
      <c r="M12" s="9"/>
    </row>
    <row r="13" spans="1:14" s="8" customFormat="1" x14ac:dyDescent="0.25">
      <c r="B13" s="17" t="s">
        <v>30</v>
      </c>
      <c r="C13" s="18" t="s">
        <v>10</v>
      </c>
      <c r="D13" s="3">
        <v>1.05</v>
      </c>
      <c r="E13" s="4">
        <v>0.83000000000000007</v>
      </c>
      <c r="F13" s="3">
        <v>1.1000000000000001</v>
      </c>
      <c r="G13" s="4">
        <v>0.98499999999999999</v>
      </c>
      <c r="H13" s="5" t="s">
        <v>52</v>
      </c>
      <c r="I13" s="4" t="s">
        <v>52</v>
      </c>
      <c r="J13" s="19">
        <f>AVERAGE(D13,F13,H13)</f>
        <v>1.0750000000000002</v>
      </c>
      <c r="K13" s="20">
        <f>AVERAGE(E13,G13,I13)</f>
        <v>0.90749999999999997</v>
      </c>
      <c r="L13" s="21"/>
      <c r="M13" s="22"/>
      <c r="N13" s="22"/>
    </row>
    <row r="14" spans="1:14" s="8" customFormat="1" ht="15.6" customHeight="1" x14ac:dyDescent="0.25">
      <c r="B14" s="23" t="s">
        <v>31</v>
      </c>
      <c r="C14" s="18" t="s">
        <v>9</v>
      </c>
      <c r="D14" s="3">
        <v>1.125</v>
      </c>
      <c r="E14" s="4">
        <v>1</v>
      </c>
      <c r="F14" s="3">
        <v>1.06</v>
      </c>
      <c r="G14" s="4">
        <v>1</v>
      </c>
      <c r="H14" s="3">
        <v>0.95</v>
      </c>
      <c r="I14" s="4">
        <v>1</v>
      </c>
      <c r="J14" s="19">
        <f t="shared" ref="J14:J36" si="0">AVERAGE(D14,F14,H14)</f>
        <v>1.0449999999999999</v>
      </c>
      <c r="K14" s="20">
        <f t="shared" ref="K14:K36" si="1">AVERAGE(E14,G14,I14)</f>
        <v>1</v>
      </c>
      <c r="L14" s="21"/>
      <c r="M14" s="22"/>
      <c r="N14" s="22"/>
    </row>
    <row r="15" spans="1:14" s="8" customFormat="1" x14ac:dyDescent="0.25">
      <c r="B15" s="23"/>
      <c r="C15" s="18" t="s">
        <v>11</v>
      </c>
      <c r="D15" s="3">
        <v>1.3</v>
      </c>
      <c r="E15" s="4">
        <v>0.94750000000000001</v>
      </c>
      <c r="F15" s="3">
        <v>1.0879999999999999</v>
      </c>
      <c r="G15" s="4">
        <v>0.8</v>
      </c>
      <c r="H15" s="3">
        <v>1.1675</v>
      </c>
      <c r="I15" s="4">
        <v>0.83250000000000002</v>
      </c>
      <c r="J15" s="19">
        <f t="shared" si="0"/>
        <v>1.1851666666666667</v>
      </c>
      <c r="K15" s="20">
        <f t="shared" si="1"/>
        <v>0.86</v>
      </c>
      <c r="L15" s="21"/>
      <c r="M15" s="22"/>
      <c r="N15" s="22"/>
    </row>
    <row r="16" spans="1:14" s="8" customFormat="1" x14ac:dyDescent="0.25">
      <c r="B16" s="23"/>
      <c r="C16" s="18" t="s">
        <v>12</v>
      </c>
      <c r="D16" s="3">
        <v>0.89999999999999991</v>
      </c>
      <c r="E16" s="4">
        <v>0.89500000000000002</v>
      </c>
      <c r="F16" s="3">
        <v>0.88800000000000012</v>
      </c>
      <c r="G16" s="4">
        <v>0.93799999999999994</v>
      </c>
      <c r="H16" s="3">
        <v>0.7</v>
      </c>
      <c r="I16" s="4">
        <v>0.91</v>
      </c>
      <c r="J16" s="19">
        <f t="shared" si="0"/>
        <v>0.82933333333333337</v>
      </c>
      <c r="K16" s="20">
        <f t="shared" si="1"/>
        <v>0.91433333333333333</v>
      </c>
      <c r="L16" s="21"/>
      <c r="M16" s="22"/>
      <c r="N16" s="22"/>
    </row>
    <row r="17" spans="2:14" s="8" customFormat="1" x14ac:dyDescent="0.25">
      <c r="B17" s="23"/>
      <c r="C17" s="18" t="s">
        <v>13</v>
      </c>
      <c r="D17" s="3">
        <v>1.1025</v>
      </c>
      <c r="E17" s="4">
        <v>1</v>
      </c>
      <c r="F17" s="3">
        <v>0.83599999999999997</v>
      </c>
      <c r="G17" s="4">
        <v>1</v>
      </c>
      <c r="H17" s="3">
        <v>0.88749999999999996</v>
      </c>
      <c r="I17" s="4">
        <v>1</v>
      </c>
      <c r="J17" s="19">
        <f t="shared" si="0"/>
        <v>0.94199999999999984</v>
      </c>
      <c r="K17" s="20">
        <f t="shared" si="1"/>
        <v>1</v>
      </c>
      <c r="L17" s="21"/>
      <c r="M17" s="22"/>
      <c r="N17" s="22"/>
    </row>
    <row r="18" spans="2:14" s="8" customFormat="1" ht="15.6" customHeight="1" x14ac:dyDescent="0.25">
      <c r="B18" s="23" t="s">
        <v>32</v>
      </c>
      <c r="C18" s="18" t="s">
        <v>3</v>
      </c>
      <c r="D18" s="3">
        <v>1.1924999999999999</v>
      </c>
      <c r="E18" s="4">
        <v>1</v>
      </c>
      <c r="F18" s="3">
        <v>1.1100000000000001</v>
      </c>
      <c r="G18" s="4">
        <v>1</v>
      </c>
      <c r="H18" s="3">
        <v>1.1824999999999999</v>
      </c>
      <c r="I18" s="4">
        <v>1</v>
      </c>
      <c r="J18" s="19">
        <f t="shared" si="0"/>
        <v>1.1616666666666668</v>
      </c>
      <c r="K18" s="20">
        <f t="shared" si="1"/>
        <v>1</v>
      </c>
      <c r="L18" s="21"/>
      <c r="M18" s="22"/>
      <c r="N18" s="22"/>
    </row>
    <row r="19" spans="2:14" s="8" customFormat="1" x14ac:dyDescent="0.25">
      <c r="B19" s="23"/>
      <c r="C19" s="18" t="s">
        <v>39</v>
      </c>
      <c r="D19" s="3">
        <v>1.06</v>
      </c>
      <c r="E19" s="4">
        <v>1</v>
      </c>
      <c r="F19" s="3">
        <v>0.96</v>
      </c>
      <c r="G19" s="4">
        <v>1</v>
      </c>
      <c r="H19" s="3">
        <v>0.87749999999999995</v>
      </c>
      <c r="I19" s="4">
        <v>1</v>
      </c>
      <c r="J19" s="19">
        <f t="shared" si="0"/>
        <v>0.96583333333333332</v>
      </c>
      <c r="K19" s="20">
        <f t="shared" si="1"/>
        <v>1</v>
      </c>
      <c r="L19" s="21"/>
      <c r="M19" s="22"/>
      <c r="N19" s="22"/>
    </row>
    <row r="20" spans="2:14" s="8" customFormat="1" x14ac:dyDescent="0.25">
      <c r="B20" s="23"/>
      <c r="C20" s="18" t="s">
        <v>4</v>
      </c>
      <c r="D20" s="3">
        <v>1.415</v>
      </c>
      <c r="E20" s="4">
        <v>1</v>
      </c>
      <c r="F20" s="3">
        <v>1.4775</v>
      </c>
      <c r="G20" s="4">
        <v>0.995</v>
      </c>
      <c r="H20" s="3">
        <v>1.4924999999999999</v>
      </c>
      <c r="I20" s="4">
        <v>1</v>
      </c>
      <c r="J20" s="19">
        <f t="shared" si="0"/>
        <v>1.4616666666666667</v>
      </c>
      <c r="K20" s="20">
        <f t="shared" si="1"/>
        <v>0.99833333333333341</v>
      </c>
      <c r="L20" s="21"/>
      <c r="M20" s="22"/>
      <c r="N20" s="22"/>
    </row>
    <row r="21" spans="2:14" s="8" customFormat="1" x14ac:dyDescent="0.25">
      <c r="B21" s="23"/>
      <c r="C21" s="18" t="s">
        <v>5</v>
      </c>
      <c r="D21" s="3">
        <v>1.4750000000000001</v>
      </c>
      <c r="E21" s="4">
        <v>1</v>
      </c>
      <c r="F21" s="3">
        <v>1.425</v>
      </c>
      <c r="G21" s="4">
        <v>1</v>
      </c>
      <c r="H21" s="3">
        <v>1.4750000000000001</v>
      </c>
      <c r="I21" s="4">
        <v>1</v>
      </c>
      <c r="J21" s="19">
        <f t="shared" si="0"/>
        <v>1.4583333333333333</v>
      </c>
      <c r="K21" s="20">
        <f t="shared" si="1"/>
        <v>1</v>
      </c>
      <c r="L21" s="21"/>
      <c r="M21" s="22"/>
      <c r="N21" s="22"/>
    </row>
    <row r="22" spans="2:14" s="8" customFormat="1" x14ac:dyDescent="0.25">
      <c r="B22" s="23" t="s">
        <v>33</v>
      </c>
      <c r="C22" s="24" t="s">
        <v>14</v>
      </c>
      <c r="D22" s="3">
        <v>0.53249999999999997</v>
      </c>
      <c r="E22" s="4">
        <v>0.78500000000000003</v>
      </c>
      <c r="F22" s="3">
        <v>0.35599999999999998</v>
      </c>
      <c r="G22" s="4">
        <v>0.56000000000000005</v>
      </c>
      <c r="H22" s="3">
        <v>0.44500000000000001</v>
      </c>
      <c r="I22" s="4">
        <v>0.60750000000000004</v>
      </c>
      <c r="J22" s="19">
        <f t="shared" si="0"/>
        <v>0.44449999999999995</v>
      </c>
      <c r="K22" s="20">
        <f t="shared" si="1"/>
        <v>0.65083333333333337</v>
      </c>
      <c r="L22" s="21"/>
      <c r="M22" s="22"/>
      <c r="N22" s="22"/>
    </row>
    <row r="23" spans="2:14" s="8" customFormat="1" x14ac:dyDescent="0.25">
      <c r="B23" s="23"/>
      <c r="C23" s="18" t="s">
        <v>15</v>
      </c>
      <c r="D23" s="3">
        <v>1.1975</v>
      </c>
      <c r="E23" s="4">
        <v>1</v>
      </c>
      <c r="F23" s="3">
        <v>1.17</v>
      </c>
      <c r="G23" s="4">
        <v>1</v>
      </c>
      <c r="H23" s="3">
        <v>0.61499999999999999</v>
      </c>
      <c r="I23" s="4">
        <v>1</v>
      </c>
      <c r="J23" s="19">
        <f t="shared" si="0"/>
        <v>0.99416666666666664</v>
      </c>
      <c r="K23" s="20">
        <f t="shared" si="1"/>
        <v>1</v>
      </c>
      <c r="L23" s="21"/>
      <c r="M23" s="22"/>
      <c r="N23" s="22"/>
    </row>
    <row r="24" spans="2:14" s="8" customFormat="1" ht="15.75" customHeight="1" x14ac:dyDescent="0.25">
      <c r="B24" s="23"/>
      <c r="C24" s="18" t="s">
        <v>16</v>
      </c>
      <c r="D24" s="3">
        <v>0.89999999999999991</v>
      </c>
      <c r="E24" s="4">
        <v>0.99249999999999994</v>
      </c>
      <c r="F24" s="3">
        <v>0.75</v>
      </c>
      <c r="G24" s="4">
        <v>0.97199999999999986</v>
      </c>
      <c r="H24" s="3">
        <v>1.29</v>
      </c>
      <c r="I24" s="4">
        <v>0.99</v>
      </c>
      <c r="J24" s="19">
        <f t="shared" si="0"/>
        <v>0.98</v>
      </c>
      <c r="K24" s="20">
        <f t="shared" si="1"/>
        <v>0.98483333333333312</v>
      </c>
      <c r="L24" s="21"/>
      <c r="M24" s="22"/>
      <c r="N24" s="22"/>
    </row>
    <row r="25" spans="2:14" s="8" customFormat="1" ht="15.75" customHeight="1" x14ac:dyDescent="0.25">
      <c r="B25" s="23" t="s">
        <v>34</v>
      </c>
      <c r="C25" s="24" t="s">
        <v>22</v>
      </c>
      <c r="D25" s="3">
        <v>1.1825000000000001</v>
      </c>
      <c r="E25" s="4">
        <v>0.98750000000000004</v>
      </c>
      <c r="F25" s="3">
        <v>1.0820000000000001</v>
      </c>
      <c r="G25" s="4">
        <v>0.87799999999999989</v>
      </c>
      <c r="H25" s="3">
        <v>0.80249999999999999</v>
      </c>
      <c r="I25" s="4">
        <v>1</v>
      </c>
      <c r="J25" s="19">
        <f t="shared" si="0"/>
        <v>1.0223333333333333</v>
      </c>
      <c r="K25" s="20">
        <f t="shared" si="1"/>
        <v>0.95516666666666661</v>
      </c>
      <c r="L25" s="21"/>
      <c r="M25" s="22"/>
      <c r="N25" s="22"/>
    </row>
    <row r="26" spans="2:14" s="8" customFormat="1" ht="15.75" customHeight="1" x14ac:dyDescent="0.25">
      <c r="B26" s="23"/>
      <c r="C26" s="18" t="s">
        <v>38</v>
      </c>
      <c r="D26" s="3">
        <v>0.91500000000000004</v>
      </c>
      <c r="E26" s="4">
        <v>0.91</v>
      </c>
      <c r="F26" s="3">
        <v>0.89</v>
      </c>
      <c r="G26" s="4">
        <v>0.95799999999999996</v>
      </c>
      <c r="H26" s="3">
        <v>0.92</v>
      </c>
      <c r="I26" s="4">
        <v>1</v>
      </c>
      <c r="J26" s="19">
        <f t="shared" si="0"/>
        <v>0.90833333333333333</v>
      </c>
      <c r="K26" s="20">
        <f t="shared" si="1"/>
        <v>0.95599999999999996</v>
      </c>
      <c r="L26" s="21"/>
      <c r="M26" s="22"/>
      <c r="N26" s="22"/>
    </row>
    <row r="27" spans="2:14" s="8" customFormat="1" ht="15.75" customHeight="1" x14ac:dyDescent="0.25">
      <c r="B27" s="23"/>
      <c r="C27" s="25" t="s">
        <v>23</v>
      </c>
      <c r="D27" s="3">
        <v>0.92</v>
      </c>
      <c r="E27" s="4">
        <v>1</v>
      </c>
      <c r="F27" s="3">
        <v>0.92200000000000004</v>
      </c>
      <c r="G27" s="4">
        <v>1</v>
      </c>
      <c r="H27" s="3">
        <v>1.05</v>
      </c>
      <c r="I27" s="4">
        <v>0.94000000000000006</v>
      </c>
      <c r="J27" s="19">
        <f t="shared" si="0"/>
        <v>0.96400000000000008</v>
      </c>
      <c r="K27" s="20">
        <f t="shared" si="1"/>
        <v>0.98</v>
      </c>
      <c r="L27" s="21"/>
      <c r="M27" s="22"/>
      <c r="N27" s="22"/>
    </row>
    <row r="28" spans="2:14" s="8" customFormat="1" ht="15.75" customHeight="1" x14ac:dyDescent="0.25">
      <c r="B28" s="23"/>
      <c r="C28" s="18" t="s">
        <v>24</v>
      </c>
      <c r="D28" s="3">
        <v>1.04</v>
      </c>
      <c r="E28" s="4">
        <v>0.94</v>
      </c>
      <c r="F28" s="3">
        <v>1.0379999999999998</v>
      </c>
      <c r="G28" s="4">
        <v>0.93600000000000017</v>
      </c>
      <c r="H28" s="3">
        <v>0.97250000000000003</v>
      </c>
      <c r="I28" s="4">
        <v>1</v>
      </c>
      <c r="J28" s="19">
        <f t="shared" si="0"/>
        <v>1.0168333333333333</v>
      </c>
      <c r="K28" s="20">
        <f t="shared" si="1"/>
        <v>0.95866666666666678</v>
      </c>
      <c r="L28" s="21"/>
      <c r="M28" s="22"/>
      <c r="N28" s="22"/>
    </row>
    <row r="29" spans="2:14" s="8" customFormat="1" x14ac:dyDescent="0.25">
      <c r="B29" s="23" t="s">
        <v>35</v>
      </c>
      <c r="C29" s="18" t="s">
        <v>7</v>
      </c>
      <c r="D29" s="3">
        <v>1.3875000000000002</v>
      </c>
      <c r="E29" s="4">
        <v>1</v>
      </c>
      <c r="F29" s="3">
        <v>1.3420000000000001</v>
      </c>
      <c r="G29" s="4">
        <v>0.99</v>
      </c>
      <c r="H29" s="3">
        <v>1.375</v>
      </c>
      <c r="I29" s="4">
        <v>1</v>
      </c>
      <c r="J29" s="19">
        <f t="shared" si="0"/>
        <v>1.3681666666666665</v>
      </c>
      <c r="K29" s="20">
        <f t="shared" si="1"/>
        <v>0.9966666666666667</v>
      </c>
      <c r="L29" s="21"/>
      <c r="M29" s="22"/>
      <c r="N29" s="22"/>
    </row>
    <row r="30" spans="2:14" s="8" customFormat="1" x14ac:dyDescent="0.25">
      <c r="B30" s="23"/>
      <c r="C30" s="25" t="s">
        <v>6</v>
      </c>
      <c r="D30" s="3">
        <v>0.90750000000000008</v>
      </c>
      <c r="E30" s="4">
        <v>1</v>
      </c>
      <c r="F30" s="3">
        <v>0.90999999999999992</v>
      </c>
      <c r="G30" s="4">
        <v>0.99600000000000011</v>
      </c>
      <c r="H30" s="3">
        <v>0.9</v>
      </c>
      <c r="I30" s="4">
        <v>1</v>
      </c>
      <c r="J30" s="19">
        <f>AVERAGE(D30,F30,H30)</f>
        <v>0.90583333333333327</v>
      </c>
      <c r="K30" s="20">
        <f>AVERAGE(E30,G30,I30)</f>
        <v>0.9986666666666667</v>
      </c>
      <c r="L30" s="21"/>
      <c r="M30" s="22"/>
      <c r="N30" s="22"/>
    </row>
    <row r="31" spans="2:14" s="8" customFormat="1" x14ac:dyDescent="0.25">
      <c r="B31" s="23"/>
      <c r="C31" s="18" t="s">
        <v>8</v>
      </c>
      <c r="D31" s="3">
        <v>1.075</v>
      </c>
      <c r="E31" s="4">
        <v>0.98750000000000004</v>
      </c>
      <c r="F31" s="3">
        <v>0.874</v>
      </c>
      <c r="G31" s="4">
        <v>1</v>
      </c>
      <c r="H31" s="3">
        <v>0.87</v>
      </c>
      <c r="I31" s="4">
        <v>1</v>
      </c>
      <c r="J31" s="19">
        <f t="shared" si="0"/>
        <v>0.93966666666666665</v>
      </c>
      <c r="K31" s="20">
        <f t="shared" si="1"/>
        <v>0.99583333333333324</v>
      </c>
      <c r="L31" s="21"/>
      <c r="M31" s="22"/>
      <c r="N31" s="22"/>
    </row>
    <row r="32" spans="2:14" s="8" customFormat="1" x14ac:dyDescent="0.25">
      <c r="B32" s="23" t="s">
        <v>36</v>
      </c>
      <c r="C32" s="18" t="s">
        <v>18</v>
      </c>
      <c r="D32" s="3">
        <v>0.75249999999999995</v>
      </c>
      <c r="E32" s="4">
        <v>1</v>
      </c>
      <c r="F32" s="3">
        <v>0.74400000000000011</v>
      </c>
      <c r="G32" s="4">
        <v>0.99600000000000011</v>
      </c>
      <c r="H32" s="3">
        <v>0.74</v>
      </c>
      <c r="I32" s="4">
        <v>1</v>
      </c>
      <c r="J32" s="19">
        <f t="shared" si="0"/>
        <v>0.74550000000000016</v>
      </c>
      <c r="K32" s="20">
        <f t="shared" si="1"/>
        <v>0.9986666666666667</v>
      </c>
      <c r="L32" s="21"/>
      <c r="M32" s="22"/>
      <c r="N32" s="22"/>
    </row>
    <row r="33" spans="2:14" s="8" customFormat="1" x14ac:dyDescent="0.25">
      <c r="B33" s="23"/>
      <c r="C33" s="18" t="s">
        <v>21</v>
      </c>
      <c r="D33" s="3">
        <v>1.0725</v>
      </c>
      <c r="E33" s="4">
        <v>1</v>
      </c>
      <c r="F33" s="3">
        <v>0.9375</v>
      </c>
      <c r="G33" s="4">
        <v>0.97250000000000003</v>
      </c>
      <c r="H33" s="3">
        <v>0.98499999999999999</v>
      </c>
      <c r="I33" s="4">
        <v>1</v>
      </c>
      <c r="J33" s="19">
        <f t="shared" si="0"/>
        <v>0.99833333333333318</v>
      </c>
      <c r="K33" s="20">
        <f t="shared" si="1"/>
        <v>0.99083333333333334</v>
      </c>
      <c r="L33" s="21"/>
      <c r="M33" s="22"/>
      <c r="N33" s="22" t="s">
        <v>50</v>
      </c>
    </row>
    <row r="34" spans="2:14" s="8" customFormat="1" x14ac:dyDescent="0.25">
      <c r="B34" s="23" t="s">
        <v>37</v>
      </c>
      <c r="C34" s="18" t="s">
        <v>19</v>
      </c>
      <c r="D34" s="3">
        <v>0.55249999999999999</v>
      </c>
      <c r="E34" s="4">
        <v>0.6875</v>
      </c>
      <c r="F34" s="3">
        <v>0.71</v>
      </c>
      <c r="G34" s="4">
        <v>0.82400000000000007</v>
      </c>
      <c r="H34" s="3">
        <v>0.61499999999999999</v>
      </c>
      <c r="I34" s="4">
        <v>0.77749999999999997</v>
      </c>
      <c r="J34" s="19">
        <f t="shared" si="0"/>
        <v>0.62583333333333335</v>
      </c>
      <c r="K34" s="20">
        <f t="shared" si="1"/>
        <v>0.76300000000000001</v>
      </c>
      <c r="L34" s="21"/>
      <c r="M34" s="22"/>
      <c r="N34" s="22"/>
    </row>
    <row r="35" spans="2:14" s="8" customFormat="1" x14ac:dyDescent="0.25">
      <c r="B35" s="23"/>
      <c r="C35" s="18" t="s">
        <v>20</v>
      </c>
      <c r="D35" s="3">
        <v>1.25</v>
      </c>
      <c r="E35" s="4">
        <v>1</v>
      </c>
      <c r="F35" s="3">
        <v>1.29</v>
      </c>
      <c r="G35" s="4">
        <v>1</v>
      </c>
      <c r="H35" s="3">
        <v>1.2649999999999999</v>
      </c>
      <c r="I35" s="4">
        <v>1</v>
      </c>
      <c r="J35" s="19">
        <f t="shared" si="0"/>
        <v>1.2683333333333333</v>
      </c>
      <c r="K35" s="20">
        <f t="shared" si="1"/>
        <v>1</v>
      </c>
      <c r="L35" s="21"/>
      <c r="M35" s="22"/>
      <c r="N35" s="22"/>
    </row>
    <row r="36" spans="2:14" s="8" customFormat="1" x14ac:dyDescent="0.25">
      <c r="B36" s="23"/>
      <c r="C36" s="18" t="s">
        <v>17</v>
      </c>
      <c r="D36" s="3">
        <v>0.28999999999999998</v>
      </c>
      <c r="E36" s="4">
        <v>0.9325</v>
      </c>
      <c r="F36" s="3">
        <v>0.30499999999999999</v>
      </c>
      <c r="G36" s="4">
        <v>0.9425</v>
      </c>
      <c r="H36" s="3">
        <v>0.43500000000000005</v>
      </c>
      <c r="I36" s="4">
        <v>1</v>
      </c>
      <c r="J36" s="19">
        <f t="shared" si="0"/>
        <v>0.34333333333333332</v>
      </c>
      <c r="K36" s="20">
        <f t="shared" si="1"/>
        <v>0.95833333333333337</v>
      </c>
      <c r="L36" s="21"/>
      <c r="M36" s="22"/>
      <c r="N36" s="22"/>
    </row>
    <row r="37" spans="2:14" s="8" customFormat="1" x14ac:dyDescent="0.25">
      <c r="B37" s="17"/>
      <c r="C37" s="26" t="s">
        <v>46</v>
      </c>
      <c r="D37" s="27">
        <f t="shared" ref="D37:K37" si="2">AVERAGE(D13:D36)</f>
        <v>1.0247916666666665</v>
      </c>
      <c r="E37" s="28">
        <f t="shared" si="2"/>
        <v>0.95395833333333346</v>
      </c>
      <c r="F37" s="27">
        <f t="shared" si="2"/>
        <v>0.96937499999999999</v>
      </c>
      <c r="G37" s="29">
        <f t="shared" si="2"/>
        <v>0.94762499999999994</v>
      </c>
      <c r="H37" s="27">
        <f t="shared" si="2"/>
        <v>0.95706521739130412</v>
      </c>
      <c r="I37" s="29">
        <f t="shared" si="2"/>
        <v>0.95902173913043487</v>
      </c>
      <c r="J37" s="27">
        <f t="shared" si="2"/>
        <v>0.98538194444444471</v>
      </c>
      <c r="K37" s="29">
        <f t="shared" si="2"/>
        <v>0.95281944444444433</v>
      </c>
      <c r="L37" s="21"/>
      <c r="M37" s="22"/>
      <c r="N37" s="22"/>
    </row>
    <row r="38" spans="2:14" s="8" customFormat="1" ht="14.45" customHeight="1" x14ac:dyDescent="0.25">
      <c r="B38" s="30" t="s">
        <v>53</v>
      </c>
      <c r="H38" s="31"/>
      <c r="I38" s="31"/>
      <c r="J38" s="32"/>
      <c r="K38" s="32"/>
      <c r="M38" s="9"/>
    </row>
    <row r="39" spans="2:14" s="8" customFormat="1" x14ac:dyDescent="0.25">
      <c r="B39" s="33" t="s">
        <v>44</v>
      </c>
      <c r="D39" s="34"/>
      <c r="E39" s="34"/>
      <c r="H39" s="32"/>
      <c r="I39" s="35"/>
      <c r="J39" s="32"/>
      <c r="K39" s="35"/>
      <c r="M39" s="9"/>
    </row>
    <row r="40" spans="2:14" s="8" customFormat="1" ht="30" customHeight="1" x14ac:dyDescent="0.25">
      <c r="B40" s="36" t="s">
        <v>54</v>
      </c>
      <c r="C40" s="36"/>
      <c r="D40" s="34"/>
      <c r="E40" s="34"/>
      <c r="M40" s="9"/>
      <c r="N40" s="32"/>
    </row>
    <row r="41" spans="2:14" s="8" customFormat="1" ht="15.75" x14ac:dyDescent="0.25">
      <c r="B41" s="8" t="s">
        <v>55</v>
      </c>
      <c r="C41" s="37"/>
      <c r="D41" s="37"/>
      <c r="E41" s="37"/>
      <c r="F41" s="37"/>
      <c r="G41" s="37"/>
      <c r="H41" s="37"/>
      <c r="I41" s="12"/>
      <c r="M41" s="9"/>
    </row>
    <row r="42" spans="2:14" s="8" customFormat="1" ht="15.75" x14ac:dyDescent="0.25">
      <c r="C42" s="11"/>
      <c r="D42" s="11"/>
      <c r="E42" s="11"/>
      <c r="F42" s="11"/>
      <c r="G42" s="11"/>
      <c r="H42" s="11"/>
      <c r="I42" s="12"/>
      <c r="M42" s="9"/>
    </row>
    <row r="43" spans="2:14" s="8" customFormat="1" ht="15.75" x14ac:dyDescent="0.25">
      <c r="C43" s="11"/>
      <c r="D43" s="11"/>
      <c r="E43" s="11"/>
      <c r="F43" s="11"/>
      <c r="G43" s="11"/>
      <c r="H43" s="11"/>
      <c r="I43" s="12"/>
      <c r="M43" s="9"/>
    </row>
    <row r="45" spans="2:14" ht="6.6" customHeight="1" x14ac:dyDescent="0.25"/>
    <row r="46" spans="2:14" ht="13.9" hidden="1" x14ac:dyDescent="0.25"/>
  </sheetData>
  <mergeCells count="24">
    <mergeCell ref="C43:H43"/>
    <mergeCell ref="B14:B17"/>
    <mergeCell ref="B18:B21"/>
    <mergeCell ref="B22:B24"/>
    <mergeCell ref="B29:B31"/>
    <mergeCell ref="B34:B36"/>
    <mergeCell ref="B25:B28"/>
    <mergeCell ref="B32:B33"/>
    <mergeCell ref="C42:H42"/>
    <mergeCell ref="B40:C40"/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2024-01-13T16:59:01Z</dcterms:modified>
</cp:coreProperties>
</file>