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vicion de Licitaciones\DOCUMENTOS Y CARPETAS AÑO 2021\LICITACIONES OBRAS\INAPA-CCC-LPN-2021-00  ARROYO GURABO, SANTIAGO\"/>
    </mc:Choice>
  </mc:AlternateContent>
  <xr:revisionPtr revIDLastSave="0" documentId="8_{8593AFC5-DF4C-4A72-B207-BB584BFED8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VIAS Y PAISAJISMO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'LISTA VIAS Y PAISAJISMO'!#REF!</definedName>
    <definedName name="\o">#REF!</definedName>
    <definedName name="\p" localSheetId="0">'LISTA VIAS Y PAISAJISMO'!#REF!</definedName>
    <definedName name="\p">#REF!</definedName>
    <definedName name="\q" localSheetId="0">'LISTA VIAS Y PAISAJISMO'!#REF!</definedName>
    <definedName name="\q">#REF!</definedName>
    <definedName name="\w" localSheetId="0">'LISTA VIAS Y PAISAJISMO'!#REF!</definedName>
    <definedName name="\w">#REF!</definedName>
    <definedName name="\z" localSheetId="0">'LISTA VIAS Y PAISAJISMO'!#REF!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REALIZADO" localSheetId="0">'LISTA VIAS Y PAISAJISMO'!#REF!</definedName>
    <definedName name="__REALIZADO">#REF!</definedName>
    <definedName name="__ZC1" localSheetId="0">#REF!</definedName>
    <definedName name="__ZC1">#REF!</definedName>
    <definedName name="__ZE1" localSheetId="0">#REF!</definedName>
    <definedName name="__ZE1">#REF!</definedName>
    <definedName name="__ZE2" localSheetId="0">#REF!</definedName>
    <definedName name="__ZE2">#REF!</definedName>
    <definedName name="__ZE3" localSheetId="0">#REF!</definedName>
    <definedName name="__ZE3">#REF!</definedName>
    <definedName name="__ZE4" localSheetId="0">#REF!</definedName>
    <definedName name="__ZE4">#REF!</definedName>
    <definedName name="__ZE5" localSheetId="0">#REF!</definedName>
    <definedName name="__ZE5">#REF!</definedName>
    <definedName name="__ZE6" localSheetId="0">#REF!</definedName>
    <definedName name="__ZE6">#REF!</definedName>
    <definedName name="_1">#N/A</definedName>
    <definedName name="_Fill" localSheetId="0" hidden="1">#REF!</definedName>
    <definedName name="_Fill" hidden="1">#REF!</definedName>
    <definedName name="_xlnm._FilterDatabase" localSheetId="0" hidden="1">'LISTA VIAS Y PAISAJISMO'!$A$9:$F$130</definedName>
    <definedName name="_Regression_Int" localSheetId="0" hidden="1">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[1]PVC!#REF!</definedName>
    <definedName name="a">[1]PVC!#REF!</definedName>
    <definedName name="A_impresión_IM" localSheetId="0">'LISTA VIAS Y PAISAJISMO'!#REF!</definedName>
    <definedName name="A_IMPRESIÓN_IM">#REF!</definedName>
    <definedName name="AA" localSheetId="0">'[2]M.O.'!#REF!</definedName>
    <definedName name="AA">'[2]M.O.'!#REF!</definedName>
    <definedName name="AC38G40">'[3]LISTADO INSUMOS DEL 2000'!$I$29</definedName>
    <definedName name="acero" localSheetId="0">#REF!</definedName>
    <definedName name="acero">#REF!</definedName>
    <definedName name="Acero_QQ" localSheetId="0">#REF!</definedName>
    <definedName name="Acero_QQ">#REF!</definedName>
    <definedName name="acero60" localSheetId="0">#REF!</definedName>
    <definedName name="acero60">#REF!</definedName>
    <definedName name="ADAPTADOR_HEM_PVC_1" localSheetId="0">#REF!</definedName>
    <definedName name="ADAPTADOR_HEM_PVC_1">#REF!</definedName>
    <definedName name="ADAPTADOR_HEM_PVC_12" localSheetId="0">#REF!</definedName>
    <definedName name="ADAPTADOR_HEM_PVC_12">#REF!</definedName>
    <definedName name="ADAPTADOR_HEM_PVC_34" localSheetId="0">#REF!</definedName>
    <definedName name="ADAPTADOR_HEM_PVC_34">#REF!</definedName>
    <definedName name="ADAPTADOR_MAC_PVC_1" localSheetId="0">#REF!</definedName>
    <definedName name="ADAPTADOR_MAC_PVC_1">#REF!</definedName>
    <definedName name="ADAPTADOR_MAC_PVC_12" localSheetId="0">#REF!</definedName>
    <definedName name="ADAPTADOR_MAC_PVC_12">#REF!</definedName>
    <definedName name="ADAPTADOR_MAC_PVC_34" localSheetId="0">#REF!</definedName>
    <definedName name="ADAPTADOR_MAC_PVC_34">#REF!</definedName>
    <definedName name="ADICIONAL">#N/A</definedName>
    <definedName name="ADITIVO_IMPERMEABILIZANTE" localSheetId="0">#REF!</definedName>
    <definedName name="ADITIVO_IMPERMEABILIZANTE">#REF!</definedName>
    <definedName name="Agua" localSheetId="0">#REF!</definedName>
    <definedName name="Agua">#REF!</definedName>
    <definedName name="AL_ELEC_No10" localSheetId="0">#REF!</definedName>
    <definedName name="AL_ELEC_No10">#REF!</definedName>
    <definedName name="AL_ELEC_No12" localSheetId="0">#REF!</definedName>
    <definedName name="AL_ELEC_No12">#REF!</definedName>
    <definedName name="AL_ELEC_No14" localSheetId="0">#REF!</definedName>
    <definedName name="AL_ELEC_No14">#REF!</definedName>
    <definedName name="AL_ELEC_No6" localSheetId="0">#REF!</definedName>
    <definedName name="AL_ELEC_No6">#REF!</definedName>
    <definedName name="AL_ELEC_No8" localSheetId="0">#REF!</definedName>
    <definedName name="AL_ELEC_No8">#REF!</definedName>
    <definedName name="Alambre_Varilla" localSheetId="0">#REF!</definedName>
    <definedName name="Alambre_Varilla">#REF!</definedName>
    <definedName name="alambre18" localSheetId="0">#REF!</definedName>
    <definedName name="alambre1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LISSSSS">#REF!</definedName>
    <definedName name="ANDAMIOS" localSheetId="0">#REF!</definedName>
    <definedName name="ANDAMIOS">#REF!</definedName>
    <definedName name="ANGULAR" localSheetId="0">#REF!</definedName>
    <definedName name="ANGULAR">#REF!</definedName>
    <definedName name="ARANDELA_INODORO_PVC_4" localSheetId="0">#REF!</definedName>
    <definedName name="ARANDELA_INODORO_PVC_4">#REF!</definedName>
    <definedName name="ARCILLA_ROJA" localSheetId="0">#REF!</definedName>
    <definedName name="ARCILLA_ROJA">#REF!</definedName>
    <definedName name="_xlnm.Extract" localSheetId="0">'LISTA VIAS Y PAISAJISMO'!#REF!</definedName>
    <definedName name="_xlnm.Extract">#REF!</definedName>
    <definedName name="_xlnm.Print_Area" localSheetId="0">'LISTA VIAS Y PAISAJISMO'!$A$1:$F$135</definedName>
    <definedName name="_xlnm.Print_Area">#REF!</definedName>
    <definedName name="ARENA_PAÑETE" localSheetId="0">#REF!</definedName>
    <definedName name="ARENA_PAÑETE">#REF!</definedName>
    <definedName name="ArenaItabo" localSheetId="0">#REF!</definedName>
    <definedName name="ArenaItabo">#REF!</definedName>
    <definedName name="ArenaPlanta" localSheetId="0">#REF!</definedName>
    <definedName name="ArenaPlanta">#REF!</definedName>
    <definedName name="as" localSheetId="0">#N/A</definedName>
    <definedName name="as">#N/A</definedName>
    <definedName name="asd" localSheetId="0">#REF!</definedName>
    <definedName name="asd">#REF!</definedName>
    <definedName name="AYCARP" localSheetId="0">[4]INS!#REF!</definedName>
    <definedName name="AYCARP">[4]INS!#REF!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Soldador" localSheetId="0">#REF!</definedName>
    <definedName name="Ayudante_Soldador">#REF!</definedName>
    <definedName name="b" localSheetId="0">[5]ADDENDA!#REF!</definedName>
    <definedName name="b">[5]ADDENDA!#REF!</definedName>
    <definedName name="BALDOSAS_TRANSPARENTE" localSheetId="0">#REF!</definedName>
    <definedName name="BALDOSAS_TRANSPARENTE">#REF!</definedName>
    <definedName name="bas3e" localSheetId="0">#REF!</definedName>
    <definedName name="bas3e">#REF!</definedName>
    <definedName name="BASE_CONTEN" localSheetId="0">#REF!</definedName>
    <definedName name="BASE_CONTEN">#REF!</definedName>
    <definedName name="bbb" localSheetId="0">#REF!</definedName>
    <definedName name="bbb">#REF!</definedName>
    <definedName name="bbbb" localSheetId="0">#REF!</definedName>
    <definedName name="bbbb">#REF!</definedName>
    <definedName name="be" localSheetId="0">#REF!</definedName>
    <definedName name="be">#REF!</definedName>
    <definedName name="BLOCK_4" localSheetId="0">#REF!</definedName>
    <definedName name="BLOCK_4">#REF!</definedName>
    <definedName name="BLOCK_6" localSheetId="0">#REF!</definedName>
    <definedName name="BLOCK_6">#REF!</definedName>
    <definedName name="BLOCK_8" localSheetId="0">#REF!</definedName>
    <definedName name="BLOCK_8">#REF!</definedName>
    <definedName name="BLOCK_CALADO" localSheetId="0">#REF!</definedName>
    <definedName name="BLOCK_CALADO">#REF!</definedName>
    <definedName name="bloque8" localSheetId="0">#REF!</definedName>
    <definedName name="bloque8">#REF!</definedName>
    <definedName name="BOMBA_ACHIQUE" localSheetId="0">#REF!</definedName>
    <definedName name="BOMBA_ACHIQUE">#REF!</definedName>
    <definedName name="BOMBILLAS_1500W">[6]INSU!$B$42</definedName>
    <definedName name="BOQUILLA_FREGADERO_CROMO" localSheetId="0">#REF!</definedName>
    <definedName name="BOQUILLA_FREGADERO_CROMO">#REF!</definedName>
    <definedName name="BOQUILLA_LAVADERO_CROMO" localSheetId="0">#REF!</definedName>
    <definedName name="BOQUILLA_LAVADERO_CROMO">#REF!</definedName>
    <definedName name="BOTE" localSheetId="0">#REF!</definedName>
    <definedName name="BOTE">#REF!</definedName>
    <definedName name="BREAKERS" localSheetId="0">#REF!</definedName>
    <definedName name="BREAKERS">#REF!</definedName>
    <definedName name="BREAKERS_15A" localSheetId="0">#REF!</definedName>
    <definedName name="BREAKERS_15A">#REF!</definedName>
    <definedName name="BREAKERS_20A" localSheetId="0">#REF!</definedName>
    <definedName name="BREAKERS_20A">#REF!</definedName>
    <definedName name="BREAKERS_30A" localSheetId="0">#REF!</definedName>
    <definedName name="BREAKERS_30A">#REF!</definedName>
    <definedName name="BRIGADATOPOGRAFICA">'[7]M.O.'!$C$9</definedName>
    <definedName name="BVNBVNBV" localSheetId="0">'[8]M.O.'!#REF!</definedName>
    <definedName name="BVNBVNBV">'[8]M.O.'!#REF!</definedName>
    <definedName name="C._ADICIONAL">#N/A</definedName>
    <definedName name="caballeteasbecto" localSheetId="0">[9]precios!#REF!</definedName>
    <definedName name="caballeteasbecto">[9]precios!#REF!</definedName>
    <definedName name="caballeteasbeto" localSheetId="0">[9]precios!#REF!</definedName>
    <definedName name="caballeteasbeto">[9]precios!#REF!</definedName>
    <definedName name="CAJA_2x4_12" localSheetId="0">#REF!</definedName>
    <definedName name="CAJA_2x4_12">#REF!</definedName>
    <definedName name="CAJA_2x4_34" localSheetId="0">#REF!</definedName>
    <definedName name="CAJA_2x4_34">#REF!</definedName>
    <definedName name="CAJA_OCTAGONAL" localSheetId="0">#REF!</definedName>
    <definedName name="CAJA_OCTAGONAL">#REF!</definedName>
    <definedName name="Cal" localSheetId="0">#REF!</definedName>
    <definedName name="Cal">#REF!</definedName>
    <definedName name="CALICHE" localSheetId="0">#REF!</definedName>
    <definedName name="CALICHE">#REF!</definedName>
    <definedName name="CAMION_BOTE" localSheetId="0">#REF!</definedName>
    <definedName name="CAMION_BOTE">#REF!</definedName>
    <definedName name="CARANTEPECHO" localSheetId="0">'[7]M.O.'!#REF!</definedName>
    <definedName name="CARANTEPECHO">'[7]M.O.'!#REF!</definedName>
    <definedName name="CARCOL30" localSheetId="0">'[7]M.O.'!#REF!</definedName>
    <definedName name="CARCOL30">'[7]M.O.'!#REF!</definedName>
    <definedName name="CARCOL50" localSheetId="0">'[7]M.O.'!#REF!</definedName>
    <definedName name="CARCOL50">'[7]M.O.'!#REF!</definedName>
    <definedName name="CARCOLAMARRE" localSheetId="0">'[7]M.O.'!#REF!</definedName>
    <definedName name="CARCOLAMARRE">'[7]M.O.'!#REF!</definedName>
    <definedName name="CARGA_SOCIAL">#REF!</definedName>
    <definedName name="CARLOSAPLA" localSheetId="0">'[7]M.O.'!#REF!</definedName>
    <definedName name="CARLOSAPLA">'[7]M.O.'!#REF!</definedName>
    <definedName name="CARLOSAVARIASAGUAS" localSheetId="0">'[7]M.O.'!#REF!</definedName>
    <definedName name="CARLOSAVARIASAGUAS">'[7]M.O.'!#REF!</definedName>
    <definedName name="CARMURO" localSheetId="0">'[7]M.O.'!#REF!</definedName>
    <definedName name="CARMURO">'[7]M.O.'!#REF!</definedName>
    <definedName name="CARP1" localSheetId="0">[4]INS!#REF!</definedName>
    <definedName name="CARP1">[4]INS!#REF!</definedName>
    <definedName name="CARP2" localSheetId="0">[4]INS!#REF!</definedName>
    <definedName name="CARP2">[4]INS!#REF!</definedName>
    <definedName name="CARPDINTEL" localSheetId="0">'[7]M.O.'!#REF!</definedName>
    <definedName name="CARPDINTEL">'[7]M.O.'!#REF!</definedName>
    <definedName name="CARPINTERIA_COL_PERIMETRO" localSheetId="0">#REF!</definedName>
    <definedName name="CARPINTERIA_COL_PERIMETRO">#REF!</definedName>
    <definedName name="CARPINTERIA_INSTAL_COL_PERIMETRO" localSheetId="0">#REF!</definedName>
    <definedName name="CARPINTERIA_INSTAL_COL_PERIMETRO">#REF!</definedName>
    <definedName name="CARPVIGA2040" localSheetId="0">'[7]M.O.'!#REF!</definedName>
    <definedName name="CARPVIGA2040">'[7]M.O.'!#REF!</definedName>
    <definedName name="CARPVIGA3050" localSheetId="0">'[7]M.O.'!#REF!</definedName>
    <definedName name="CARPVIGA3050">'[7]M.O.'!#REF!</definedName>
    <definedName name="CARPVIGA3060" localSheetId="0">'[7]M.O.'!#REF!</definedName>
    <definedName name="CARPVIGA3060">'[7]M.O.'!#REF!</definedName>
    <definedName name="CARPVIGA4080" localSheetId="0">'[7]M.O.'!#REF!</definedName>
    <definedName name="CARPVIGA4080">'[7]M.O.'!#REF!</definedName>
    <definedName name="CARRAMPA" localSheetId="0">'[7]M.O.'!#REF!</definedName>
    <definedName name="CARRAMPA">'[7]M.O.'!#REF!</definedName>
    <definedName name="CARRETILLA" localSheetId="0">#REF!</definedName>
    <definedName name="CARRETILLA">#REF!</definedName>
    <definedName name="CASBESTO" localSheetId="0">'[7]M.O.'!#REF!</definedName>
    <definedName name="CASBESTO">'[7]M.O.'!#REF!</definedName>
    <definedName name="CBLOCK10" localSheetId="0">[4]INS!#REF!</definedName>
    <definedName name="CBLOCK10">[4]INS!#REF!</definedName>
    <definedName name="cell">'[10]LISTADO INSUMOS DEL 2000'!$I$29</definedName>
    <definedName name="CEMENTO" localSheetId="0">#REF!</definedName>
    <definedName name="CEMENTO">#REF!</definedName>
    <definedName name="CEMENTO_BLANCO" localSheetId="0">#REF!</definedName>
    <definedName name="CEMENTO_BLANCO">#REF!</definedName>
    <definedName name="CEMENTO_PVC" localSheetId="0">#REF!</definedName>
    <definedName name="CEMENTO_PVC">#REF!</definedName>
    <definedName name="CEN" localSheetId="0">#REF!</definedName>
    <definedName name="CEN">#REF!</definedName>
    <definedName name="CERAMICA_20x20_BLANCA" localSheetId="0">#REF!</definedName>
    <definedName name="CERAMICA_20x20_BLANCA">#REF!</definedName>
    <definedName name="CERAMICA_ANTIDESLIZANTE" localSheetId="0">#REF!</definedName>
    <definedName name="CERAMICA_ANTIDESLIZANTE">#REF!</definedName>
    <definedName name="CERAMICA_PISOS_40x40" localSheetId="0">#REF!</definedName>
    <definedName name="CERAMICA_PISOS_40x40">#REF!</definedName>
    <definedName name="CHAZO">[6]INSU!$B$104</definedName>
    <definedName name="CHAZOS" localSheetId="0">#REF!</definedName>
    <definedName name="CHAZOS">#REF!</definedName>
    <definedName name="CHEQUE_HORZ_34" localSheetId="0">#REF!</definedName>
    <definedName name="CHEQUE_HORZ_34">#REF!</definedName>
    <definedName name="CHEQUE_VERT_34" localSheetId="0">#REF!</definedName>
    <definedName name="CHEQUE_VERT_34">#REF!</definedName>
    <definedName name="CLAVO_ACERO" localSheetId="0">#REF!</definedName>
    <definedName name="CLAVO_ACERO">#REF!</definedName>
    <definedName name="CLAVO_CORRIENTE" localSheetId="0">#REF!</definedName>
    <definedName name="CLAVO_CORRIENTE">#REF!</definedName>
    <definedName name="CLAVO_ZINC" localSheetId="0">#REF!</definedName>
    <definedName name="CLAVO_ZINC">#REF!</definedName>
    <definedName name="clavos" localSheetId="0">#REF!</definedName>
    <definedName name="clavos">#REF!</definedName>
    <definedName name="CLAVOZINC">[11]INS!$D$767</definedName>
    <definedName name="CODIGO">#N/A</definedName>
    <definedName name="CODO_ACERO_16x25a70" localSheetId="0">#REF!</definedName>
    <definedName name="CODO_ACERO_16x25a70">#REF!</definedName>
    <definedName name="CODO_ACERO_16x25menos" localSheetId="0">#REF!</definedName>
    <definedName name="CODO_ACERO_16x25menos">#REF!</definedName>
    <definedName name="CODO_ACERO_16x45" localSheetId="0">#REF!</definedName>
    <definedName name="CODO_ACERO_16x45">#REF!</definedName>
    <definedName name="CODO_ACERO_16x70mas" localSheetId="0">#REF!</definedName>
    <definedName name="CODO_ACERO_16x70mas">#REF!</definedName>
    <definedName name="CODO_ACERO_16x90" localSheetId="0">#REF!</definedName>
    <definedName name="CODO_ACERO_16x90">#REF!</definedName>
    <definedName name="CODO_ACERO_20x90" localSheetId="0">#REF!</definedName>
    <definedName name="CODO_ACERO_20x90">#REF!</definedName>
    <definedName name="CODO_ACERO_3x45" localSheetId="0">#REF!</definedName>
    <definedName name="CODO_ACERO_3x45">#REF!</definedName>
    <definedName name="CODO_ACERO_3x90" localSheetId="0">#REF!</definedName>
    <definedName name="CODO_ACERO_3x90">#REF!</definedName>
    <definedName name="CODO_ACERO_4X45" localSheetId="0">#REF!</definedName>
    <definedName name="CODO_ACERO_4X45">#REF!</definedName>
    <definedName name="CODO_ACERO_4X90" localSheetId="0">#REF!</definedName>
    <definedName name="CODO_ACERO_4X90">#REF!</definedName>
    <definedName name="CODO_ACERO_6x25a70" localSheetId="0">#REF!</definedName>
    <definedName name="CODO_ACERO_6x25a70">#REF!</definedName>
    <definedName name="CODO_ACERO_6x25menos" localSheetId="0">#REF!</definedName>
    <definedName name="CODO_ACERO_6x25menos">#REF!</definedName>
    <definedName name="CODO_ACERO_6x70mas" localSheetId="0">#REF!</definedName>
    <definedName name="CODO_ACERO_6x70mas">#REF!</definedName>
    <definedName name="CODO_ACERO_8x25a70" localSheetId="0">#REF!</definedName>
    <definedName name="CODO_ACERO_8x25a70">#REF!</definedName>
    <definedName name="CODO_ACERO_8x25menos" localSheetId="0">#REF!</definedName>
    <definedName name="CODO_ACERO_8x25menos">#REF!</definedName>
    <definedName name="CODO_ACERO_8x45" localSheetId="0">#REF!</definedName>
    <definedName name="CODO_ACERO_8x45">#REF!</definedName>
    <definedName name="CODO_ACERO_8x70mas" localSheetId="0">#REF!</definedName>
    <definedName name="CODO_ACERO_8x70mas">#REF!</definedName>
    <definedName name="CODO_ACERO_8x90" localSheetId="0">#REF!</definedName>
    <definedName name="CODO_ACERO_8x90">#REF!</definedName>
    <definedName name="CODO_CPVC_12x90" localSheetId="0">#REF!</definedName>
    <definedName name="CODO_CPVC_12x90">#REF!</definedName>
    <definedName name="CODO_ELEC_1" localSheetId="0">#REF!</definedName>
    <definedName name="CODO_ELEC_1">#REF!</definedName>
    <definedName name="CODO_ELEC_12" localSheetId="0">#REF!</definedName>
    <definedName name="CODO_ELEC_12">#REF!</definedName>
    <definedName name="CODO_ELEC_1y12" localSheetId="0">#REF!</definedName>
    <definedName name="CODO_ELEC_1y12">#REF!</definedName>
    <definedName name="CODO_ELEC_2" localSheetId="0">#REF!</definedName>
    <definedName name="CODO_ELEC_2">#REF!</definedName>
    <definedName name="CODO_ELEC_34" localSheetId="0">#REF!</definedName>
    <definedName name="CODO_ELEC_34">#REF!</definedName>
    <definedName name="CODO_HG_1_12_x90" localSheetId="0">#REF!</definedName>
    <definedName name="CODO_HG_1_12_x90">#REF!</definedName>
    <definedName name="CODO_HG_12x90" localSheetId="0">#REF!</definedName>
    <definedName name="CODO_HG_12x90">#REF!</definedName>
    <definedName name="CODO_HG_1x90" localSheetId="0">#REF!</definedName>
    <definedName name="CODO_HG_1x90">#REF!</definedName>
    <definedName name="CODO_HG_1y12x90" localSheetId="0">#REF!</definedName>
    <definedName name="CODO_HG_1y12x90">#REF!</definedName>
    <definedName name="CODO_HG_2x90" localSheetId="0">#REF!</definedName>
    <definedName name="CODO_HG_2x90">#REF!</definedName>
    <definedName name="CODO_HG_34x90" localSheetId="0">#REF!</definedName>
    <definedName name="CODO_HG_34x90">#REF!</definedName>
    <definedName name="CODO_PVC_DRE_2x45" localSheetId="0">#REF!</definedName>
    <definedName name="CODO_PVC_DRE_2x45">#REF!</definedName>
    <definedName name="CODO_PVC_DRE_2x90" localSheetId="0">#REF!</definedName>
    <definedName name="CODO_PVC_DRE_2x90">#REF!</definedName>
    <definedName name="CODO_PVC_DRE_3x45" localSheetId="0">#REF!</definedName>
    <definedName name="CODO_PVC_DRE_3x45">#REF!</definedName>
    <definedName name="CODO_PVC_DRE_3x90" localSheetId="0">#REF!</definedName>
    <definedName name="CODO_PVC_DRE_3x90">#REF!</definedName>
    <definedName name="CODO_PVC_DRE_4x45" localSheetId="0">#REF!</definedName>
    <definedName name="CODO_PVC_DRE_4x45">#REF!</definedName>
    <definedName name="CODO_PVC_DRE_4x90" localSheetId="0">#REF!</definedName>
    <definedName name="CODO_PVC_DRE_4x90">#REF!</definedName>
    <definedName name="CODO_PVC_PRES_12x90" localSheetId="0">#REF!</definedName>
    <definedName name="CODO_PVC_PRES_12x90">#REF!</definedName>
    <definedName name="CODO_PVC_PRES_1x90" localSheetId="0">#REF!</definedName>
    <definedName name="CODO_PVC_PRES_1x90">#REF!</definedName>
    <definedName name="COLA_EXT_LAVAMANOS_PVC_1_14x8" localSheetId="0">#REF!</definedName>
    <definedName name="COLA_EXT_LAVAMANOS_PVC_1_14x8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_BLOCK4" localSheetId="0">#REF!</definedName>
    <definedName name="COLOC_BLOCK4">#REF!</definedName>
    <definedName name="COLOC_BLOCK6" localSheetId="0">#REF!</definedName>
    <definedName name="COLOC_BLOCK6">#REF!</definedName>
    <definedName name="COLOC_BLOCK8" localSheetId="0">#REF!</definedName>
    <definedName name="COLOC_BLOCK8">#REF!</definedName>
    <definedName name="COLOC_TUB_PEAD_16" localSheetId="0">#REF!</definedName>
    <definedName name="COLOC_TUB_PEAD_16">#REF!</definedName>
    <definedName name="COLOC_TUB_PEAD_20" localSheetId="0">#REF!</definedName>
    <definedName name="COLOC_TUB_PEAD_20">#REF!</definedName>
    <definedName name="COLOC_TUB_PEAD_8" localSheetId="0">#REF!</definedName>
    <definedName name="COLOC_TUB_PEAD_8">#REF!</definedName>
    <definedName name="COMPRESOR" localSheetId="0">#REF!</definedName>
    <definedName name="COMPRESOR">#REF!</definedName>
    <definedName name="COMPUERTA_1x1_VOLANTA" localSheetId="0">#REF!</definedName>
    <definedName name="COMPUERTA_1x1_VOLANTA">#REF!</definedName>
    <definedName name="CONTEN" localSheetId="0">#REF!</definedName>
    <definedName name="CONTEN">#REF!</definedName>
    <definedName name="CRUZ_HG_1_12" localSheetId="0">#REF!</definedName>
    <definedName name="CRUZ_HG_1_12">#REF!</definedName>
    <definedName name="cuadro" localSheetId="0">[5]ADDENDA!#REF!</definedName>
    <definedName name="cuadro">[5]ADDENDA!#REF!</definedName>
    <definedName name="CUBETA_5Gls" localSheetId="0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0">#REF!</definedName>
    <definedName name="CUBO_GOMA">#REF!</definedName>
    <definedName name="CUBREFALTA_INODORO_CROMO_38" localSheetId="0">#REF!</definedName>
    <definedName name="CUBREFALTA_INODORO_CROMO_38">#REF!</definedName>
    <definedName name="CURVA_ELEC_PVC_12" localSheetId="0">#REF!</definedName>
    <definedName name="CURVA_ELEC_PVC_12">#REF!</definedName>
    <definedName name="CURVA_ELEC_PVC_34" localSheetId="0">#REF!</definedName>
    <definedName name="CURVA_ELEC_PVC_34">#REF!</definedName>
    <definedName name="CUT_OUT_100AMP" localSheetId="0">#REF!</definedName>
    <definedName name="CUT_OUT_100AMP">#REF!</definedName>
    <definedName name="CUT_OUT_200AMP" localSheetId="0">#REF!</definedName>
    <definedName name="CUT_OUT_200AMP">#REF!</definedName>
    <definedName name="CZINC" localSheetId="0">'[7]M.O.'!#REF!</definedName>
    <definedName name="CZINC">'[7]M.O.'!#REF!</definedName>
    <definedName name="d" localSheetId="0">#REF!</definedName>
    <definedName name="d">#REF!</definedName>
    <definedName name="derop" localSheetId="0">#N/A</definedName>
    <definedName name="derop">#N/A</definedName>
    <definedName name="DERRETIDO_BCO" localSheetId="0">#REF!</definedName>
    <definedName name="DERRETIDO_BCO">#REF!</definedName>
    <definedName name="DESAGUE_DOBLE_FREGADERO_PVC" localSheetId="0">#REF!</definedName>
    <definedName name="DESAGUE_DOBLE_FREGADERO_PVC">#REF!</definedName>
    <definedName name="DESCRIPCION">#N/A</definedName>
    <definedName name="desencofrado" localSheetId="0">#REF!</definedName>
    <definedName name="desencofrado">#REF!</definedName>
    <definedName name="DESENCOFRADO_COLS" localSheetId="0">#REF!</definedName>
    <definedName name="DESENCOFRADO_COLS">#REF!</definedName>
    <definedName name="DESENCOFRADO_LOSA" localSheetId="0">#REF!</definedName>
    <definedName name="DESENCOFRADO_LOSA">#REF!</definedName>
    <definedName name="DESENCOFRADO_MURO" localSheetId="0">#REF!</definedName>
    <definedName name="DESENCOFRADO_MURO">#REF!</definedName>
    <definedName name="DESENCOFRADO_VIGA" localSheetId="0">#REF!</definedName>
    <definedName name="DESENCOFRADO_VIGA">#REF!</definedName>
    <definedName name="desencofradovigas" localSheetId="0">#REF!</definedName>
    <definedName name="desencofradovigas">#REF!</definedName>
    <definedName name="DIA" localSheetId="0">#REF!</definedName>
    <definedName name="DIA">#REF!</definedName>
    <definedName name="DISTRIBUCION_DE_AREAS_POR_NIVEL" localSheetId="0">#REF!</definedName>
    <definedName name="DISTRIBUCION_DE_AREAS_POR_NIVEL">#REF!</definedName>
    <definedName name="donatelo" localSheetId="0">#N/A</definedName>
    <definedName name="donatelo">#N/A</definedName>
    <definedName name="DUCHA_PLASTICA_CALIENTE_CROMO_12" localSheetId="0">#REF!</definedName>
    <definedName name="DUCHA_PLASTICA_CALIENTE_CROMO_12">#REF!</definedName>
    <definedName name="ELECTRODOS" localSheetId="0">#REF!</definedName>
    <definedName name="ELECTRODOS">#REF!</definedName>
    <definedName name="ENCACHE" localSheetId="0">#REF!</definedName>
    <definedName name="ENCACHE">#REF!</definedName>
    <definedName name="ENCOF_COLS_1" localSheetId="0">#REF!</definedName>
    <definedName name="ENCOF_COLS_1">#REF!</definedName>
    <definedName name="ENCOF_DES_TC_COL_VIGA_AMARRE" localSheetId="0">#REF!</definedName>
    <definedName name="ENCOF_DES_TC_COL_VIGA_AMARRE">#REF!</definedName>
    <definedName name="ENCOF_DES_TC_COL50" localSheetId="0">#REF!</definedName>
    <definedName name="ENCOF_DES_TC_COL50">#REF!</definedName>
    <definedName name="ENCOF_DES_TC_DINTEL_ML" localSheetId="0">#REF!</definedName>
    <definedName name="ENCOF_DES_TC_DINTEL_ML">#REF!</definedName>
    <definedName name="ENCOF_DES_TC_MUROS" localSheetId="0">#REF!</definedName>
    <definedName name="ENCOF_DES_TC_MUROS">#REF!</definedName>
    <definedName name="ENCOF_TC_LOSA" localSheetId="0">#REF!</definedName>
    <definedName name="ENCOF_TC_LOSA">#REF!</definedName>
    <definedName name="ENCOF_TC_MURO_1" localSheetId="0">#REF!</definedName>
    <definedName name="ENCOF_TC_MURO_1">#REF!</definedName>
    <definedName name="ENCOFRADO_COL_RETALLE_0.10" localSheetId="0">#REF!</definedName>
    <definedName name="ENCOFRADO_COL_RETALLE_0.10">#REF!</definedName>
    <definedName name="ENCOFRADO_ESCALERA" localSheetId="0">#REF!</definedName>
    <definedName name="ENCOFRADO_ESCALERA">#REF!</definedName>
    <definedName name="ENCOFRADO_LOSA" localSheetId="0">#REF!</definedName>
    <definedName name="ENCOFRADO_LOSA">#REF!</definedName>
    <definedName name="ENCOFRADO_MUROS" localSheetId="0">#REF!</definedName>
    <definedName name="ENCOFRADO_MUROS">#REF!</definedName>
    <definedName name="ENCOFRADO_MUROS_CONFECC" localSheetId="0">#REF!</definedName>
    <definedName name="ENCOFRADO_MUROS_CONFECC">#REF!</definedName>
    <definedName name="ENCOFRADO_MUROS_instalacion" localSheetId="0">#REF!</definedName>
    <definedName name="ENCOFRADO_MUROS_instalacion">#REF!</definedName>
    <definedName name="ENCOFRADO_VIGA" localSheetId="0">#REF!</definedName>
    <definedName name="ENCOFRADO_VIGA">#REF!</definedName>
    <definedName name="ENCOFRADO_VIGA_AMARRE_20x20" localSheetId="0">#REF!</definedName>
    <definedName name="ENCOFRADO_VIGA_AMARRE_20x20">#REF!</definedName>
    <definedName name="ENCOFRADO_VIGA_FONDO" localSheetId="0">#REF!</definedName>
    <definedName name="ENCOFRADO_VIGA_FONDO">#REF!</definedName>
    <definedName name="ENCOFRADO_VIGA_GUARDERA" localSheetId="0">#REF!</definedName>
    <definedName name="ENCOFRADO_VIGA_GUARDERA">#REF!</definedName>
    <definedName name="encofradocolumna" localSheetId="0">#REF!</definedName>
    <definedName name="encofradocolumna">#REF!</definedName>
    <definedName name="encofradorampa" localSheetId="0">#REF!</definedName>
    <definedName name="encofradorampa">#REF!</definedName>
    <definedName name="ESCALON_17x30" localSheetId="0">#REF!</definedName>
    <definedName name="ESCALON_17x30">#REF!</definedName>
    <definedName name="ESCOBILLON" localSheetId="0">#REF!</definedName>
    <definedName name="ESCOBILLON">#REF!</definedName>
    <definedName name="ESTAMPADO" localSheetId="0">#REF!</definedName>
    <definedName name="ESTAMPADO">#REF!</definedName>
    <definedName name="ESTOPA" localSheetId="0">#REF!</definedName>
    <definedName name="ESTOPA">#REF!</definedName>
    <definedName name="expl" localSheetId="0">[5]ADDENDA!#REF!</definedName>
    <definedName name="expl">[5]ADDENDA!#REF!</definedName>
    <definedName name="Extracción_IM" localSheetId="0">'LISTA VIAS Y PAISAJISMO'!#REF!</definedName>
    <definedName name="Extracción_IM">#REF!</definedName>
    <definedName name="FREGADERO_DOBLE_ACERO_INOX" localSheetId="0">#REF!</definedName>
    <definedName name="FREGADERO_DOBLE_ACERO_INOX">#REF!</definedName>
    <definedName name="FREGADERO_SENCILLO_ACERO_INOX" localSheetId="0">#REF!</definedName>
    <definedName name="FREGADERO_SENCILLO_ACERO_INOX">#REF!</definedName>
    <definedName name="FSDFS">#REF!</definedName>
    <definedName name="GAS_CIL" localSheetId="0">#REF!</definedName>
    <definedName name="GAS_CIL">#REF!</definedName>
    <definedName name="GASOIL" localSheetId="0">#REF!</definedName>
    <definedName name="GASOIL">#REF!</definedName>
    <definedName name="GASOLINA" localSheetId="0">#REF!</definedName>
    <definedName name="GASOLINA">#REF!</definedName>
    <definedName name="GAVIONES" localSheetId="0">#REF!</definedName>
    <definedName name="GAVIONES">#REF!</definedName>
    <definedName name="GENERADOR_DIESEL_400KW" localSheetId="0">#REF!</definedName>
    <definedName name="GENERADOR_DIESEL_400KW">#REF!</definedName>
    <definedName name="GRANITO_30x30" localSheetId="0">#REF!</definedName>
    <definedName name="GRANITO_30x30">#REF!</definedName>
    <definedName name="GRANITO_40x40" localSheetId="0">#REF!</definedName>
    <definedName name="GRANITO_40x40">#REF!</definedName>
    <definedName name="GRANITO_FONDO_BCO_30x30" localSheetId="0">#REF!</definedName>
    <definedName name="GRANITO_FONDO_BCO_30x30">#REF!</definedName>
    <definedName name="GRANITO_FONDO_GRIS" localSheetId="0">#REF!</definedName>
    <definedName name="GRANITO_FONDO_GRIS">#REF!</definedName>
    <definedName name="Grava" localSheetId="0">#REF!</definedName>
    <definedName name="Grava">#REF!</definedName>
    <definedName name="GRUA" localSheetId="0">#REF!</definedName>
    <definedName name="GRUA">#REF!</definedName>
    <definedName name="h" localSheetId="0">#REF!</definedName>
    <definedName name="h">#REF!</definedName>
    <definedName name="HACHA" localSheetId="0">#REF!</definedName>
    <definedName name="HACHA">#REF!</definedName>
    <definedName name="HERR_MENO" localSheetId="0">#REF!</definedName>
    <definedName name="HERR_MENO">#REF!</definedName>
    <definedName name="HILO" localSheetId="0">#REF!</definedName>
    <definedName name="HILO">#REF!</definedName>
    <definedName name="Horm_124_TrompoyWinche" localSheetId="0">#REF!</definedName>
    <definedName name="Horm_124_TrompoyWinche">#REF!</definedName>
    <definedName name="HORM_IND_180" localSheetId="0">#REF!</definedName>
    <definedName name="HORM_IND_180">#REF!</definedName>
    <definedName name="HORM_IND_210" localSheetId="0">#REF!</definedName>
    <definedName name="HORM_IND_210">#REF!</definedName>
    <definedName name="HORM_IND_240" localSheetId="0">#REF!</definedName>
    <definedName name="HORM_IND_240">#REF!</definedName>
    <definedName name="HORM135_MANUAL">'[11]HORM. Y MORTEROS.'!$H$212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i" localSheetId="0">[4]INS!#REF!</definedName>
    <definedName name="i">[4]INS!#REF!</definedName>
    <definedName name="impresion_2" localSheetId="0">[12]Directos!#REF!</definedName>
    <definedName name="impresion_2">[12]Directos!#REF!</definedName>
    <definedName name="Imprimir_área_IM" localSheetId="0">#REF!</definedName>
    <definedName name="Imprimir_área_IM">#REF!</definedName>
    <definedName name="ingeniera">#N/A</definedName>
    <definedName name="INODORO_BCO_TAPA" localSheetId="0">#REF!</definedName>
    <definedName name="INODORO_BCO_TAPA">#REF!</definedName>
    <definedName name="INSUMO_1" localSheetId="0">#REF!</definedName>
    <definedName name="INSUMO_1">#REF!</definedName>
    <definedName name="INTERRUPTOR_3w" localSheetId="0">#REF!</definedName>
    <definedName name="INTERRUPTOR_3w">#REF!</definedName>
    <definedName name="INTERRUPTOR_4w" localSheetId="0">#REF!</definedName>
    <definedName name="INTERRUPTOR_4w">#REF!</definedName>
    <definedName name="INTERRUPTOR_DOBLE" localSheetId="0">#REF!</definedName>
    <definedName name="INTERRUPTOR_DOBLE">#REF!</definedName>
    <definedName name="INTERRUPTOR_SENC" localSheetId="0">#REF!</definedName>
    <definedName name="INTERRUPTOR_SENC">#REF!</definedName>
    <definedName name="J" localSheetId="0">#REF!</definedName>
    <definedName name="J">#REF!</definedName>
    <definedName name="JUNTA_CERA_INODORO" localSheetId="0">#REF!</definedName>
    <definedName name="JUNTA_CERA_INODORO">#REF!</definedName>
    <definedName name="JUNTA_DRESSER_12" localSheetId="0">#REF!</definedName>
    <definedName name="JUNTA_DRESSER_12">#REF!</definedName>
    <definedName name="JUNTA_DRESSER_16" localSheetId="0">#REF!</definedName>
    <definedName name="JUNTA_DRESSER_16">#REF!</definedName>
    <definedName name="JUNTA_DRESSER_2" localSheetId="0">#REF!</definedName>
    <definedName name="JUNTA_DRESSER_2">#REF!</definedName>
    <definedName name="JUNTA_DRESSER_3" localSheetId="0">#REF!</definedName>
    <definedName name="JUNTA_DRESSER_3">#REF!</definedName>
    <definedName name="JUNTA_DRESSER_4" localSheetId="0">#REF!</definedName>
    <definedName name="JUNTA_DRESSER_4">#REF!</definedName>
    <definedName name="JUNTA_DRESSER_6" localSheetId="0">#REF!</definedName>
    <definedName name="JUNTA_DRESSER_6">#REF!</definedName>
    <definedName name="JUNTA_DRESSER_8" localSheetId="0">#REF!</definedName>
    <definedName name="JUNTA_DRESSER_8">#REF!</definedName>
    <definedName name="JUNTA_WATER_STOP_9" localSheetId="0">#REF!</definedName>
    <definedName name="JUNTA_WATER_STOP_9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MPARA_FLUORESC_2x4" localSheetId="0">#REF!</definedName>
    <definedName name="LAMPARA_FLUORESC_2x4">#REF!</definedName>
    <definedName name="LAMPARAS_DE_1500W_220V">[6]INSU!$B$41</definedName>
    <definedName name="LAQUEAR_MADERA" localSheetId="0">#REF!</definedName>
    <definedName name="LAQUEAR_MADERA">#REF!</definedName>
    <definedName name="LAVADERO_DOBLE" localSheetId="0">#REF!</definedName>
    <definedName name="LAVADERO_DOBLE">#REF!</definedName>
    <definedName name="LAVADERO_GRANITO_SENCILLO" localSheetId="0">#REF!</definedName>
    <definedName name="LAVADERO_GRANITO_SENCILLO">#REF!</definedName>
    <definedName name="LAVAMANO_19x17_BCO" localSheetId="0">#REF!</definedName>
    <definedName name="LAVAMANO_19x17_BCO">#REF!</definedName>
    <definedName name="Ligadora2fdas" localSheetId="0">#REF!</definedName>
    <definedName name="Ligadora2fdas">#REF!</definedName>
    <definedName name="LINEA_DE_CONDUC">#N/A</definedName>
    <definedName name="LLAVE_ANG_38" localSheetId="0">#REF!</definedName>
    <definedName name="LLAVE_ANG_38">#REF!</definedName>
    <definedName name="LLAVE_CHORRO" localSheetId="0">#REF!</definedName>
    <definedName name="LLAVE_CHORRO">#REF!</definedName>
    <definedName name="LLAVE_EMPOTRAR_CROMO_12" localSheetId="0">#REF!</definedName>
    <definedName name="LLAVE_EMPOTRAR_CROMO_12">#REF!</definedName>
    <definedName name="LLAVE_PASO_1" localSheetId="0">#REF!</definedName>
    <definedName name="LLAVE_PASO_1">#REF!</definedName>
    <definedName name="LLAVE_PASO_34" localSheetId="0">#REF!</definedName>
    <definedName name="LLAVE_PASO_34">#REF!</definedName>
    <definedName name="LLAVE_SENCILLA" localSheetId="0">#REF!</definedName>
    <definedName name="LLAVE_SENCILLA">#REF!</definedName>
    <definedName name="LLAVIN_PUERTA" localSheetId="0">#REF!</definedName>
    <definedName name="LLAVIN_PUERTA">#REF!</definedName>
    <definedName name="LLENADO_BLOQUES_20" localSheetId="0">#REF!</definedName>
    <definedName name="LLENADO_BLOQUES_20">#REF!</definedName>
    <definedName name="LLENADO_BLOQUES_40" localSheetId="0">#REF!</definedName>
    <definedName name="LLENADO_BLOQUES_40">#REF!</definedName>
    <definedName name="LLENADO_BLOQUES_60" localSheetId="0">#REF!</definedName>
    <definedName name="LLENADO_BLOQUES_60">#REF!</definedName>
    <definedName name="LLENADO_BLOQUES_80" localSheetId="0">#REF!</definedName>
    <definedName name="LLENADO_BLOQUES_80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m" localSheetId="0">#REF!</definedName>
    <definedName name="m">#REF!</definedName>
    <definedName name="MA" localSheetId="0">#REF!</definedName>
    <definedName name="MA">#REF!</definedName>
    <definedName name="MACHETE" localSheetId="0">#REF!</definedName>
    <definedName name="MACHETE">#REF!</definedName>
    <definedName name="MACO" localSheetId="0">#REF!</definedName>
    <definedName name="MACO">#REF!</definedName>
    <definedName name="Madera_P2" localSheetId="0">#REF!</definedName>
    <definedName name="Madera_P2">#REF!</definedName>
    <definedName name="maderabrutapino" localSheetId="0">#REF!</definedName>
    <definedName name="maderabrutapino">#REF!</definedName>
    <definedName name="Maestro" localSheetId="0">#REF!</definedName>
    <definedName name="Maestro">#REF!</definedName>
    <definedName name="MAESTROCARP" localSheetId="0">[4]INS!#REF!</definedName>
    <definedName name="MAESTROCARP">[4]INS!#REF!</definedName>
    <definedName name="MALLA_ABRAZ_1_12" localSheetId="0">#REF!</definedName>
    <definedName name="MALLA_ABRAZ_1_12">#REF!</definedName>
    <definedName name="MALLA_AL_GALVANIZADO" localSheetId="0">#REF!</definedName>
    <definedName name="MALLA_AL_GALVANIZADO">#REF!</definedName>
    <definedName name="MALLA_AL_PUAS" localSheetId="0">#REF!</definedName>
    <definedName name="MALLA_AL_PUAS">#REF!</definedName>
    <definedName name="MALLA_BARRA_TENZORA" localSheetId="0">#REF!</definedName>
    <definedName name="MALLA_BARRA_TENZORA">#REF!</definedName>
    <definedName name="MALLA_BOTE" localSheetId="0">#REF!</definedName>
    <definedName name="MALLA_BOTE">#REF!</definedName>
    <definedName name="MALLA_CARP_COLS" localSheetId="0">#REF!</definedName>
    <definedName name="MALLA_CARP_COLS">#REF!</definedName>
    <definedName name="MALLA_CICLONICA_6" localSheetId="0">#REF!</definedName>
    <definedName name="MALLA_CICLONICA_6">#REF!</definedName>
    <definedName name="MALLA_COLOC_6" localSheetId="0">#REF!</definedName>
    <definedName name="MALLA_COLOC_6">#REF!</definedName>
    <definedName name="MALLA_COPAFINAL_1_12" localSheetId="0">#REF!</definedName>
    <definedName name="MALLA_COPAFINAL_1_12">#REF!</definedName>
    <definedName name="MALLA_COPAFINAL_2" localSheetId="0">#REF!</definedName>
    <definedName name="MALLA_COPAFINAL_2">#REF!</definedName>
    <definedName name="MALLA_CORTE_ABR" localSheetId="0">#REF!</definedName>
    <definedName name="MALLA_CORTE_ABR">#REF!</definedName>
    <definedName name="Malla_Electrosoldada_10x10" localSheetId="0">#REF!</definedName>
    <definedName name="Malla_Electrosoldada_10x10">#REF!</definedName>
    <definedName name="MALLA_PALOMETA_DOBLE_1_12" localSheetId="0">#REF!</definedName>
    <definedName name="MALLA_PALOMETA_DOBLE_1_12">#REF!</definedName>
    <definedName name="MALLA_RELLENO" localSheetId="0">#REF!</definedName>
    <definedName name="MALLA_RELLENO">#REF!</definedName>
    <definedName name="MALLA_SEGUETA" localSheetId="0">#REF!</definedName>
    <definedName name="MALLA_SEGUETA">#REF!</definedName>
    <definedName name="MALLA_TERMINAL_1_14" localSheetId="0">#REF!</definedName>
    <definedName name="MALLA_TERMINAL_1_14">#REF!</definedName>
    <definedName name="MALLA_TUBOHG_1" localSheetId="0">#REF!</definedName>
    <definedName name="MALLA_TUBOHG_1">#REF!</definedName>
    <definedName name="MALLA_TUBOHG_1_12" localSheetId="0">#REF!</definedName>
    <definedName name="MALLA_TUBOHG_1_12">#REF!</definedName>
    <definedName name="MALLA_TUBOHG_1_14" localSheetId="0">#REF!</definedName>
    <definedName name="MALLA_TUBOHG_1_14">#REF!</definedName>
    <definedName name="MALLA_ZABALETA" localSheetId="0">#REF!</definedName>
    <definedName name="MALLA_ZABALETA">#REF!</definedName>
    <definedName name="MARCO_PUERTA_PINO" localSheetId="0">#REF!</definedName>
    <definedName name="MARCO_PUERTA_PINO">#REF!</definedName>
    <definedName name="MATERIAL_RELLENO" localSheetId="0">#REF!</definedName>
    <definedName name="MATERIAL_RELLENO">#REF!</definedName>
    <definedName name="MBA" localSheetId="0">#REF!</definedName>
    <definedName name="MBA">#REF!</definedName>
    <definedName name="MEXCLADORA_LAVAMANOS" localSheetId="0">#REF!</definedName>
    <definedName name="MEXCLADORA_LAVAMANOS">#REF!</definedName>
    <definedName name="MEZCLA_CAL_ARENA_PISOS" localSheetId="0">#REF!</definedName>
    <definedName name="MEZCLA_CAL_ARENA_PISOS">#REF!</definedName>
    <definedName name="MezclaAntillana" localSheetId="0">#REF!</definedName>
    <definedName name="MezclaAntillana">#REF!</definedName>
    <definedName name="mezclajuntabloque" localSheetId="0">#REF!</definedName>
    <definedName name="mezclajuntabloque">#REF!</definedName>
    <definedName name="MO_ACERA_FROTyVIOL" localSheetId="0">#REF!</definedName>
    <definedName name="MO_ACERA_FROTyVIOL">#REF!</definedName>
    <definedName name="MO_CANTOS" localSheetId="0">#REF!</definedName>
    <definedName name="MO_CANTOS">#REF!</definedName>
    <definedName name="MO_CARETEO" localSheetId="0">#REF!</definedName>
    <definedName name="MO_CARETEO">#REF!</definedName>
    <definedName name="MO_ColAcero_Dintel" localSheetId="0">#REF!</definedName>
    <definedName name="MO_ColAcero_Dintel">#REF!</definedName>
    <definedName name="MO_ColAcero_Escalera" localSheetId="0">#REF!</definedName>
    <definedName name="MO_ColAcero_Escalera">#REF!</definedName>
    <definedName name="MO_ColAcero_G60_QQ" localSheetId="0">#REF!</definedName>
    <definedName name="MO_ColAcero_G60_QQ">#REF!</definedName>
    <definedName name="MO_ColAcero_Malla" localSheetId="0">#REF!</definedName>
    <definedName name="MO_ColAcero_Malla">#REF!</definedName>
    <definedName name="MO_ColAcero_QQ" localSheetId="0">#REF!</definedName>
    <definedName name="MO_ColAcero_QQ">#REF!</definedName>
    <definedName name="MO_ColAcero_ZapMuros" localSheetId="0">#REF!</definedName>
    <definedName name="MO_ColAcero_ZapMuros">#REF!</definedName>
    <definedName name="MO_ColAcero14_Piso" localSheetId="0">#REF!</definedName>
    <definedName name="MO_ColAcero14_Piso">#REF!</definedName>
    <definedName name="MO_ColAcero38y12_Cols" localSheetId="0">#REF!</definedName>
    <definedName name="MO_ColAcero38y12_Cols">#REF!</definedName>
    <definedName name="MO_DEMOLICION_MURO_HA" localSheetId="0">#REF!</definedName>
    <definedName name="MO_DEMOLICION_MURO_HA">#REF!</definedName>
    <definedName name="MO_ELEC_BREAKERS" localSheetId="0">#REF!</definedName>
    <definedName name="MO_ELEC_BREAKERS">#REF!</definedName>
    <definedName name="MO_ELEC_INTERRUPTOR_3W" localSheetId="0">#REF!</definedName>
    <definedName name="MO_ELEC_INTERRUPTOR_3W">#REF!</definedName>
    <definedName name="MO_ELEC_INTERRUPTOR_4W" localSheetId="0">#REF!</definedName>
    <definedName name="MO_ELEC_INTERRUPTOR_4W">#REF!</definedName>
    <definedName name="MO_ELEC_INTERRUPTOR_DOB" localSheetId="0">#REF!</definedName>
    <definedName name="MO_ELEC_INTERRUPTOR_DOB">#REF!</definedName>
    <definedName name="MO_ELEC_INTERRUPTOR_SENC" localSheetId="0">#REF!</definedName>
    <definedName name="MO_ELEC_INTERRUPTOR_SENC">#REF!</definedName>
    <definedName name="MO_ELEC_INTERRUPTOR_TRIPLE" localSheetId="0">#REF!</definedName>
    <definedName name="MO_ELEC_INTERRUPTOR_TRIPLE">#REF!</definedName>
    <definedName name="MO_ELEC_LAMPARA_FLUORESCENTE" localSheetId="0">#REF!</definedName>
    <definedName name="MO_ELEC_LAMPARA_FLUORESCENTE">#REF!</definedName>
    <definedName name="MO_ELEC_LUZ_CENITAL" localSheetId="0">#REF!</definedName>
    <definedName name="MO_ELEC_LUZ_CENITAL">#REF!</definedName>
    <definedName name="MO_ELEC_PANEL_DIST" localSheetId="0">#REF!</definedName>
    <definedName name="MO_ELEC_PANEL_DIST">#REF!</definedName>
    <definedName name="MO_ELEC_TOMACORRIENTE_110" localSheetId="0">#REF!</definedName>
    <definedName name="MO_ELEC_TOMACORRIENTE_110">#REF!</definedName>
    <definedName name="MO_ELEC_TOMACORRIENTE_220" localSheetId="0">#REF!</definedName>
    <definedName name="MO_ELEC_TOMACORRIENTE_220">#REF!</definedName>
    <definedName name="MO_ENTABLILLADOS" localSheetId="0">#REF!</definedName>
    <definedName name="MO_ENTABLILLADOS">#REF!</definedName>
    <definedName name="MO_ESCALON_GRANITO" localSheetId="0">#REF!</definedName>
    <definedName name="MO_ESCALON_GRANITO">#REF!</definedName>
    <definedName name="MO_ESCALON_HUELLA_y_CONTRAHUELLA" localSheetId="0">#REF!</definedName>
    <definedName name="MO_ESCALON_HUELLA_y_CONTRAHUELLA">#REF!</definedName>
    <definedName name="MO_ESTRIAS" localSheetId="0">#REF!</definedName>
    <definedName name="MO_ESTRIAS">#REF!</definedName>
    <definedName name="MO_EXC_CALICHE_MANO_3M" localSheetId="0">#REF!</definedName>
    <definedName name="MO_EXC_CALICHE_MANO_3M">#REF!</definedName>
    <definedName name="MO_EXC_ROCA_BLANDA_MANO_3M" localSheetId="0">#REF!</definedName>
    <definedName name="MO_EXC_ROCA_BLANDA_MANO_3M">#REF!</definedName>
    <definedName name="MO_EXC_ROCA_COMP_3M" localSheetId="0">#REF!</definedName>
    <definedName name="MO_EXC_ROCA_COMP_3M">#REF!</definedName>
    <definedName name="MO_EXC_ROCA_MANO_3M" localSheetId="0">#REF!</definedName>
    <definedName name="MO_EXC_ROCA_MANO_3M">#REF!</definedName>
    <definedName name="MO_EXC_TIERRA_MANO_3M" localSheetId="0">#REF!</definedName>
    <definedName name="MO_EXC_TIERRA_MANO_3M">#REF!</definedName>
    <definedName name="MO_FINO_TECHO_HOR" localSheetId="0">#REF!</definedName>
    <definedName name="MO_FINO_TECHO_HOR">#REF!</definedName>
    <definedName name="MO_FRAGUACHE" localSheetId="0">#REF!</definedName>
    <definedName name="MO_FRAGUACHE">#REF!</definedName>
    <definedName name="MO_GOTEROS" localSheetId="0">#REF!</definedName>
    <definedName name="MO_GOTEROS">#REF!</definedName>
    <definedName name="MO_NATILLA" localSheetId="0">#REF!</definedName>
    <definedName name="MO_NATILLA">#REF!</definedName>
    <definedName name="MO_PAÑETE_COLs" localSheetId="0">#REF!</definedName>
    <definedName name="MO_PAÑETE_COLs">#REF!</definedName>
    <definedName name="MO_PAÑETE_EXT" localSheetId="0">#REF!</definedName>
    <definedName name="MO_PAÑETE_EXT">#REF!</definedName>
    <definedName name="MO_PAÑETE_INT" localSheetId="0">#REF!</definedName>
    <definedName name="MO_PAÑETE_INT">#REF!</definedName>
    <definedName name="MO_PAÑETE_PULIDO" localSheetId="0">#REF!</definedName>
    <definedName name="MO_PAÑETE_PULIDO">#REF!</definedName>
    <definedName name="MO_PAÑETE_RASGADO" localSheetId="0">#REF!</definedName>
    <definedName name="MO_PAÑETE_RASGADO">#REF!</definedName>
    <definedName name="MO_PAÑETE_TECHOSyVIGAS" localSheetId="0">#REF!</definedName>
    <definedName name="MO_PAÑETE_TECHOSyVIGAS">#REF!</definedName>
    <definedName name="MO_PERRILLA" localSheetId="0">#REF!</definedName>
    <definedName name="MO_PERRILLA">#REF!</definedName>
    <definedName name="MO_PIEDRA" localSheetId="0">#REF!</definedName>
    <definedName name="MO_PIEDRA">#REF!</definedName>
    <definedName name="MO_PINTURA" localSheetId="0">#REF!</definedName>
    <definedName name="MO_PINTURA">#REF!</definedName>
    <definedName name="MO_PISO_ADOQUIN" localSheetId="0">#REF!</definedName>
    <definedName name="MO_PISO_ADOQUIN">#REF!</definedName>
    <definedName name="MO_PISO_CementoPulido" localSheetId="0">#REF!</definedName>
    <definedName name="MO_PISO_CementoPulido">#REF!</definedName>
    <definedName name="MO_PISO_CERAMICA_15a20" localSheetId="0">#REF!</definedName>
    <definedName name="MO_PISO_CERAMICA_15a20">#REF!</definedName>
    <definedName name="MO_PISO_CERAMICA_15a20_BASE" localSheetId="0">#REF!</definedName>
    <definedName name="MO_PISO_CERAMICA_15a20_BASE">#REF!</definedName>
    <definedName name="MO_PISO_CERAMICA_30a40" localSheetId="0">#REF!</definedName>
    <definedName name="MO_PISO_CERAMICA_30a40">#REF!</definedName>
    <definedName name="MO_PISO_CERAMICA_30a40_BASE" localSheetId="0">#REF!</definedName>
    <definedName name="MO_PISO_CERAMICA_30a40_BASE">#REF!</definedName>
    <definedName name="MO_PISO_FROTA_VIOL" localSheetId="0">#REF!</definedName>
    <definedName name="MO_PISO_FROTA_VIOL">#REF!</definedName>
    <definedName name="MO_PISO_FROTADO" localSheetId="0">#REF!</definedName>
    <definedName name="MO_PISO_FROTADO">#REF!</definedName>
    <definedName name="MO_PISO_GRANITO_25" localSheetId="0">#REF!</definedName>
    <definedName name="MO_PISO_GRANITO_25">#REF!</definedName>
    <definedName name="MO_PISO_GRANITO_30" localSheetId="0">#REF!</definedName>
    <definedName name="MO_PISO_GRANITO_30">#REF!</definedName>
    <definedName name="MO_PISO_GRANITO_33" localSheetId="0">#REF!</definedName>
    <definedName name="MO_PISO_GRANITO_33">#REF!</definedName>
    <definedName name="MO_PISO_GRANITO_40" localSheetId="0">#REF!</definedName>
    <definedName name="MO_PISO_GRANITO_40">#REF!</definedName>
    <definedName name="MO_PISO_GRANITO_50" localSheetId="0">#REF!</definedName>
    <definedName name="MO_PISO_GRANITO_50">#REF!</definedName>
    <definedName name="MO_PISO_PULI_VIOL" localSheetId="0">#REF!</definedName>
    <definedName name="MO_PISO_PULI_VIOL">#REF!</definedName>
    <definedName name="MO_PISO_ZOCALO" localSheetId="0">#REF!</definedName>
    <definedName name="MO_PISO_ZOCALO">#REF!</definedName>
    <definedName name="MO_REPELLO" localSheetId="0">#REF!</definedName>
    <definedName name="MO_REPELLO">#REF!</definedName>
    <definedName name="MO_RESANE_FROTA" localSheetId="0">#REF!</definedName>
    <definedName name="MO_RESANE_FROTA">#REF!</definedName>
    <definedName name="MO_RESANE_GOMA" localSheetId="0">#REF!</definedName>
    <definedName name="MO_RESANE_GOMA">#REF!</definedName>
    <definedName name="MO_SUBIDA_BLOCK_4_1NIVEL" localSheetId="0">#REF!</definedName>
    <definedName name="MO_SUBIDA_BLOCK_4_1NIVEL">#REF!</definedName>
    <definedName name="MO_SUBIDA_BLOCK_6_1NIVEL" localSheetId="0">#REF!</definedName>
    <definedName name="MO_SUBIDA_BLOCK_6_1NIVEL">#REF!</definedName>
    <definedName name="MO_SUBIDA_BLOCK_8_1NIVEL" localSheetId="0">#REF!</definedName>
    <definedName name="MO_SUBIDA_BLOCK_8_1NIVEL">#REF!</definedName>
    <definedName name="MO_SUBIDA_CEMENTO_1NIVEL" localSheetId="0">#REF!</definedName>
    <definedName name="MO_SUBIDA_CEMENTO_1NIVEL">#REF!</definedName>
    <definedName name="MO_SUBIDA_MADERA_1NIVEL" localSheetId="0">#REF!</definedName>
    <definedName name="MO_SUBIDA_MADERA_1NIVEL">#REF!</definedName>
    <definedName name="MO_SUBIR_AGREGADO_1Nivel" localSheetId="0">#REF!</definedName>
    <definedName name="MO_SUBIR_AGREGADO_1Nivel">#REF!</definedName>
    <definedName name="MO_SubirAcero_1Niv" localSheetId="0">#REF!</definedName>
    <definedName name="MO_SubirAcero_1Niv">#REF!</definedName>
    <definedName name="MO_ZABALETA_PISO" localSheetId="0">#REF!</definedName>
    <definedName name="MO_ZABALETA_PISO">#REF!</definedName>
    <definedName name="MO_ZABALETA_TECHO" localSheetId="0">#REF!</definedName>
    <definedName name="MO_ZABALETA_TECHO">#REF!</definedName>
    <definedName name="moacero" localSheetId="0">#REF!</definedName>
    <definedName name="moacero">#REF!</definedName>
    <definedName name="moaceromalla" localSheetId="0">#REF!</definedName>
    <definedName name="moaceromalla">#REF!</definedName>
    <definedName name="moacerorampa" localSheetId="0">#REF!</definedName>
    <definedName name="moacerorampa">#REF!</definedName>
    <definedName name="MOLDE_ESTAMPADO" localSheetId="0">#REF!</definedName>
    <definedName name="MOLDE_ESTAMPADO">#REF!</definedName>
    <definedName name="MOPISOCERAMICA" localSheetId="0">[4]INS!#REF!</definedName>
    <definedName name="MOPISOCERAMICA">[4]INS!#REF!</definedName>
    <definedName name="MOTONIVELADORA" localSheetId="0">#REF!</definedName>
    <definedName name="MOTONIVELADORA">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n" localSheetId="0">#REF!</definedName>
    <definedName name="n">#REF!</definedName>
    <definedName name="NADA" localSheetId="0">[13]Insumos!#REF!</definedName>
    <definedName name="NADA">[13]Insumos!#REF!</definedName>
    <definedName name="NINGUNA" localSheetId="0">[13]Insumos!#REF!</definedName>
    <definedName name="NINGUNA">[13]Insumos!#REF!</definedName>
    <definedName name="NIPLE_ACERO_12x3" localSheetId="0">#REF!</definedName>
    <definedName name="NIPLE_ACERO_12x3">#REF!</definedName>
    <definedName name="NIPLE_ACERO_16x2" localSheetId="0">#REF!</definedName>
    <definedName name="NIPLE_ACERO_16x2">#REF!</definedName>
    <definedName name="NIPLE_ACERO_16x3" localSheetId="0">#REF!</definedName>
    <definedName name="NIPLE_ACERO_16x3">#REF!</definedName>
    <definedName name="NIPLE_ACERO_20x3" localSheetId="0">#REF!</definedName>
    <definedName name="NIPLE_ACERO_20x3">#REF!</definedName>
    <definedName name="NIPLE_ACERO_6x3" localSheetId="0">#REF!</definedName>
    <definedName name="NIPLE_ACERO_6x3">#REF!</definedName>
    <definedName name="NIPLE_ACERO_8x3" localSheetId="0">#REF!</definedName>
    <definedName name="NIPLE_ACERO_8x3">#REF!</definedName>
    <definedName name="NIPLE_ACERO_PLATILLADO_12x12" localSheetId="0">#REF!</definedName>
    <definedName name="NIPLE_ACERO_PLATILLADO_12x12">#REF!</definedName>
    <definedName name="NIPLE_ACERO_PLATILLADO_2x1" localSheetId="0">#REF!</definedName>
    <definedName name="NIPLE_ACERO_PLATILLADO_2x1">#REF!</definedName>
    <definedName name="NIPLE_ACERO_PLATILLADO_3x1" localSheetId="0">#REF!</definedName>
    <definedName name="NIPLE_ACERO_PLATILLADO_3x1">#REF!</definedName>
    <definedName name="NIPLE_ACERO_PLATILLADO_8x1" localSheetId="0">#REF!</definedName>
    <definedName name="NIPLE_ACERO_PLATILLADO_8x1">#REF!</definedName>
    <definedName name="NIPLE_CROMO_38x2_12" localSheetId="0">#REF!</definedName>
    <definedName name="NIPLE_CROMO_38x2_12">#REF!</definedName>
    <definedName name="NIPLE_HG_12x4" localSheetId="0">#REF!</definedName>
    <definedName name="NIPLE_HG_12x4">#REF!</definedName>
    <definedName name="NIPLE_HG_34x4" localSheetId="0">#REF!</definedName>
    <definedName name="NIPLE_HG_34x4">#REF!</definedName>
    <definedName name="o" localSheetId="0">[4]INS!#REF!</definedName>
    <definedName name="o">[4]INS!#REF!</definedName>
    <definedName name="OPERADOR_GREADER" localSheetId="0">#REF!</definedName>
    <definedName name="OPERADOR_GREADER">#REF!</definedName>
    <definedName name="OPERADOR_PALA" localSheetId="0">#REF!</definedName>
    <definedName name="OPERADOR_PALA">#REF!</definedName>
    <definedName name="OPERADOR_TRACTOR" localSheetId="0">#REF!</definedName>
    <definedName name="OPERADOR_TRACTOR">#REF!</definedName>
    <definedName name="Operario_1ra" localSheetId="0">#REF!</definedName>
    <definedName name="Operario_1ra">#REF!</definedName>
    <definedName name="Operario_2da" localSheetId="0">#REF!</definedName>
    <definedName name="Operario_2da">#REF!</definedName>
    <definedName name="Operario_3ra" localSheetId="0">#REF!</definedName>
    <definedName name="Operario_3ra">#REF!</definedName>
    <definedName name="OPERARIOPRIMERA">[11]SALARIOS!$C$10</definedName>
    <definedName name="OXIGENO_CIL" localSheetId="0">#REF!</definedName>
    <definedName name="OXIGENO_CIL">#REF!</definedName>
    <definedName name="p" localSheetId="0">[14]peso!#REF!</definedName>
    <definedName name="p">[14]peso!#REF!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LA" localSheetId="0">#REF!</definedName>
    <definedName name="PALA">#REF!</definedName>
    <definedName name="PALA_950" localSheetId="0">#REF!</definedName>
    <definedName name="PALA_950">#REF!</definedName>
    <definedName name="PANEL_DIST_24C" localSheetId="0">#REF!</definedName>
    <definedName name="PANEL_DIST_24C">#REF!</definedName>
    <definedName name="PANEL_DIST_32C" localSheetId="0">#REF!</definedName>
    <definedName name="PANEL_DIST_32C">#REF!</definedName>
    <definedName name="PANEL_DIST_4a8C" localSheetId="0">#REF!</definedName>
    <definedName name="PANEL_DIST_4a8C">#REF!</definedName>
    <definedName name="PanelDist_6a12_Circ_125a" localSheetId="0">#REF!</definedName>
    <definedName name="PanelDist_6a12_Circ_125a">#REF!</definedName>
    <definedName name="PARARRAYOS_9KV" localSheetId="0">#REF!</definedName>
    <definedName name="PARARRAYOS_9KV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Colchas">[6]MO!$B$11</definedName>
    <definedName name="PEONCARP" localSheetId="0">[4]INS!#REF!</definedName>
    <definedName name="PEONCARP">[4]INS!#REF!</definedName>
    <definedName name="PERFIL_CUADRADO_34">[6]INSU!$B$91</definedName>
    <definedName name="Pernos" localSheetId="0">#REF!</definedName>
    <definedName name="Pernos">#REF!</definedName>
    <definedName name="PICO" localSheetId="0">#REF!</definedName>
    <definedName name="PICO">#REF!</definedName>
    <definedName name="PIEDRA" localSheetId="0">#REF!</definedName>
    <definedName name="PIEDRA">#REF!</definedName>
    <definedName name="PIEDRA_GAVIONES" localSheetId="0">#REF!</definedName>
    <definedName name="PIEDRA_GAVIONES">#REF!</definedName>
    <definedName name="PINO">[11]INS!$D$770</definedName>
    <definedName name="PINTURA_ACR_COLOR_PREPARADO" localSheetId="0">#REF!</definedName>
    <definedName name="PINTURA_ACR_COLOR_PREPARADO">#REF!</definedName>
    <definedName name="PINTURA_ACR_EXT" localSheetId="0">#REF!</definedName>
    <definedName name="PINTURA_ACR_EXT">#REF!</definedName>
    <definedName name="PINTURA_ACR_INT" localSheetId="0">#REF!</definedName>
    <definedName name="PINTURA_ACR_INT">#REF!</definedName>
    <definedName name="PINTURA_BASE" localSheetId="0">#REF!</definedName>
    <definedName name="PINTURA_BASE">#REF!</definedName>
    <definedName name="PINTURA_MANTENIMIENTO" localSheetId="0">#REF!</definedName>
    <definedName name="PINTURA_MANTENIMIENTO">#REF!</definedName>
    <definedName name="PINTURA_OXIDO_ROJO" localSheetId="0">#REF!</definedName>
    <definedName name="PINTURA_OXIDO_ROJO">#REF!</definedName>
    <definedName name="PISO_GRANITO_FONDO_BCO">[6]INSU!$B$103</definedName>
    <definedName name="PLANTA_ELECTRICA" localSheetId="0">#REF!</definedName>
    <definedName name="PLANTA_ELECTRICA">#REF!</definedName>
    <definedName name="PLASTICO">[6]INSU!$B$90</definedName>
    <definedName name="PLIGADORA2">[4]INS!$D$563</definedName>
    <definedName name="PLOMERO" localSheetId="0">[4]INS!#REF!</definedName>
    <definedName name="PLOMERO">[4]INS!#REF!</definedName>
    <definedName name="PLOMERO_SOLDADOR" localSheetId="0">#REF!</definedName>
    <definedName name="PLOMERO_SOLDADOR">#REF!</definedName>
    <definedName name="PLOMEROAYUDANTE" localSheetId="0">[4]INS!#REF!</definedName>
    <definedName name="PLOMEROAYUDANTE">[4]INS!#REF!</definedName>
    <definedName name="PLOMEROOFICIAL" localSheetId="0">[4]INS!#REF!</definedName>
    <definedName name="PLOMEROOFICIAL">[4]INS!#REF!</definedName>
    <definedName name="PLYWOOD_34_2CARAS" localSheetId="0">#REF!</definedName>
    <definedName name="PLYWOOD_34_2CARAS">#REF!</definedName>
    <definedName name="pmadera2162" localSheetId="0">[9]precios!#REF!</definedName>
    <definedName name="pmadera2162">[9]precios!#REF!</definedName>
    <definedName name="POSTE_HA_25_CUAD" localSheetId="0">#REF!</definedName>
    <definedName name="POSTE_HA_25_CUAD">#REF!</definedName>
    <definedName name="POSTE_HA_30_CUAD" localSheetId="0">#REF!</definedName>
    <definedName name="POSTE_HA_30_CUAD">#REF!</definedName>
    <definedName name="POSTE_HA_35_CUAD" localSheetId="0">#REF!</definedName>
    <definedName name="POSTE_HA_35_CUAD">#REF!</definedName>
    <definedName name="POSTE_HA_40_CUAD" localSheetId="0">#REF!</definedName>
    <definedName name="POSTE_HA_40_CUAD">#REF!</definedName>
    <definedName name="PREC._UNITARIO">#N/A</definedName>
    <definedName name="precios">[15]Precios!$A$4:$F$1576</definedName>
    <definedName name="PRESUPUESTO">#N/A</definedName>
    <definedName name="PUERTA_PANEL_PINO" localSheetId="0">#REF!</definedName>
    <definedName name="PUERTA_PANEL_PINO">#REF!</definedName>
    <definedName name="PUERTA_PLYWOOD" localSheetId="0">#REF!</definedName>
    <definedName name="PUERTA_PLYWOOD">#REF!</definedName>
    <definedName name="PULIDO_Y_BRILLADO_ESCALON" localSheetId="0">#REF!</definedName>
    <definedName name="PULIDO_Y_BRILLADO_ESCALON">#REF!</definedName>
    <definedName name="PULIDOyBRILLADO_TC" localSheetId="0">#REF!</definedName>
    <definedName name="PULIDOyBRILLADO_TC">#REF!</definedName>
    <definedName name="PWINCHE2000K">[4]INS!$D$568</definedName>
    <definedName name="Q" localSheetId="0">'LISTA VIAS Y PAISAJISMO'!#REF!</definedName>
    <definedName name="Q">#REF!</definedName>
    <definedName name="QQ" localSheetId="0">[16]INS!#REF!</definedName>
    <definedName name="QQ">[16]INS!#REF!</definedName>
    <definedName name="QQQ" localSheetId="0">'[2]M.O.'!#REF!</definedName>
    <definedName name="QQQ">'[2]M.O.'!#REF!</definedName>
    <definedName name="QQQQ" localSheetId="0">#REF!</definedName>
    <definedName name="QQQQ">#REF!</definedName>
    <definedName name="QQQQQ" localSheetId="0">#REF!</definedName>
    <definedName name="QQQQQ">#REF!</definedName>
    <definedName name="qwe">[17]INSU!$D$133</definedName>
    <definedName name="RASTRILLO" localSheetId="0">#REF!</definedName>
    <definedName name="RASTRILLO">#REF!</definedName>
    <definedName name="REDUCCION_BUSHING_HG_12x38" localSheetId="0">#REF!</definedName>
    <definedName name="REDUCCION_BUSHING_HG_12x38">#REF!</definedName>
    <definedName name="REDUCCION_PVC_34a12" localSheetId="0">#REF!</definedName>
    <definedName name="REDUCCION_PVC_34a12">#REF!</definedName>
    <definedName name="REDUCCION_PVC_DREN_4x2" localSheetId="0">#REF!</definedName>
    <definedName name="REDUCCION_PVC_DREN_4x2">#REF!</definedName>
    <definedName name="REFERENCIA">[18]COF!$G$733</definedName>
    <definedName name="REGISTRO_ELEC_6x6" localSheetId="0">#REF!</definedName>
    <definedName name="REGISTRO_ELEC_6x6">#REF!</definedName>
    <definedName name="REGLA_PAÑETE" localSheetId="0">#REF!</definedName>
    <definedName name="REGLA_PAÑETE">#REF!</definedName>
    <definedName name="REJILLA_PISO" localSheetId="0">#REF!</definedName>
    <definedName name="REJILLA_PISO">#REF!</definedName>
    <definedName name="REJILLAS_1x1" localSheetId="0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 localSheetId="0">#REF!</definedName>
    <definedName name="RETRO_320">#REF!</definedName>
    <definedName name="REVESTIMIENTO_CERAMICA_20x20" localSheetId="0">#REF!</definedName>
    <definedName name="REVESTIMIENTO_CERAMICA_20x20">#REF!</definedName>
    <definedName name="RODILLO_CAT_815" localSheetId="0">#REF!</definedName>
    <definedName name="RODILLO_CAT_815">#REF!</definedName>
    <definedName name="ROSETA" localSheetId="0">#REF!</definedName>
    <definedName name="ROSETA">#REF!</definedName>
    <definedName name="rrr" localSheetId="0">#REF!</definedName>
    <definedName name="rrr">#REF!</definedName>
    <definedName name="s" localSheetId="0">#REF!</definedName>
    <definedName name="s">#REF!</definedName>
    <definedName name="SALARIO" localSheetId="0">#REF!</definedName>
    <definedName name="SALARIO">#REF!</definedName>
    <definedName name="SALIDA">#N/A</definedName>
    <definedName name="SDSDFSDFSDF">#REF!</definedName>
    <definedName name="SEGUETA" localSheetId="0">#REF!</definedName>
    <definedName name="SEGUETA">#REF!</definedName>
    <definedName name="SIERRA_ELECTRICA" localSheetId="0">#REF!</definedName>
    <definedName name="SIERRA_ELECTRICA">#REF!</definedName>
    <definedName name="SIFON_PVC_1_12" localSheetId="0">#REF!</definedName>
    <definedName name="SIFON_PVC_1_12">#REF!</definedName>
    <definedName name="SIFON_PVC_1_14" localSheetId="0">#REF!</definedName>
    <definedName name="SIFON_PVC_1_14">#REF!</definedName>
    <definedName name="SIFON_PVC_2" localSheetId="0">#REF!</definedName>
    <definedName name="SIFON_PVC_2">#REF!</definedName>
    <definedName name="SIFON_PVC_4" localSheetId="0">#REF!</definedName>
    <definedName name="SIFON_PVC_4">#REF!</definedName>
    <definedName name="SILICONE" localSheetId="0">#REF!</definedName>
    <definedName name="SILICONE">#REF!</definedName>
    <definedName name="SOLDADORA" localSheetId="0">#REF!</definedName>
    <definedName name="SOLDADORA">#REF!</definedName>
    <definedName name="SUB_TOTAL" localSheetId="0">#REF!</definedName>
    <definedName name="SUB_TOTAL">#REF!</definedName>
    <definedName name="t" localSheetId="0">#REF!</definedName>
    <definedName name="t">#REF!</definedName>
    <definedName name="TANQUE_55Gls" localSheetId="0">#REF!</definedName>
    <definedName name="TANQUE_55Gls">#REF!</definedName>
    <definedName name="TAPA_ALUMINIO_1x1" localSheetId="0">#REF!</definedName>
    <definedName name="TAPA_ALUMINIO_1x1">#REF!</definedName>
    <definedName name="TAPA_REGISTRO_HF" localSheetId="0">#REF!</definedName>
    <definedName name="TAPA_REGISTRO_HF">#REF!</definedName>
    <definedName name="TAPA_REGISTRO_HF_LIVIANA" localSheetId="0">#REF!</definedName>
    <definedName name="TAPA_REGISTRO_HF_LIVIANA">#REF!</definedName>
    <definedName name="TAPE_3M" localSheetId="0">#REF!</definedName>
    <definedName name="TAPE_3M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6x12" localSheetId="0">#REF!</definedName>
    <definedName name="TEE_ACERO_16x12">#REF!</definedName>
    <definedName name="TEE_ACERO_16x16" localSheetId="0">#REF!</definedName>
    <definedName name="TEE_ACERO_16x16">#REF!</definedName>
    <definedName name="TEE_ACERO_16x6" localSheetId="0">#REF!</definedName>
    <definedName name="TEE_ACERO_16x6">#REF!</definedName>
    <definedName name="TEE_ACERO_16x8" localSheetId="0">#REF!</definedName>
    <definedName name="TEE_ACERO_16x8">#REF!</definedName>
    <definedName name="TEE_ACERO_20x16" localSheetId="0">#REF!</definedName>
    <definedName name="TEE_ACERO_20x16">#REF!</definedName>
    <definedName name="TEE_CPVC_12" localSheetId="0">#REF!</definedName>
    <definedName name="TEE_CPVC_12">#REF!</definedName>
    <definedName name="TEE_HG_1" localSheetId="0">#REF!</definedName>
    <definedName name="TEE_HG_1">#REF!</definedName>
    <definedName name="TEE_HG_1_12" localSheetId="0">#REF!</definedName>
    <definedName name="TEE_HG_1_12">#REF!</definedName>
    <definedName name="TEE_HG_12" localSheetId="0">#REF!</definedName>
    <definedName name="TEE_HG_12">#REF!</definedName>
    <definedName name="TEE_HG_34" localSheetId="0">#REF!</definedName>
    <definedName name="TEE_HG_34">#REF!</definedName>
    <definedName name="TEE_PVC_PRES_1" localSheetId="0">#REF!</definedName>
    <definedName name="TEE_PVC_PRES_1">#REF!</definedName>
    <definedName name="TEE_PVC_PRES_12" localSheetId="0">#REF!</definedName>
    <definedName name="TEE_PVC_PRES_12">#REF!</definedName>
    <definedName name="TEE_PVC_PRES_34" localSheetId="0">#REF!</definedName>
    <definedName name="TEE_PVC_PRES_34">#REF!</definedName>
    <definedName name="TEFLON" localSheetId="0">#REF!</definedName>
    <definedName name="TEFLON">#REF!</definedName>
    <definedName name="THINNER" localSheetId="0">#REF!</definedName>
    <definedName name="THINNER">#REF!</definedName>
    <definedName name="_xlnm.Print_Titles" localSheetId="0">'LISTA VIAS Y PAISAJISMO'!$1:$9</definedName>
    <definedName name="_xlnm.Print_Titles">#N/A</definedName>
    <definedName name="Títulos_a_imprimir_IM" localSheetId="0">'LISTA VIAS Y PAISAJISMO'!#REF!</definedName>
    <definedName name="Tolas" localSheetId="0">#REF!</definedName>
    <definedName name="Tolas">#REF!</definedName>
    <definedName name="TOMACORRIENTE_110V" localSheetId="0">#REF!</definedName>
    <definedName name="TOMACORRIENTE_110V">#REF!</definedName>
    <definedName name="TOMACORRIENTE_220V_SENC" localSheetId="0">#REF!</definedName>
    <definedName name="TOMACORRIENTE_220V_SENC">#REF!</definedName>
    <definedName name="TOMACORRIENTE_30a" localSheetId="0">#REF!</definedName>
    <definedName name="TOMACORRIENTE_30a">#REF!</definedName>
    <definedName name="Topografo" localSheetId="0">#REF!</definedName>
    <definedName name="Topografo">#REF!</definedName>
    <definedName name="TORNILLOS" localSheetId="0">#REF!</definedName>
    <definedName name="TORNILLOS">#REF!</definedName>
    <definedName name="TORNILLOS_INODORO" localSheetId="0">#REF!</definedName>
    <definedName name="TORNILLOS_INODORO">#REF!</definedName>
    <definedName name="TRACTOR_D8K" localSheetId="0">#REF!</definedName>
    <definedName name="TRACTOR_D8K">#REF!</definedName>
    <definedName name="TRANSFER_MANUAL_150_3AMPS" localSheetId="0">#REF!</definedName>
    <definedName name="TRANSFER_MANUAL_150_3AMPS">#REF!</definedName>
    <definedName name="TRANSFER_MANUAL_800_3AMPS" localSheetId="0">#REF!</definedName>
    <definedName name="TRANSFER_MANUAL_800_3AMPS">#REF!</definedName>
    <definedName name="TRANSFORMADOR_100KVA_240_480_POSTE" localSheetId="0">#REF!</definedName>
    <definedName name="TRANSFORMADOR_100KVA_240_480_POSTE">#REF!</definedName>
    <definedName name="TRANSFORMADOR_15KVA_120_240_POSTE" localSheetId="0">#REF!</definedName>
    <definedName name="TRANSFORMADOR_15KVA_120_240_POSTE">#REF!</definedName>
    <definedName name="TRANSFORMADOR_25KVA_240_480_POSTE" localSheetId="0">#REF!</definedName>
    <definedName name="TRANSFORMADOR_25KVA_240_480_POSTE">#REF!</definedName>
    <definedName name="Trompo" localSheetId="0">#REF!</definedName>
    <definedName name="Trompo">#REF!</definedName>
    <definedName name="TUBO_ACERO_16" localSheetId="0">#REF!</definedName>
    <definedName name="TUBO_ACERO_16">#REF!</definedName>
    <definedName name="TUBO_ACERO_20" localSheetId="0">#REF!</definedName>
    <definedName name="TUBO_ACERO_20">#REF!</definedName>
    <definedName name="TUBO_ACERO_20_e14" localSheetId="0">#REF!</definedName>
    <definedName name="TUBO_ACERO_20_e14">#REF!</definedName>
    <definedName name="TUBO_ACERO_3" localSheetId="0">#REF!</definedName>
    <definedName name="TUBO_ACERO_3">#REF!</definedName>
    <definedName name="TUBO_ACERO_4" localSheetId="0">#REF!</definedName>
    <definedName name="TUBO_ACERO_4">#REF!</definedName>
    <definedName name="TUBO_ACERO_6" localSheetId="0">#REF!</definedName>
    <definedName name="TUBO_ACERO_6">#REF!</definedName>
    <definedName name="TUBO_ACERO_8" localSheetId="0">#REF!</definedName>
    <definedName name="TUBO_ACERO_8">#REF!</definedName>
    <definedName name="TUBO_CPVC_12" localSheetId="0">#REF!</definedName>
    <definedName name="TUBO_CPVC_12">#REF!</definedName>
    <definedName name="TUBO_FLEXIBLE_INODORO_C_TUERCA" localSheetId="0">#REF!</definedName>
    <definedName name="TUBO_FLEXIBLE_INODORO_C_TUERCA">#REF!</definedName>
    <definedName name="TUBO_HA_36" localSheetId="0">#REF!</definedName>
    <definedName name="TUBO_HA_36">#REF!</definedName>
    <definedName name="TUBO_HG_1" localSheetId="0">#REF!</definedName>
    <definedName name="TUBO_HG_1">#REF!</definedName>
    <definedName name="TUBO_HG_1_12" localSheetId="0">#REF!</definedName>
    <definedName name="TUBO_HG_1_12">#REF!</definedName>
    <definedName name="TUBO_HG_12" localSheetId="0">#REF!</definedName>
    <definedName name="TUBO_HG_12">#REF!</definedName>
    <definedName name="TUBO_HG_34" localSheetId="0">#REF!</definedName>
    <definedName name="TUBO_HG_34">#REF!</definedName>
    <definedName name="TUBO_PVC_DRENAJE_1_12" localSheetId="0">#REF!</definedName>
    <definedName name="TUBO_PVC_DRENAJE_1_12">#REF!</definedName>
    <definedName name="TUBO_PVC_SCH40_12" localSheetId="0">#REF!</definedName>
    <definedName name="TUBO_PVC_SCH40_12">#REF!</definedName>
    <definedName name="TUBO_PVC_SCH40_34" localSheetId="0">#REF!</definedName>
    <definedName name="TUBO_PVC_SCH40_34">#REF!</definedName>
    <definedName name="TUBO_PVC_SDR21_2" localSheetId="0">#REF!</definedName>
    <definedName name="TUBO_PVC_SDR21_2">#REF!</definedName>
    <definedName name="TUBO_PVC_SDR21_JG_16" localSheetId="0">#REF!</definedName>
    <definedName name="TUBO_PVC_SDR21_JG_16">#REF!</definedName>
    <definedName name="TUBO_PVC_SDR21_JG_6" localSheetId="0">#REF!</definedName>
    <definedName name="TUBO_PVC_SDR21_JG_6">#REF!</definedName>
    <definedName name="TUBO_PVC_SDR21_JG_8" localSheetId="0">#REF!</definedName>
    <definedName name="TUBO_PVC_SDR21_JG_8">#REF!</definedName>
    <definedName name="TUBO_PVC_SDR26_12" localSheetId="0">#REF!</definedName>
    <definedName name="TUBO_PVC_SDR26_12">#REF!</definedName>
    <definedName name="TUBO_PVC_SDR26_2" localSheetId="0">#REF!</definedName>
    <definedName name="TUBO_PVC_SDR26_2">#REF!</definedName>
    <definedName name="TUBO_PVC_SDR26_34" localSheetId="0">#REF!</definedName>
    <definedName name="TUBO_PVC_SDR26_34">#REF!</definedName>
    <definedName name="TUBO_PVC_SDR26_JG_16" localSheetId="0">#REF!</definedName>
    <definedName name="TUBO_PVC_SDR26_JG_16">#REF!</definedName>
    <definedName name="TUBO_PVC_SDR26_JG_3" localSheetId="0">#REF!</definedName>
    <definedName name="TUBO_PVC_SDR26_JG_3">#REF!</definedName>
    <definedName name="TUBO_PVC_SDR26_JG_4" localSheetId="0">#REF!</definedName>
    <definedName name="TUBO_PVC_SDR26_JG_4">#REF!</definedName>
    <definedName name="TUBO_PVC_SDR26_JG_6" localSheetId="0">#REF!</definedName>
    <definedName name="TUBO_PVC_SDR26_JG_6">#REF!</definedName>
    <definedName name="TUBO_PVC_SDR26_JG_8" localSheetId="0">#REF!</definedName>
    <definedName name="TUBO_PVC_SDR26_JG_8">#REF!</definedName>
    <definedName name="TUBO_PVC_SDR325_JG_16" localSheetId="0">#REF!</definedName>
    <definedName name="TUBO_PVC_SDR325_JG_16">#REF!</definedName>
    <definedName name="TUBO_PVC_SDR325_JG_20" localSheetId="0">#REF!</definedName>
    <definedName name="TUBO_PVC_SDR325_JG_20">#REF!</definedName>
    <definedName name="TUBO_PVC_SDR325_JG_8" localSheetId="0">#REF!</definedName>
    <definedName name="TUBO_PVC_SDR325_JG_8">#REF!</definedName>
    <definedName name="TUBO_PVC_SDR41_2" localSheetId="0">#REF!</definedName>
    <definedName name="TUBO_PVC_SDR41_2">#REF!</definedName>
    <definedName name="TUBO_PVC_SDR41_3" localSheetId="0">#REF!</definedName>
    <definedName name="TUBO_PVC_SDR41_3">#REF!</definedName>
    <definedName name="TUBO_PVC_SDR41_4" localSheetId="0">#REF!</definedName>
    <definedName name="TUBO_PVC_SDR41_4">#REF!</definedName>
    <definedName name="TYPE_3M" localSheetId="0">#REF!</definedName>
    <definedName name="TYPE_3M">#REF!</definedName>
    <definedName name="u">[17]MO!$B$11</definedName>
    <definedName name="UND">#N/A</definedName>
    <definedName name="UNION_HG_1" localSheetId="0">#REF!</definedName>
    <definedName name="UNION_HG_1">#REF!</definedName>
    <definedName name="UNION_HG_12" localSheetId="0">#REF!</definedName>
    <definedName name="UNION_HG_12">#REF!</definedName>
    <definedName name="UNION_HG_34" localSheetId="0">#REF!</definedName>
    <definedName name="UNION_HG_34">#REF!</definedName>
    <definedName name="UNION_PVC_PRES_12" localSheetId="0">#REF!</definedName>
    <definedName name="UNION_PVC_PRES_12">#REF!</definedName>
    <definedName name="UNION_PVC_PRES_34" localSheetId="0">#REF!</definedName>
    <definedName name="UNION_PVC_PRES_34">#REF!</definedName>
    <definedName name="vaciadohormigonindustrial" localSheetId="0">#REF!</definedName>
    <definedName name="vaciadohormigonindustrial">#REF!</definedName>
    <definedName name="vaciadozapata" localSheetId="0">#REF!</definedName>
    <definedName name="vaciadozapata">#REF!</definedName>
    <definedName name="VALVULA_AIRE_1_HF_ROSCADA" localSheetId="0">#REF!</definedName>
    <definedName name="VALVULA_AIRE_1_HF_ROSCADA">#REF!</definedName>
    <definedName name="VALVULA_AIRE_3_HF_ROSCADA" localSheetId="0">#REF!</definedName>
    <definedName name="VALVULA_AIRE_3_HF_ROSCADA">#REF!</definedName>
    <definedName name="VALVULA_AIRE_34_HF_ROSCADA" localSheetId="0">#REF!</definedName>
    <definedName name="VALVULA_AIRE_34_HF_ROSCADA">#REF!</definedName>
    <definedName name="VALVULA_COMP_12_HF_PLATILLADA" localSheetId="0">#REF!</definedName>
    <definedName name="VALVULA_COMP_12_HF_PLATILLADA">#REF!</definedName>
    <definedName name="VALVULA_COMP_16_HF_PLATILLADA" localSheetId="0">#REF!</definedName>
    <definedName name="VALVULA_COMP_16_HF_PLATILLADA">#REF!</definedName>
    <definedName name="VALVULA_COMP_2_12_HF_ROSCADA" localSheetId="0">#REF!</definedName>
    <definedName name="VALVULA_COMP_2_12_HF_ROSCADA">#REF!</definedName>
    <definedName name="VALVULA_COMP_2_HF_ROSCADA" localSheetId="0">#REF!</definedName>
    <definedName name="VALVULA_COMP_2_HF_ROSCADA">#REF!</definedName>
    <definedName name="VALVULA_COMP_20_HF_PLATILLADA" localSheetId="0">#REF!</definedName>
    <definedName name="VALVULA_COMP_20_HF_PLATILLADA">#REF!</definedName>
    <definedName name="VALVULA_COMP_3_HF_ROSCADA" localSheetId="0">#REF!</definedName>
    <definedName name="VALVULA_COMP_3_HF_ROSCADA">#REF!</definedName>
    <definedName name="VALVULA_COMP_4_HF_PLATILLADA" localSheetId="0">#REF!</definedName>
    <definedName name="VALVULA_COMP_4_HF_PLATILLADA">#REF!</definedName>
    <definedName name="VALVULA_COMP_4_HF_ROSCADA" localSheetId="0">#REF!</definedName>
    <definedName name="VALVULA_COMP_4_HF_ROSCADA">#REF!</definedName>
    <definedName name="VALVULA_COMP_6_HF_PLATILLADA" localSheetId="0">#REF!</definedName>
    <definedName name="VALVULA_COMP_6_HF_PLATILLADA">#REF!</definedName>
    <definedName name="VALVULA_COMP_8_HF_PLATILLADA" localSheetId="0">#REF!</definedName>
    <definedName name="VALVULA_COMP_8_HF_PLATILLADA">#REF!</definedName>
    <definedName name="VARILLA_BLOQUES_20" localSheetId="0">#REF!</definedName>
    <definedName name="VARILLA_BLOQUES_20">#REF!</definedName>
    <definedName name="VARILLA_BLOQUES_40" localSheetId="0">#REF!</definedName>
    <definedName name="VARILLA_BLOQUES_40">#REF!</definedName>
    <definedName name="VARILLA_BLOQUES_60" localSheetId="0">#REF!</definedName>
    <definedName name="VARILLA_BLOQUES_60">#REF!</definedName>
    <definedName name="VARILLA_BLOQUES_80" localSheetId="0">#REF!</definedName>
    <definedName name="VARILLA_BLOQUES_80">#REF!</definedName>
    <definedName name="VCOLGANTE1590" localSheetId="0">#REF!</definedName>
    <definedName name="VCOLGANTE1590">#REF!</definedName>
    <definedName name="VIBRADO" localSheetId="0">#REF!</definedName>
    <definedName name="VIBRADO">#REF!</definedName>
    <definedName name="VIGASHP" localSheetId="0">#REF!</definedName>
    <definedName name="VIGASHP">#REF!</definedName>
    <definedName name="VIOLINADO" localSheetId="0">#REF!</definedName>
    <definedName name="VIOLINADO">#REF!</definedName>
    <definedName name="VUELO10" localSheetId="0">#REF!</definedName>
    <definedName name="VUELO10">#REF!</definedName>
    <definedName name="Winche" localSheetId="0">#REF!</definedName>
    <definedName name="Winche">#REF!</definedName>
    <definedName name="WWW">[16]INS!$D$561</definedName>
    <definedName name="YEE_PVC_DREN_2" localSheetId="0">#REF!</definedName>
    <definedName name="YEE_PVC_DREN_2">#REF!</definedName>
    <definedName name="YEE_PVC_DREN_3" localSheetId="0">#REF!</definedName>
    <definedName name="YEE_PVC_DREN_3">#REF!</definedName>
    <definedName name="YEE_PVC_DREN_4" localSheetId="0">#REF!</definedName>
    <definedName name="YEE_PVC_DREN_4">#REF!</definedName>
    <definedName name="YEE_PVC_DREN_4x2" localSheetId="0">#REF!</definedName>
    <definedName name="YEE_PVC_DREN_4x2">#REF!</definedName>
    <definedName name="ZINC_CAL26_3x6" localSheetId="0">#REF!</definedName>
    <definedName name="ZINC_CAL26_3x6">#REF!</definedName>
    <definedName name="ZOCALO_8x34" localSheetId="0">#REF!</definedName>
    <definedName name="ZOCALO_8x3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9" i="3" l="1"/>
  <c r="F128" i="3"/>
  <c r="F127" i="3"/>
  <c r="F108" i="3"/>
  <c r="F107" i="3"/>
  <c r="F106" i="3"/>
  <c r="F105" i="3"/>
  <c r="F109" i="3" s="1"/>
  <c r="F102" i="3"/>
  <c r="F101" i="3"/>
  <c r="F100" i="3"/>
  <c r="F99" i="3"/>
  <c r="F103" i="3" s="1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97" i="3" s="1"/>
  <c r="F60" i="3"/>
  <c r="F58" i="3"/>
  <c r="F57" i="3"/>
  <c r="F56" i="3"/>
  <c r="F55" i="3"/>
  <c r="F54" i="3"/>
  <c r="F53" i="3"/>
  <c r="F52" i="3"/>
  <c r="F51" i="3"/>
  <c r="F50" i="3"/>
  <c r="F59" i="3" s="1"/>
  <c r="F49" i="3"/>
  <c r="F48" i="3"/>
  <c r="F47" i="3"/>
  <c r="F46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42" i="3" s="1"/>
  <c r="F111" i="3" l="1"/>
  <c r="F112" i="3" s="1"/>
  <c r="A101" i="3"/>
  <c r="L96" i="3"/>
  <c r="L94" i="3"/>
  <c r="L93" i="3"/>
  <c r="L92" i="3"/>
  <c r="L91" i="3"/>
  <c r="L90" i="3"/>
  <c r="L89" i="3"/>
  <c r="L88" i="3"/>
  <c r="L87" i="3"/>
  <c r="L86" i="3"/>
  <c r="L85" i="3"/>
  <c r="L84" i="3"/>
  <c r="L83" i="3"/>
  <c r="L81" i="3"/>
  <c r="F120" i="3" l="1"/>
  <c r="F126" i="3"/>
  <c r="F119" i="3"/>
  <c r="F125" i="3"/>
  <c r="F118" i="3"/>
  <c r="F115" i="3"/>
  <c r="F123" i="3"/>
  <c r="F117" i="3"/>
  <c r="F122" i="3"/>
  <c r="F116" i="3"/>
  <c r="F124" i="3" s="1"/>
  <c r="F121" i="3"/>
  <c r="F130" i="3" l="1"/>
  <c r="F132" i="3" s="1"/>
  <c r="F134" i="3" s="1"/>
</calcChain>
</file>

<file path=xl/sharedStrings.xml><?xml version="1.0" encoding="utf-8"?>
<sst xmlns="http://schemas.openxmlformats.org/spreadsheetml/2006/main" count="210" uniqueCount="142">
  <si>
    <t>Zona : V</t>
  </si>
  <si>
    <t>Nº</t>
  </si>
  <si>
    <t>DESCRIPCIÓN</t>
  </si>
  <si>
    <t>CANTIDAD</t>
  </si>
  <si>
    <t>UD</t>
  </si>
  <si>
    <t>P.U. (RD$)</t>
  </si>
  <si>
    <t>VALOR (RD$)</t>
  </si>
  <si>
    <t>A</t>
  </si>
  <si>
    <t>I</t>
  </si>
  <si>
    <t>PRELIMINARES</t>
  </si>
  <si>
    <t>Replanteo y Control topográfico</t>
  </si>
  <si>
    <t>Meses</t>
  </si>
  <si>
    <t>PA</t>
  </si>
  <si>
    <t>MOVIMIENTO DE TIERRA.</t>
  </si>
  <si>
    <t>Excavacion de material no clasificado con equipo</t>
  </si>
  <si>
    <t>M3</t>
  </si>
  <si>
    <t>Conformación de talud</t>
  </si>
  <si>
    <t xml:space="preserve">Suministro material de mina </t>
  </si>
  <si>
    <t>M³C</t>
  </si>
  <si>
    <t xml:space="preserve">Bote de material con camión D= 12 km (incluye carguío y esparcimiento en botadero) </t>
  </si>
  <si>
    <t>M³E</t>
  </si>
  <si>
    <t>M²</t>
  </si>
  <si>
    <t>3.2</t>
  </si>
  <si>
    <t>3.3</t>
  </si>
  <si>
    <t>B</t>
  </si>
  <si>
    <t>VARIOS</t>
  </si>
  <si>
    <t>Ud</t>
  </si>
  <si>
    <t>Limpieza final y continua</t>
  </si>
  <si>
    <t>SUB-TOTAL GENERAL</t>
  </si>
  <si>
    <t xml:space="preserve"> GASTOS INDIRECTOS</t>
  </si>
  <si>
    <t>Gastos Administrativos</t>
  </si>
  <si>
    <t>Honorarios Profesionales</t>
  </si>
  <si>
    <t>Seguros, Pólizas y Fianzas</t>
  </si>
  <si>
    <t>Supervisión de la Obra</t>
  </si>
  <si>
    <t>Gastos de Transporte</t>
  </si>
  <si>
    <t>Ley 6-86</t>
  </si>
  <si>
    <t>Estudios (Sociales, Ambientales, Geotécnicos, Topográficos y de Calidad, entre otros)</t>
  </si>
  <si>
    <t>Medida de Compensación Ambiental</t>
  </si>
  <si>
    <t>CODIA</t>
  </si>
  <si>
    <t>ITBIS (Ley 07-2007)</t>
  </si>
  <si>
    <t>Mantenimiento y Operación Sistemas INAPA</t>
  </si>
  <si>
    <t>Imprevistos</t>
  </si>
  <si>
    <t>SUB-TOTAL GASTOS INDIRECTOS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</si>
  <si>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</si>
  <si>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 GENERAL RD$</t>
  </si>
  <si>
    <t>TOTAL A CONTRATAR RD$</t>
  </si>
  <si>
    <t>M</t>
  </si>
  <si>
    <t>MOVIMIENTO DE TIERRA</t>
  </si>
  <si>
    <t>2.1</t>
  </si>
  <si>
    <t>M³N</t>
  </si>
  <si>
    <t>2.2</t>
  </si>
  <si>
    <t>2.3</t>
  </si>
  <si>
    <t>2.4</t>
  </si>
  <si>
    <t>2.5</t>
  </si>
  <si>
    <t>2.6</t>
  </si>
  <si>
    <t>2.7</t>
  </si>
  <si>
    <t>3.1</t>
  </si>
  <si>
    <t>4.1</t>
  </si>
  <si>
    <t>4.2</t>
  </si>
  <si>
    <t>M³</t>
  </si>
  <si>
    <t>II</t>
  </si>
  <si>
    <t>Replanteo y control topográfico</t>
  </si>
  <si>
    <t>SUMINISTRO DE TUBERÍA</t>
  </si>
  <si>
    <t>COLOCACIÓN DE TUBERÍA</t>
  </si>
  <si>
    <r>
      <t>Transporte de asfalto, distancia aproximada de 20</t>
    </r>
    <r>
      <rPr>
        <b/>
        <sz val="11"/>
        <color indexed="10"/>
        <rFont val="Arial"/>
        <family val="2"/>
      </rPr>
      <t>.</t>
    </r>
    <r>
      <rPr>
        <sz val="11"/>
        <rFont val="Arial"/>
        <family val="2"/>
      </rPr>
      <t>00 km</t>
    </r>
  </si>
  <si>
    <t>M³/KM</t>
  </si>
  <si>
    <t/>
  </si>
  <si>
    <t>Limpieza continua y final</t>
  </si>
  <si>
    <t>Imprimación simple</t>
  </si>
  <si>
    <t>C</t>
  </si>
  <si>
    <t>Campamento (Incluye oficinas, almacenes, talleres y unidades baños móviles). Sujeto a aprobación de la Supervisión</t>
  </si>
  <si>
    <t>Obra : CONSTRUCCIÓN SISTEMA DE SANEAMIENTO ARROYO GURABO Y SU ENTORNO, MUNICIPIO SANTIAGO   (CONSTRUCCIÓN VÍAS DE CIRCULACIÓN, ILUMINACIÓN Y PAISAJISMO)</t>
  </si>
  <si>
    <t xml:space="preserve">Ubicacion: PROVINCIA SANTIAGO </t>
  </si>
  <si>
    <t>CONSTRUCCIÓN DE VÍAS (3,8 KM)</t>
  </si>
  <si>
    <t>Visitas</t>
  </si>
  <si>
    <t>2</t>
  </si>
  <si>
    <t>Corte material no clasificado c/equipo</t>
  </si>
  <si>
    <t>Bote de  material c/camion dist.5km (incluye esparcimiento en botadero)</t>
  </si>
  <si>
    <t>Suministro de material sub- base e=30 cm dist. aprox 20.00 km</t>
  </si>
  <si>
    <t>Suministro de material base e=20 cm dist. aprox 20.00 km</t>
  </si>
  <si>
    <t>Suministro y colocación de asfalto e=3" ( incl. Riego de Adherencia)</t>
  </si>
  <si>
    <t>3</t>
  </si>
  <si>
    <t>ACERAS Y CONTENES</t>
  </si>
  <si>
    <r>
      <t>Construcción de acera con hormigon 210 kg/cm</t>
    </r>
    <r>
      <rPr>
        <sz val="11"/>
        <rFont val="Calibri"/>
        <family val="2"/>
      </rPr>
      <t>²</t>
    </r>
    <r>
      <rPr>
        <sz val="11"/>
        <rFont val="Arial"/>
        <family val="2"/>
      </rPr>
      <t xml:space="preserve"> y refuerzo de fibra de polipropileno</t>
    </r>
  </si>
  <si>
    <t>Construcción de contenes con hormigon 210 kg/cm² y refuerzo de fibra de polipropileno</t>
  </si>
  <si>
    <t>Barandas de protección</t>
  </si>
  <si>
    <t>4</t>
  </si>
  <si>
    <t>CICLOVÍA</t>
  </si>
  <si>
    <t>4.3</t>
  </si>
  <si>
    <t>4.4</t>
  </si>
  <si>
    <t>Suministro y colocación de asfalto e=2" ( incl. Riego de Adherencia)</t>
  </si>
  <si>
    <t>4.5</t>
  </si>
  <si>
    <t>4.6</t>
  </si>
  <si>
    <t>4.7</t>
  </si>
  <si>
    <t>Control y Manejo de Tránsito ( incluye uso de letreros, uso de de conos refractarios y hombres con banderolas)</t>
  </si>
  <si>
    <t xml:space="preserve">Senalización, manejo de tránsito y seguridad en la vía (Incluye pasarelas, letreros metálicos con base en angulares, postes para cintas refractaria, luces flash con recarga solar, barreras de peligro naranja). </t>
  </si>
  <si>
    <t>SUB-TOTAL A</t>
  </si>
  <si>
    <t>ILUMINACION VÍAS Y AREA DE RECREACIÓN (3,680 M, AMBOS LADOS)</t>
  </si>
  <si>
    <t>ILUMINACIÓN EXTERNA (POSIBLE CAMBIO A ELECTRICIDAD SOTERRADA CON INSTALACION DE TRANSFORMADORES PAD MOUNTED)</t>
  </si>
  <si>
    <t>Postes de aluminio, 35´ 500 dam (para trafo)</t>
  </si>
  <si>
    <t xml:space="preserve">Postes de aluminio, 30´ 300 dam </t>
  </si>
  <si>
    <t>Alambre AAAC No. 1/0</t>
  </si>
  <si>
    <t>PIES</t>
  </si>
  <si>
    <t>Estructura MT-105</t>
  </si>
  <si>
    <t>Estructura F1-BT</t>
  </si>
  <si>
    <t>Estructura F2-BT</t>
  </si>
  <si>
    <t>Estructura TR- 105 (con transformador de distribución tipo poste sumergido en aceite, potencia 15 kva, voltaje 7.2-120/240 v., Ø1)</t>
  </si>
  <si>
    <t xml:space="preserve">Estructura AP-101 (con lámparas Led tipo Cobra de 200 W, 240 V. </t>
  </si>
  <si>
    <t>Alimentador eléctrico para iluminación con alambre triplex no. 2</t>
  </si>
  <si>
    <t>Hoyos para postes</t>
  </si>
  <si>
    <t>Instalación de postes</t>
  </si>
  <si>
    <t>Base de hormigon simple con pernos para instalación de postes</t>
  </si>
  <si>
    <t>Mano de obra (20%) (desde partida 1.3 hasta partida 1.7)</t>
  </si>
  <si>
    <t>SUB-TOTAL GENERAL B</t>
  </si>
  <si>
    <t xml:space="preserve">ENCACHE CAÑADAS EXISTENTES  Y COLOCACIÓN DE ALCANTARILLAS PARA INTERCEPTAR CANAL PRINCIPAL: CANTIDAD DE CAÑADAS A INTERCEPTAR 5, LONGITUD DE ENCACHE 50 M EN CADA UNA, SECCIÓN TRAPEZOIDAL PROMEDIO B=3M B=6 H=1.5M. COLOCACIÓN DE TUBERÍA Ø60” H.A PARA ALCANTARILLAS LONGITUD 200 M </t>
  </si>
  <si>
    <t>ENCACHE</t>
  </si>
  <si>
    <t>Relleno compactado con caliche y equipo mecánico</t>
  </si>
  <si>
    <t>REVESTIMIENTO  EN TALUD:</t>
  </si>
  <si>
    <t>Encaches  laterales y fondo 20 cm</t>
  </si>
  <si>
    <t xml:space="preserve">TUBERÍA Ø36” H.A PARA ALCANTARILLAS LONGITUD 200M </t>
  </si>
  <si>
    <t>1.1</t>
  </si>
  <si>
    <t>Excavación material no clasificado c/equipo</t>
  </si>
  <si>
    <t>Excavación material roca  c/equipo (incluye extracción)</t>
  </si>
  <si>
    <t>Regularización de fondo zanja</t>
  </si>
  <si>
    <r>
      <t>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</si>
  <si>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t>Relleno compactado con compactador mecánico en capas de 0.20m</t>
  </si>
  <si>
    <t>De 60" H.A. Clase II</t>
  </si>
  <si>
    <t>CABEZAL DE DESCARGA</t>
  </si>
  <si>
    <t>SUB-TOTAL C</t>
  </si>
  <si>
    <t>D</t>
  </si>
  <si>
    <t>PAISAJISMO</t>
  </si>
  <si>
    <t>Jardinería general</t>
  </si>
  <si>
    <t>P.A.</t>
  </si>
  <si>
    <t>Parques (incluye área de Recreacion de niños y áreas Deportivas)</t>
  </si>
  <si>
    <t>Señalización vertical y horizontal en Vias y Ciclovias</t>
  </si>
  <si>
    <t>SUB-TOTAL FASE  D</t>
  </si>
  <si>
    <t>E</t>
  </si>
  <si>
    <t>Valla anunciando obra 16' x 8' impresión Full Color conteniendo logo de INAPA, nombre de proyecto y contratista. estructura en tubos galvanizados 1.1/2" x 1.1/2" y soportes en tubo cuadrado 4" x 4".</t>
  </si>
  <si>
    <t>SUB-TOTAL FASE  E</t>
  </si>
  <si>
    <t>Completivo transporte de postes</t>
  </si>
  <si>
    <t>Interconexión con EDENORTE</t>
  </si>
  <si>
    <t>Tramitación de planos electrico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</si>
</sst>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#,##0.00;[Red]#,##0.00"/>
    <numFmt numFmtId="165" formatCode="_-* #,##0.00\ _€_-;\-* #,##0.00\ _€_-;_-* &quot;-&quot;??\ _€_-;_-@_-"/>
    <numFmt numFmtId="166" formatCode="#,##0.0_);\(#,##0.0\)"/>
    <numFmt numFmtId="167" formatCode="0.0"/>
    <numFmt numFmtId="168" formatCode="#,##0.00_ ;\-#,##0.00\ "/>
    <numFmt numFmtId="169" formatCode="#,##0.0;\-#,##0.0"/>
    <numFmt numFmtId="170" formatCode="#,##0.0"/>
    <numFmt numFmtId="171" formatCode="_-* #,##0.00_-;\-* #,##0.00_-;_-* &quot;-&quot;??_-;_-@_-"/>
  </numFmts>
  <fonts count="22" x14ac:knownFonts="1">
    <font>
      <sz val="12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63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1"/>
      <name val="Arial"/>
      <family val="2"/>
    </font>
    <font>
      <sz val="11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16"/>
      <color theme="1"/>
      <name val="Times New Roman"/>
      <family val="1"/>
    </font>
    <font>
      <b/>
      <sz val="11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0"/>
      <color rgb="FFFF0000"/>
      <name val="Arial"/>
      <family val="2"/>
    </font>
    <font>
      <b/>
      <sz val="11"/>
      <color indexed="10"/>
      <name val="Arial"/>
      <family val="2"/>
    </font>
    <font>
      <b/>
      <sz val="11"/>
      <color indexed="8"/>
      <name val="Arial"/>
      <family val="2"/>
    </font>
    <font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">
    <xf numFmtId="39" fontId="0" fillId="0" borderId="0"/>
    <xf numFmtId="4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9" fontId="9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</cellStyleXfs>
  <cellXfs count="204">
    <xf numFmtId="39" fontId="0" fillId="0" borderId="0" xfId="0"/>
    <xf numFmtId="0" fontId="4" fillId="0" borderId="0" xfId="2" applyFont="1" applyAlignment="1">
      <alignment vertical="top" wrapText="1"/>
    </xf>
    <xf numFmtId="39" fontId="2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39" fontId="2" fillId="0" borderId="2" xfId="0" applyFont="1" applyBorder="1" applyAlignment="1">
      <alignment vertical="top"/>
    </xf>
    <xf numFmtId="39" fontId="2" fillId="3" borderId="0" xfId="0" applyFont="1" applyFill="1" applyAlignment="1">
      <alignment vertical="top"/>
    </xf>
    <xf numFmtId="39" fontId="2" fillId="3" borderId="0" xfId="0" applyFont="1" applyFill="1"/>
    <xf numFmtId="39" fontId="10" fillId="3" borderId="0" xfId="0" applyFont="1" applyFill="1"/>
    <xf numFmtId="39" fontId="12" fillId="3" borderId="0" xfId="0" applyFont="1" applyFill="1" applyAlignment="1">
      <alignment vertical="top"/>
    </xf>
    <xf numFmtId="10" fontId="2" fillId="0" borderId="4" xfId="9" applyNumberFormat="1" applyFont="1" applyFill="1" applyBorder="1" applyAlignment="1" applyProtection="1">
      <alignment horizontal="right" vertical="top"/>
    </xf>
    <xf numFmtId="49" fontId="2" fillId="0" borderId="0" xfId="0" applyNumberFormat="1" applyFont="1" applyAlignment="1">
      <alignment horizontal="left" vertical="top"/>
    </xf>
    <xf numFmtId="39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right" vertical="top"/>
    </xf>
    <xf numFmtId="39" fontId="2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right" vertical="top"/>
    </xf>
    <xf numFmtId="39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vertical="top"/>
    </xf>
    <xf numFmtId="2" fontId="6" fillId="0" borderId="0" xfId="0" quotePrefix="1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4" fontId="2" fillId="0" borderId="0" xfId="0" applyNumberFormat="1" applyFont="1" applyAlignment="1">
      <alignment horizontal="left" vertical="top"/>
    </xf>
    <xf numFmtId="4" fontId="6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 wrapText="1"/>
    </xf>
    <xf numFmtId="39" fontId="6" fillId="3" borderId="0" xfId="0" applyFont="1" applyFill="1" applyAlignment="1">
      <alignment vertical="top"/>
    </xf>
    <xf numFmtId="49" fontId="6" fillId="0" borderId="0" xfId="0" applyNumberFormat="1" applyFont="1" applyAlignment="1">
      <alignment horizontal="left" vertical="top"/>
    </xf>
    <xf numFmtId="39" fontId="12" fillId="4" borderId="0" xfId="0" applyFont="1" applyFill="1" applyAlignment="1">
      <alignment vertical="top"/>
    </xf>
    <xf numFmtId="4" fontId="2" fillId="0" borderId="4" xfId="9" applyNumberFormat="1" applyFont="1" applyFill="1" applyBorder="1" applyAlignment="1" applyProtection="1">
      <alignment horizontal="right" vertical="top"/>
    </xf>
    <xf numFmtId="0" fontId="5" fillId="0" borderId="0" xfId="2" applyFont="1" applyAlignment="1" applyProtection="1">
      <alignment horizontal="center" vertical="top" wrapText="1"/>
      <protection locked="0"/>
    </xf>
    <xf numFmtId="49" fontId="2" fillId="0" borderId="0" xfId="0" applyNumberFormat="1" applyFont="1" applyAlignment="1" applyProtection="1">
      <alignment vertical="top"/>
      <protection locked="0"/>
    </xf>
    <xf numFmtId="39" fontId="2" fillId="0" borderId="0" xfId="0" applyFont="1" applyAlignment="1" applyProtection="1">
      <alignment vertical="top"/>
      <protection locked="0"/>
    </xf>
    <xf numFmtId="4" fontId="2" fillId="0" borderId="0" xfId="0" applyNumberFormat="1" applyFont="1" applyAlignment="1" applyProtection="1">
      <alignment vertical="top"/>
      <protection locked="0"/>
    </xf>
    <xf numFmtId="49" fontId="6" fillId="2" borderId="1" xfId="0" applyNumberFormat="1" applyFont="1" applyFill="1" applyBorder="1" applyAlignment="1" applyProtection="1">
      <alignment horizontal="center" vertical="top"/>
      <protection locked="0"/>
    </xf>
    <xf numFmtId="39" fontId="6" fillId="2" borderId="1" xfId="0" applyFont="1" applyFill="1" applyBorder="1" applyAlignment="1" applyProtection="1">
      <alignment horizontal="center" vertical="top"/>
      <protection locked="0"/>
    </xf>
    <xf numFmtId="4" fontId="6" fillId="2" borderId="1" xfId="0" applyNumberFormat="1" applyFont="1" applyFill="1" applyBorder="1" applyAlignment="1" applyProtection="1">
      <alignment horizontal="center" vertical="top"/>
      <protection locked="0"/>
    </xf>
    <xf numFmtId="4" fontId="2" fillId="3" borderId="4" xfId="0" applyNumberFormat="1" applyFont="1" applyFill="1" applyBorder="1" applyAlignment="1" applyProtection="1">
      <alignment horizontal="right" vertical="top" wrapText="1"/>
      <protection locked="0"/>
    </xf>
    <xf numFmtId="4" fontId="6" fillId="3" borderId="5" xfId="0" applyNumberFormat="1" applyFont="1" applyFill="1" applyBorder="1" applyAlignment="1" applyProtection="1">
      <alignment vertical="top"/>
      <protection locked="0"/>
    </xf>
    <xf numFmtId="4" fontId="2" fillId="3" borderId="5" xfId="0" applyNumberFormat="1" applyFont="1" applyFill="1" applyBorder="1" applyAlignment="1" applyProtection="1">
      <alignment horizontal="right" vertical="top"/>
      <protection locked="0"/>
    </xf>
    <xf numFmtId="4" fontId="2" fillId="3" borderId="4" xfId="0" applyNumberFormat="1" applyFont="1" applyFill="1" applyBorder="1" applyAlignment="1" applyProtection="1">
      <alignment vertical="top"/>
      <protection locked="0"/>
    </xf>
    <xf numFmtId="164" fontId="2" fillId="3" borderId="5" xfId="0" applyNumberFormat="1" applyFont="1" applyFill="1" applyBorder="1" applyAlignment="1" applyProtection="1">
      <alignment horizontal="right" vertical="top"/>
      <protection locked="0"/>
    </xf>
    <xf numFmtId="4" fontId="2" fillId="3" borderId="4" xfId="3" applyNumberFormat="1" applyFont="1" applyFill="1" applyBorder="1" applyAlignment="1" applyProtection="1">
      <alignment horizontal="right" vertical="top"/>
      <protection locked="0"/>
    </xf>
    <xf numFmtId="4" fontId="2" fillId="3" borderId="5" xfId="0" applyNumberFormat="1" applyFont="1" applyFill="1" applyBorder="1" applyProtection="1">
      <protection locked="0"/>
    </xf>
    <xf numFmtId="4" fontId="2" fillId="3" borderId="4" xfId="5" applyNumberFormat="1" applyFont="1" applyFill="1" applyBorder="1" applyAlignment="1" applyProtection="1">
      <alignment vertical="top"/>
      <protection locked="0"/>
    </xf>
    <xf numFmtId="4" fontId="2" fillId="3" borderId="5" xfId="0" applyNumberFormat="1" applyFont="1" applyFill="1" applyBorder="1" applyAlignment="1" applyProtection="1">
      <alignment vertical="top"/>
      <protection locked="0"/>
    </xf>
    <xf numFmtId="4" fontId="12" fillId="4" borderId="8" xfId="0" applyNumberFormat="1" applyFont="1" applyFill="1" applyBorder="1" applyAlignment="1" applyProtection="1">
      <alignment vertical="top"/>
      <protection locked="0"/>
    </xf>
    <xf numFmtId="43" fontId="2" fillId="3" borderId="4" xfId="1" applyFont="1" applyFill="1" applyBorder="1" applyAlignment="1" applyProtection="1">
      <alignment horizontal="right" vertical="top" wrapText="1"/>
      <protection locked="0"/>
    </xf>
    <xf numFmtId="4" fontId="2" fillId="0" borderId="4" xfId="0" applyNumberFormat="1" applyFont="1" applyBorder="1" applyAlignment="1" applyProtection="1">
      <alignment vertical="top"/>
      <protection locked="0"/>
    </xf>
    <xf numFmtId="4" fontId="2" fillId="0" borderId="5" xfId="0" applyNumberFormat="1" applyFont="1" applyBorder="1" applyAlignment="1" applyProtection="1">
      <alignment vertical="top"/>
      <protection locked="0"/>
    </xf>
    <xf numFmtId="43" fontId="2" fillId="3" borderId="4" xfId="10" applyFont="1" applyFill="1" applyBorder="1" applyAlignment="1" applyProtection="1">
      <alignment horizontal="center" vertical="top" wrapText="1"/>
      <protection locked="0"/>
    </xf>
    <xf numFmtId="43" fontId="2" fillId="3" borderId="4" xfId="10" applyFont="1" applyFill="1" applyBorder="1" applyAlignment="1" applyProtection="1">
      <alignment horizontal="right" vertical="top" wrapText="1"/>
      <protection locked="0"/>
    </xf>
    <xf numFmtId="43" fontId="2" fillId="3" borderId="4" xfId="10" applyFont="1" applyFill="1" applyBorder="1" applyAlignment="1" applyProtection="1">
      <alignment horizontal="center" vertical="top"/>
      <protection locked="0"/>
    </xf>
    <xf numFmtId="43" fontId="6" fillId="3" borderId="4" xfId="10" applyFont="1" applyFill="1" applyBorder="1" applyAlignment="1" applyProtection="1">
      <alignment horizontal="center" vertical="top"/>
      <protection locked="0"/>
    </xf>
    <xf numFmtId="4" fontId="2" fillId="6" borderId="8" xfId="0" applyNumberFormat="1" applyFont="1" applyFill="1" applyBorder="1" applyAlignment="1" applyProtection="1">
      <alignment vertical="top"/>
      <protection locked="0"/>
    </xf>
    <xf numFmtId="4" fontId="6" fillId="6" borderId="9" xfId="0" applyNumberFormat="1" applyFont="1" applyFill="1" applyBorder="1" applyAlignment="1" applyProtection="1">
      <alignment vertical="top"/>
      <protection locked="0"/>
    </xf>
    <xf numFmtId="49" fontId="2" fillId="3" borderId="0" xfId="0" applyNumberFormat="1" applyFont="1" applyFill="1" applyAlignment="1" applyProtection="1">
      <alignment horizontal="right" vertical="top"/>
      <protection locked="0"/>
    </xf>
    <xf numFmtId="39" fontId="6" fillId="3" borderId="0" xfId="0" applyFont="1" applyFill="1" applyAlignment="1" applyProtection="1">
      <alignment horizontal="right" vertical="top"/>
      <protection locked="0"/>
    </xf>
    <xf numFmtId="4" fontId="2" fillId="3" borderId="0" xfId="0" applyNumberFormat="1" applyFont="1" applyFill="1" applyAlignment="1" applyProtection="1">
      <alignment horizontal="right" vertical="top"/>
      <protection locked="0"/>
    </xf>
    <xf numFmtId="39" fontId="2" fillId="3" borderId="0" xfId="0" applyFont="1" applyFill="1" applyAlignment="1" applyProtection="1">
      <alignment horizontal="center" vertical="top"/>
      <protection locked="0"/>
    </xf>
    <xf numFmtId="4" fontId="2" fillId="3" borderId="0" xfId="0" applyNumberFormat="1" applyFont="1" applyFill="1" applyAlignment="1" applyProtection="1">
      <alignment vertical="top"/>
      <protection locked="0"/>
    </xf>
    <xf numFmtId="4" fontId="6" fillId="3" borderId="0" xfId="0" applyNumberFormat="1" applyFont="1" applyFill="1" applyAlignment="1" applyProtection="1">
      <alignment vertical="top"/>
      <protection locked="0"/>
    </xf>
    <xf numFmtId="4" fontId="2" fillId="3" borderId="4" xfId="0" applyNumberFormat="1" applyFont="1" applyFill="1" applyBorder="1" applyAlignment="1" applyProtection="1">
      <alignment vertical="top" wrapText="1"/>
      <protection locked="0"/>
    </xf>
    <xf numFmtId="4" fontId="2" fillId="3" borderId="4" xfId="0" applyNumberFormat="1" applyFont="1" applyFill="1" applyBorder="1" applyAlignment="1" applyProtection="1">
      <alignment vertical="center" wrapText="1"/>
      <protection locked="0"/>
    </xf>
    <xf numFmtId="164" fontId="2" fillId="3" borderId="4" xfId="6" applyNumberFormat="1" applyFill="1" applyBorder="1" applyAlignment="1" applyProtection="1">
      <alignment vertical="top"/>
      <protection locked="0"/>
    </xf>
    <xf numFmtId="4" fontId="2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18" fillId="3" borderId="4" xfId="0" applyNumberFormat="1" applyFont="1" applyFill="1" applyBorder="1" applyAlignment="1" applyProtection="1">
      <alignment horizontal="right" vertical="top" wrapText="1"/>
      <protection locked="0"/>
    </xf>
    <xf numFmtId="4" fontId="2" fillId="0" borderId="4" xfId="0" applyNumberFormat="1" applyFont="1" applyBorder="1" applyAlignment="1" applyProtection="1">
      <alignment horizontal="right" vertical="top" wrapText="1"/>
      <protection locked="0"/>
    </xf>
    <xf numFmtId="49" fontId="6" fillId="3" borderId="14" xfId="0" applyNumberFormat="1" applyFont="1" applyFill="1" applyBorder="1" applyAlignment="1" applyProtection="1">
      <alignment horizontal="center" vertical="top"/>
      <protection locked="0"/>
    </xf>
    <xf numFmtId="39" fontId="6" fillId="3" borderId="14" xfId="0" applyFont="1" applyFill="1" applyBorder="1" applyAlignment="1" applyProtection="1">
      <alignment horizontal="center" vertical="top"/>
      <protection locked="0"/>
    </xf>
    <xf numFmtId="4" fontId="6" fillId="3" borderId="14" xfId="0" applyNumberFormat="1" applyFont="1" applyFill="1" applyBorder="1" applyAlignment="1" applyProtection="1">
      <alignment horizontal="center" vertical="top"/>
      <protection locked="0"/>
    </xf>
    <xf numFmtId="4" fontId="6" fillId="3" borderId="4" xfId="0" applyNumberFormat="1" applyFont="1" applyFill="1" applyBorder="1" applyAlignment="1" applyProtection="1">
      <alignment vertical="top"/>
      <protection locked="0"/>
    </xf>
    <xf numFmtId="4" fontId="2" fillId="3" borderId="13" xfId="0" applyNumberFormat="1" applyFont="1" applyFill="1" applyBorder="1" applyAlignment="1" applyProtection="1">
      <alignment vertical="top"/>
      <protection locked="0"/>
    </xf>
    <xf numFmtId="4" fontId="2" fillId="3" borderId="6" xfId="0" applyNumberFormat="1" applyFont="1" applyFill="1" applyBorder="1" applyAlignment="1" applyProtection="1">
      <alignment horizontal="right" vertical="top"/>
      <protection locked="0"/>
    </xf>
    <xf numFmtId="4" fontId="2" fillId="3" borderId="6" xfId="0" applyNumberFormat="1" applyFont="1" applyFill="1" applyBorder="1" applyProtection="1">
      <protection locked="0"/>
    </xf>
    <xf numFmtId="4" fontId="2" fillId="0" borderId="4" xfId="3" applyNumberFormat="1" applyFont="1" applyFill="1" applyBorder="1" applyAlignment="1" applyProtection="1">
      <alignment horizontal="right" vertical="top"/>
      <protection locked="0"/>
    </xf>
    <xf numFmtId="4" fontId="12" fillId="3" borderId="4" xfId="0" applyNumberFormat="1" applyFont="1" applyFill="1" applyBorder="1" applyAlignment="1" applyProtection="1">
      <alignment vertical="top"/>
      <protection locked="0"/>
    </xf>
    <xf numFmtId="4" fontId="2" fillId="3" borderId="4" xfId="25" applyNumberFormat="1" applyFont="1" applyFill="1" applyBorder="1" applyAlignment="1" applyProtection="1">
      <alignment vertical="top"/>
      <protection locked="0"/>
    </xf>
    <xf numFmtId="4" fontId="2" fillId="3" borderId="4" xfId="25" applyNumberFormat="1" applyFont="1" applyFill="1" applyBorder="1" applyAlignment="1" applyProtection="1">
      <alignment horizontal="right" vertical="top" wrapText="1"/>
      <protection locked="0"/>
    </xf>
    <xf numFmtId="164" fontId="2" fillId="3" borderId="4" xfId="13" applyNumberFormat="1" applyFill="1" applyBorder="1" applyAlignment="1" applyProtection="1">
      <alignment vertical="top"/>
      <protection locked="0"/>
    </xf>
    <xf numFmtId="164" fontId="13" fillId="4" borderId="9" xfId="0" applyNumberFormat="1" applyFont="1" applyFill="1" applyBorder="1" applyAlignment="1" applyProtection="1">
      <alignment horizontal="right" vertical="top"/>
      <protection locked="0"/>
    </xf>
    <xf numFmtId="0" fontId="2" fillId="2" borderId="11" xfId="18" applyFill="1" applyBorder="1" applyAlignment="1" applyProtection="1">
      <alignment horizontal="center" vertical="top"/>
      <protection locked="0"/>
    </xf>
    <xf numFmtId="4" fontId="6" fillId="2" borderId="12" xfId="18" applyNumberFormat="1" applyFont="1" applyFill="1" applyBorder="1" applyAlignment="1" applyProtection="1">
      <alignment vertical="top"/>
      <protection locked="0"/>
    </xf>
    <xf numFmtId="0" fontId="2" fillId="2" borderId="8" xfId="18" applyFill="1" applyBorder="1" applyAlignment="1" applyProtection="1">
      <alignment horizontal="center" vertical="top"/>
      <protection locked="0"/>
    </xf>
    <xf numFmtId="4" fontId="6" fillId="2" borderId="9" xfId="18" applyNumberFormat="1" applyFont="1" applyFill="1" applyBorder="1" applyAlignment="1" applyProtection="1">
      <alignment vertical="top"/>
      <protection locked="0"/>
    </xf>
    <xf numFmtId="49" fontId="6" fillId="3" borderId="3" xfId="0" applyNumberFormat="1" applyFont="1" applyFill="1" applyBorder="1" applyAlignment="1" applyProtection="1">
      <alignment horizontal="center" vertical="top"/>
    </xf>
    <xf numFmtId="39" fontId="6" fillId="3" borderId="4" xfId="0" applyFont="1" applyFill="1" applyBorder="1" applyAlignment="1" applyProtection="1">
      <alignment vertical="top" wrapText="1"/>
    </xf>
    <xf numFmtId="4" fontId="2" fillId="3" borderId="4" xfId="0" applyNumberFormat="1" applyFont="1" applyFill="1" applyBorder="1" applyAlignment="1" applyProtection="1">
      <alignment horizontal="right" vertical="top" wrapText="1"/>
    </xf>
    <xf numFmtId="39" fontId="2" fillId="3" borderId="4" xfId="0" applyFont="1" applyFill="1" applyBorder="1" applyAlignment="1" applyProtection="1">
      <alignment horizontal="center" vertical="top"/>
    </xf>
    <xf numFmtId="37" fontId="20" fillId="3" borderId="3" xfId="0" applyNumberFormat="1" applyFont="1" applyFill="1" applyBorder="1" applyAlignment="1" applyProtection="1">
      <alignment horizontal="right" vertical="top"/>
    </xf>
    <xf numFmtId="39" fontId="10" fillId="3" borderId="4" xfId="0" applyFont="1" applyFill="1" applyBorder="1" applyAlignment="1" applyProtection="1">
      <alignment vertical="top" wrapText="1"/>
    </xf>
    <xf numFmtId="4" fontId="2" fillId="3" borderId="4" xfId="0" applyNumberFormat="1" applyFont="1" applyFill="1" applyBorder="1" applyAlignment="1" applyProtection="1">
      <alignment horizontal="right" vertical="top"/>
    </xf>
    <xf numFmtId="164" fontId="2" fillId="3" borderId="4" xfId="0" applyNumberFormat="1" applyFont="1" applyFill="1" applyBorder="1" applyAlignment="1" applyProtection="1">
      <alignment horizontal="center"/>
    </xf>
    <xf numFmtId="49" fontId="2" fillId="3" borderId="3" xfId="0" applyNumberFormat="1" applyFont="1" applyFill="1" applyBorder="1" applyAlignment="1" applyProtection="1">
      <alignment horizontal="right" vertical="top"/>
    </xf>
    <xf numFmtId="49" fontId="6" fillId="3" borderId="3" xfId="0" applyNumberFormat="1" applyFont="1" applyFill="1" applyBorder="1" applyAlignment="1" applyProtection="1">
      <alignment horizontal="right" vertical="top"/>
    </xf>
    <xf numFmtId="39" fontId="16" fillId="3" borderId="4" xfId="0" applyFont="1" applyFill="1" applyBorder="1" applyAlignment="1" applyProtection="1">
      <alignment horizontal="center" vertical="top"/>
    </xf>
    <xf numFmtId="39" fontId="10" fillId="3" borderId="4" xfId="0" applyFont="1" applyFill="1" applyBorder="1" applyAlignment="1" applyProtection="1">
      <alignment horizontal="justify" vertical="top" wrapText="1"/>
    </xf>
    <xf numFmtId="4" fontId="2" fillId="3" borderId="4" xfId="0" applyNumberFormat="1" applyFont="1" applyFill="1" applyBorder="1" applyAlignment="1" applyProtection="1">
      <alignment vertical="center" wrapText="1"/>
    </xf>
    <xf numFmtId="164" fontId="2" fillId="3" borderId="4" xfId="0" applyNumberFormat="1" applyFont="1" applyFill="1" applyBorder="1" applyAlignment="1" applyProtection="1">
      <alignment horizontal="center" vertical="center" wrapText="1"/>
    </xf>
    <xf numFmtId="4" fontId="2" fillId="3" borderId="4" xfId="0" applyNumberFormat="1" applyFont="1" applyFill="1" applyBorder="1" applyAlignment="1" applyProtection="1">
      <alignment vertical="top" wrapText="1"/>
    </xf>
    <xf numFmtId="164" fontId="2" fillId="3" borderId="4" xfId="0" applyNumberFormat="1" applyFont="1" applyFill="1" applyBorder="1" applyAlignment="1" applyProtection="1">
      <alignment horizontal="center" vertical="top" wrapText="1"/>
    </xf>
    <xf numFmtId="39" fontId="2" fillId="3" borderId="0" xfId="0" applyFont="1" applyFill="1" applyAlignment="1" applyProtection="1">
      <alignment vertical="top"/>
    </xf>
    <xf numFmtId="39" fontId="10" fillId="3" borderId="4" xfId="0" applyFont="1" applyFill="1" applyBorder="1" applyAlignment="1" applyProtection="1">
      <alignment horizontal="left" vertical="top" wrapText="1"/>
    </xf>
    <xf numFmtId="4" fontId="6" fillId="3" borderId="4" xfId="0" applyNumberFormat="1" applyFont="1" applyFill="1" applyBorder="1" applyAlignment="1" applyProtection="1">
      <alignment horizontal="right" vertical="top" wrapText="1"/>
    </xf>
    <xf numFmtId="39" fontId="6" fillId="3" borderId="4" xfId="0" applyFont="1" applyFill="1" applyBorder="1" applyAlignment="1" applyProtection="1">
      <alignment horizontal="center" vertical="top"/>
    </xf>
    <xf numFmtId="37" fontId="15" fillId="3" borderId="3" xfId="0" applyNumberFormat="1" applyFont="1" applyFill="1" applyBorder="1" applyAlignment="1" applyProtection="1">
      <alignment vertical="top" wrapText="1"/>
    </xf>
    <xf numFmtId="49" fontId="12" fillId="4" borderId="7" xfId="0" applyNumberFormat="1" applyFont="1" applyFill="1" applyBorder="1" applyAlignment="1" applyProtection="1">
      <alignment horizontal="right" vertical="top"/>
    </xf>
    <xf numFmtId="39" fontId="13" fillId="4" borderId="8" xfId="0" applyFont="1" applyFill="1" applyBorder="1" applyAlignment="1" applyProtection="1">
      <alignment horizontal="center" vertical="top" wrapText="1"/>
    </xf>
    <xf numFmtId="4" fontId="12" fillId="4" borderId="8" xfId="0" applyNumberFormat="1" applyFont="1" applyFill="1" applyBorder="1" applyAlignment="1" applyProtection="1">
      <alignment horizontal="right" vertical="top" wrapText="1"/>
    </xf>
    <xf numFmtId="39" fontId="12" fillId="4" borderId="8" xfId="0" applyFont="1" applyFill="1" applyBorder="1" applyAlignment="1" applyProtection="1">
      <alignment horizontal="center" vertical="top"/>
    </xf>
    <xf numFmtId="39" fontId="10" fillId="3" borderId="13" xfId="0" applyFont="1" applyFill="1" applyBorder="1" applyAlignment="1" applyProtection="1">
      <alignment vertical="top" wrapText="1"/>
    </xf>
    <xf numFmtId="39" fontId="2" fillId="3" borderId="13" xfId="0" applyFont="1" applyFill="1" applyBorder="1" applyAlignment="1" applyProtection="1">
      <alignment horizontal="center" vertical="top"/>
    </xf>
    <xf numFmtId="0" fontId="6" fillId="3" borderId="6" xfId="0" applyNumberFormat="1" applyFont="1" applyFill="1" applyBorder="1" applyAlignment="1" applyProtection="1">
      <alignment horizontal="center" vertical="center"/>
    </xf>
    <xf numFmtId="39" fontId="6" fillId="3" borderId="6" xfId="0" applyFont="1" applyFill="1" applyBorder="1" applyAlignment="1" applyProtection="1">
      <alignment vertical="top" wrapText="1"/>
    </xf>
    <xf numFmtId="4" fontId="2" fillId="3" borderId="6" xfId="0" applyNumberFormat="1" applyFont="1" applyFill="1" applyBorder="1" applyAlignment="1" applyProtection="1">
      <alignment horizontal="right" vertical="top"/>
    </xf>
    <xf numFmtId="2" fontId="2" fillId="3" borderId="6" xfId="1" applyNumberFormat="1" applyFont="1" applyFill="1" applyBorder="1" applyAlignment="1" applyProtection="1">
      <alignment horizontal="center" vertical="top"/>
    </xf>
    <xf numFmtId="39" fontId="6" fillId="3" borderId="6" xfId="0" applyFont="1" applyFill="1" applyBorder="1" applyAlignment="1" applyProtection="1">
      <alignment horizontal="right"/>
    </xf>
    <xf numFmtId="39" fontId="6" fillId="3" borderId="6" xfId="0" applyFont="1" applyFill="1" applyBorder="1" applyAlignment="1" applyProtection="1">
      <alignment wrapText="1"/>
    </xf>
    <xf numFmtId="4" fontId="2" fillId="3" borderId="6" xfId="8" applyNumberFormat="1" applyFont="1" applyFill="1" applyBorder="1" applyAlignment="1" applyProtection="1">
      <alignment horizontal="right" vertical="center" wrapText="1"/>
    </xf>
    <xf numFmtId="4" fontId="2" fillId="3" borderId="6" xfId="0" applyNumberFormat="1" applyFont="1" applyFill="1" applyBorder="1" applyAlignment="1" applyProtection="1">
      <alignment horizontal="center" vertical="center"/>
    </xf>
    <xf numFmtId="166" fontId="10" fillId="3" borderId="3" xfId="0" applyNumberFormat="1" applyFont="1" applyFill="1" applyBorder="1" applyAlignment="1" applyProtection="1">
      <alignment vertical="top" wrapText="1"/>
    </xf>
    <xf numFmtId="39" fontId="10" fillId="0" borderId="4" xfId="0" applyFont="1" applyBorder="1" applyAlignment="1" applyProtection="1">
      <alignment horizontal="left" vertical="top" wrapText="1"/>
    </xf>
    <xf numFmtId="4" fontId="2" fillId="0" borderId="4" xfId="0" applyNumberFormat="1" applyFont="1" applyBorder="1" applyAlignment="1" applyProtection="1">
      <alignment vertical="top" wrapText="1"/>
    </xf>
    <xf numFmtId="164" fontId="2" fillId="0" borderId="4" xfId="0" applyNumberFormat="1" applyFont="1" applyBorder="1" applyAlignment="1" applyProtection="1">
      <alignment horizontal="center" vertical="top" wrapText="1"/>
    </xf>
    <xf numFmtId="39" fontId="10" fillId="3" borderId="3" xfId="0" applyFont="1" applyFill="1" applyBorder="1" applyAlignment="1" applyProtection="1">
      <alignment vertical="top" wrapText="1"/>
    </xf>
    <xf numFmtId="170" fontId="2" fillId="3" borderId="3" xfId="6" applyNumberFormat="1" applyFill="1" applyBorder="1" applyAlignment="1" applyProtection="1">
      <alignment horizontal="right" vertical="top"/>
    </xf>
    <xf numFmtId="164" fontId="2" fillId="3" borderId="4" xfId="6" applyNumberFormat="1" applyFill="1" applyBorder="1" applyAlignment="1" applyProtection="1">
      <alignment vertical="top"/>
    </xf>
    <xf numFmtId="164" fontId="2" fillId="3" borderId="4" xfId="6" applyNumberFormat="1" applyFill="1" applyBorder="1" applyAlignment="1" applyProtection="1">
      <alignment horizontal="center" vertical="top"/>
    </xf>
    <xf numFmtId="169" fontId="8" fillId="3" borderId="3" xfId="0" applyNumberFormat="1" applyFont="1" applyFill="1" applyBorder="1" applyAlignment="1" applyProtection="1">
      <alignment horizontal="center" vertical="top"/>
    </xf>
    <xf numFmtId="39" fontId="6" fillId="3" borderId="4" xfId="0" applyFont="1" applyFill="1" applyBorder="1" applyAlignment="1" applyProtection="1">
      <alignment horizontal="justify" vertical="top" wrapText="1"/>
    </xf>
    <xf numFmtId="168" fontId="16" fillId="3" borderId="4" xfId="0" applyNumberFormat="1" applyFont="1" applyFill="1" applyBorder="1" applyAlignment="1" applyProtection="1">
      <alignment vertical="top"/>
    </xf>
    <xf numFmtId="169" fontId="8" fillId="3" borderId="3" xfId="0" applyNumberFormat="1" applyFont="1" applyFill="1" applyBorder="1" applyAlignment="1" applyProtection="1">
      <alignment horizontal="right" vertical="top"/>
    </xf>
    <xf numFmtId="37" fontId="6" fillId="3" borderId="3" xfId="0" applyNumberFormat="1" applyFont="1" applyFill="1" applyBorder="1" applyAlignment="1" applyProtection="1">
      <alignment horizontal="right" vertical="top" wrapText="1"/>
    </xf>
    <xf numFmtId="39" fontId="6" fillId="3" borderId="4" xfId="0" applyFont="1" applyFill="1" applyBorder="1" applyAlignment="1" applyProtection="1">
      <alignment vertical="top"/>
    </xf>
    <xf numFmtId="4" fontId="2" fillId="3" borderId="4" xfId="4" applyNumberFormat="1" applyFont="1" applyFill="1" applyBorder="1" applyAlignment="1" applyProtection="1">
      <alignment vertical="top"/>
    </xf>
    <xf numFmtId="43" fontId="2" fillId="3" borderId="4" xfId="4" applyFont="1" applyFill="1" applyBorder="1" applyAlignment="1" applyProtection="1">
      <alignment horizontal="center" vertical="top"/>
    </xf>
    <xf numFmtId="49" fontId="2" fillId="0" borderId="3" xfId="0" applyNumberFormat="1" applyFont="1" applyBorder="1" applyAlignment="1" applyProtection="1">
      <alignment horizontal="right" vertical="top"/>
    </xf>
    <xf numFmtId="39" fontId="10" fillId="0" borderId="4" xfId="0" applyFont="1" applyBorder="1" applyAlignment="1" applyProtection="1">
      <alignment vertical="top" wrapText="1"/>
    </xf>
    <xf numFmtId="4" fontId="2" fillId="0" borderId="4" xfId="0" applyNumberFormat="1" applyFont="1" applyBorder="1" applyAlignment="1" applyProtection="1">
      <alignment horizontal="right" vertical="top"/>
    </xf>
    <xf numFmtId="164" fontId="2" fillId="0" borderId="4" xfId="0" applyNumberFormat="1" applyFont="1" applyBorder="1" applyAlignment="1" applyProtection="1">
      <alignment horizontal="center"/>
    </xf>
    <xf numFmtId="37" fontId="8" fillId="3" borderId="3" xfId="0" applyNumberFormat="1" applyFont="1" applyFill="1" applyBorder="1" applyAlignment="1" applyProtection="1">
      <alignment vertical="top"/>
    </xf>
    <xf numFmtId="37" fontId="6" fillId="3" borderId="3" xfId="0" applyNumberFormat="1" applyFont="1" applyFill="1" applyBorder="1" applyAlignment="1" applyProtection="1">
      <alignment vertical="top"/>
    </xf>
    <xf numFmtId="39" fontId="2" fillId="3" borderId="4" xfId="0" applyFont="1" applyFill="1" applyBorder="1" applyAlignment="1" applyProtection="1">
      <alignment vertical="top"/>
    </xf>
    <xf numFmtId="166" fontId="2" fillId="3" borderId="3" xfId="0" applyNumberFormat="1" applyFont="1" applyFill="1" applyBorder="1" applyAlignment="1" applyProtection="1">
      <alignment vertical="top"/>
    </xf>
    <xf numFmtId="39" fontId="2" fillId="3" borderId="4" xfId="0" applyFont="1" applyFill="1" applyBorder="1" applyAlignment="1" applyProtection="1">
      <alignment vertical="top" wrapText="1"/>
    </xf>
    <xf numFmtId="37" fontId="6" fillId="3" borderId="3" xfId="0" applyNumberFormat="1" applyFont="1" applyFill="1" applyBorder="1" applyAlignment="1" applyProtection="1">
      <alignment horizontal="right" vertical="top"/>
    </xf>
    <xf numFmtId="49" fontId="12" fillId="3" borderId="3" xfId="0" applyNumberFormat="1" applyFont="1" applyFill="1" applyBorder="1" applyAlignment="1" applyProtection="1">
      <alignment horizontal="right" vertical="top"/>
    </xf>
    <xf numFmtId="39" fontId="13" fillId="3" borderId="4" xfId="0" applyFont="1" applyFill="1" applyBorder="1" applyAlignment="1" applyProtection="1">
      <alignment horizontal="center" vertical="top" wrapText="1"/>
    </xf>
    <xf numFmtId="4" fontId="12" fillId="3" borderId="4" xfId="0" applyNumberFormat="1" applyFont="1" applyFill="1" applyBorder="1" applyAlignment="1" applyProtection="1">
      <alignment horizontal="right" vertical="top" wrapText="1"/>
    </xf>
    <xf numFmtId="39" fontId="12" fillId="3" borderId="4" xfId="0" applyFont="1" applyFill="1" applyBorder="1" applyAlignment="1" applyProtection="1">
      <alignment horizontal="center" vertical="top"/>
    </xf>
    <xf numFmtId="39" fontId="15" fillId="3" borderId="4" xfId="0" applyFont="1" applyFill="1" applyBorder="1" applyAlignment="1" applyProtection="1">
      <alignment horizontal="justify" vertical="top" wrapText="1"/>
    </xf>
    <xf numFmtId="49" fontId="2" fillId="3" borderId="3" xfId="6" applyNumberFormat="1" applyFill="1" applyBorder="1" applyAlignment="1" applyProtection="1">
      <alignment horizontal="right" vertical="top"/>
    </xf>
    <xf numFmtId="0" fontId="10" fillId="3" borderId="4" xfId="6" applyFont="1" applyFill="1" applyBorder="1" applyAlignment="1" applyProtection="1">
      <alignment vertical="top"/>
    </xf>
    <xf numFmtId="0" fontId="6" fillId="3" borderId="3" xfId="24" applyFont="1" applyFill="1" applyBorder="1" applyAlignment="1" applyProtection="1">
      <alignment horizontal="right" vertical="top" wrapText="1"/>
    </xf>
    <xf numFmtId="0" fontId="6" fillId="3" borderId="4" xfId="6" applyFont="1" applyFill="1" applyBorder="1" applyAlignment="1" applyProtection="1">
      <alignment vertical="top"/>
    </xf>
    <xf numFmtId="49" fontId="2" fillId="3" borderId="3" xfId="18" applyNumberFormat="1" applyFill="1" applyBorder="1" applyAlignment="1" applyProtection="1">
      <alignment horizontal="right" vertical="top"/>
    </xf>
    <xf numFmtId="39" fontId="10" fillId="3" borderId="4" xfId="0" applyFont="1" applyFill="1" applyBorder="1" applyAlignment="1" applyProtection="1">
      <alignment vertical="top"/>
    </xf>
    <xf numFmtId="164" fontId="2" fillId="3" borderId="4" xfId="18" applyNumberFormat="1" applyFill="1" applyBorder="1" applyAlignment="1" applyProtection="1">
      <alignment vertical="top"/>
    </xf>
    <xf numFmtId="164" fontId="2" fillId="3" borderId="4" xfId="18" applyNumberFormat="1" applyFill="1" applyBorder="1" applyAlignment="1" applyProtection="1">
      <alignment horizontal="center" vertical="top"/>
    </xf>
    <xf numFmtId="39" fontId="17" fillId="3" borderId="4" xfId="0" applyFont="1" applyFill="1" applyBorder="1" applyAlignment="1" applyProtection="1">
      <alignment vertical="top"/>
    </xf>
    <xf numFmtId="1" fontId="6" fillId="3" borderId="3" xfId="6" applyNumberFormat="1" applyFont="1" applyFill="1" applyBorder="1" applyAlignment="1" applyProtection="1">
      <alignment vertical="top"/>
    </xf>
    <xf numFmtId="0" fontId="2" fillId="3" borderId="4" xfId="6" applyFill="1" applyBorder="1" applyAlignment="1" applyProtection="1">
      <alignment horizontal="center" vertical="top"/>
    </xf>
    <xf numFmtId="167" fontId="2" fillId="3" borderId="3" xfId="6" applyNumberFormat="1" applyFill="1" applyBorder="1" applyAlignment="1" applyProtection="1">
      <alignment vertical="top"/>
    </xf>
    <xf numFmtId="0" fontId="2" fillId="3" borderId="4" xfId="6" applyFill="1" applyBorder="1" applyAlignment="1" applyProtection="1">
      <alignment vertical="top"/>
    </xf>
    <xf numFmtId="1" fontId="6" fillId="3" borderId="3" xfId="0" applyNumberFormat="1" applyFont="1" applyFill="1" applyBorder="1" applyAlignment="1" applyProtection="1">
      <alignment horizontal="center" vertical="top"/>
    </xf>
    <xf numFmtId="3" fontId="2" fillId="3" borderId="3" xfId="6" applyNumberFormat="1" applyFill="1" applyBorder="1" applyAlignment="1" applyProtection="1">
      <alignment horizontal="right" vertical="top"/>
    </xf>
    <xf numFmtId="164" fontId="2" fillId="3" borderId="4" xfId="0" applyNumberFormat="1" applyFont="1" applyFill="1" applyBorder="1" applyAlignment="1" applyProtection="1">
      <alignment vertical="top" wrapText="1"/>
    </xf>
    <xf numFmtId="1" fontId="2" fillId="3" borderId="3" xfId="0" applyNumberFormat="1" applyFont="1" applyFill="1" applyBorder="1" applyAlignment="1" applyProtection="1">
      <alignment horizontal="right" vertical="top"/>
    </xf>
    <xf numFmtId="37" fontId="2" fillId="3" borderId="3" xfId="0" applyNumberFormat="1" applyFont="1" applyFill="1" applyBorder="1" applyAlignment="1" applyProtection="1">
      <alignment vertical="top"/>
    </xf>
    <xf numFmtId="4" fontId="2" fillId="3" borderId="4" xfId="0" applyNumberFormat="1" applyFont="1" applyFill="1" applyBorder="1" applyAlignment="1" applyProtection="1">
      <alignment vertical="top"/>
    </xf>
    <xf numFmtId="49" fontId="2" fillId="2" borderId="10" xfId="0" applyNumberFormat="1" applyFont="1" applyFill="1" applyBorder="1" applyAlignment="1" applyProtection="1">
      <alignment horizontal="right" vertical="top"/>
    </xf>
    <xf numFmtId="0" fontId="6" fillId="2" borderId="11" xfId="18" applyFont="1" applyFill="1" applyBorder="1" applyAlignment="1" applyProtection="1">
      <alignment horizontal="center" vertical="top"/>
    </xf>
    <xf numFmtId="0" fontId="6" fillId="2" borderId="11" xfId="18" quotePrefix="1" applyFont="1" applyFill="1" applyBorder="1" applyAlignment="1" applyProtection="1">
      <alignment horizontal="center" vertical="top"/>
    </xf>
    <xf numFmtId="0" fontId="2" fillId="2" borderId="11" xfId="18" applyFill="1" applyBorder="1" applyAlignment="1" applyProtection="1">
      <alignment vertical="top"/>
    </xf>
    <xf numFmtId="49" fontId="2" fillId="2" borderId="7" xfId="0" applyNumberFormat="1" applyFont="1" applyFill="1" applyBorder="1" applyAlignment="1" applyProtection="1">
      <alignment horizontal="right" vertical="top"/>
    </xf>
    <xf numFmtId="0" fontId="6" fillId="2" borderId="8" xfId="18" applyFont="1" applyFill="1" applyBorder="1" applyAlignment="1" applyProtection="1">
      <alignment horizontal="center" vertical="top"/>
    </xf>
    <xf numFmtId="0" fontId="6" fillId="2" borderId="8" xfId="18" quotePrefix="1" applyFont="1" applyFill="1" applyBorder="1" applyAlignment="1" applyProtection="1">
      <alignment horizontal="center" vertical="top"/>
    </xf>
    <xf numFmtId="0" fontId="2" fillId="2" borderId="8" xfId="18" applyFill="1" applyBorder="1" applyAlignment="1" applyProtection="1">
      <alignment vertical="top"/>
    </xf>
    <xf numFmtId="39" fontId="6" fillId="0" borderId="4" xfId="0" applyFont="1" applyBorder="1" applyAlignment="1" applyProtection="1">
      <alignment horizontal="right" vertical="top"/>
    </xf>
    <xf numFmtId="39" fontId="2" fillId="0" borderId="4" xfId="0" applyFont="1" applyBorder="1" applyAlignment="1" applyProtection="1">
      <alignment horizontal="center" vertical="top"/>
    </xf>
    <xf numFmtId="39" fontId="10" fillId="5" borderId="4" xfId="0" applyFont="1" applyFill="1" applyBorder="1" applyAlignment="1" applyProtection="1">
      <alignment horizontal="right" vertical="top" wrapText="1"/>
    </xf>
    <xf numFmtId="10" fontId="2" fillId="3" borderId="4" xfId="9" applyNumberFormat="1" applyFont="1" applyFill="1" applyBorder="1" applyAlignment="1" applyProtection="1">
      <alignment vertical="top" wrapText="1"/>
    </xf>
    <xf numFmtId="4" fontId="2" fillId="3" borderId="4" xfId="0" applyNumberFormat="1" applyFont="1" applyFill="1" applyBorder="1" applyAlignment="1" applyProtection="1">
      <alignment horizontal="center" vertical="top" wrapText="1"/>
    </xf>
    <xf numFmtId="10" fontId="2" fillId="3" borderId="4" xfId="9" applyNumberFormat="1" applyFont="1" applyFill="1" applyBorder="1" applyAlignment="1" applyProtection="1">
      <alignment horizontal="right" vertical="top" wrapText="1"/>
    </xf>
    <xf numFmtId="164" fontId="2" fillId="3" borderId="4" xfId="11" applyNumberFormat="1" applyFill="1" applyBorder="1" applyAlignment="1" applyProtection="1">
      <alignment horizontal="center" vertical="top"/>
    </xf>
    <xf numFmtId="10" fontId="2" fillId="3" borderId="4" xfId="12" applyNumberFormat="1" applyFont="1" applyFill="1" applyBorder="1" applyAlignment="1" applyProtection="1">
      <alignment vertical="top"/>
    </xf>
    <xf numFmtId="4" fontId="2" fillId="3" borderId="4" xfId="11" applyNumberFormat="1" applyFill="1" applyBorder="1" applyAlignment="1" applyProtection="1">
      <alignment horizontal="center" vertical="top" wrapText="1"/>
    </xf>
    <xf numFmtId="39" fontId="10" fillId="3" borderId="4" xfId="0" applyFont="1" applyFill="1" applyBorder="1" applyAlignment="1" applyProtection="1">
      <alignment horizontal="right" vertical="top" wrapText="1"/>
    </xf>
    <xf numFmtId="10" fontId="2" fillId="3" borderId="4" xfId="6" applyNumberFormat="1" applyFill="1" applyBorder="1" applyAlignment="1" applyProtection="1">
      <alignment vertical="top"/>
    </xf>
    <xf numFmtId="167" fontId="6" fillId="3" borderId="4" xfId="6" applyNumberFormat="1" applyFont="1" applyFill="1" applyBorder="1" applyAlignment="1" applyProtection="1">
      <alignment horizontal="right" vertical="top"/>
    </xf>
    <xf numFmtId="39" fontId="6" fillId="3" borderId="4" xfId="0" applyFont="1" applyFill="1" applyBorder="1" applyAlignment="1" applyProtection="1">
      <alignment horizontal="right" vertical="top"/>
    </xf>
    <xf numFmtId="10" fontId="2" fillId="3" borderId="4" xfId="9" applyNumberFormat="1" applyFont="1" applyFill="1" applyBorder="1" applyAlignment="1" applyProtection="1">
      <alignment horizontal="right" vertical="top"/>
    </xf>
    <xf numFmtId="39" fontId="2" fillId="0" borderId="4" xfId="0" applyFont="1" applyBorder="1" applyAlignment="1" applyProtection="1">
      <alignment vertical="top"/>
    </xf>
    <xf numFmtId="49" fontId="2" fillId="6" borderId="7" xfId="0" applyNumberFormat="1" applyFont="1" applyFill="1" applyBorder="1" applyAlignment="1" applyProtection="1">
      <alignment horizontal="right" vertical="top"/>
    </xf>
    <xf numFmtId="39" fontId="6" fillId="6" borderId="8" xfId="0" applyFont="1" applyFill="1" applyBorder="1" applyAlignment="1" applyProtection="1">
      <alignment horizontal="right" vertical="top"/>
    </xf>
    <xf numFmtId="4" fontId="2" fillId="6" borderId="8" xfId="0" applyNumberFormat="1" applyFont="1" applyFill="1" applyBorder="1" applyAlignment="1" applyProtection="1">
      <alignment horizontal="right" vertical="top"/>
    </xf>
    <xf numFmtId="39" fontId="2" fillId="6" borderId="8" xfId="0" applyFont="1" applyFill="1" applyBorder="1" applyAlignment="1" applyProtection="1">
      <alignment horizontal="center" vertical="top"/>
    </xf>
    <xf numFmtId="39" fontId="2" fillId="0" borderId="4" xfId="0" applyFont="1" applyBorder="1" applyAlignment="1" applyProtection="1">
      <alignment horizontal="right" vertical="top"/>
    </xf>
    <xf numFmtId="39" fontId="6" fillId="0" borderId="0" xfId="0" applyFont="1" applyAlignment="1" applyProtection="1">
      <alignment horizontal="center" vertical="top"/>
      <protection locked="0"/>
    </xf>
    <xf numFmtId="39" fontId="7" fillId="0" borderId="0" xfId="0" applyFont="1" applyAlignment="1" applyProtection="1">
      <alignment horizontal="center" vertical="top"/>
      <protection locked="0"/>
    </xf>
    <xf numFmtId="0" fontId="3" fillId="0" borderId="0" xfId="2" applyFont="1" applyAlignment="1">
      <alignment horizontal="center" vertical="top" wrapText="1"/>
    </xf>
    <xf numFmtId="0" fontId="3" fillId="0" borderId="0" xfId="2" applyFont="1" applyAlignment="1" applyProtection="1">
      <alignment horizontal="center" vertical="top" wrapText="1"/>
      <protection locked="0"/>
    </xf>
    <xf numFmtId="39" fontId="2" fillId="0" borderId="0" xfId="0" quotePrefix="1" applyFont="1" applyAlignment="1" applyProtection="1">
      <alignment vertical="top" wrapText="1"/>
      <protection locked="0"/>
    </xf>
    <xf numFmtId="49" fontId="2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39" fontId="14" fillId="0" borderId="0" xfId="0" applyFont="1" applyAlignment="1">
      <alignment horizontal="center" vertical="center"/>
    </xf>
    <xf numFmtId="39" fontId="2" fillId="0" borderId="0" xfId="0" applyFont="1" applyAlignment="1">
      <alignment horizontal="left" vertical="top" wrapText="1"/>
    </xf>
    <xf numFmtId="39" fontId="2" fillId="0" borderId="0" xfId="0" applyFont="1" applyAlignment="1">
      <alignment horizontal="center" vertical="top" wrapText="1"/>
    </xf>
  </cellXfs>
  <cellStyles count="26">
    <cellStyle name="Millares" xfId="1" builtinId="3"/>
    <cellStyle name="Millares 10" xfId="10" xr:uid="{00000000-0005-0000-0000-000001000000}"/>
    <cellStyle name="Millares 10 2 2 2" xfId="3" xr:uid="{00000000-0005-0000-0000-000002000000}"/>
    <cellStyle name="Millares 10 2 2 3" xfId="25" xr:uid="{00000000-0005-0000-0000-000003000000}"/>
    <cellStyle name="Millares 11" xfId="17" xr:uid="{00000000-0005-0000-0000-000004000000}"/>
    <cellStyle name="Millares 11 4" xfId="16" xr:uid="{00000000-0005-0000-0000-000005000000}"/>
    <cellStyle name="Millares 2 3" xfId="4" xr:uid="{00000000-0005-0000-0000-000006000000}"/>
    <cellStyle name="Millares 2 4" xfId="19" xr:uid="{00000000-0005-0000-0000-000007000000}"/>
    <cellStyle name="Millares 4 2" xfId="23" xr:uid="{00000000-0005-0000-0000-000008000000}"/>
    <cellStyle name="Millares 4 2 2" xfId="7" xr:uid="{00000000-0005-0000-0000-000009000000}"/>
    <cellStyle name="Millares 5 2" xfId="15" xr:uid="{00000000-0005-0000-0000-00000A000000}"/>
    <cellStyle name="Millares 5 3" xfId="8" xr:uid="{00000000-0005-0000-0000-00000B000000}"/>
    <cellStyle name="Millares 5 3 2" xfId="21" xr:uid="{00000000-0005-0000-0000-00000C000000}"/>
    <cellStyle name="Normal" xfId="0" builtinId="0"/>
    <cellStyle name="Normal 10" xfId="13" xr:uid="{00000000-0005-0000-0000-00000E000000}"/>
    <cellStyle name="Normal 18" xfId="11" xr:uid="{00000000-0005-0000-0000-00000F000000}"/>
    <cellStyle name="Normal 2 2 2" xfId="18" xr:uid="{00000000-0005-0000-0000-000010000000}"/>
    <cellStyle name="Normal 2 3 2" xfId="6" xr:uid="{00000000-0005-0000-0000-000011000000}"/>
    <cellStyle name="Normal 31_correccion de averia ac.hatillo prov.hato mayor oct.2011 2" xfId="24" xr:uid="{00000000-0005-0000-0000-000012000000}"/>
    <cellStyle name="Normal 5" xfId="14" xr:uid="{00000000-0005-0000-0000-000013000000}"/>
    <cellStyle name="Normal 5 2" xfId="20" xr:uid="{00000000-0005-0000-0000-000014000000}"/>
    <cellStyle name="Normal 6 2" xfId="22" xr:uid="{00000000-0005-0000-0000-000015000000}"/>
    <cellStyle name="Normal_Presupuesto" xfId="5" xr:uid="{00000000-0005-0000-0000-000016000000}"/>
    <cellStyle name="Normal_Rec. No.3 118-03   Pta. de trat.A.Negras san juan de la maguana" xfId="2" xr:uid="{00000000-0005-0000-0000-000017000000}"/>
    <cellStyle name="Porcentaje 2" xfId="9" xr:uid="{00000000-0005-0000-0000-000018000000}"/>
    <cellStyle name="Porcentual 2" xfId="12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242</xdr:row>
      <xdr:rowOff>142875</xdr:rowOff>
    </xdr:from>
    <xdr:to>
      <xdr:col>1</xdr:col>
      <xdr:colOff>2009775</xdr:colOff>
      <xdr:row>242</xdr:row>
      <xdr:rowOff>142875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9BC2F6C3-2452-4109-BE10-BD8BEAEB8768}"/>
            </a:ext>
          </a:extLst>
        </xdr:cNvPr>
        <xdr:cNvSpPr>
          <a:spLocks noChangeShapeType="1"/>
        </xdr:cNvSpPr>
      </xdr:nvSpPr>
      <xdr:spPr bwMode="auto">
        <a:xfrm>
          <a:off x="85725" y="44958000"/>
          <a:ext cx="24098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242</xdr:row>
      <xdr:rowOff>152400</xdr:rowOff>
    </xdr:from>
    <xdr:to>
      <xdr:col>5</xdr:col>
      <xdr:colOff>762000</xdr:colOff>
      <xdr:row>242</xdr:row>
      <xdr:rowOff>152400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DC43927F-8D19-47C6-945F-B2BC0399A051}"/>
            </a:ext>
          </a:extLst>
        </xdr:cNvPr>
        <xdr:cNvSpPr>
          <a:spLocks noChangeShapeType="1"/>
        </xdr:cNvSpPr>
      </xdr:nvSpPr>
      <xdr:spPr bwMode="auto">
        <a:xfrm>
          <a:off x="5095875" y="44967525"/>
          <a:ext cx="2705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251</xdr:row>
      <xdr:rowOff>0</xdr:rowOff>
    </xdr:from>
    <xdr:to>
      <xdr:col>1</xdr:col>
      <xdr:colOff>2038350</xdr:colOff>
      <xdr:row>251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CBD87A2E-7D30-429A-839D-4DED56C5A99E}"/>
            </a:ext>
          </a:extLst>
        </xdr:cNvPr>
        <xdr:cNvSpPr>
          <a:spLocks noChangeShapeType="1"/>
        </xdr:cNvSpPr>
      </xdr:nvSpPr>
      <xdr:spPr bwMode="auto">
        <a:xfrm>
          <a:off x="114300" y="46272450"/>
          <a:ext cx="2409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200025</xdr:colOff>
      <xdr:row>251</xdr:row>
      <xdr:rowOff>0</xdr:rowOff>
    </xdr:from>
    <xdr:to>
      <xdr:col>5</xdr:col>
      <xdr:colOff>733425</xdr:colOff>
      <xdr:row>251</xdr:row>
      <xdr:rowOff>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2C659A63-321C-4E8B-A4A2-6CE652B8E013}"/>
            </a:ext>
          </a:extLst>
        </xdr:cNvPr>
        <xdr:cNvSpPr>
          <a:spLocks noChangeShapeType="1"/>
        </xdr:cNvSpPr>
      </xdr:nvSpPr>
      <xdr:spPr bwMode="auto">
        <a:xfrm>
          <a:off x="5067300" y="46272450"/>
          <a:ext cx="2705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251</xdr:row>
      <xdr:rowOff>0</xdr:rowOff>
    </xdr:from>
    <xdr:to>
      <xdr:col>5</xdr:col>
      <xdr:colOff>762000</xdr:colOff>
      <xdr:row>251</xdr:row>
      <xdr:rowOff>0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7BE24FBF-C9B3-4EAE-8E09-4DE56DA8849F}"/>
            </a:ext>
          </a:extLst>
        </xdr:cNvPr>
        <xdr:cNvSpPr>
          <a:spLocks noChangeShapeType="1"/>
        </xdr:cNvSpPr>
      </xdr:nvSpPr>
      <xdr:spPr bwMode="auto">
        <a:xfrm>
          <a:off x="5095875" y="46272450"/>
          <a:ext cx="2705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251</xdr:row>
      <xdr:rowOff>0</xdr:rowOff>
    </xdr:from>
    <xdr:to>
      <xdr:col>1</xdr:col>
      <xdr:colOff>1990725</xdr:colOff>
      <xdr:row>251</xdr:row>
      <xdr:rowOff>0</xdr:rowOff>
    </xdr:to>
    <xdr:sp macro="" textlink="">
      <xdr:nvSpPr>
        <xdr:cNvPr id="7" name="Line 11">
          <a:extLst>
            <a:ext uri="{FF2B5EF4-FFF2-40B4-BE49-F238E27FC236}">
              <a16:creationId xmlns:a16="http://schemas.microsoft.com/office/drawing/2014/main" id="{58C07BD2-DF5D-43A7-8F1B-AC25CA4EDD0B}"/>
            </a:ext>
          </a:extLst>
        </xdr:cNvPr>
        <xdr:cNvSpPr>
          <a:spLocks noChangeShapeType="1"/>
        </xdr:cNvSpPr>
      </xdr:nvSpPr>
      <xdr:spPr bwMode="auto">
        <a:xfrm>
          <a:off x="66675" y="46272450"/>
          <a:ext cx="2409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6AF9A052-9D36-410E-8D4B-721BD0FCA73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437A52AE-101D-4A88-BB25-9868AD98432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20E37A4B-368F-4611-8AD0-EA5B15CDF98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E20821A9-FBE3-4942-803F-70C0495B1EC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9C93B4AB-053A-4805-B06A-D7EFACCB1F9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3D6DEDB8-698D-4E52-B44A-C8D1928ADF7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7CCA947F-96C5-4B8D-B473-69B9A84C4FD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F81C011-9B08-4BEF-A4DF-89F19BA4F66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BA589719-C88F-455A-8DCB-5B09F996A6B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C1A68DE1-8A56-4C1B-9C6C-F6201EE8018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C8FBFDF3-07A5-44D6-A803-A3BE9DFB49D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724C04FE-991B-4F9E-B812-CD45F791EDC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1D89CBB1-2241-4C60-9EFD-302E8C1E618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F4EC964F-EBEA-4680-8D7E-228BD72CC12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152CC2E9-C6D7-4643-8994-967C497FA07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627364D1-9D8D-40CB-BE6E-4CB67C226B2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20E9CCFE-96D6-4FC4-B61A-D3129B0BF4E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84842C6D-1676-48EC-945A-15F4003DC8E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9565E03A-0252-49A1-9261-11CA3C45EFC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38ED5466-F1AF-4033-857B-894AEC8D50A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8C22D682-860D-417D-9267-15E57EE5613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784AA099-C78D-42BA-8447-F21E2E9EB60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6B46099D-C598-493A-A678-E595D40BC2E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F2366D6E-1CD9-4507-AC3D-E7C94E0A254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A5B750DF-02B5-46A4-A36C-828B0E6506B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250F02A1-2D75-4DA4-9005-A87EFC41B4B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BDD72F79-4CC0-4A15-9B8F-BD32094D0F7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6CA47B94-EF95-4BB9-924E-98B59C064E4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62896D46-EDD2-4A20-A897-5C37518D6B7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0B852667-2231-4C6A-A1F6-06965B8D576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ACBAAEE3-821F-4492-A41B-CD1EB99EE23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F158C87B-D83F-4DBE-904F-AA0E637ED7F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0A1A0889-CC84-43B8-BCF1-46DCF6638E5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1AD1E45E-383B-4680-87F5-BF2E97EF496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B10528AF-2C46-4DCE-A873-4E7E7F45427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81509465-9364-477B-AA10-E9BFCE7C4DE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E628FC60-F971-4C54-AD65-DCE1D318FAD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D52D6F67-5101-4E79-AC55-83A7A97C325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698E9CE1-1BED-4D1D-B9AD-88CA9B42549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D6D2537A-7FA2-4E65-B948-52CED331C68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37BE71CF-B1AD-4512-B4DC-995EEFD7487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455FD007-1F73-426A-865E-D0863F87B22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A881B17D-0D14-4058-84DD-A97FFF95A45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DF19CC9C-86D7-4529-9977-65F5BBA1BD7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FC687AEE-6F4F-4084-B87C-FDD2BB31A00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EFFF9F28-9619-44A9-B30C-B20B6D6583E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71CD8D1A-ED7B-4567-93DA-1DB7747989F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D6A751D0-C08F-4FAE-BE16-8989358E95B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42BEFBB2-8E82-4DDE-A6F1-DFFBC01801E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0D234A4F-0378-4D7E-8D7F-250B9182086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DDC3F8C4-B6C8-4F54-AA26-24B08EFFD4F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F8D32375-AB45-49E1-8579-FB5BF5EC7BB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34AECA3D-2994-41D7-8374-58D183ED4AD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14616CD6-E06A-40CE-B3BE-85245CAD26E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8042C2AE-7FAF-4DCA-B930-B3FD8250DB0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70E2B446-8815-483A-A324-C34DBFA51BE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D6FAEC08-F09D-47C7-B67F-D0146126C42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E852D85F-FC81-4B90-8058-9736EE505DE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B1DF1F8D-4082-4316-932F-196A7D90797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2EA5790D-8F12-4D50-85EC-7C163A6100C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AC50B7B1-2767-4CFB-8C85-01B3F50FAA8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88747AAB-7B86-431F-8C42-EEE25EDCACF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D4F86353-BA38-4795-AF1E-C8C3DADD937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7A19F762-C4D8-44BB-B840-6E254DFBF52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33092435-2780-494A-9692-8A02EF52A97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26C963AC-1554-4533-9FCF-76F9F0A07A8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B6017DB1-D23B-4EFE-AD96-A9E40F289BC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1B819E1E-3406-4918-A870-52AE0446356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CDC950EE-9F94-4927-B82C-F4746A7ED02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53B6EC7-945D-4098-BC17-CE0B77A242C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51EC3850-D220-4ECF-B5A4-62A4024C554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BEE78DAB-C400-4A3C-9B39-D6F1D6E3C92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3307327B-FDAE-4839-B718-9D399C62F59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924269CA-52F2-4B78-8E0E-BE7F4A161D2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F7063411-885B-4687-9DB8-CA4C4DE6339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F31AA421-DB21-402A-813B-A3158C3B9B4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F6C87E0B-9A70-4D33-B265-5A4C278D39F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76AA22E0-3ABA-4E43-8273-E9464662500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87A6C164-FDB7-4FF4-935F-565105C7203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6B49A2F1-4BC0-4230-8BD0-FDBA0CC6592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FD1CDB04-9899-437F-BA90-0DB0DBFC039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6FC3EC64-7D1B-4B91-AD5C-67EF6A5021F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1648D08B-2984-4DFA-90B1-6127A67F3CE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45ECEE72-6094-496F-800D-4A947533072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64A67419-CEB0-4493-B732-26C51DBCF9C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14BC2152-F394-4771-8BE2-8617F474980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9705D071-D298-4D07-82DE-14E78CA05C8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E234CE46-1461-4166-9ADA-ECA971B2550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3AE6A3BD-0A0F-46E6-8A5F-CB165D52470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86378D90-142D-4DA6-AC58-6DB1C9C2A3B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8D25B387-FD02-48A2-B272-FEC71C320A2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2F3E80DD-0ECC-4548-9AD3-6F9F3B7C9CA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6B8A82BF-F679-48A9-B84D-8940A13CC13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A25C74D0-20F6-40E0-8B86-62DF0414E3C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23A28A84-FB7F-428B-9C59-AC920C08587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EFE96047-968D-4355-8BE2-F3BC57B7E26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70FD2A37-17BA-4F1F-9EB2-29FEC6714AE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D4B1ECA7-29D4-4DAA-B549-69F73CE8ACE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9C0D68EB-676D-4178-A54D-C12EFE3CB85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D7EBE2C4-0D6D-4EB9-8AF5-A8E85B034A6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D15F75A3-A258-40F4-8E75-30FE638513E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174BF5DB-1BF9-43A2-9B86-92FB494D854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8308DD4C-2A54-4D5F-8D89-DBF7F3FFC6A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EBB97259-FE38-4623-B636-4A736EE739E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E54F5B18-8D64-4563-8363-AD73BDD9DEC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DAE63E1A-6E07-4654-9FB5-802C4F25339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6BC2E46E-C289-4666-A87A-6ABFEF0C20F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8652F15A-626B-4B14-9E3D-DD4D047069F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E53D29C9-1271-4F45-ACF6-6A20B200F99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7732E41B-4EA3-43EE-8986-A1BC7B76FA6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9927503C-55D7-44B2-97EE-FDC00CCE6BB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1A1F564F-ABC6-4A96-AAB4-3AA32475458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6D81ADBB-C4E6-41DC-B03E-293F4ED298C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8E8602D0-7A5F-455E-93FF-103A6688306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90512D40-BEB2-4D90-8687-93FBE5ED3BE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32A34511-34DB-4F19-96AF-22BF4C440DA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7BD0A30C-D600-4DD0-96D9-EDA840B09F8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CE12AECD-5D59-425C-8743-0C9DA51E5FA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67CABF6D-0D96-4B6B-AC42-95F585A2FA6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B51C7078-E51A-436F-993C-34B47778060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FC325051-C249-43EC-B04B-F991991D258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0D0702E3-598A-4673-8FAE-50BF66A452B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CF46FA7E-A0DF-45CF-BBE9-72F08079B65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FFC9FEFA-2F20-4FC9-98BE-92E4913703F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3A980838-2CF1-464D-930A-40623A8A77C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7B4AE1E3-DA9C-4522-9194-ACDC094A7F5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BAF2DA50-E9AE-44FC-BB8A-4FC9EAA7F47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89D56F4E-6D3E-4291-8578-0F846BFC90A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B37F3126-634F-4E7D-91AF-AE652F35065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8FC58316-FBFE-46C5-AD07-498168F41DE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D18966C6-0A4A-47B1-A1DF-626CBCC21EA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CD98D8FD-C2F0-4150-BF2C-4AC88052E68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22E67401-07EA-4460-9063-728E759D7B9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B82E9389-3B97-4B25-812A-4B7AAEBC4C0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2F980593-90E1-4468-AE61-7447B50B719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1C52324A-A743-4B99-B8F1-AB4AE73A95B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7C9926CD-6687-4590-89B7-F0D4650B285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08376770-AC46-4911-8DBC-6FA7D8F47FA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10BAC17F-3D68-450A-A72E-89443AD677D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0A26DE3D-7A5F-47F9-AD22-A96EA03BE62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151FC68B-178C-4AD0-9BF8-1856C6793E8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195AEE16-DD15-46DE-BE96-6718221C169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8ADAB71C-131D-4A77-9A62-21641A80B41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2E770D14-13D8-43F0-9366-5442E7FA499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5A9E9BBA-A3EC-4751-9AE3-99C603624E0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3DB3D70C-C451-4A6F-A313-097B505EF5C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0DF55594-64B7-4228-A049-3B5396182A3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4F88FE31-8142-491B-808B-87D7B9E1690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708A8C62-CB14-4781-AA5E-2A3513A1BBD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5688D321-8905-4EE4-B3BE-4AE88F281B1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D848B71E-6C7A-4AA1-8F9D-B393AE6C42A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A8722FC0-8D86-48FA-9026-E4922CFB21A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EFEF4A71-91B8-41F2-AC1B-587702EA54A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2D21779A-D597-4273-9B6B-F87ED990EB5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0E0CC806-B5DA-4A53-A2C5-6F896828C29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CA651D00-91FD-485E-82F5-02C1C3F7D0C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B5ECA498-4DE0-4244-8B86-FFB5AC68640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109BD8BF-6204-41D1-A58A-900C0BC63BD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B00D3EBA-E325-4FB1-8E30-7ADEF2E6728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3C75D7C6-CE06-4F1E-B6B5-CB0724536D6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EDB710B7-8668-4C77-BB7F-75D8F25A34C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ED5CB20A-9514-443C-8AA8-15217F1C47C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48775A21-B4E2-4075-B9F0-2E05C8DDA2B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22431A5F-D9E5-431F-83A6-7B260F77C8E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8DBA7D3E-13BA-459E-9E2E-4EBF0486BBD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B297C868-6539-4FFD-A955-CE469F8850F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BE5F98A1-8020-4C2F-803B-45E03621A3E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C9F7A5F4-4DDE-4EED-9CBE-B175730D48E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EAAA09A3-BCE5-4C23-813D-37FC4BCD207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82CC59F-4469-49F6-94FB-A3F2460F7CB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0AE91C21-DD11-4C05-A614-CA3BC6B8E4F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3259E0F3-09A1-43F8-A84D-52022A79708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36FCB4CB-CEF7-453D-948F-E495EFC3825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DCD9A87B-94AD-4A13-B4EB-A54486BC60D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06BA5635-C4E3-4A19-A31F-A77BFCE8A99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357C1EAF-C3B2-47A4-BFD2-B850D6FEE5F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5B4E9947-96C4-4A0A-9F7E-FA8EC3401F3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7D4455B3-C8BB-48C2-9071-4A8D9750DD8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A4E34AC2-1EE7-430D-B029-11F7AC1D88F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70E8E41D-C759-4B95-8B99-FE16C8E790A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6D4B9354-0302-4A66-81B7-1CA41CB192F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A1006574-FB41-43D1-8E94-2414512E861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E3ABA9E7-8D8E-4685-95C0-6066D6FF4D7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AD0696B1-2AA6-4055-BF65-0D739C01950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49CAA1F7-9C88-4B2E-BD81-084545B884E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243557D7-87BE-4C94-9311-E1D1C5E1465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ECF05056-29BF-4E68-B9C6-818DA973512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E308DAD1-2929-4766-8933-2E820ACAF97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CC3259D5-C321-4FF9-8A41-027B6E2EE0B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A48CFB81-120D-4C47-AA40-8C518EEF046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DFEA5373-2F60-4B04-9220-7C874C917BF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C3644DE9-3F82-4E92-B5DE-CDADC34BABB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C4D3031-0755-4CFE-9200-5B4AECC667E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282EDC4B-B8F1-4E93-BE35-DF60BBDAE64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AC3B4FC7-6211-4B45-AF3D-BF17A8E6874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13B02A23-960B-49FD-A9D1-CE0AA5F8AA9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BBB734D5-6E30-40D9-BA50-25DA5F58CDE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E5C5786C-AC24-4E48-A83E-ABDE64B0C65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63798DF9-E7CE-44E3-99B2-640A6DCE967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5333AF46-90D2-4845-B3E0-A88D2C187D6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C7E0796E-87E0-432E-AEED-9FA475090C3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7836A482-0CB5-44A9-BC36-612021BB679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C7825690-2CB3-43CC-A760-45B4954917D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F11AF8D0-88DD-494F-90D8-5B2A603CAF0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E178DCD1-C771-477B-B842-FE23AF689EB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B11EFD19-59D8-4DCD-8B2A-4D770A83315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605A1007-4A55-46AC-A557-10DC0AD6F4E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94192C25-5064-4410-A3E7-D90A4462C7D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022861BF-3AEF-49D3-9D18-92B7474A737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96E7059A-26E1-48E0-A9DE-0993FCA26F1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355EB2ED-26D9-4E8F-81C3-BBBF84D0959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16F623D1-10A2-4EF5-B363-7662828B294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B405AEE7-C9B1-4C4B-9924-960977E79C1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B77A7B96-1642-4A22-AB15-5A2D8C41221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93893D37-8A76-4A71-ABFD-AC6C281CBE6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197F12F3-24EE-473E-9999-BD828D8BF8F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274E305C-34F4-4B22-AB18-13FA0A5D03F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2EFB4AE7-C055-4475-A6B7-D79DC184022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F1D8FF37-937D-454B-83A6-9050E5C83E4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9FF10FCF-244D-4444-BAE4-F23385AB37E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8253B715-0678-4ACD-B43D-D43C0C6ACE8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DBEA01BD-7AD7-499C-9DCD-E4E99CA5B81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B4645075-74E6-4BB4-997C-474F9C568A6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69BAC14F-538D-487D-8C9A-7D74EE4C66A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FD5CB5AF-7EC5-4810-BBEC-88FC75C2BB9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F0DCD93E-4462-4C7E-A981-B9C68D3D6B6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459BDAF4-8F05-4014-8532-6DDC6A7C364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C950F95C-E456-43CC-AE5F-4721BB24425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F58D39D3-4C2A-42EC-93DC-D03B4C2A77E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BC60567C-A593-4AF5-BBC4-0ED4327C3EB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B7B74617-8F51-4CB0-A677-62D901EA9DC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B301F0AD-DEA9-4490-8E0E-5665C429644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40CCB479-B615-4138-8493-F5C0EF25F32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7C1B3500-F91B-4A09-B6F4-4279E5B645D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8237FD82-9BA4-4229-95A5-C9C1C0FF341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E19C8336-8F62-4127-813A-B62B0AB2C94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93195C24-D78B-4660-8577-4141A9DAB10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A41665FC-CA5A-4946-AAE1-1986C3AAF48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121EA9E3-186D-494A-91F5-5151426A36A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F5C83E3E-2E12-4876-A639-368FE67965B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EE12195C-72C3-4219-A7C8-9B5B67361E2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D3BE433F-636E-4D74-BE47-B93B70F2A78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3D7AF517-DA6B-4B42-A97B-87969641116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0AADE901-ABDC-413B-9D43-2E5EA5EAB78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49CF9ABC-2A36-4208-915A-A60E3E8F6A0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7840ECD4-A5D9-4C85-8B36-8A9DF2CA2F3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49070F4A-0EB9-4131-8575-ACFFF646526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E090D210-E5DF-4801-B697-5B75D6DEBC7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C42E2D83-E0E2-4806-8148-7ADDEA27E10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63A53F2A-BC38-4DD7-80C1-1F51D8FB310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DADB7349-729D-4137-9358-2808540D568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2295B5BF-A5C2-43BB-B917-7DB3D7B1A90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1B4C97E3-3604-4B56-8B00-ED1FF692853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23D880C4-5441-4E37-B4E7-0BE5B8DF3A6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447247DB-742A-4616-BF62-040C4BA3BF1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D5FB99BD-624C-460F-A035-6C48DEA245F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049AA29B-508B-42E1-84ED-70288421371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457200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8849FC1B-E9B3-4FFB-B6A6-C3D6218E7A6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5657EB36-F9AD-4119-8295-09ACF7EC876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D67B46D9-5A17-4B85-815F-B8030DA387C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E9901E40-02D7-4115-B714-7ACAF49B8DF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19D5103A-A36E-44C9-83E0-A4AF869F51F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44FA443B-E98A-413D-96E4-DE8EF6E08F3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9E449674-51F4-4A3B-AD5B-034A1A8AABF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8961AFD3-270E-4D27-992C-68A80F67AD9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089803E5-02D7-4CA1-AF56-23D0E1340FD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1BEE039F-F3A6-41A7-970F-679F42B675A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7D9596C9-DE4B-44CC-93C9-D6EA47A391C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563E5735-585C-49BF-AF56-733207CEE64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B29EC19C-5EC9-4AFB-91E9-D1E51EC7375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75CACCF9-A666-4EE9-9DC7-B736B6F680C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E30B3A76-483A-4DCC-A4B3-C11CCC9B821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D9CC3255-CFE3-4D98-9931-6484A868701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01F9359C-C884-4888-BDC8-6C93474074C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8D1EAAAD-0C8B-45CE-98E0-B09BE3FD550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4B54C2BA-472B-4AD4-AACB-44AC4428646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DD8BD5C9-C434-4489-9E57-B7237F3887D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0ED4F7B9-D986-4AA3-96D0-B3F33F3B355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20252B2B-5398-4EF5-93B7-6768185C49F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421136CD-1651-4936-8005-406CEF87B57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C9DFA620-2A90-45AE-922B-FA752D59081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E449B203-6CA9-488E-AEC5-67767692C07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24A65044-A1F7-472D-901C-28729040B17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FB392E82-4903-4965-99B9-BF5E3FC1D43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F999B5CD-30FC-4BCD-A8B7-32C942C4F09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DD258A7F-737A-4750-8B85-A4CDA49E242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8610313B-1E87-4236-A4D4-B33DD71D22A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0BFEA518-9F48-4201-86F7-0E7AEB7B9CD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53141D2A-F5D0-4B4D-AB28-19E8975A13E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1B7ADD34-2092-4BFD-B837-8E70ED73269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1C6539C2-ACCA-4C00-8560-DFB9EFB6716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3FE41FB8-5375-4328-B967-86AA803B893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9055D3C2-C954-4EFB-A0D6-61F4EE41721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1E118FAE-2C09-4AA9-8CE6-8FCA9973D03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6B29F618-BF30-4BE4-8545-4586F5B900B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BB12F7BD-4518-4C14-9E65-5B39E7EA9FA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9455CA88-4492-4A4C-8E69-C3380628838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C0D40F72-49E4-4A9A-A46E-0C39527095D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46CA6033-72A0-4904-B47B-A477FD166A3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C5DC436D-878C-45AE-BC95-50BAA356D18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1D9F1DC1-F941-4C93-B812-F3501369BBB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F023EDD9-9FE4-4EEA-8029-0A58E3B5E7C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2A17ED7F-D596-47E0-B674-DEB6C849028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207ECA85-7789-4235-9D72-6392B1F7AD0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C8C56AEC-E7AC-4018-BBC3-6E6453BBD10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C147F4DA-0AD6-490B-A606-CA7DB0CAED2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912AB1B2-789B-4389-AF25-CEA159479CA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8F17FFE5-DCEC-49D6-80A7-B597B3FD5E0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7A206B37-B7EA-4334-85CB-84C5662A05A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4B717743-5493-4A19-9413-A963703C6E7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21BDE68F-EA26-4175-9CF6-8046C848D0F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21A78442-E942-430F-B369-A349DBA6466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C465E2C8-BBA7-4B97-B0AC-3340D0F1B16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0E2B6CB9-F37F-4834-AF2F-8F76512F4E5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68F008A5-8E1E-4963-84D2-7334E3FB638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97C291C8-7C26-48CE-A1B2-C62DBCFA68B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08F74C6D-D6C7-46AF-8453-268004D925B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E7F7FE3C-5B46-41C2-81A6-B17776A9027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9C55D170-7689-44D9-BEFF-EECA36812CD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E791E90B-1292-4EF2-8FB7-A3BF0B843D1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79CDA3C3-2FBF-4C01-8F77-23DFD5E801D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AFAA18BE-E07B-4A02-B650-4E14609C44B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C969AFB3-C544-427A-9B64-5468519C9EC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E034CE34-3C3C-4797-9998-3649D68B6BF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6FC2CD92-2BA2-4402-81AA-0665D6758B6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32FDBB77-41E9-4606-9849-6C8C2D555D0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3144CB4F-3EE1-4E6C-80FB-65358705D83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475FF7DF-6C72-4D40-BCC8-D01F28E9CA4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6E254A07-C987-438E-ABE9-46F3B5D57F5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B54FCB65-FE08-4390-9D4E-EED9C82AD4C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0F41DF41-4571-4B4E-BDDF-5EAAEDA2B4C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9E77C79E-713C-4123-954F-BB37BCF52A1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D1E707AA-DAAF-4347-8140-B3CA86EC1A6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3203CC5D-78C2-47DA-87CD-1A515D75F4F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557498D9-8C3D-42AD-9C46-7976117C1AF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CDAC4AA5-3AC5-44A9-8A4C-56E869C1B12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C2AA7B3B-6E0C-4D66-894F-E8E0134A1D7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7D48A46E-3C4A-4B0E-BA8E-417E28904F8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7F600F72-CB6F-4F8F-87E4-C647C0A707E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836C5276-8D39-4BCD-9FE1-E8F374CE8C9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CEA96832-9BBB-45A0-A1CC-9D3461159B8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E92FCE85-4940-4DA3-B1B5-7F8E0588177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8A4CBB12-FCDF-44FA-9407-131F24A83A1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69EF0127-6E83-4C1B-9B48-0CBFD10DE05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77D7B136-B382-4732-937A-AC70C5D830E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F93ADE50-9E56-440B-9528-E3AED19FD80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0B6ADF3-4F54-40CB-A211-28DABC2046A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E1DF3A4F-8DC3-4829-9E04-622FC4ED077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199C3265-99C7-44DC-9401-8D406EC8BE4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2D7F8C99-9242-4B0D-B04A-0F870385B78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30A6E7D3-6A9A-4729-BA12-54DB0060DCC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4A09C621-1229-4A69-9509-58F05915E7E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212E68C3-1626-4FC9-AAD0-35026609376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A61F8FF0-3396-4E3B-AF06-F9EF62D1B97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49A04497-656D-444F-B77A-78B14890B31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8080B329-7C41-4286-B1CB-59523A8424B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BB8C3890-4E1D-40FC-9BDC-01A6B0EDF95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394339D3-8C8D-4B6D-AB9D-B37560D57F4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BED77FEF-7C3B-4775-BD4D-D68CCF5D316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0AB756D7-14A4-453C-B631-F55A7DA40D0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FB741022-BA9A-41D5-865A-34D760EBE2E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500D516C-14D1-4545-8A09-A704DD26F20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47D443E2-36AB-4A67-97C5-1040215D685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8EA5DF7E-ED69-41DE-AD3F-7EF7191332A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1741C29B-9208-4D31-BB93-5A1811DE388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416C6A26-8C25-46A7-8255-F8F615CED5F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4A8303F9-ADFF-4E74-B4C2-FBB61F014A6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CE93F426-411E-464C-A5C5-C5BFB3AAB9F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97CAC074-F8D4-495F-BCC8-7E6CF5A3451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4CE8CC69-DE36-40B9-A992-37037D7E77E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5F68C8F1-309C-4283-829B-AC5FFA711DA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FE7D5795-66A3-4C07-811F-85DF64CC665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697DEB32-4ABB-4010-A1A1-1BD680C3199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7085480B-44F9-49B3-9A4D-57E977902E7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821C47CC-0770-433E-B71A-425C718F55E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CDB4A05B-2724-4D8A-B408-0ABF93F0DFB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BA696888-957A-4EE1-90ED-D7574E3AD2D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BAA9738E-561C-4B42-B439-D3B2B9F9358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0819656B-BB95-45A7-B295-67EA6A1496F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BA341BB2-2401-498F-8E1A-91C57ED3D94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201CAD63-07A0-4821-8725-8EADAE06D42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D026262D-61A7-49A1-B3AE-45EC44F3961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37192E4C-EC07-46AC-9EB3-E9F381A754F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56C26370-71A0-41B3-9846-F0DE746837E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F1CE1ED1-EF3D-426D-AE1B-890C9309BE5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C8B30AE1-59B3-4DC2-8CB4-44BA9A23B94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D8CDEDD3-04FE-4E63-84E9-091FAE5D633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F0E651D5-29D2-4E18-83EF-1C5201D1CD7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A18D18AE-D756-4F91-AAF2-7ADFD8A76E0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D5F153F8-8C07-49FB-ABB3-304CBCABA10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F6336F92-09F9-4337-B132-57A5C99B192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3F26274E-3D4C-4250-A0E1-204AEDD5B58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679B39E2-3C97-48FC-9E5A-E726AB6E147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93FE8617-EAA6-4194-9F4A-93FD2627ED0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766524CE-A6EB-4F09-9C9D-42AD4041A48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E60A6BAB-92A8-4D78-A68A-FD4F7922CBE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7781512E-4747-4CD5-BA19-413AD2C947D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6D9525AD-56FE-4E0E-8294-96D40D9B001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D0301D85-AF07-4709-B9AB-EE9A796DAF2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4E6C50BB-806B-4E98-8C42-FBDEFB5854C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1737B867-C051-4033-8573-DEE2DB267D3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68AA3C3A-C781-4DC4-A2DF-D593FDE4D91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4F1DA01F-F1B1-4101-8131-7A5057D93EE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BD2B9881-E742-4C82-92FD-D4D62E997BF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5A3C258F-B5A4-40E9-853E-C1A53A66BB5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231EDC43-B527-4D47-BBD2-C314EED3EB9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3F335CA2-C4D0-4085-961F-5A378134C0E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40A096F3-5E71-457C-BE29-5C9279F1154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6285FEBD-8B77-4449-A6F7-8FC926A8CDF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3AB22A4D-328B-4D25-9E28-9C7B5FFB55F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9A9C038C-0B4D-4BA0-AAF1-7A77BEA3699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ABEFDB14-579E-4B37-821A-A00BAB1632F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F21E1777-1F83-48BD-B7A8-A602CEE7674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0E0B31DF-99B8-4D24-9B54-137AD946647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7ED968C7-8A29-4DB4-B19C-90BFB0FF024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AC027C80-09C6-4282-A64A-954710FD50E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42E3B4C3-00AE-4F53-B97F-261B572BEC9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69EBDBCC-6393-48A6-B5BC-1165C0197AF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A15BFE73-5232-429B-B863-DC24E1FFD58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84256119-5115-4280-B4D9-EA8CB0F709B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771C24AD-54B8-4434-B232-35B1C4A61F4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701E53BC-9411-49CC-B866-860D9B165D4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554424EE-B756-4962-B466-974D61F64B0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E164DFB5-4BA8-4420-9794-229ED09E3CF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E777C830-900B-445A-86B1-28A4CD58FFC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1978570B-E8A9-4562-9043-9BD4D210FC6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B360B6C4-328C-4291-AAC6-6A8A216E24F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1742316F-01B2-4BB4-B280-1ED8FE4E1D8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4399C930-6740-42FE-8FFD-207EC58049A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60DB9E10-3C83-4D54-9567-7A330A8120B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5EF44C89-14FA-4F84-9A8F-FCEB63310A4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610E69A6-9DEB-4D0B-A455-174803D0FD2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DE5902C5-0D1E-475C-8A64-A2EC5661460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24528ABC-437C-44D1-B85E-43D198E3D9D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99771908-FDAA-4F79-8ADD-A7D446B71AD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FEE5F5F2-0232-4D85-B679-77A32272C64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79C2A10F-A19B-43BB-9E37-993ED0AF632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B8CFEE37-B76C-46A7-BEBA-844E4FAF3DA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C59D10BF-3472-45DD-904A-F831D54D953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CB2192FA-59F9-46E9-931D-E2817BB9D52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39A4D5B3-96FF-4265-BFFD-ABD08D02D93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D642DF02-D04A-4D53-A9A4-85842C5E6F6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E1495078-7F16-4EA3-910E-0558342CCE3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6740F0C3-FC30-430C-9961-51921076E42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3E311519-61C7-4223-860D-C1FEB2411C0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B892EF7F-DBFC-4F40-A67D-BA929BAA53A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C2C4AD9C-B3B8-49F5-AF6E-506755F3B44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59F1967E-F4F0-44B9-B726-8A86E2D2B0F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0DB38BE1-E804-4680-8B90-26A40FF302C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51763C0E-BFC4-4E77-90ED-1325CDEAEA2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0A1EE3F4-7850-4E49-A6D0-C3C079FD8DD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E8C1AB41-52E6-4146-BD91-07B4290CB9D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975D3C65-CF5F-486D-96E1-2237CB6B04C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4996F5F6-4597-4CEE-9E40-86B792241AE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BDE36B20-7F13-4CED-A247-8364EF225C4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527C3D6D-17F5-4DA8-8B66-C78E658AC7F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6B07BDE3-82A7-4D85-AB4C-C921593ED72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517D393F-BEE9-424C-AC97-1A71C5397BD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42931428-A7FB-4AB9-A78B-7DE711551C4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446979ED-BDE6-4264-8510-774CE123E9D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E10B21AF-806B-4D92-8A5B-FE2D40F0065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DA8902F8-F7AE-4A7F-B8D1-BE170AF214A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1004B54A-85FE-4FE3-8702-03D88589D79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4C0B91C8-D647-4474-B95A-33EAA4EC302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EED4B4F8-1003-456A-B934-13D2BDE8EC3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ED1BE700-78E2-4357-9DD4-9B4B0E3079A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F8A8BDBB-6242-4DDE-9F79-4865E45A49D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7273CC11-48E8-4902-B1F6-F6E22840860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78F4D877-84A3-4FB9-AF3C-A5B8C1F0005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4FD95B93-1168-47FC-B9C7-F33918E137F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3B166E97-3C22-4508-BD35-0AE854D1ABB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9BB504F6-4493-46CB-B8BE-777CCBA0731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6F45A38D-6DB4-4E61-B362-30B2E0A677E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48553989-CBD3-4989-9207-56B379B9A58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2F5442D6-23B8-4F9F-B7F2-D1154FD2591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02965FA8-D907-4764-9212-3BA17F15C53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D824995E-499C-49BA-862B-D55A3662418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90B54434-8858-4BD6-8C2D-8A7239DEC25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6F1E2D56-275C-4A3A-B0BA-9355E2820E0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F8002112-5C3B-4C60-84B0-BE7A89CF235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7D477518-F651-48CB-B629-1C8CBC8511B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5D240DA9-0E61-4E68-AF65-1363ABDC58D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A8AF5D29-EEF5-46B1-A695-44F8F4113C7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D6B19338-1A23-43F0-88A1-2CF7CACD5DC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F9AE298A-1E9C-474C-8B7E-A3A236C9BC9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7871169F-9991-4B4F-A388-EC0598BDF47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16DF768D-C0C5-470C-9588-DF4A78E077A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BD1DCFCD-3FC1-4AD8-9D65-806559088EE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7D74EBC3-16E2-4568-B960-7E35977036E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CDDA21F9-DF63-4B24-837E-119B635AE28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218D710A-3126-4754-8C58-1AC482BAF0F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39E0C9CA-2762-4ACA-8B4D-DAB61DB45E7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2D12DBA5-2CBB-483D-9FBA-1DE74FF042F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2071D879-23EF-4ADB-9343-139EF1A7812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45B62B56-9996-4201-8BB5-1F3E1238F31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AE9DDC61-8EAA-4A7A-82D6-FFCD879D3C1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37F62541-5712-45B4-B8C9-DD0959F635D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0D3F072E-9F1D-4827-A30B-5A4383A8FC3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B1A43E10-CF32-44EA-A8FA-7F4E01DE801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EA66EEEA-F76A-430F-A64E-C2E77F3EC19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09192D33-C0DD-408F-9685-43C0C949BBF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AABED695-7A0A-4E9E-A90C-9052F31086E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D8890362-0AA9-43D4-940E-13556C4B724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58EB94EF-CE43-4791-B14D-D9BF4459EFD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4B4C2032-9BD8-4DC0-A0C3-669B5250CB7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7BA7B2C3-47D2-48CF-AD7C-5E8FA9DB82D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AD764898-BE87-4BC8-9DDC-633D50C9C62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93872B9A-2E02-47BF-8B6F-4B8705C593D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702A3B70-6D80-449D-8EB6-A6DD7887DD3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FECBD15A-44B7-4A83-AE96-F904065924C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5B970A8A-8F0C-42E5-82BD-ACCB879F7BF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9640D6BD-8FFC-454C-AACA-E87DD672A95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2BF1B853-559F-44CE-BB33-49255100B7B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A101F122-EE39-42EA-B265-F1120C69525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71293160-53C8-4517-A911-6D177E531F7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7A18FC4B-05CA-4F00-BC6A-8235020C159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57D2D2B5-BC3C-4714-BEC8-96A8556678E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77A6A791-A5EA-4C17-90CF-EB1310209E1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7FDE21A7-D8CF-4085-9EBE-37D80D30A4F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6D6238C1-4343-4BC1-8A36-61FE39F2ABD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E212E3E7-6970-4C56-9796-257FBB5AD98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013BECFB-2247-4E2F-B37E-01A3178B344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B58120E1-C2F8-47ED-A782-3020EEF34D9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A977D806-5CD6-4E55-ACAC-F24D47F4ED3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14CA5FB1-44E6-4BC1-B2CA-954AC29EE48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43CCF293-7915-4741-9AA7-745BB776599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5DE7F949-DC3F-48FA-B321-B27B3DB0970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BDD5D985-E71A-493B-A20E-3A0CF7D2FEB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4D9CC528-0674-473F-A7F8-CAA4125991A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52B05D71-93F9-4C4C-8320-6BE5F723CF9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1173DD98-4F4A-43D7-B8DA-F2C78531C35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1106FFFA-0748-4AF5-93A7-0A80EBB02E7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66A3013F-D49B-45AF-9B60-AA30E6181D6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85BE436E-49DD-4C82-BD0E-ECC8E687E69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EF19A34B-FA01-4290-A2DB-8B577BBF4AA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51DE99BF-3A1A-4D7C-A3E1-70D25E32CA0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EAA68A35-9B85-4B50-8E81-8D19A76560C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6C7DC01D-BBFC-4B99-9D6E-5363A4DC090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77747F83-B7BB-4F39-8455-C392CC0754C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30CCA6FB-4177-4160-928A-B78A1217BAB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33F766ED-CEBA-4818-B04D-747E6984764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E62D26F7-C4A7-4DF3-9FE5-60B1AB27991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8E23D04D-89EC-4E31-9482-435BF5EBF1C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54D0B706-2ADB-40F8-AD66-9A2EB0F5FC8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64C237F9-5BCA-4DCF-B0AB-3CFA0C2BAC4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BA940116-C84E-47E0-830E-F610A6291D8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FA71CB06-0031-4C5A-BD86-35AE6F70F18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D511704E-AFBB-4862-93E8-D9475C541FE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D4B21DCA-CF95-457A-9AE6-E85176BAFDA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9EF8E3C4-079B-4893-97E3-4465EFAEBAA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D1440EDB-A626-4D65-BA4F-A73D0F8FA8D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F3C601EA-A6D2-4C57-8EB7-C44C7C00A10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DAA91E27-622A-4FAE-ADAA-20E31344ED5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68D0BDB4-5B14-40BE-B02B-170BFBB0414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017D5861-6706-480E-ABF4-51ED8AF4939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42A475ED-289E-480E-A757-DC8A4C55E37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5F5E2943-808B-4E78-AD54-E3472B10EFE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E6EDE1E7-5564-410A-8843-73B94880AC1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1DA6B208-93CB-4B7D-87A3-DB97A3F6B4D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5106E95E-6F2C-46DD-94EC-EBA6A86951D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00246BD3-FD4E-4C33-8468-BCDC732ED31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95B4EC46-E1BB-4711-9781-58CA840BFB2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D054B57A-1ED9-4770-82AD-53DA465B95C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4181E5A8-DF70-40CB-9F29-68B0B4BD285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CDE82B52-9744-4AC1-8E4D-537FF285310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7D84176F-BF31-4436-A115-3F39D134AF7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B47B3435-9FFD-4D18-8E5A-FB737173729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AD2F7466-C801-41C1-B91E-45335E0602D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1FB62DFB-8485-4101-8ECF-064C3C3F4FD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27A61CBF-E6F3-4F1C-AD2F-222DC626B13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39B92978-0908-434C-9E18-5ABF5DD3DAA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AF7D78A7-4A7D-49A7-8A05-7517EAF3667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524F79D6-9732-4FAC-9A97-C4B2B5B69BB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F34CF448-EDFE-4541-991E-B8AAEAE0D40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B1BC2DAB-18C6-4321-9417-0EBE38E4435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33E68E9F-85F2-45EA-AC94-237AB2B65AC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C58AFB58-C2BE-4931-B6EE-1B1DF346005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3AD0428D-FB23-4852-BA92-EB9B4B727C2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2A46E2C7-2A25-4888-BEAF-FFF3F3FCB69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FAD39189-27E3-4933-8103-7D11309CBA5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F255F7DE-D0FB-47B9-8352-C365D77267A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5518985D-C4BB-47C3-AAF5-E0C1662A8EA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690ACBF9-9BD9-4352-80E3-FC5D1379CBE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740AC1BD-C381-4E5F-9587-02137D42FC7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C7148CF5-7498-4958-85A4-9DA52A54DE7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148D3C8B-B32A-45BA-8A2B-A70808BCE54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DAA41BE4-ED07-4625-82AF-031672A646D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3C33B885-6138-4053-8C11-B7B544FBC04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1A5330F4-3527-42E7-BE76-D80E935B589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A3967C27-49C5-49F0-8534-FC33A3875A0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0FA49E49-B8BA-4DD9-8C02-A8D0F527D37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9ACCE6F2-ACEE-4FCC-859B-F061FE728D2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E9BBE30A-009E-4B63-BE47-7935C66CCBB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DC1B6C9C-760B-4699-AC32-515E41389AF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719D2CBA-9638-4C96-BF63-9DE47148AB4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E5DF5168-BC9D-41DC-BB8B-3567BF262E3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BCCFAF30-C763-4501-821B-933F6F1B3D2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148BD9C1-07B5-4B6A-BF5C-AD54D646086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6BADB3D4-2F94-4FE8-BBBF-E8EF9492640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238125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5FC61C1E-685C-42EB-8C65-B0D58C41C38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093A8E97-ADDD-49CD-BD5C-EFAE1B7BDE7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AF47AB29-BE82-4B1C-87A5-81D5FF2CFCC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442051F1-4F09-4495-AFD5-F8AB4F01093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DEE31340-DA36-4C0E-886E-9C72FD983E3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D829BD23-A455-4910-90F2-BF63BE5989E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9C15EC8C-71D9-4B1E-BB49-7C124C7189F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47E9167B-B0C9-4506-952E-9B0B31D8B45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A715963C-37E5-4385-B11E-7CA63F3E95B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431326A6-DED4-4196-A628-0CDBABD395C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2A7E32CE-B563-4637-A7E5-7FE671A4880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8232C1CD-49C0-45CB-B9D8-BC9E9CCDDD8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B6EBBF6F-6D4E-4EBA-BBAF-3D88E9C3381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165D700D-CA8D-4547-87B6-D16C4B609FD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E1DA70FA-6915-4C0A-B409-E5F73A66975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3CC610BA-F39C-42EE-9DD1-1EF9328A42B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DC2D0B44-ACC0-4E50-9E85-D748DFCF0D0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E23F2A4D-ECA7-4521-B26A-001DB753C62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A272CE3D-3F1A-4393-B53F-0AC0F85961A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585FC582-13E3-4E08-9437-FD30D9889D9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3C7AAE21-5054-4CCB-8A18-CDAD07F3774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98976354-7922-433B-93A9-21475F257F5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96AD343A-D256-48F6-BC6D-A9231E56196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AD55EDE4-26E0-45F0-8874-B99095FE98F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19521AF4-01C1-47DB-B413-4F4EC8FD652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96E0D626-5695-4CEF-B5A7-C1E31529726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B877432B-1DD6-4C33-A2FA-4EA5F5F3F2A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C6F7CD44-759B-4467-90D1-8685AB6FAA4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60A6097E-D854-4340-8183-11E10A2D7C0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CDF15E4E-ED6A-443D-91FE-6A4D7B053DB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2A123798-F5A4-470F-8E56-2C5902E6297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2DED92A4-FB65-49E1-B079-D44A0C26B7A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50349B9B-396E-41B6-AE90-8EFCCBCDF28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C7721605-058E-4E51-B76F-AE1EA64E429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1D7F4D21-0A3C-4E0A-9D44-3DF6557AF2D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56EFD1CB-996B-45B9-A44E-8AEDEFC9F9C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4E52124C-6F59-4272-937B-F7C2DC79A65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3EE27210-F03E-4322-AE2F-B60111ACF8D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36CDC957-A083-41AE-83EC-B73933BDB10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4C4A6995-E1B5-4E22-9147-08EED583540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6789DD4A-BA18-403D-9395-23502E323E6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493E79BD-4BDD-406F-852D-830DA30AE59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74FDC327-7853-41D7-85E9-4FA1A79E4CB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016994E1-184C-4D06-8F72-90A71CD8A33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93A18429-0B09-4BDC-8E7F-F76DF1C2F39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4914AAC1-A22D-4AD6-B8A6-20D5DBC0B74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65AB892D-6223-4234-8AB6-2685B6C2878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A1B4A2D1-EB00-4273-ADD6-77915F88159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BC587C24-13A8-4E89-AB26-2FDAF19466A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DCE2AF32-B3B6-48F8-A20C-50F1303509F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ACE97224-1F8E-4414-B6BA-3A6CFAD12D1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939F809F-23D9-44B7-866F-8C377A44C23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607AA6F3-4953-44B9-882F-2D4DB0213ED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9CDAD692-E72A-43D8-B2C9-D343F614B73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124BE471-0E8E-44A6-AD46-24ABFB3EE7F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5B4085E2-1FC4-4F90-AAFB-256713574BA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09F5989B-3901-4E85-97AF-BAB32DD19B0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7635BBFA-7A6B-44EE-8664-BFFB75EEAF2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653E5C87-768D-49AA-9A7F-80828B92742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F69377F8-5BF9-40A6-8749-15CAB53AD02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BADF610E-3F4B-4B3B-B4DB-2C87D1AC5DF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55429546-2292-475C-8563-07C98A8BA4A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D2DB1C7C-C39D-4DC0-B2E3-A46F6CC6760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23E4F66C-855F-4980-9682-F0B8099A81D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C344CE20-3707-4F03-8E4A-7E660272BCA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0A77FC0D-AD95-4C78-8C4D-6D0EBE52144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7617F885-A594-4679-A9EA-FFEADB68B28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B91DA45D-7599-4AC2-9EB5-D7E1F332F0A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C69E9BD4-50C9-46D2-BE7C-B65A7517BA5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13D0B14C-2769-4A01-83AD-1CD832F7C94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D04F6DA3-8525-4FE1-9439-2FCB9E6714F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2DD84A66-782F-4568-8928-73CBE0C0B0C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635C61C4-5184-4D76-9D5B-C0F36898345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E201D9DF-0D62-4773-8885-E4BDE8FD034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FA4154FB-2A23-4386-BD00-06312A4646A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5A4C6F6B-683D-41FD-84CD-B8AD0E26A84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E80C4D78-1DFB-4E96-8098-3D8E67761D3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7B2F3259-0528-4E37-A52B-EBE29A6210A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4D2DED08-B27A-485B-87D8-3FF9EA701CC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92CD7FBB-82EE-4326-8339-AA6960DF52F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B35D6238-2247-4615-8CD5-3B023BAD5DE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0234D35F-4673-4DF3-9F93-4A55540938F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634E10F6-2CCC-4993-8C92-AAA97150190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75399E06-C944-4D68-8A33-4640C0AAF2D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78797C0B-11B3-4DAD-AD4E-D9EB370E7D8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C7F1ADD4-5187-4FF3-9944-A69374A6D79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2B2FB901-01B0-4B6F-B419-3C4FBA54AD1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B89C29D9-2149-44FB-BB1C-FDA9F037708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71279564-78BA-4F4E-A995-A3573CCFEE5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AA63ED95-349A-4917-9F99-9D6E58E26EF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FC9E309D-FB81-47B7-B528-93C3C003C3B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61</xdr:row>
      <xdr:rowOff>0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695D1EB3-D43D-43B0-AB7D-935C7D218E4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A98CAB69-23FF-4850-986C-A4CB89F5601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478DDDE7-8481-4C8F-8989-35F5864B8B5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1748F946-D77D-4A6B-BB75-5E80912A5C3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837A578B-734D-451D-BC01-20DE2B14CF3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A0004574-EEFC-412C-9241-AF81F8D69CF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87156B73-CA44-4705-9B7B-DDCDAAB68D4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4AC5C334-2124-4217-83A0-6B04CE99E1A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051FDDDC-B79C-4920-B2BE-E47B14E8D20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6A541C42-564E-4F06-B338-01700410211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C828FA4F-88C0-48B7-A0E2-434C30F4090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C3CBFC99-0F6F-42C7-80D4-C2411C1A80D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6F2C1FB8-81D5-4DFA-94D9-BA235F69589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8122791C-F8E6-469C-8656-C95E2EA5AAF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B7A2C8DD-DEB9-4DBC-B5F0-CA0F42E763B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95783F4F-DD21-4139-9429-4A94B23F6C7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3DABA861-E3ED-4F54-BE9E-944230D6E54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47C8827D-8AD5-4FD6-B684-EAAA63D7193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A0AC66AA-16A6-4AF1-A160-BACA8A647AE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706CC2E8-8663-4633-B196-A00FD207429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D3325819-2E92-4513-A8C8-F23563B2314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562665F5-859A-4C9E-ACD3-E56A7086E73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C5E5F161-FF65-4B23-B53D-BC4B7C44252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E9A60FA8-318E-488B-BF78-0EDA948D7A5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59B5684F-FF2C-46C9-9C5C-9C7635CDB4A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0971D4BF-D6D2-4A92-ADF5-00C76587DF7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6172A28E-A58C-4F9E-B8D7-6905AE7F071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5EF5848B-9095-42A7-99C7-5FDB920E315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A7AA5E56-24C0-4929-A937-FBA4DA07CB6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8DDAE69C-9B58-4EA6-83E5-FF78B711DDB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DD4D5948-B41D-4CBB-9D48-3C213D0AB1B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EBD6188D-D525-463D-8FFE-E29A97D2BD1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C211627E-A7A3-4623-8DE5-9BF49E09A37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CC88CA25-0244-42F6-A7AD-27AACC6FE0C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9CC077EC-610D-447A-9328-A6C833B590F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D982E31B-66F9-47F9-A7A6-B89E1A74A0D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13D6CFD7-D3F0-4490-86B8-8FA5A59E037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77CB8684-2F20-4DBE-97BC-963E3AAD005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732F18C6-A15C-4A34-9572-BB6BBD8689F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6E923ED9-7CFA-4DC4-8557-27D4E5BC3CE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1B95EF35-8A9F-43C2-B4F5-CA7FEFCBF8A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9557F1DE-EDC2-4DB1-AE14-089D04EBCAA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ACD87F7E-B84E-41EC-BE5D-FF7A89BC7B1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69BD1A61-F32D-463E-9053-5F93F5434B6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E6F97C47-D6DD-4755-A49B-3A577D8CAD0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02D4E529-DD7A-4696-B66B-7D92C4FA676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3535F5BF-740A-4D7D-B22E-24730305A25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5E7FBA0B-72F6-46A4-BE68-AA6A8952D98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1C7790A6-5567-435D-B82B-2A7FA4C4F1E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4CE086E8-7E92-4719-886E-1C056C99C24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CD60450C-AE9F-4DE1-B782-7339C033D2F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76D39DEE-46F5-449E-955D-0EEF76913DF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7D16D3C5-2759-4B54-A550-B0268512D33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D18EC597-4C99-4277-9FFE-A5B627F1757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4B5F12D7-55B6-4F61-84E0-A16F03FEBA9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944EBBC3-93D3-40C0-BF95-AA6776CF0C3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6558265F-8A91-4C5E-A6FD-1F3DD495852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B6B9FB1C-483B-4E90-89BA-021F63E469B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46F088DF-B9EB-47AE-AADA-9870196C85D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206F908C-02EA-4BCF-904C-D5FB0F50D43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C305D5D2-0CDA-48D7-ACE6-411ED98BC9E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6D523695-2A3E-401D-A6F8-361324D2047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88705F3B-87A7-4211-A758-2A1D9E6D189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6ED805D3-276E-44D8-80C9-5D0F434C1A3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014544D1-DA22-4601-9727-35A7286272A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E8AE6CC2-8676-4267-9502-2AAE25B8E97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F660071A-B9AF-4E79-A554-787D845E340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53AA37D3-5347-47E2-9297-E58200D868B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1E0ACB63-E18F-4E10-9350-31BD84CBB4A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5D9DF350-C635-4548-9C88-EF44D234B64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61991F35-FE68-4E66-B293-B98667B76CA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750C83ED-793E-489C-AF27-500CC8E2D6B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E1B7BFC5-C713-4573-BA25-A7DD6F1F7E4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1C0FB3FA-D166-478C-B5F7-9A9DC77CABA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24E1F460-77D6-4351-A941-3505B20B9C8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69ADF5D4-15D9-442E-8D0D-9CCB7DA224E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C5594005-582D-4793-8A03-E2FCDE08048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E0BD094B-192C-44D9-8BC0-B8BCD42D659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DD6C4288-21A6-42D1-A096-4A2108F95C2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147D59DA-522C-4479-B207-5E641C70142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A6C4B123-0936-425E-B7D8-583C61A88E0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96959A80-2F5A-4C89-ADCC-1209066B66A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E91A5C9E-62F1-4560-815F-1E1707C4072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67A0C10B-34C3-40E6-AB5F-DF93B320E29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3A2FFD33-088B-4065-A06A-A2968AD9F28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2B187475-3E5E-4933-B2D0-7A963020FD0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FB1BDBDB-1836-4270-BD8F-85C4D3B0815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FA13E0E3-1A50-49F3-B16D-B58EADF146B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A8F25153-E65F-4B7B-A4E4-FBA45138DE4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35A8259A-3ACD-4E23-84E4-04C9EA78910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38418EFF-EE2A-48A0-9325-6DB4305D2DD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54FCB53F-11A7-4DCF-B7EF-1654FF141D1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C8D34B8D-90BB-4620-A8F2-4DD8C0C3D12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F3EDC177-29D8-42F4-8E34-93492B69902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3CD61130-C057-4973-85C6-C8EB9DE77DB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5D9AA81B-8C19-4D20-B840-07E9B3BDF82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7A25DDAC-2F5A-42A2-BB9E-98B22855233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DB25FD1D-8B3E-45F5-B727-38093675AA8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B25B49E6-AD85-4877-ABE6-57E5E0662D8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405D6D71-0CEE-4D0D-88F5-3FF1ED25AA3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3D894B87-D6BD-43B2-ABFA-4A466A5020C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DC271D97-499F-4456-BD4D-D7B8B3185A0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9D14622D-C4FA-4F18-8189-7BF790CF9C6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5F3EB104-BF13-4E07-85A6-492CE510F89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6D166ADB-782C-4E4E-A429-5079703B256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54B012BB-4614-4BC9-9D9D-9F7EDF3FBCC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9012C7CD-B324-41FD-9DE5-88552682C5F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275B10E3-E3AD-4973-960D-4F5A178CD40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D9967D24-AC43-4B72-9B1C-E54EE936FED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994CFC0F-221C-44A3-9743-E51D520F2A4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6E7994CC-FDDC-484B-8DC8-498B66C8C36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C971E093-0572-4F85-80C6-BE39C95CDEB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7190A035-DDD2-4F6A-966E-53B3DCA964B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BBFD114F-1E26-4655-B3BA-B66CEF2F16F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F21DF91E-5836-443A-B3B9-F46EA8F26C6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BCE63743-DA33-4A43-A1F1-F37A536CF90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B94716C6-FF70-4EAE-BAB0-F3370EC2C2D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262D1755-ED1E-491A-8AE6-3FE13E53E07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ACDB3E51-850D-452A-9B73-E31F75F1273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0EF05840-522E-4FAB-83D3-FCF135A7D8A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33126718-3015-47EB-A5E1-828CED6FE30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FB0E461B-D523-4EE2-887B-C1F1455980E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5D077008-FDAB-43FB-8843-F007090466C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6DC73033-5069-4841-9BF3-F5E08163BE8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0C48EE4E-4982-416F-A9B5-889F745854F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11D30B61-75BB-4537-8AD7-6D7DA6A5C70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0B96961A-A4B3-4361-AAE8-C08F25C4E31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11648DCA-96B9-483A-A1B2-CCCE349C464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B69B24F8-F79A-440E-9BBE-D54A76C3DEF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88EBFF67-2D10-404A-B564-9978BAB2642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8819E4F4-0446-4B93-9AC9-B787F40AB6A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92CBAD16-CBA5-48E8-8887-4CC244A0054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3089CFBB-0B38-4230-A7F8-F90B58FB690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F022781F-BD81-4A42-A115-A1A09218A04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49A35D18-3E49-4298-AD82-0F7A9DDF0EB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7DCF4E81-8A6A-4A7F-902E-D0FCEF1CE10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BEDA33F9-37D4-4981-92C0-8C78039072A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C48C62F9-93E9-421E-A72E-24A5DBC71EE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114C0164-6010-4F81-AC7E-A877E12F6F9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DB45E942-D5AD-4395-84EE-109A3349D9F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380B694A-6F6B-48AD-B194-A4A0756BD08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E4BE3B4F-CAE4-4220-8871-13430C1B84C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6E2F68F3-E6B5-4596-8793-65AABB0C9B1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483002C2-1BEA-44A6-8E5D-D9E2D076D82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5B9B843B-0561-41A3-85A9-9AD35AB1381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50C1BC1E-3B97-4B99-AD5A-835F60398C6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8D5B4806-D381-49CD-9FA3-84A038E1DC5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889A4AE9-1C58-4965-B16F-2BE553820FE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3124D3C8-BC4D-4353-BB79-EBC6EAD8ABE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86E509A8-1EED-4C39-BF6E-E893F165804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36B6C9E4-7696-4138-9493-C7473A1E3CF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DE88EEE8-4FF9-440C-A297-E454E799235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DEEEE159-8CDD-4A11-A9E0-7876BDA0AAE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8C153E4C-0C57-44B8-8356-880AACC80BC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9EB6B35E-872D-49A7-A8DD-E59D6A1114A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AAE85F71-9BE9-4D7E-95AA-457B35E2350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398137CE-72B0-477B-A5CF-FB88246ED12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ED1521C9-2E4B-4D52-A20B-D9693D45890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932CEC77-09C6-4E40-AA11-F3E373CCE65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267B96DB-CB60-416D-A92F-00054623220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4F4FDACF-D660-484D-8909-1601075A1BE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F7A05FB3-412D-44D4-B787-603C7E49D65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8CAEAB8A-F2DA-40A4-B260-1FC5B62FDB8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0CA31FB2-C997-4B2B-BC68-77C5B7F04CA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41765DDC-5EBA-4089-8900-6EBC9583D5B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E89AA2C8-085E-4F0F-B9E4-0901A27A231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638175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BCF6BD50-A8AA-4215-BD48-467198B79BD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82CE3DE4-9DF3-4FB6-9057-3E166038E8A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921B3677-1BD3-4497-9FC6-38C35468F18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9BF9AD71-F5C7-4A20-8D0F-579A25F99EF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5FDB0A07-49A6-4424-9D60-AD7E4DD5F85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EB68E11D-A4D3-47F7-9630-8F3C8E6EA9E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A11AFAFF-BBA1-451C-8174-5643D609E75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619125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399AD8D0-9939-49E4-89BE-4269642B5EB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90584E35-F329-4138-9AB1-352989AF5FA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F888829E-5079-4D52-99DA-82D921DD7CB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2FDEE4CA-03D2-4707-BE3B-EE5AE72B27F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8FDE7B4F-4EDF-4537-82B8-5813AC2F7A6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82CDD242-B6EE-483A-B02F-2D16E219882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8B33112A-E376-4175-8D6F-877414520B8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5EFF0EB9-C2B7-4268-B9C9-8D682F689C9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9D2B6FDD-F60A-4763-989C-1BF70D72705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2B3686C1-90E2-41C5-889F-F9658706A73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40041560-EFC7-4B58-B750-E897608E6A2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7BC177EF-0736-4B65-B4ED-C12C5C39852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0CDD0DF5-F855-4A82-B91F-6A617A1E02B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1AE0B627-1FCC-4903-8601-DEA6349EF16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7E82520B-565F-4F35-9AA4-53DF2BDD391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9AA5701D-F998-4F7D-99CA-AB63C36E764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666B184C-995B-4515-A76C-ED3B2CB1254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0FAD02A3-86EF-4E22-A7A4-4B2F5A08E41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1C6E0039-3569-4245-8B31-99D6ECDD440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50D632FA-260F-4D87-AED3-043DDAC5080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505961DD-83FE-4E26-94BF-A9348BE4A54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5EC0328E-C9E0-4C9B-98AD-4EDEE0B6CF1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56D30FAF-CE8A-48F1-A093-1CA254DF9CC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A1CE8553-1C00-4F62-9E7D-C73B3AA4595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76BBC69D-2F0B-4891-A360-A476B28968E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8DFC2378-F2A9-4CAB-986C-E3C2078F09F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D2A96145-D0E4-4AD0-86C1-AB50ACC6D6C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D66A7EA4-8185-4192-BCA6-CF20B5968F2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B5DE7868-2C0F-4E72-8994-3607D8DA715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379F8F02-ED1B-469F-865D-43C2FE01C46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E3CC0A8E-4CAD-4E7A-8DAC-8ACB7E41937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C9374E70-2103-4492-8B44-CF62E320321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7E4BC361-C0F9-479A-88B1-653EA4B6472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09AD2ED9-9C3D-4560-AF4A-374F3E82840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D297B215-8467-48B7-B213-5A423771425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8C6B66E5-A531-46D8-9A04-B43981AA9CA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14C7BF93-3351-47E8-B631-436A1391C41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9073CD79-91F8-4896-BD52-B5E4312E56D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5C46ECA8-1400-4CE7-AF61-71DA7F01DC9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AE132CE0-0997-480E-B071-C2AD9D4E41D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FCFC17CC-C405-4F18-882D-FCA80D55C25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99CFE188-E6F2-433B-8D10-7127C08572A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084FEEAE-D6C2-42F4-B3D1-8EACF8C2DAF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4B530A6A-0DA4-47C7-B365-05A0961560E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5D9C2F79-788C-4196-9EE3-8FB4885B2BA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58DD37DA-CE6E-408C-9688-458188D3BCA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F88CBADC-9451-4D1F-968F-4D16AA01F30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9D03F202-C0B7-49AF-A1AD-79D99335DCD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C23F06D5-D461-43F5-8222-09C980B6423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EE132206-7D79-47F4-B223-33CDD25D461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39C4C760-A09F-4194-BBDF-A26DA6C5E68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ECFC33EF-D592-4DF0-B14E-98BB2C5C8AA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6CBEECD2-C1FD-4B29-A7DC-97EA7DB36FE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1A310491-0718-4936-A56B-65668B86A20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32F085D6-2D13-4FFE-B873-597F505C61C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C9A90A50-489F-47E8-BA52-F7AB1E7019F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898B29FE-D8F8-46F2-B6AB-1934EF57797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2801E6E7-237B-4FF1-B8D6-C2DD8821820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E67A21E2-D3F6-4E16-97C9-A27772730E0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69CE101C-092B-473F-9934-E777152835B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CD0B4225-FFA8-4199-ACC7-07A63925501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E0F7AFE9-D772-4D02-8C81-567F33D48F6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7CD55793-EB67-452A-B2B5-672D16D8269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FE7666B3-5A20-4D0B-BA00-D8ECE15B8A9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277F2CA0-0A67-4858-BEF5-267E3C37442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4AA51B43-797B-4AA1-8AD2-2E2175A0FB8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AD52D040-E0FA-4D29-B016-E0A0FBD37CE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5762A99A-7FF7-46DC-A75F-B09B3359C44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185A0EA2-1463-4775-B90B-B045B3594E8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2A830347-3F34-4DED-BB48-B2000B202C1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697B2271-A223-4336-BE78-AC2F17764E9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F22D3D69-4DD7-48EE-AB43-BF05835F536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6801DAE2-C674-4EE1-A306-382E0582F1C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C890FE2E-C7FC-46CB-A2B6-2F4EB1DD645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1D523107-2C2C-49B0-8A1A-A50554D3B4C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ADB31493-31CD-4BDD-B409-EA120BFEADC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E4AA4857-A909-46DC-9066-92582558DD4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2920BFED-7627-4D87-88E1-A4E9091B1A7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4F904A6F-5BDC-49CC-A2E0-52F623351B7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9B8505EB-4849-4685-9DAD-2BA7182E285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E0EF7ACE-5D4E-4054-B96C-CB0EAD1BFC9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C3A81B43-EAEC-4981-A0C8-63626F2300C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2FAB10CE-F6C9-4CBB-A33B-6B5D2248833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4A5BFE98-0B43-41AE-9D63-4FD744C090E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C4BA0333-F797-477E-AF35-0F0D4CB02E2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5BE46D29-9D8D-4059-8B6A-2B145CA75D7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74F45DC3-8E28-4FA6-A810-252669B3091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D4C69000-2B7C-4DE5-A225-44DD19A789C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BCB3D46A-C379-4BAA-80D4-B29999EB35E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103EE2D5-89C7-4FA3-9225-A841C558A72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E81335DD-7E04-4BA0-83D5-482708CB918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041B4374-DCD3-487C-98D7-A0A24BD1926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9945C002-BAD9-4361-99BA-FEE5098E47F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C8F91A7F-2D44-49D4-ADFB-BDFCD99AEB0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93B8E4EE-BB46-472F-8178-7AB98152179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F9011329-EE57-4213-9D80-D2D5E647A9C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76592AD5-DB40-447C-A3F6-FBD64DAC849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9EDE975A-AA5B-45FA-AD3A-02D4E50F514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40F07774-6D4F-4277-99E4-A4F23C1C6C4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F84DA521-5B09-40B1-905D-341153E6CD2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3D7B8CDE-8EED-4774-9A58-07CD64DBB49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E9B7361C-C683-4C41-B9B7-0FBEF086200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699275C4-AB3F-4DD3-98B4-774B949C097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3CA984BC-3B21-4C87-B6A4-D3A5DEAE9AF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ACCB1938-C9E6-4ECD-B97C-D3867B42CA0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ED500D25-3CE0-4273-9AA8-ACFC60E0B37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F4A8803B-A25E-4AA2-8B1F-D14BB69281A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3D1C3799-7545-4427-BD6C-60178A81BB2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3341DBA7-09D8-4D23-BDE4-92E1379F40D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9CA902CD-1F83-41BE-84CF-24B227B0067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EC8ABCEA-63AF-4914-84E0-027991695B8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FFADA4D8-71D8-4D3A-9543-094516ABD7C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D03898F8-1EC9-4037-A10F-8ABFE7DA9EB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2F46CECD-0FE3-4D83-B105-8653E36379C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746A2106-F6D3-479A-86E8-3B4A41AB6B2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E717802A-ED61-41CB-8E9F-291B2ED9F3E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40C0CDCE-6C6A-4670-8D83-FCEAD2C0ACE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D95811D9-6385-4642-870B-5CA83219CF0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79C609D8-FD60-462E-86B4-706BF275165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AA526E2C-4BF6-442C-B151-DB3FDBE3CF5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A7328CF7-3E4D-49B1-8E61-3C237CA46EE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124675D9-6CCE-460A-8FA5-0A96F63FCB8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3946AB5A-F644-454F-BBFA-E755CA39638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C1001806-17E4-4CAA-8CDA-1A3E8F79D34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2D92F64C-BB61-4E0E-8089-63C7F3EE33C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3A34B008-9C41-4331-BCA9-7B1A4476AAA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78495076-8190-45C3-B3D9-1D7A38A3F41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0BD6BE5A-B055-4BF9-A176-26ED1EE79E0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FC22AA46-C0E0-46FD-9E77-8F71EC18F91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CFD50AC3-7359-477F-AE2D-50915F75D34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28B1ED9F-C879-453E-8F48-4BC34AB9BE9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80FE5783-3657-4D4A-BF8A-B6F112FF576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99BC7FAE-2D9E-47F5-AF05-BEF5AA065D3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FD66E5BC-DBC0-49B1-BB8D-5F2F84D2FF3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C58B6ECC-1D9F-4BD8-BEAD-7FC95FC624D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F4C1E92C-7AF3-4320-BFF4-F53BC87E177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13E1DC06-09D3-4FEA-817A-3AC8D538243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BDAAF1C1-811E-470E-B768-0A57DF12FA3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1A6B7DD0-85F5-4301-ABD0-7973F10FA73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2CD13F5D-C09F-4B5A-91DF-CDFE2FD8A4E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5658D717-5615-4D81-B187-C7C290BABF5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414BC4D6-A0F7-4B3E-B00D-103F3CD8E47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D603BD49-B7E1-4950-A1D1-95AE4A4519F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8AF37227-4017-4683-92FD-33C18E280B4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37293563-155D-422F-8BD1-52A71E2CBBD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74F020E1-FCD1-49A6-9E46-33CC2333102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44FFE17F-DCD0-4CCD-BA83-E7B2052DE79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B4DABBAF-10A9-4ED1-A893-7A9F58B387A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6F1699A5-4E4C-44E7-B6CC-4BC85300442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AE8DF9AB-70C2-45F2-BA32-3595E6AE9C0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544270B8-4161-485F-A1DD-7D0FBE33CF0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83BDB601-4D64-4B3C-B4D2-C7AC43D3647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42D6536D-BC46-4258-89F4-CD92877E0A5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930221B7-7181-4E24-B07D-66E6F15B8F2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149B54FF-F142-415B-8A01-B8517A07706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8841AEC7-0E4E-4673-87C1-695272EB39A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467EB7B1-3369-4E3A-BF4D-5F5F1CD3ABF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BED4217D-7CF2-48C2-83F8-B584FF68E24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EF1074F4-ACB4-4B0C-B517-2B9F34C456A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A658179E-86F3-4391-9CF6-5CE7588EF6E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A3A294D7-0E9B-4F0C-BE05-E3E4643ACD4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64E93063-9159-478A-B897-6A2B92F4FDF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B21E02C2-371E-401A-9EBC-42B3B0899CD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85A9EA32-8BDD-4468-BA58-35C17E7C1B2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177FD1B5-E2E0-4C56-ABFC-0EAB98686C5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11C549C1-4132-4F02-A873-81D3514AB40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AE772B5F-BCF0-4A13-9975-8A559FE76E0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550D2CBE-F4AA-4D4C-B8F9-B7F11BC6DA2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9775F5F-B570-4876-96F7-6EB680B56EE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B646D62C-CC3D-4BBB-9611-8D52586D5FA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DD7BA57B-B374-457A-9786-14C57EC1E16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D9425D28-FF02-4ACA-98A7-446DA0470C1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D323685C-BAFF-4220-AD59-F9C0BCEDBA8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4B410995-C260-4A5C-9096-EB8253468A2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2A8A4D38-630D-48FB-A0A1-B8D1DA78518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338582FA-5D46-4570-8FBA-286B92688FD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8C55A544-7AE4-4BF4-B427-B431EB0FD5F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143894F6-D697-4244-A880-09B705CD1F4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CFFC8916-7973-4090-A45C-53094569C66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54C19441-22A5-4EAE-9F4D-7A291136DF0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25FB4838-90B4-4B03-87E8-95549BFD35C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DFDF0F4C-80C1-4746-B59A-7BB44632381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6F97A82E-E45E-4750-8CF4-8FE71966090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BE4E3DC1-2958-4F8B-B748-3FAA4F11222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CDDE2D78-AEB8-4B21-92A9-C79FE215418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11BD343E-B7BC-46BF-A9C8-EB8B074D11D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5CC62039-DF60-44E8-AAB8-86D575BCFDC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0C0C9216-FCA0-4B65-B58E-23786C3B04A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3729D07F-D726-431B-91E1-DA32A247427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D3A716C3-699F-4535-916C-1F677F95FE4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FB15EDC1-9B4D-4BFD-B85B-650DC1E898F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600A05D4-D3E7-412C-BC8E-60F27AF7C13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3A0321BC-5CDD-4B17-BBA1-188D8708D5D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C3F57CAB-D2FF-44D0-8D73-29C20FEE7FE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735FAC05-B388-4932-AFD0-A1456FB03C5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F773ECA9-4784-41DF-99A5-57C06D7C282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A6FD25A1-B6D5-401A-A0F4-E2CE4C3C811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1C687AB1-6059-4246-B4B8-DD973B567EC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C4C0AAF5-9D3C-4D33-BA2A-4833A02461C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6D13416B-E5F6-4CBB-9794-6457C4EB76C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38FD8EC6-F581-4437-A53B-DC318540264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D60003D8-AD0F-42AC-8E2E-C07D405C54F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1E05E0F6-45C2-4DA0-8AC8-A1AE5BD7432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A8863DD8-E1BF-4825-A0A6-C8ECC555C98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EE148698-ADDB-42FA-8D9C-D9CB634D75A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82025B3B-299F-4329-945A-B19958C87B1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E0E734CE-0784-4F43-8232-5B8D7DB4D26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5AD8BC8A-2EEB-40D9-A485-80A156DFCA0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09AED913-1660-4D43-8DAB-8B1651F037C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C9AE289F-5D64-44D7-8E70-7357AFDC9B7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5BFCBEAD-AC9A-4E16-A22B-9A71483BB65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7B582244-D44A-4C8A-A7D7-D9736699367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D99361F5-5075-40EE-8FD3-E2E3421D6E8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5E36E8C1-2827-4C3C-820E-FA9E7A4A61C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5DC09222-58FA-4213-9EAB-5F272D2B7F6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67FDAF19-2FEB-4E3D-9D32-801FC2281A4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33F343C3-BF73-4896-A9F4-177F2C95A8B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F1BC3CBD-49C4-4DBA-83D1-B306162C7C8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B83A741A-6E96-4738-9BE2-750AAD95BA8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51C36AC4-4C5C-4398-BEDD-39CF77B3F3F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5FC40121-40C1-4EE4-BB8A-6F486565E44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775ADA03-748A-4EA5-989B-BFC2632B08A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30F14300-D0F6-4BE4-B828-E8BA6C41FE0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09E291D9-DFA9-42CC-BD46-7CE8C317BBF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C0254300-F003-4668-A927-F24C6C19306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CEA439ED-D41E-4C8F-AB4F-7F17EFB3628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B6D57E3D-BF82-495E-860B-488A0B94614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16B02A59-BEB2-4DBC-A18C-3850AA724DB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BF559C72-431E-48C5-BBBE-DED38F7C749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17BEEA71-A730-438F-9FF8-4120C8B20A2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5A8DC078-11A9-4E85-AEA1-FF1DC7A834C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8BA9555A-6A0D-42EC-B010-2D918AC0CB8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3A3F939E-9146-44FC-B820-56F29ED3509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0C2065B2-F283-4D71-8363-26C40D3FA49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4805875D-04DA-48FB-B25D-9340C2B46A8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20385B17-BF7B-46E6-8C92-026D952E436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6E053724-C2A2-43CA-B665-68736861A82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CBBD65B0-92CE-4634-B35B-6491DCC91BE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14445ACA-493E-4017-A2B3-A60FBE3CF9A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D780B8A4-51ED-4D79-823E-FF02EA3A85A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2BCAA144-79EB-406E-A9F9-AFAFFFC98C0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61768B4A-7A3B-4257-B588-381F60FE11B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329621B5-8D87-4593-B930-7575CBF4253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9F707E53-22CD-4822-A334-6A95C27EDCA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CD29BE46-97AD-41EA-AA0A-B2BEBADF334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96D6787B-799B-462D-9E53-0885B258E18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4BD9F4DE-B0BA-4B65-9B6C-8C141834B93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A78E2F5B-7BA5-46E9-BB9F-790B2F8D1CE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4DCEEE1E-B736-4240-8390-9A5524F90DB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D3469961-9627-4049-BD8D-A0F11EB225E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848F39AE-DC75-4CEA-91AD-AAF75B8132B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1E749A8A-F3DF-458C-8587-1EA7012C0EB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77967F23-099D-4CBF-ACEF-5B5518DE85C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5E4C2931-68F6-49E4-AA84-A026D459404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1DB19541-CD36-4518-A6C1-0A6168C289F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50F166B5-2CEC-433A-88A0-EAC38AED9E3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E0C156C4-46FF-4C25-9CAD-DF0F65DA7FD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EAB71D6E-E9E6-42AA-9F7B-07BD341CA71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8D56E53F-FC33-4EC8-8B73-6103B01EA4C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4D936826-516C-41E9-A067-AE4E2304432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F0E9B9E5-B050-4E0A-9E54-BD9E436D68C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A8FF3D5C-E549-4484-9DBA-BA7C25C28F8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C5C13C7E-8D40-4D29-87A2-E6E758FC093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52469E89-A867-4141-A0F5-369F93958C8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6A1A2B2B-4434-483C-95B7-7D074B74A35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0F11C9F8-E27D-4262-90CC-CBDE99A860D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41A3215A-D772-4ABF-9157-A21FF483C9B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71560C5A-8634-4BB2-9361-7253ED5A297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6B83658B-CD01-481D-9643-43FBF2B1B45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F49FC2A2-F083-45E3-92D7-885D1245270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C02EDB9C-6C29-4612-A8E8-5A78BE63E87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308416A6-DB66-4060-AB6D-84711F9F434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8F36C01D-64B9-444B-85D6-705F73BE328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E7A35017-85CE-4DA8-87F0-87331E357D4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3815086D-9FDA-4119-A8C0-1CCDED7050D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896FFA50-A3CD-4E83-8800-7E8D5933BC0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0D10E849-8636-4D5A-BC46-DCD2E6A5602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AB427F71-FB48-4797-B2D9-FAC4AA8EFF0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F0F41206-40FB-407C-8C10-0114E8E2505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97C61A2A-6F50-4A7B-AA57-E30918A8B21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85F212BD-5588-4B67-A1ED-A7CAE86D833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E47F0B7D-1B55-4656-9445-CC7C3472308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AFC41EFE-ADD9-458A-8216-D3DF329E0AE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E3DA062B-AB27-4D30-A562-650C21BFB5F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F65849D6-3695-4530-B641-BCB9202FFAA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183A5714-932E-4584-919C-8C6AA19B687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8D870607-A3DC-43AE-850F-3382CA59A84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A86D594A-792B-4692-B1AE-5208FCB0501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4060CCBB-DF5B-49DF-A070-385668E1C54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D61738E4-6D7E-4C7B-B3A8-5B6D63E41A3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E48C3A82-ED85-45DB-92A2-4A99C5E903D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15F4E27A-E814-4802-B785-834B5FCBFC9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BF0BCF27-2EE2-4AF2-8CE4-28F8361A18D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781FB9D1-BC53-459A-900E-A7B60C0538B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10FE412C-2700-4382-A188-5BF986ED4B8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402D1B2E-0670-488C-AADD-C769DA258CB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FE130D11-A78E-46C5-ADC9-84B0EECEF57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98D6E21E-AC7C-4078-A70C-8D5EDE117F9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191A5E1F-7C5F-45BC-BE4A-3CBD0DC3475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14AB78C0-E4E5-469E-A565-7AC12D21D36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E620BD3E-0E59-4D31-8D5E-0278D6B0F73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78CFFA17-E2A1-4ECC-A105-18333D896FB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CC4AF528-D3BF-4986-88CE-63D571210CB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916ECCD4-BE90-46BA-BE5B-BA0FFD3A13D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E6EFE27E-22B5-43BE-A32D-36BDE810C9D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A2E53F00-CBB6-4D3B-BE0B-198C497FEC3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2C1D3D0B-A255-4573-802F-F098B102949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CA358324-4FC2-42D3-A73C-F7B029C1BE2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D94A78A5-A226-4644-981F-15F26F8DC34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F675C3E5-105A-487B-AF4F-541140F17F0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5B4701E5-501B-49C4-82A0-AFD822A1608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DCE8ADD7-B8AC-4530-B04B-51EA78EDDAA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4AEA4827-E09A-499A-B3BB-077A5BB75FB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DB9FDC0A-A12C-4284-A267-D8CE675BE2A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55EB2E81-D65A-42A8-98C4-57EBFFE2FD8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EB2557A5-5F6F-4197-AE9E-6B28DFBA2E9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022F219A-B36F-4FD9-8A78-512DC8F1125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40E161E1-E0C5-4B2A-A727-5D0CD87B620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462D7C2D-6509-46A1-815A-F52A8139D64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D466E892-B71D-4DD9-A2F2-9F116686255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956993E7-1A18-4097-9356-2F6A9F25D0B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08A797D3-27EB-4EEA-BE2B-382EEA81BF6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760FD113-C35E-421C-8A32-F545FEA8CA5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BAEB927D-4635-4B04-B1FA-D201928F31E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2D9927A5-7530-4EE3-9AA0-DD9F53412FD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A1F1788E-C7D1-4019-8A35-D2B6B119705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E7AB03C3-E3C0-4E78-976B-1395BE6D578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E98647E9-236F-4461-9F89-A2177EBB169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85F5E1A6-A67B-48A7-9529-C0ABA644DD0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3BB3E027-9E96-4E62-9D45-8E8A8DE65C6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F8162045-1FCA-4F9E-8EA5-86F88A9BB7B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315124F8-FE81-4F2A-95EC-31BD1896E32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0F94D22F-3C54-4D30-9960-97A5C69EED9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3E8983F9-57D5-48B7-9CF5-F5C22D6B34E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083E3BC7-1CDA-45F6-9413-91BB191A517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2EF30077-A464-4C93-B3C0-8E3FD11FB9A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D4952964-3CBE-46A1-90CC-9E7651C886D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704E3973-2DAD-40CB-8F6D-97A47AE0852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91DDAF46-6580-4BB7-8F9B-1E013A4884D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AF8101FA-6829-4173-8375-EF11EA15579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19412E1C-FAFA-41C0-9BBA-13EB0722538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17F8895B-A430-4B38-A09F-B5B05645B3D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409575</xdr:rowOff>
    </xdr:to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59C32633-2D62-4159-8531-41D8589BA8D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1989C131-4D91-4816-A848-2C25847CFC0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068339A0-A4E8-4D08-91CB-75ACA0F8B33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DBD718D1-4CEA-41CF-8357-02ED6154BF9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A71D930B-52DD-41E2-87FD-BA3FB38F439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7DE4A5C4-7D78-48EE-807F-1AF9AF659E0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67CACCE7-D2C5-4C70-9259-A556724672C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BE12F6BD-71BA-40E6-B9B1-0B884E24C0A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5D9D91F7-01B3-48AA-B963-45C0E079AC4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E64E85B7-5B39-419B-A74C-C7139B65EB9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ABDBAB2F-B5E9-444F-85F1-207C7A2EA04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8FB5205D-CB0A-4912-9C14-B627F34F6DF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988FAE90-C9F2-4B21-957D-FE7499FDE5E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482521C2-CE39-4098-9474-7C57F49E818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1AF9B95A-572F-480A-8817-5958A636E60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C5338F44-3903-42D6-B96D-04595B84FE0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4B3366B1-125A-4EB9-98B6-F46916048A6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C4CD42BF-3665-47FD-9595-9ED5939696C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3B792E4F-0ED2-4F55-9DE0-37756BFC966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E37E96C0-4F0C-4E3F-94E3-09179508396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67A04DF5-2868-4C57-8BA2-6DCC7634E45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8C6D53B8-C02C-4D11-B33F-C54AEC89E75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24ADAE47-DF15-4FBC-9271-9EA626EA39B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2B29DB2E-B5AF-4D36-9728-99765F78E34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6BA4A20E-E21D-4E6A-AEA4-D1830BB128D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41B7F42B-D6F7-47A1-95A6-B118EF5EB1A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E3C01F63-4206-4B98-BBF3-8FC724F8888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50E80636-8E3E-4F15-97A7-E1B7DFF5222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86B1939C-272E-499C-B881-81C2DF6BADD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EA9F0471-2572-4191-AE77-EAD590F1BF9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5396EA3F-AC41-4C69-A29C-257710D427B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E1AD69CD-CDED-405F-998C-807A152C3D4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33891F6E-8688-4B2E-B3EC-21215AD1C20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FAF32F73-A89D-4AF0-AF5E-BA9A2E3FA8A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5F352A97-0B0C-44B0-B569-FBD943FF2C6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414A7EF9-C2D2-4FE1-9E56-D46D5B5E2E1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C85BD24A-B4D9-48E4-B197-A0BA3CB20E3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5DBD4FDE-7731-444A-A62D-27F2DFBDCEA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5E06F719-7B49-48CD-B0CD-8CFA80A7028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46180546-9478-4EEA-8A14-416693615F0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5B0FFEFA-9484-4528-B459-E610B7B380F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2A35B365-755A-44FF-B3AF-8BD23C1296B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D58375AD-FF72-4C01-B9C7-4881D8BF620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043A92ED-0B6D-4C32-8796-6147EB835C6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FB77665F-DAA5-4718-BA03-EA49104660E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471AA87D-9369-40D3-81BB-CD700178284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D2140094-6C3A-46CB-8D74-95898D81BB5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0EF9CC55-8CD4-4003-AFCF-D30B4B36F70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32EAA42D-1A30-4B37-A6ED-8E25D9FBE7F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E34418D9-3654-4E90-AB8D-F40731116C2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B6F8E008-A533-4229-8292-91B65834648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9E24A460-3E53-4804-8869-4046E20E0C6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751D0122-07EC-4EB7-BA90-162F3FD1AC5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A206A6ED-9D59-4783-B045-4C00D164DD4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9E219A1B-A7D1-45A5-9243-899ED3C9CDC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4F669F96-8AE5-45B2-A397-9A86AB61235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43A0AC54-4F05-41BA-8B93-06D79C23D11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F44C83EE-F156-4A85-864B-42A627AB219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B7A5913B-9CE1-445F-B4F9-B8CF6CEBDBF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DD62059E-38EC-498D-B8CE-227C405B045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287500A7-6637-490C-81D7-FEC7E480454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519736ED-8406-4977-8CF9-8C273C0D3E6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958BBA96-64E6-432C-9B44-920E9EAF476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EBA1C86F-A40D-4E80-A8A7-B3012B4657C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E79129AD-B0BA-432F-969B-DB3CB1E2D66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40B03FC0-598B-4AAE-9CAE-6B8BE6445CF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B538AC1E-E6AA-4645-993C-62DE3F7B245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033057D5-727A-4148-A255-8FD99B607A5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8FFECA7A-5E19-4C44-9174-7C3997DDFB1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E7E81087-283B-4230-984C-B1FB33D00B6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D9EFDED1-672F-4FBB-83C3-DF9F83C7743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EB3586FD-8E80-4387-AD4F-F471D8AE8A9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4BB1826B-9A37-4631-9ACE-4DF9E15D2DA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B67AE08B-AC4E-4C68-938B-895D53A88EB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264C7867-9524-441C-B9F0-5E0D7A57330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B7E07074-E659-49A1-837B-7222F84C289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3BF86209-02BE-464F-93CB-DFE1F79897D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BE46C8BF-BFDE-4F6D-8188-AD121C7FC48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667DC36D-A9D6-4CEE-A3D4-370DEA2534B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8ED762FA-C1E5-4E18-9005-E6A4CE1EA53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E0C64990-E0FA-478D-8B5B-DCAB3604DB5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8A2094A7-3743-4214-A2AC-55910E9F9A8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6CA1D854-A425-401C-AFE8-F1A641030A4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6BFBEB08-C65C-4054-8613-37EE47A4C4E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97" name="Text Box 15">
          <a:extLst>
            <a:ext uri="{FF2B5EF4-FFF2-40B4-BE49-F238E27FC236}">
              <a16:creationId xmlns:a16="http://schemas.microsoft.com/office/drawing/2014/main" id="{1E1E6A37-104F-4B5B-A9EB-BBF9243662C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398609C9-2D16-4B30-BBCF-9B34DCF7CA9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299" name="Text Box 15">
          <a:extLst>
            <a:ext uri="{FF2B5EF4-FFF2-40B4-BE49-F238E27FC236}">
              <a16:creationId xmlns:a16="http://schemas.microsoft.com/office/drawing/2014/main" id="{2EA9A6BB-A078-4714-93D6-E3305087952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00" name="Text Box 15">
          <a:extLst>
            <a:ext uri="{FF2B5EF4-FFF2-40B4-BE49-F238E27FC236}">
              <a16:creationId xmlns:a16="http://schemas.microsoft.com/office/drawing/2014/main" id="{A1EF29EF-D53F-4DF2-B92B-EC650A9EB9C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CA7FA45C-389D-477D-87D2-3B908BB5FE2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02" name="Text Box 15">
          <a:extLst>
            <a:ext uri="{FF2B5EF4-FFF2-40B4-BE49-F238E27FC236}">
              <a16:creationId xmlns:a16="http://schemas.microsoft.com/office/drawing/2014/main" id="{06A4D49F-EB05-43F9-8C43-8AD3B2CA1A3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A7129B3A-ED81-430A-936D-5A6EEE12A22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A657B149-EF06-416A-89C8-1196F148C94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05" name="Text Box 15">
          <a:extLst>
            <a:ext uri="{FF2B5EF4-FFF2-40B4-BE49-F238E27FC236}">
              <a16:creationId xmlns:a16="http://schemas.microsoft.com/office/drawing/2014/main" id="{F6523B8B-D443-4252-9CE9-06FFEB66BF2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06" name="Text Box 15">
          <a:extLst>
            <a:ext uri="{FF2B5EF4-FFF2-40B4-BE49-F238E27FC236}">
              <a16:creationId xmlns:a16="http://schemas.microsoft.com/office/drawing/2014/main" id="{79C3B2BC-1F07-47DC-8554-BE791E6BEB1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BC21D708-1828-413F-8452-2B96D5FC707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1CFC9486-1931-43EF-A5A9-5E3B5FC57B7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D85956BA-4716-4E2A-BDAA-A32FBCC1BCA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389AD125-03D4-44A6-A3A6-74DC3377295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AAEBF968-C6E6-4610-91BD-7A26093CF56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F6299DAF-0A57-4718-BA8B-DDDAD2EADA8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AE4B6754-BB4E-4D6F-A491-A1CAB9ACE85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1797EADA-46DE-4252-980C-E3F297EA21E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DAFDF58F-71BA-424E-966C-5E6B5F658B4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26F1A2D1-A083-43DA-BB38-13E43EAE142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91F60FCA-BD23-421F-8E65-A14DA982BAA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E22E6341-C7D2-4D76-8D72-C0AB717B481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572D9511-031F-49D5-A9A8-CA5FB2B16BD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E77F4FC0-A282-4575-8CA7-3C24564B508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9B8EFA11-D9E9-4C7C-A5A1-170F929DD4E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C1CD13BB-0A75-4AF6-B0D2-5CAD4BA00CC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B95A25D0-6496-42FB-A6CF-3C803E5FA85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C5E006DF-16D9-4369-A22F-840C37FFDE4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C4076F10-BE1A-4FE8-A9C8-DE64C7338CE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B2E5205A-199D-4331-96CD-97572249602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D17D09A4-A168-487F-A02C-667FD4640AE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D34F3C1C-7C91-4EE9-8D1F-680F5A88EB3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56910807-5DB4-48BA-B0BE-5F921BA5767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FB710F4E-E92D-4E51-AE97-186EE03DB3C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5867961B-F053-485A-89BC-8D413994F45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D97F8876-B11A-48E2-9B49-196FF8E725F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349D1D2F-96C1-4257-A100-2248E02787F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D5F747DA-553A-496A-BDAA-1CFD260F959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3210E337-F200-4E68-9A8D-00A2E9B898E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69C9310A-C368-4DE0-B171-13F16B196D4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0BFD7974-62DA-45C1-96F7-088FAD71FA9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D664530B-0A4A-4C24-B063-6F00340F536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14F49C4F-B461-4D37-A967-F6230A60BA6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AFDA0CF4-3283-4609-AF7A-E8125FB9719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6D7E9043-2929-4051-9063-E0990EDA271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9B3B87E5-E4D8-48DA-8FF9-7D5E263194A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302C7B22-5EB9-4B58-AA7F-B5318B6B728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5CF123FC-32B9-4EA3-9C0A-057F68058AA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1368E044-C213-4331-9920-C9A7B8CB0A7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2D56FEBB-292B-49FF-8E42-00540DC9822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5DCF8DD2-4BE8-4656-A533-DC26462E89A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6FDFA658-0981-417C-9DEB-B515922B996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7424335F-444F-4D6A-9D4F-D6080A29E97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5F106176-7D47-4D85-B00A-10911590C19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0BB02632-2E8A-4A5D-BEAF-9B9F6931230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B7C7B46F-D5FB-4F76-BDAC-28E8E93C7B1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5C490C08-978A-4996-BF0E-5D8824CD5B3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E25424A6-765A-49DE-AF74-9637D066789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74A69598-6121-47F6-A538-73E7A84DE99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88E4E0E5-31FE-4BFF-962A-BD21583EAA6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92C1FA41-3CC3-4BDE-9369-55DB6DD36FF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DCF943DC-4407-4D85-8DDE-0999B274DCA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92B81C49-B34C-41BB-9B63-337469C2C83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4901D1CD-D778-4A6F-A3E8-15671F1F5C5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7FC4371C-F2B5-40E6-9573-B788F108A52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A8D873D5-DA1F-44AA-960C-8CA0A69EE33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74FB88C5-75EA-4D62-A46A-F4954B72677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421DD26B-DD1E-4337-9518-799801AB23A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68DE797F-018D-46C4-8698-BD4CC71C531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61DB89E3-7E33-4272-A9DC-1DEE3D2651F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8481A6E2-710D-47A0-8BE3-2673DBC7811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4E1824EE-B728-4ED5-BE81-8E3556CDF18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3E660789-E044-4BBA-BA42-57BB8C15F8D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FFD28A11-9D1F-444E-A19F-F571FB29064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2A551CE8-305F-40AB-AF73-A285D2BD796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013D9DA4-36E3-4750-BDF9-9B5057A1820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69C5158E-8518-48E1-BC99-A17CAB90880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28A8B6CA-E12F-4ABD-8D7F-FD161176578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70091249-9228-44DA-A235-0A0EA290303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E299CD16-D3E2-42A1-9A75-94025E7B01D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0C1E6134-B31A-4BA6-A6A4-77507B8F73F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59224E31-D64F-43AD-83F7-7DDD69DE335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305E604B-3931-4958-81E4-684E7607641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32EF3BB8-D408-455D-8155-D95C7A4E6DB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D1482851-0FE0-4298-95C8-AA5CFE80FF8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6C03A3DE-B544-4CB6-AA7F-0BE25F0CBC4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A559959A-4298-428F-B52C-2605F135DF5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A2DF7FCF-20DD-4A37-9191-9880EC3E8FC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E345D077-42FD-4850-95D9-C69019B2145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8185DA0C-F6E8-4A69-9D24-113DF2C4F68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06DE2DF9-BACD-4CB5-BD79-6B917078FD0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5D81EBDC-9DA3-4E7D-84FC-9271CCC541F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FEF22F59-7C98-426D-9E62-09F9D9BB721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2C9E9500-5E71-456F-AF35-852699854A6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3000DC4A-84C8-4C56-8983-65B62CF7DBB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39D05DE3-B747-4358-A4BE-BEC917B7915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A570937B-1054-40C3-988C-B16B9434030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5F7AFE06-B352-4788-AA23-51E02A44092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84814A15-C221-4AB3-A22F-DF79D15E9D3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64AC5B6F-8896-4204-9F89-220E5285164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349B389E-5B8A-478A-8CDF-F15CD83CCA5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6C6B40DC-D7B6-4DC4-8E7E-CF5BFA90805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499CE90E-5CA8-4672-9C34-657594B782E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548C9361-3D7D-4519-B439-383AFA0C5E0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00394BE7-1F45-4766-B1C8-5B303C953CD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F300AF3E-5CCE-4CB6-8193-2E0C4E649FC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A7D4A756-A4B1-4849-9D5D-6A00DF1F3C7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3CCC4BC2-EB6F-42CC-A7D1-49F488B34D9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CB64777B-9BF6-4174-A56D-E3068D6084F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A3891777-A7A5-474F-ABEA-C647A402404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8C15C6DD-E65C-45F5-8BAA-5C32CF9D7BC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948CB9CA-B367-488D-8E35-C6612DF9816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2498E4FE-822F-418C-9BA0-F23B359707E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517611FE-62AB-4BAF-BF48-A0A327A65A3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F6F870BA-7FE4-4E59-9659-84D1ABA7F44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3863CD03-F139-4BE0-BE80-ABABCB91DEF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DB3DD327-E4F5-4D43-A690-87CF0F44F2F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725CC580-490A-4DAF-9087-EF2CC836EF8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09E5D27D-B1F5-437B-BEEB-F337259087D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0C416F6D-7E22-40E4-A6FC-7F9A017ADB3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79C2FB80-4DB2-4059-9F03-4A5EDA4BBE5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8804E1A5-A1D9-4FAF-8AB1-C79DFFB5563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62D705FD-89F2-4828-89C8-D120CE234EB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9E7E401C-3872-4880-A961-C551FFD94A6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ED21A9AE-3451-48B2-9B96-CD428B6DE93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09032F6B-092B-4813-AA0A-88F65EBBC9D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2D95200D-DA2C-4970-890C-F84723EBCDA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13385ACA-6605-45D4-AE89-ED8C6824E2A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A644C2C8-E4A6-4366-9F09-46D672DA281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2669F800-0AAB-46D0-BDA0-3F67B21A1A8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B613E987-3C37-479B-816D-09F1BF2BD19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E7C1F194-8E8D-4191-A259-5B95AD88AC4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B65B5238-DEDC-4E69-91B9-105F30664A6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02CDC44B-4C36-4C74-9031-E1B565417E6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1D46722A-E6FC-470D-9340-7C69D10E054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01A185CB-B67D-479E-9339-97B7959FC3B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758C75C2-B732-478C-B83B-5090C42B141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BC7DC218-082A-47A6-9E7F-AF72EBBFA7E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31158348-3275-4348-B461-948338C8DA6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3402F5FD-49D0-4FFA-9A30-8952C02FB63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D141136A-A4A9-4663-8E7F-6CAD3937862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6B41FA1D-3FCC-4478-B184-B23FE38639A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20A4F531-F153-4905-98F1-531F75E8469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C1E3651D-2293-4C76-BEC5-D304636DCD0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6698E7B5-CBA0-4088-A0F0-4183E33059D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B6A228E0-C4EA-4BF8-AE5C-A589AF5F98D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A65DB994-50BA-4897-B4B7-B75006120FF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50504E0D-1BF1-4F6E-9981-DD3413B8C5E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7D68F5E0-98C2-4B1E-ADC7-90B54D2EA16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6B020B33-FEDA-40A1-BE1F-7EEB98C177F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10060AAD-A670-4607-89D1-7C842098FAA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D0884710-D9B3-4A79-AB83-5DA12268107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17362C91-0B76-486C-B792-A50E6E2D08A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C52474DB-FE5A-405C-B915-06B5281D5ED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1527C692-0073-4E90-870E-8E18BBA9B9A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D38B9758-1DAC-4AF9-89C2-594710A809A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C5099CA5-1E2A-4A6E-BFEF-44E82A64400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EAAE0111-E7D0-4D8E-9FF6-CD7BE630E01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14BFA16B-7764-4E56-A461-1036D029B21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C4CBD3B2-4E0A-4EEB-8E21-256C41F3B36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F5A473B8-7FC2-4C34-959F-AB3F7D32BB1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1CEDBACB-419B-4A0B-9BB8-F1D6B9F3425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3C096B25-FC0A-4A0B-B702-65020FEC3DD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A5320437-9C32-4CF3-BD48-AF3A2A1CC60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87308B53-6D55-4C31-BA50-61487EE3659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330B1029-E486-4FD8-8650-067F39BDE2E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18E17665-E565-4CB2-91F1-760D1712B27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70294199-ABB5-4110-9ABB-E6819BB4B37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0D038E5E-99FD-4AB3-9CF0-F433E7EA2B7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FEA7E33B-B14D-474D-8EBA-B207476881D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46F26716-7B1E-48B1-A31F-EBC47ABFDCF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8C17C30B-1788-4EE6-80A7-8FBEBB5E320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20F08889-3D98-4E6D-8E38-70B683DDCE5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3906699B-4235-469E-A519-AC110132D97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9B1D0445-852E-404C-9AB0-CA2C51C0D72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AE3FA38E-4F7C-4F41-964E-DB0F26CF776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2B60849A-5376-4E75-BA2E-281F8BA7C6A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91EF2B6D-C7BC-4A13-9595-7AE42E68CED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00279752-0661-40B4-A6DD-B8E5EB2C5C1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56549094-EA64-48A9-836A-D5F2B966391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315B387F-88EB-4746-A3F4-CEE6502B5BC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19761207-0122-40C1-819F-5E06F94A94A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95B709B9-720C-48EC-9246-622C8BA0E80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E959D995-F97F-4EC3-9F02-1AF955FCC57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0E300A29-9651-492F-AE89-78A008576C7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3D7FE6C0-3184-4BE2-A2D3-DC249A87F93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C3B9142F-DCAD-4719-8D1F-4334BB7AE29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E62555B3-145F-47DF-8A4E-AE5E1ED668D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876F0B18-F70B-4FE2-AF29-1120FF0345D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C5B16B74-89E2-4C73-B42E-0C2F48C2DEC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E78DB69A-BB67-44EC-ACE3-FFCBB994F57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1152A4C7-CE1B-4D5E-AB5F-E5F71ABEFD8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5696F69E-25E7-4784-9704-57204791AB7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0D378A9B-A040-48C9-930A-ECC82102283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4AF604DF-FE73-4D58-A6E9-C9A8AEF641C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B2A5069A-7D2B-4994-BB62-325209FABE1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FCA228DB-4DE7-41BE-8A26-113690D82B9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BD2EABC4-5F6E-4ADF-A2E5-D457B0E3A17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8A972998-9EC5-4D6C-BEAF-52F7128156B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D885F142-1C3E-4B9B-8523-3B5278D6D73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3CDD66AF-68CD-4199-9751-CD300AE9898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6A6A81E7-9713-494B-B788-2A6EAAFDDB0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287DD946-A6E7-420E-8D7C-4E81FA0567B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5A3742A6-FB69-4169-ABD7-00F1314223E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87D615C7-5328-472B-AC0A-08804E7E2A8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E49B7569-3B36-4D60-8E25-E3992EC1AC4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F5E20E1E-5D09-44B0-901B-DB610601980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82CF3CA0-C07F-47C5-A6ED-6BBCD316B78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344C1BD8-E58F-46E8-919F-14834955593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2A66AFCE-EE08-48D9-87E8-59CEC74E80B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B718D446-6E7D-4560-A79C-3CE7BEDEBD8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106B2343-A78B-4AF3-8DAC-9875B72E905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4234B350-3611-4387-908A-E9FA3F8AD05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86D0225C-DB5C-410B-8B3F-34A2190F7F3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ABC32D5F-0C71-42A6-BD4C-32DDECCDFAC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EA5259B4-2659-4A55-9932-5B6B65C7652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2E697C67-38B2-432C-9002-AB09BA6B734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6A572E2F-FBB3-4532-9056-F7CBAB7D336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E78F3671-81DF-44FD-A5AA-36D402DAB06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C2C6610F-07ED-4F88-ABA1-D8A4A94E9D0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86C6A670-7B4F-49EF-A460-F8FBA51558E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EF11921A-5882-4076-B2CA-DA923245885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8C60455F-B3A6-4098-A33E-1CA110302B1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454AEE38-F488-4947-B463-7A236AEA673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951932DE-3853-4B2C-A358-E8334B070A9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53C72E64-F847-4166-AD32-7651E2AA97C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53798E77-1ADB-488E-9821-DBEA639E659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0B0F8516-5B20-476B-9786-90F17F2BC50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9EED42D1-2689-483D-98F4-51D24FEDF22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F3B3A6C9-CD61-4D06-B521-0DFC78F7081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1B023C71-8BDD-4368-8428-B7C54785F65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85220C99-27C9-4B89-9F08-64DC32E7BE7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7AFD9BC0-6FD1-4C7F-8322-851C1CA4AA0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F3703072-A120-4C3B-9206-96C5C7E53FD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4D15BDD3-0767-425A-9A53-A9AF2E062B0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6B4F04D6-A91E-4779-B327-146318ED246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9DE20CC3-536A-479D-9BFE-3B8BE5C99FE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2350F186-45B5-49FF-9D29-2C33D5D7D3D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6984C81C-64D4-4ED7-9658-F4184E2F07D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5BC67044-6800-4BF0-B0A3-B0670343333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405B55E6-AA9B-41A9-A51D-D40626473B2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C1354A42-08F0-4195-87B4-98561814B44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537264EB-6222-4926-89E7-8B7C960BE6A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38D936A0-358E-48BA-B20D-B4D07A753FC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BC752C79-0C75-44A7-8236-77D76074911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0F3C138D-80C2-43CE-B69A-741BDCDB493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F8A48FF9-72C0-4F19-A7CB-7807BBF78C2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2F0F73F0-D363-4D4D-B893-F7262AE503E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387531C2-8362-435D-B499-96F82898602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1CB95AAB-07C6-4CAF-BAA9-86FBF5FE462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5203DF9C-DAA6-4CC4-9B63-EB6FF88ED74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D992732B-0E58-4625-9D9B-04F3E09E279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D7137039-B1DA-42BA-BE2C-D8665CF63A7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3C86346B-6B75-49E3-A332-AE60E3DB144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3803C51F-C0AE-42E8-96B4-58EA142E176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9189788D-9ECA-4C30-BE23-AE22BBB4799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8B7E3E1C-45FD-4810-A09B-2159DC0913B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B46AA014-9C46-4BA8-A76D-EDDBCDE2229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8DD7E49E-640B-4EA7-8C52-481F11D61BF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C874934E-AB6B-4703-8470-642B21D03E2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DE1745D9-6A50-4AFA-9E7C-786D373DA0F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4B860633-B068-422A-9DB7-61405A51488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2091FB61-EB98-4C2F-8AF5-5714DBB31BD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784A0BA1-428E-4B3C-86D1-571B3C3D102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83981DF9-7969-44D0-9EAC-F2DC83AF38D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D236458F-6EAA-4C87-B8DB-3DD5F92EC2C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F601DF5C-2166-4E9F-9BB0-1EBB3A57FDD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D9ED20C6-88EE-43B9-95F3-81CC490F459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B641B385-ACF3-4B53-8DDC-3DCEF71B60A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9781FE1C-EBE2-452C-8D32-396CD55658F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488780CA-B2EF-4ED0-8277-C0F80D08D07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7A8B46D8-9FCC-4EA0-921A-8A190E8767E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2ACDC577-1189-4496-BD7B-5C905A8AAE5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CDDE9F2D-E2B1-4A6E-BC1D-305B9DFB35B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3D8C7D2A-0418-4371-9FD7-CCD4A893E76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C6B6236F-EE9A-40AD-AFD8-2E999695A7D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A1DFBE30-0F63-4EA5-91BA-77002CE5064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E32C42D0-4276-49DB-8CDE-3C524FAE6D8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DDE4955A-C7A5-4264-A7CE-0C829CB5755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F16FF2E5-3B1D-477E-95E4-72908153979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ECE7000A-B4EA-4BD1-81E1-3396E1CAEC4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5B02D39A-7D18-43CF-9633-8A81B1CD0FA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A125F6FD-163D-45CC-8FC9-FC8AFDFB3E1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3956ED16-5678-4A0C-B4CC-1B4ED5945D7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D7518B31-2008-4E63-95D7-5CD0EFD9D2A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4D60CC64-1BE1-49CB-99EC-4BBD1B4BC59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B53A1714-9030-4502-9522-A5D1C2A4956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C2C98045-0B4F-4549-8C59-4243278C562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4FF633F4-41AD-4D88-9B59-140C51D8F3A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6A5A18F1-EDE6-4AA2-840C-F0258FE362A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1A7C6EF0-9A5F-473C-A842-9F9D6E46A79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21843D77-307B-47DB-84E0-A2BA9C1D2AB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08217C57-3CA2-434D-90EB-653B84C23C6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981FC64A-66B4-4426-8055-30CF30D2946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CD2FCA8E-BD75-4C39-B41F-58B7C649C19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58AECFE6-CC95-4742-AFF9-4E3BE461F90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E46BBDC2-042E-4D8A-9629-02A642B5AB9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4156CC3A-2F1D-4027-AFF7-64B756EF45A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2BADC964-5F81-4EBD-8E2B-C357850B70B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AF84495F-1468-459C-99C9-A3951EED490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F2EB44E7-B112-472E-A8CB-66D3E6025B4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C4D78A0F-AA1F-4EB7-8C36-B234B4A8245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FB14A6D6-0C62-4217-919F-873C50A24C3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6E3EDFE1-3F15-4DEE-94CE-CF4E24A26FA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F85E62DA-6E02-4F5B-9EC4-8F3A8382C89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F1496CE6-752B-44A6-8A94-CA5FBDD097E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1FCF2281-381E-4D71-ABE9-4574843E91A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56210C8A-035F-45C3-96A1-9C39FEF9327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F1338575-0903-43B3-8113-B0267727068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543E2C14-F8E3-41F4-86EC-9844C327FBE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D9FB8CF1-C512-4FA1-BC48-39865EE8F95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FF329998-BF85-401F-B291-9014E248FB7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FCAE5395-2D3B-485D-A265-BE1524213F7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EBC4B1E1-D7E2-4621-BE40-3152E4E29F6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9F871F9A-CC33-4171-BC5B-102CA289181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413FD609-AB9D-4CC0-A49B-E53E5A282A2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95A06719-F981-4757-999D-C21E13ED6BC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EA7C7410-A168-4B09-B24D-61F3889E942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41112CB5-F636-44F4-BB9E-C9E415F6B12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E38153A9-F38C-4EB7-9DDB-BCF3FAF8A2B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12B5FFB6-7769-49C6-94D6-2AD21DCEB55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80CB498C-2135-4A4E-B9D5-334FB4AE675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9CE763B7-21F8-4A58-8A1D-58A64E7E432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DDAF1F43-0B54-4561-86B2-A9B8FE665BF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10198A62-B1CC-47A1-B242-1C23CA25948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4D6DBA5A-DED1-429A-A814-24966BD79E2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8F1206D7-292D-4D28-9BF5-BA108523DAA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85C13BF3-65BE-4D2F-8385-72ED8E8BDF3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CC6E65A6-D1D3-4359-BD75-C134348D2D7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16216975-7DDE-41BC-A09B-3FFD7D103AD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640C878D-67CC-43B0-B34B-BCF2EC15744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04D31A89-C58E-409B-AA71-4EFFE243643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063F3260-F206-4FD3-9BF3-400BA2E496D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E742FF57-72DA-4612-9E00-91CE87013D8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DB089449-B122-4D82-9C2B-BC9AC0F088B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0D08B4DB-E34A-42AA-997A-9AB53C2ACF1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3A9E1CC4-4D54-4BE7-91D5-7AC0C3038EA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BAF71EC3-6FD3-414B-95B3-E348AD47FCA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49835073-F375-44EA-925D-0712A9B6B78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97257027-E8BB-4C4A-84D0-2C6EE703877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1D13258A-078F-4D7B-AD79-0C6CA512733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ABAD2361-EFF3-4E42-9D46-839A7F79C0E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4AD78D65-0BD4-4A5F-8C9D-96384D6424A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21772C6A-6BC5-423D-BD1A-5749A03D843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F7AE55AD-7C4F-40AB-AFE6-5C62A69C5F9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E964B2E2-2655-47EE-A91A-A95259A92FF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9A58C4AD-CCC5-4303-AB9E-E0ECE531654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E50BDFBE-A554-4A83-A8B1-BB8788CF37D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05DC9551-2585-4782-910D-39A4E2521B2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BE51AB0C-B8E3-41A4-B0E3-45400ADFD69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05D10877-6F78-45EB-814C-B5ED6E1CA50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978EF58F-AE40-4EC6-A2C3-721999A3CC0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B8ABAE81-AED3-4C9B-9E15-EAAC177E1C7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1F48033C-9B24-4FDB-9C86-34FC45CC1B0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3D5B0067-3180-4B15-ACB7-093F10D1D96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569DA2AE-0F75-4553-84E8-159C1FD707B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E04F4FE4-94EA-41D7-B436-DAA46387F56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2A3BA01D-D65B-4D0B-AE52-C57432F9A3E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00BF455C-BED2-4584-875B-AB539176872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2971A1CF-8B16-4B1C-99A3-ED47ED41556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4831D688-BEDB-49E9-9BDD-4D632131905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123B3CD4-0486-4B3B-ADAD-6DDE9D9CD5A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20248011-CD72-4B13-A484-C5FE8789FDB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99DE366C-80A0-4E4C-8AC9-A2D03FAA9FF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EA26174E-374D-4B8E-8918-3AF1783457C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911C3140-E85D-4E6E-B265-79636AE8B5D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F300E0A5-EF74-4AD7-B383-9F220699DB8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499B0791-94F4-451E-9673-0AF5264D221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6DA22128-7206-4E6E-A0AE-ABFCE4B78DA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5BBD8C58-5633-4EE5-A8D1-A7BD3897B96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FF5785E9-61A9-4C14-BB8C-B03DCC9078C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8DFA7E2A-9E3B-4E8A-9103-D49B28E5BBE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DA571405-B473-42FB-9B39-A09D8FC6589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64003E0F-5F99-4371-8764-C055ABA440D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D7C63C6B-CCE2-449D-9249-56955381120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B654630D-8AE8-4A57-AB6C-EE8E1476CE3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9C4663D9-AB64-4A34-BE9E-97A989916BB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CE037BF9-9842-4BB8-A23A-C1D63AF269B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25236B98-69F6-4309-A5EF-9682DB59BD0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A798AD88-8719-4F69-90BF-34D5813645A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702D9BC6-9460-4C2C-8A20-5C79BEE2D8D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1BB1EC36-6DD5-40A9-97C0-C95EA5E0138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6DF828DE-586B-4C2B-8123-141DFE47F3B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0BC4392E-E4D7-4B09-B885-124B8A4FC36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5A4CC289-2906-4396-ABD7-28D5AACDE4F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33D43482-2F6F-49C0-A4D8-D84CC2D02B9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63886638-5585-4144-AA44-49B95B4EE05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3F8915A5-64AA-4974-8B68-2DA421D5018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72414790-810B-4320-888B-5AF1F927964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06EB1B2C-01F6-468D-B343-11D4093010F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4160F8AC-6FAB-435A-92C1-1609900AD52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A8BB834E-2B7D-463F-AB18-7B44B57A18A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8AA757DC-CCBC-4628-8C5F-53A608E22E3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9C6018CA-F7B4-437C-A234-A2FD1F99E95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A93A06FE-583C-4E1E-BFAE-7128837A338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481AA358-7FBB-4D2F-8C47-10DE6359F95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2AADBCC8-2AC6-43AE-9F62-2D1D345E725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9EBCDCB3-45EF-4AE9-A6CF-6309A5CA7A1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BE65FDA4-02CD-44B6-B5D7-8C6F459E069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3828EDA6-A682-44B5-8398-EF5A2FF4B5E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873C4B57-5B99-4D2A-AC3F-0F73A16EB1A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8A7ABF70-6E54-4F32-A051-C2B88E6DD8E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5B167A77-4BFA-4894-BCD2-08917CE68FA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8298D0E6-B73F-43BD-AAAF-0F280F6A77C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B1BC0158-B6F6-4B79-BEC8-7FAEB10FABD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A27AF416-49ED-4CEF-9126-EA8755BF191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D6020470-1881-4786-BFB2-7C3842A948E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92734893-81CE-4ED5-BCF2-A363278D6B3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BC2B75F3-C62B-418D-9157-85C31F7AD09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867F9E5D-26C2-4D7F-9894-56F3AE7CAA8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EDE36D9F-86FE-437F-85BB-3B315C10C86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80F79C60-3EC8-4ED2-A2DA-6E0695000B5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6DAB1CC6-3AE3-4E2C-B006-BB6732DB042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4A04FFA4-8C73-40C9-A1CE-0DA1BF8CAF6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45C4D4A9-63BA-44BC-AC5E-1667B4D000E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ECEA9647-A31B-4E3C-A087-E55ED5448C2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7906E8C2-F1EE-4B29-8751-5180C9FD98A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09BB229D-9A0C-4578-B70F-CFB7552A389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FAB129A4-0326-41B7-8892-794CE477908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EA0371F9-14BE-4725-B976-96869DAC36D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8C1BF0A7-C1D2-493B-B97C-DD9EF837B6A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C15DC40D-C705-45B9-8A4F-B5E92E7FA8A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4BB28801-F0C3-40CE-BDE0-804F10A06CD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3D4E2BAC-760A-4974-96C6-7CDB9D752A9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E1C27CAB-6DB9-4EB6-944F-8AC274D4E88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FE4E5746-1529-4AD3-87EA-B0D7AA6F7A0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4507E0B9-ACE3-4222-964D-B5537304230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4D39E0E7-9206-470A-A2DC-6154B12DE06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C6302500-862D-4913-9401-C085B8B86E6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BB347437-98F9-4631-AAE9-4FC9B57D7A6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2E7CB74E-B02B-45B0-9FC6-DD239CCADA4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DD214A45-D4D3-4127-85FF-8C5958E860A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C978FA0A-A579-4242-86CA-32876684C29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5679C59A-58C9-4AC0-9862-DBCB65A66DF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73AD1236-4AD1-43C1-8463-CCCBBBB1370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CEB253D4-BDB6-402E-8132-313DB1688F2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D467D312-2260-4AFD-991B-3966BE23766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23CA3036-62D8-4F7A-9837-9D69D4D4E58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1B756081-20EC-4914-B93D-1DEC3222FD0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06B1472D-EB6E-48A0-8542-68F58F3BD30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A3F0B964-8C1D-4E77-B834-71CC076DCB9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4E42FE90-0A73-4124-B0DC-0C77388F6BF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F04D0FE9-007D-40DE-A0D0-321DE6FD0BE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E71708A7-65D4-41A7-9BE9-1C0499DB610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820C0FD5-047B-4D2E-A07D-DAD0CD156C2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C6D24842-9160-4AC8-892B-C5E6F89EC0B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38A263B7-2AB6-4E8D-A87B-79F4A0EAEFE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351902E8-22F6-4455-9480-FED5972E3EF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2A9FD091-4300-4386-B300-CBA3F1DB93F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7A3343B8-8595-4D28-9917-DEE2BD51EA1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74E22700-1B55-4EEF-8EB7-C4CF7517901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A68FED5E-515E-4922-9DAC-8348F8875C3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4EC82EF4-5BFC-4D4B-8B13-25CC8B761F3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E081C8F2-BB2A-43EB-985E-E9A86FCDAD5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FFA29B71-3BF9-409C-B7F4-74FCBB4D1F8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3415029E-81E7-49A8-8501-8FD5BB8A36E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99EFEE9D-372B-4FED-B722-921F23698D5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6FFD1BFB-D136-4981-A6ED-D7FD623289B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76B0EBEB-2375-4163-9B43-FFE36819BFD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2CA22594-20FD-44A7-901D-B9907395D7B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41F0BD1F-FAA0-43C0-9F2F-92BD9417301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D33662C7-5FCB-4972-80C2-77B1D3030D1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08CAAECB-BF32-45A8-8364-6B6F3EDC379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F48446A5-829C-44BB-A3F4-9B029F466E9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37185130-2AEC-4697-828C-1493CE6A8FF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ABEA8F9A-3D4F-4716-9C0C-39A77343716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C49E4AAB-56EA-4420-9C42-9F0C7C7663F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FB05956A-0A32-4A85-A19E-B219D7F3D33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9390EB80-B9AC-4720-8F81-84ED04B93E6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2D75A6A4-05E5-4ACD-B0AE-3630BB3255B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0CD8B62D-0FC7-48FA-8927-F885C28927B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21C24230-3A57-4D04-9174-865B7E96FB5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60AA8EF0-DC2C-4563-8E8B-BDDD689006C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F3AAF083-3AA1-4616-BFC7-1C222122385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85349EC6-7C32-43B8-9A97-463DD1B94FE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8A1D3D68-B025-4CB4-9D25-03F19275338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CB449C96-B20C-4C52-B9E2-186ECDC98FD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5AAAAAC9-DD51-48A7-B767-57EED8D9F0F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EF293326-5620-49C5-93FC-3974377E5EE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73648CEE-A666-40E8-8A82-DBCCE44EC7C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AFCD6289-C8BF-469F-9AF0-5796A8DA9ED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B6965CCD-2D8B-4020-8C20-4A25C9B1741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5B6BF6BE-61AE-41E8-8950-63BFCA29159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05F5523B-49D4-420D-8B5D-1B8C573EE3E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46DBCEA6-2B5E-4AF8-BE67-DC473D8CD6E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C4698AFF-4ACB-4AF7-9E7A-8C41544468F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A421D34E-A937-42C4-AC70-442346AF667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C7C2CE5A-9D49-4019-B769-579D06B5D03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35A56A71-73EC-4AA9-B5FA-5A90BCB16AB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4D14A528-E97F-4610-BE2F-3238BC1470A3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0624D4F2-00FA-4BDC-95B5-B6060EBE880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6D7391C6-31DA-4962-91D8-C0A2E1414F5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02D7ED60-B691-4F8C-9F72-326C1E4C896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95E93CD8-3090-4A35-B0C9-CD90B98347D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A3148223-B0EE-4CE6-BF53-664B8240678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EE196392-7126-4B67-BEDA-FA4743CEC2A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7E283538-EE8F-4CB6-BF61-DD2CA700389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9484FB84-2AE7-481E-88D0-AFC7AC38E1B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AABE0BFB-4DA0-4766-B21E-427EE0D0DDC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B5F962C7-72D0-4052-8EBB-F034D05D4D1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7E8372D6-1364-4A18-A767-BE73778CF40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A32E9765-E1F2-4E4C-9F6B-AF73A97AA4A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49C0645D-12DD-41EE-BE52-C1AD9D2B565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C9147149-DE4A-484F-8FA2-CF86EAE3694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5E5F0EF7-CDEA-4CF5-AA91-91AF4DF0453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E6DD95B3-1D47-4784-8E44-4D019A07A1D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F89E6EC2-3917-470C-A811-5F4D3CF7EA0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B93E2F19-7E7F-49F7-B268-899E5869175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1150B1BE-8893-4448-B5E1-26B0C838506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7DBA3666-6A74-4D8E-B844-BD5B7C303B6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A9F86752-5338-404E-A629-CB2985BAA7B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38033750-8433-4670-82C1-722ACFFD19C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8DA21806-8657-4997-92EE-37C52F207AD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3BF6BB5A-A9AA-4178-B4C8-9F3513AC15E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38CD61A9-DF4A-4F8A-AA56-FB36690DA60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0D8B99DD-4E68-424C-9F02-1291C3F4687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A7BE12FA-543B-4CFC-A1E1-0C91FA87536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B91B68C9-2DA2-468E-9055-712A2A6B1AA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BB6B87FA-F4E7-4848-8794-B445DB92FE7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604BD195-0241-4956-80B9-87023253A30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FF44D8B5-0ECE-411C-BCD1-25893607CBA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16F01F2C-5188-4EDD-9F62-27958F41256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CA3B23AE-583C-4141-AC8A-D9BF23E0765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2D8D2FB3-B279-4D23-8546-4E94C591BF2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45BC7439-D422-4767-9C18-3121D09FDB1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76E38D47-0390-4AB7-BD63-0028D6A2D5E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A8752F89-026D-4F82-BFE4-F8350D3739D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8225D2B7-7054-4EF7-89C9-78E19E7416B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B0C9A03D-FDE5-4C17-A351-4584EE3772A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30819A12-1497-45B2-A9BB-A64A048322D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A1CA43F0-8FA9-495D-A207-851CCAD1474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7F64F9D1-E65B-4A13-B6DF-4E427AC2D7D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5F727B0F-8F77-423E-A592-2ED527C4932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EE5EBF5D-9ED2-4F59-B319-892CFD074B9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232098C4-E12A-4E10-B723-DE87837039B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52D73755-506A-478E-A01A-76A5D83280F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A405532A-3FE6-4B3E-90ED-3F56E8A761B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FAF9DBBA-EAAB-45D0-BC33-E2DB0299038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BE9F86A8-A596-466F-909D-193CDD26316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3F51FEFD-8EE7-4FB7-B5DE-C519C0AD0D86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D3B80574-E046-4421-B743-D55FED3702E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419ADA73-47CD-4A33-8792-F84E8B6A519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8EEC3BFD-43E0-4400-A65F-E2F45B3A6EA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086DEF2C-A16E-4799-B74B-570A7A6201B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678840C6-9B6F-4369-8D13-7C8029604F9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F4424170-1886-4C47-8FF7-036721A880C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B59AD5ED-475F-4670-859D-02D5584D247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9F6E5ED9-43B2-4119-ABC9-A2624BD18A0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E45D1A79-5553-4070-8276-87B054A75A98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3FFDBA76-4AE6-4E81-BB63-CCE04A92FEC2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E9FCD439-FA35-40BD-9120-0A8688AA394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C2D7D1AC-2E8A-474A-8254-399DB2D57521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82A3D4E9-6F88-49B0-A0ED-7BFCBBF941F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296A6B3E-BB2C-4D5D-AC5F-98919F0F15E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0EA9262D-EF2E-4BFE-8C08-D38DF33FF67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08AC0973-46AB-4656-80F6-D1F0AF420C9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5BB04695-4452-4B71-959B-D3C581782A3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551201D8-F265-45E8-B3D7-D82CAA881D3E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A2B217DA-A8CF-443A-BE81-DEE189F390EC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EC9FBD3F-AB3A-4EB7-B029-72D8D5218D90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62F46EA2-BBEE-475F-84DF-50580BCFC5E7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D2BF4D6D-2689-487C-801C-C3DDA20650B5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9B9BAB77-3C6E-4BB5-B0E9-35F614556ACD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5D8FABB0-407A-45F3-B76F-73446316BB0F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530E992B-4E89-4822-859F-282893E86709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42AC17A0-F111-4517-B185-2AD8ABE229E4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63" name="Text Box 15">
          <a:extLst>
            <a:ext uri="{FF2B5EF4-FFF2-40B4-BE49-F238E27FC236}">
              <a16:creationId xmlns:a16="http://schemas.microsoft.com/office/drawing/2014/main" id="{3EE33FF5-C73A-4CA2-AB1E-9CFB3D24235B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</xdr:row>
      <xdr:rowOff>0</xdr:rowOff>
    </xdr:from>
    <xdr:to>
      <xdr:col>1</xdr:col>
      <xdr:colOff>1390650</xdr:colOff>
      <xdr:row>60</xdr:row>
      <xdr:rowOff>171450</xdr:rowOff>
    </xdr:to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F5AFCDB3-3D2C-4957-9D66-6C0E234117FA}"/>
            </a:ext>
          </a:extLst>
        </xdr:cNvPr>
        <xdr:cNvSpPr txBox="1">
          <a:spLocks noChangeArrowheads="1"/>
        </xdr:cNvSpPr>
      </xdr:nvSpPr>
      <xdr:spPr bwMode="auto">
        <a:xfrm>
          <a:off x="1771650" y="124491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865" name="Text Box 3">
          <a:extLst>
            <a:ext uri="{FF2B5EF4-FFF2-40B4-BE49-F238E27FC236}">
              <a16:creationId xmlns:a16="http://schemas.microsoft.com/office/drawing/2014/main" id="{E433AD6D-2611-4AB6-8525-339FD93D2F04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866" name="Text Box 32">
          <a:extLst>
            <a:ext uri="{FF2B5EF4-FFF2-40B4-BE49-F238E27FC236}">
              <a16:creationId xmlns:a16="http://schemas.microsoft.com/office/drawing/2014/main" id="{6E2A80B6-42DF-4320-BB16-D0D4F068FCC8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867" name="Text Box 3">
          <a:extLst>
            <a:ext uri="{FF2B5EF4-FFF2-40B4-BE49-F238E27FC236}">
              <a16:creationId xmlns:a16="http://schemas.microsoft.com/office/drawing/2014/main" id="{089A9D76-0D89-4353-B477-B4943F1FA070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868" name="Text Box 63">
          <a:extLst>
            <a:ext uri="{FF2B5EF4-FFF2-40B4-BE49-F238E27FC236}">
              <a16:creationId xmlns:a16="http://schemas.microsoft.com/office/drawing/2014/main" id="{1F52AFBA-320B-482F-8191-21284094AD4F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869" name="Text Box 3">
          <a:extLst>
            <a:ext uri="{FF2B5EF4-FFF2-40B4-BE49-F238E27FC236}">
              <a16:creationId xmlns:a16="http://schemas.microsoft.com/office/drawing/2014/main" id="{79B8A220-F109-4A41-AEC0-298E78BA23BA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870" name="Text Box 32">
          <a:extLst>
            <a:ext uri="{FF2B5EF4-FFF2-40B4-BE49-F238E27FC236}">
              <a16:creationId xmlns:a16="http://schemas.microsoft.com/office/drawing/2014/main" id="{5C7FA531-D10D-4A01-9CE0-48FD8D600C12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871" name="Text Box 3">
          <a:extLst>
            <a:ext uri="{FF2B5EF4-FFF2-40B4-BE49-F238E27FC236}">
              <a16:creationId xmlns:a16="http://schemas.microsoft.com/office/drawing/2014/main" id="{3FED3BB2-1D92-4837-AFFE-FD78F54EA1D5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872" name="Text Box 63">
          <a:extLst>
            <a:ext uri="{FF2B5EF4-FFF2-40B4-BE49-F238E27FC236}">
              <a16:creationId xmlns:a16="http://schemas.microsoft.com/office/drawing/2014/main" id="{155AA836-F80C-48C0-A4AA-AE83BD63D1C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873" name="Text Box 3">
          <a:extLst>
            <a:ext uri="{FF2B5EF4-FFF2-40B4-BE49-F238E27FC236}">
              <a16:creationId xmlns:a16="http://schemas.microsoft.com/office/drawing/2014/main" id="{E2AAEF28-25A9-4470-9BA6-B9B67EDEEBF8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874" name="Text Box 32">
          <a:extLst>
            <a:ext uri="{FF2B5EF4-FFF2-40B4-BE49-F238E27FC236}">
              <a16:creationId xmlns:a16="http://schemas.microsoft.com/office/drawing/2014/main" id="{A1062140-BB88-458B-9B34-7421DB4074BC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875" name="Text Box 3">
          <a:extLst>
            <a:ext uri="{FF2B5EF4-FFF2-40B4-BE49-F238E27FC236}">
              <a16:creationId xmlns:a16="http://schemas.microsoft.com/office/drawing/2014/main" id="{8B3C97AF-92CE-4E9D-B35F-1572FDF681C4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876" name="Text Box 63">
          <a:extLst>
            <a:ext uri="{FF2B5EF4-FFF2-40B4-BE49-F238E27FC236}">
              <a16:creationId xmlns:a16="http://schemas.microsoft.com/office/drawing/2014/main" id="{6CF422CB-C46E-44B8-8686-5F1F6B127C0E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877" name="Text Box 3">
          <a:extLst>
            <a:ext uri="{FF2B5EF4-FFF2-40B4-BE49-F238E27FC236}">
              <a16:creationId xmlns:a16="http://schemas.microsoft.com/office/drawing/2014/main" id="{C709DB56-AE78-4308-A9E8-C290FEF688AD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878" name="Text Box 32">
          <a:extLst>
            <a:ext uri="{FF2B5EF4-FFF2-40B4-BE49-F238E27FC236}">
              <a16:creationId xmlns:a16="http://schemas.microsoft.com/office/drawing/2014/main" id="{5C790E69-5301-4127-9D75-0F51D383E605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879" name="Text Box 3">
          <a:extLst>
            <a:ext uri="{FF2B5EF4-FFF2-40B4-BE49-F238E27FC236}">
              <a16:creationId xmlns:a16="http://schemas.microsoft.com/office/drawing/2014/main" id="{2C840632-6E16-4048-87DE-025C3E977D06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880" name="Text Box 63">
          <a:extLst>
            <a:ext uri="{FF2B5EF4-FFF2-40B4-BE49-F238E27FC236}">
              <a16:creationId xmlns:a16="http://schemas.microsoft.com/office/drawing/2014/main" id="{1D5C1D2E-9DED-44F5-95E3-E5DE7E54E9D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881" name="Text Box 3">
          <a:extLst>
            <a:ext uri="{FF2B5EF4-FFF2-40B4-BE49-F238E27FC236}">
              <a16:creationId xmlns:a16="http://schemas.microsoft.com/office/drawing/2014/main" id="{F3DFA4AE-C793-453C-8AC0-71EB4FC953C9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882" name="Text Box 32">
          <a:extLst>
            <a:ext uri="{FF2B5EF4-FFF2-40B4-BE49-F238E27FC236}">
              <a16:creationId xmlns:a16="http://schemas.microsoft.com/office/drawing/2014/main" id="{A578886D-3F23-4AEB-A22C-55C7A42B186C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883" name="Text Box 3">
          <a:extLst>
            <a:ext uri="{FF2B5EF4-FFF2-40B4-BE49-F238E27FC236}">
              <a16:creationId xmlns:a16="http://schemas.microsoft.com/office/drawing/2014/main" id="{604AFB41-230C-401C-A11D-F3F820597F4E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884" name="Text Box 63">
          <a:extLst>
            <a:ext uri="{FF2B5EF4-FFF2-40B4-BE49-F238E27FC236}">
              <a16:creationId xmlns:a16="http://schemas.microsoft.com/office/drawing/2014/main" id="{3254C24E-D0D8-4F9F-8852-D9D2C38D1AEC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885" name="Text Box 3">
          <a:extLst>
            <a:ext uri="{FF2B5EF4-FFF2-40B4-BE49-F238E27FC236}">
              <a16:creationId xmlns:a16="http://schemas.microsoft.com/office/drawing/2014/main" id="{36BB45A0-507B-4012-9D60-8F52FB3F690C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886" name="Text Box 32">
          <a:extLst>
            <a:ext uri="{FF2B5EF4-FFF2-40B4-BE49-F238E27FC236}">
              <a16:creationId xmlns:a16="http://schemas.microsoft.com/office/drawing/2014/main" id="{81D77FC5-B167-43E6-93CF-DBF22DF808FC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887" name="Text Box 3">
          <a:extLst>
            <a:ext uri="{FF2B5EF4-FFF2-40B4-BE49-F238E27FC236}">
              <a16:creationId xmlns:a16="http://schemas.microsoft.com/office/drawing/2014/main" id="{623657F0-CC76-471F-97FA-602F86FCC845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888" name="Text Box 63">
          <a:extLst>
            <a:ext uri="{FF2B5EF4-FFF2-40B4-BE49-F238E27FC236}">
              <a16:creationId xmlns:a16="http://schemas.microsoft.com/office/drawing/2014/main" id="{A9E722AA-DF86-40C8-AF4F-2650A0AE91AF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889" name="Text Box 3">
          <a:extLst>
            <a:ext uri="{FF2B5EF4-FFF2-40B4-BE49-F238E27FC236}">
              <a16:creationId xmlns:a16="http://schemas.microsoft.com/office/drawing/2014/main" id="{19E1FCD4-40BD-4E48-8F41-98D536DF009F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890" name="Text Box 32">
          <a:extLst>
            <a:ext uri="{FF2B5EF4-FFF2-40B4-BE49-F238E27FC236}">
              <a16:creationId xmlns:a16="http://schemas.microsoft.com/office/drawing/2014/main" id="{4BC457D7-9D9E-4FC7-BBE2-C32A2B53D8AA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891" name="Text Box 3">
          <a:extLst>
            <a:ext uri="{FF2B5EF4-FFF2-40B4-BE49-F238E27FC236}">
              <a16:creationId xmlns:a16="http://schemas.microsoft.com/office/drawing/2014/main" id="{C3C6999E-2887-47DD-8F18-94A261DB72AE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892" name="Text Box 63">
          <a:extLst>
            <a:ext uri="{FF2B5EF4-FFF2-40B4-BE49-F238E27FC236}">
              <a16:creationId xmlns:a16="http://schemas.microsoft.com/office/drawing/2014/main" id="{3C4985E1-9554-4AD3-99A1-9F8E74963830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893" name="Text Box 3">
          <a:extLst>
            <a:ext uri="{FF2B5EF4-FFF2-40B4-BE49-F238E27FC236}">
              <a16:creationId xmlns:a16="http://schemas.microsoft.com/office/drawing/2014/main" id="{777C1BA9-F8F2-447C-ADFA-3D50D523FA87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894" name="Text Box 32">
          <a:extLst>
            <a:ext uri="{FF2B5EF4-FFF2-40B4-BE49-F238E27FC236}">
              <a16:creationId xmlns:a16="http://schemas.microsoft.com/office/drawing/2014/main" id="{304F650C-07D7-4082-B3AB-1AB4B2B51BDC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895" name="Text Box 3">
          <a:extLst>
            <a:ext uri="{FF2B5EF4-FFF2-40B4-BE49-F238E27FC236}">
              <a16:creationId xmlns:a16="http://schemas.microsoft.com/office/drawing/2014/main" id="{D04931BF-C9F4-452D-A663-5EE7D0278457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896" name="Text Box 63">
          <a:extLst>
            <a:ext uri="{FF2B5EF4-FFF2-40B4-BE49-F238E27FC236}">
              <a16:creationId xmlns:a16="http://schemas.microsoft.com/office/drawing/2014/main" id="{0F2C31C6-B503-4950-BDEC-ACE0F2753AAF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897" name="Text Box 3">
          <a:extLst>
            <a:ext uri="{FF2B5EF4-FFF2-40B4-BE49-F238E27FC236}">
              <a16:creationId xmlns:a16="http://schemas.microsoft.com/office/drawing/2014/main" id="{95B1E678-3CC8-4CF3-B19F-C66E1D01C3F7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898" name="Text Box 32">
          <a:extLst>
            <a:ext uri="{FF2B5EF4-FFF2-40B4-BE49-F238E27FC236}">
              <a16:creationId xmlns:a16="http://schemas.microsoft.com/office/drawing/2014/main" id="{5D4D70E9-ECC0-4405-9A4E-D957D04CE5DE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899" name="Text Box 3">
          <a:extLst>
            <a:ext uri="{FF2B5EF4-FFF2-40B4-BE49-F238E27FC236}">
              <a16:creationId xmlns:a16="http://schemas.microsoft.com/office/drawing/2014/main" id="{5B8059DF-B212-4132-89EB-A3594FED048D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00" name="Text Box 63">
          <a:extLst>
            <a:ext uri="{FF2B5EF4-FFF2-40B4-BE49-F238E27FC236}">
              <a16:creationId xmlns:a16="http://schemas.microsoft.com/office/drawing/2014/main" id="{22BB45BA-143F-4808-B1FC-E5020163006C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01" name="Text Box 3">
          <a:extLst>
            <a:ext uri="{FF2B5EF4-FFF2-40B4-BE49-F238E27FC236}">
              <a16:creationId xmlns:a16="http://schemas.microsoft.com/office/drawing/2014/main" id="{82DE9998-FA6D-416D-A006-932F46F85E99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02" name="Text Box 32">
          <a:extLst>
            <a:ext uri="{FF2B5EF4-FFF2-40B4-BE49-F238E27FC236}">
              <a16:creationId xmlns:a16="http://schemas.microsoft.com/office/drawing/2014/main" id="{87D719A0-E366-4209-BCC6-ACF98CF6DF0F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03" name="Text Box 3">
          <a:extLst>
            <a:ext uri="{FF2B5EF4-FFF2-40B4-BE49-F238E27FC236}">
              <a16:creationId xmlns:a16="http://schemas.microsoft.com/office/drawing/2014/main" id="{7215DC3E-94FC-422D-969C-4CF07F0BF00B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04" name="Text Box 63">
          <a:extLst>
            <a:ext uri="{FF2B5EF4-FFF2-40B4-BE49-F238E27FC236}">
              <a16:creationId xmlns:a16="http://schemas.microsoft.com/office/drawing/2014/main" id="{A5720548-A085-4C62-B35B-DE6E8B250203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05" name="Text Box 3">
          <a:extLst>
            <a:ext uri="{FF2B5EF4-FFF2-40B4-BE49-F238E27FC236}">
              <a16:creationId xmlns:a16="http://schemas.microsoft.com/office/drawing/2014/main" id="{AC9C843E-3F58-4249-919A-3551B57322F3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06" name="Text Box 32">
          <a:extLst>
            <a:ext uri="{FF2B5EF4-FFF2-40B4-BE49-F238E27FC236}">
              <a16:creationId xmlns:a16="http://schemas.microsoft.com/office/drawing/2014/main" id="{90D1929D-6306-4188-B623-4B9D0456F619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07" name="Text Box 3">
          <a:extLst>
            <a:ext uri="{FF2B5EF4-FFF2-40B4-BE49-F238E27FC236}">
              <a16:creationId xmlns:a16="http://schemas.microsoft.com/office/drawing/2014/main" id="{17B2A0FE-DDF3-4F91-B343-A7F417DF40B7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08" name="Text Box 63">
          <a:extLst>
            <a:ext uri="{FF2B5EF4-FFF2-40B4-BE49-F238E27FC236}">
              <a16:creationId xmlns:a16="http://schemas.microsoft.com/office/drawing/2014/main" id="{C7B02A42-8659-4299-A67E-B374C332C9E5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09" name="Text Box 3">
          <a:extLst>
            <a:ext uri="{FF2B5EF4-FFF2-40B4-BE49-F238E27FC236}">
              <a16:creationId xmlns:a16="http://schemas.microsoft.com/office/drawing/2014/main" id="{D952C477-149A-4E74-86AF-21082ABB15F3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10" name="Text Box 32">
          <a:extLst>
            <a:ext uri="{FF2B5EF4-FFF2-40B4-BE49-F238E27FC236}">
              <a16:creationId xmlns:a16="http://schemas.microsoft.com/office/drawing/2014/main" id="{FFED58CC-3BAB-469C-BFF8-C55721F652E8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11" name="Text Box 3">
          <a:extLst>
            <a:ext uri="{FF2B5EF4-FFF2-40B4-BE49-F238E27FC236}">
              <a16:creationId xmlns:a16="http://schemas.microsoft.com/office/drawing/2014/main" id="{DE8760FA-C0A0-46D8-8F12-FFC3F092042B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12" name="Text Box 63">
          <a:extLst>
            <a:ext uri="{FF2B5EF4-FFF2-40B4-BE49-F238E27FC236}">
              <a16:creationId xmlns:a16="http://schemas.microsoft.com/office/drawing/2014/main" id="{AFEF6090-8237-4610-9F74-52BF7E0D5749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13" name="Text Box 3">
          <a:extLst>
            <a:ext uri="{FF2B5EF4-FFF2-40B4-BE49-F238E27FC236}">
              <a16:creationId xmlns:a16="http://schemas.microsoft.com/office/drawing/2014/main" id="{037AE377-7F78-4FF8-BFA8-60D9FBCCFAFD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14" name="Text Box 32">
          <a:extLst>
            <a:ext uri="{FF2B5EF4-FFF2-40B4-BE49-F238E27FC236}">
              <a16:creationId xmlns:a16="http://schemas.microsoft.com/office/drawing/2014/main" id="{34B4F534-EEB0-4A2E-BB75-6201B44B1F7C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15" name="Text Box 3">
          <a:extLst>
            <a:ext uri="{FF2B5EF4-FFF2-40B4-BE49-F238E27FC236}">
              <a16:creationId xmlns:a16="http://schemas.microsoft.com/office/drawing/2014/main" id="{E5101D6A-123F-475F-BF3B-ADAEC2C23CDE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16" name="Text Box 63">
          <a:extLst>
            <a:ext uri="{FF2B5EF4-FFF2-40B4-BE49-F238E27FC236}">
              <a16:creationId xmlns:a16="http://schemas.microsoft.com/office/drawing/2014/main" id="{FF6F5AC9-8355-47F7-B290-1D26F5C7BF76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17" name="Text Box 3">
          <a:extLst>
            <a:ext uri="{FF2B5EF4-FFF2-40B4-BE49-F238E27FC236}">
              <a16:creationId xmlns:a16="http://schemas.microsoft.com/office/drawing/2014/main" id="{9C0E29E2-0235-475B-816A-2869A742FBFD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18" name="Text Box 32">
          <a:extLst>
            <a:ext uri="{FF2B5EF4-FFF2-40B4-BE49-F238E27FC236}">
              <a16:creationId xmlns:a16="http://schemas.microsoft.com/office/drawing/2014/main" id="{93FBA8A2-3506-4E57-8E42-ADA892A9A0BF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19" name="Text Box 3">
          <a:extLst>
            <a:ext uri="{FF2B5EF4-FFF2-40B4-BE49-F238E27FC236}">
              <a16:creationId xmlns:a16="http://schemas.microsoft.com/office/drawing/2014/main" id="{B27B3572-DD34-4064-AA0D-B790B739876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20" name="Text Box 63">
          <a:extLst>
            <a:ext uri="{FF2B5EF4-FFF2-40B4-BE49-F238E27FC236}">
              <a16:creationId xmlns:a16="http://schemas.microsoft.com/office/drawing/2014/main" id="{BB14D8FF-EE64-4FA5-9ED7-76376768632A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21" name="Text Box 3">
          <a:extLst>
            <a:ext uri="{FF2B5EF4-FFF2-40B4-BE49-F238E27FC236}">
              <a16:creationId xmlns:a16="http://schemas.microsoft.com/office/drawing/2014/main" id="{816FDFD5-E31D-4F68-BA78-20C0D509E0B6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22" name="Text Box 32">
          <a:extLst>
            <a:ext uri="{FF2B5EF4-FFF2-40B4-BE49-F238E27FC236}">
              <a16:creationId xmlns:a16="http://schemas.microsoft.com/office/drawing/2014/main" id="{08915FC3-129C-497C-8884-B44FFF722B6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23" name="Text Box 3">
          <a:extLst>
            <a:ext uri="{FF2B5EF4-FFF2-40B4-BE49-F238E27FC236}">
              <a16:creationId xmlns:a16="http://schemas.microsoft.com/office/drawing/2014/main" id="{456D2D40-4E20-46AA-B7B2-7B2801C7D74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24" name="Text Box 63">
          <a:extLst>
            <a:ext uri="{FF2B5EF4-FFF2-40B4-BE49-F238E27FC236}">
              <a16:creationId xmlns:a16="http://schemas.microsoft.com/office/drawing/2014/main" id="{DD037D7D-2F2B-429A-A424-AE11777D811E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25" name="Text Box 3">
          <a:extLst>
            <a:ext uri="{FF2B5EF4-FFF2-40B4-BE49-F238E27FC236}">
              <a16:creationId xmlns:a16="http://schemas.microsoft.com/office/drawing/2014/main" id="{EFFE0D88-2CC5-4503-943E-B49141653DC0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26" name="Text Box 32">
          <a:extLst>
            <a:ext uri="{FF2B5EF4-FFF2-40B4-BE49-F238E27FC236}">
              <a16:creationId xmlns:a16="http://schemas.microsoft.com/office/drawing/2014/main" id="{99D687E8-6BC1-4CB2-8A6F-BEAF2E3D1BE6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27" name="Text Box 3">
          <a:extLst>
            <a:ext uri="{FF2B5EF4-FFF2-40B4-BE49-F238E27FC236}">
              <a16:creationId xmlns:a16="http://schemas.microsoft.com/office/drawing/2014/main" id="{D5AE766D-223E-47FD-B120-2E2E8CD1E446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28" name="Text Box 63">
          <a:extLst>
            <a:ext uri="{FF2B5EF4-FFF2-40B4-BE49-F238E27FC236}">
              <a16:creationId xmlns:a16="http://schemas.microsoft.com/office/drawing/2014/main" id="{6B4F4E2C-80CC-459A-902E-10739D980385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29" name="Text Box 3">
          <a:extLst>
            <a:ext uri="{FF2B5EF4-FFF2-40B4-BE49-F238E27FC236}">
              <a16:creationId xmlns:a16="http://schemas.microsoft.com/office/drawing/2014/main" id="{A6D65DEA-4D6B-48D8-B310-6D88B201CA14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30" name="Text Box 32">
          <a:extLst>
            <a:ext uri="{FF2B5EF4-FFF2-40B4-BE49-F238E27FC236}">
              <a16:creationId xmlns:a16="http://schemas.microsoft.com/office/drawing/2014/main" id="{47ED7298-9875-412F-8010-F585F15EFC70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31" name="Text Box 3">
          <a:extLst>
            <a:ext uri="{FF2B5EF4-FFF2-40B4-BE49-F238E27FC236}">
              <a16:creationId xmlns:a16="http://schemas.microsoft.com/office/drawing/2014/main" id="{4A9D185F-42CB-4EE6-991B-4F40BD706F99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32" name="Text Box 63">
          <a:extLst>
            <a:ext uri="{FF2B5EF4-FFF2-40B4-BE49-F238E27FC236}">
              <a16:creationId xmlns:a16="http://schemas.microsoft.com/office/drawing/2014/main" id="{E25C96DC-1F90-4FF5-901E-4DEDBB1F1253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33" name="Text Box 3">
          <a:extLst>
            <a:ext uri="{FF2B5EF4-FFF2-40B4-BE49-F238E27FC236}">
              <a16:creationId xmlns:a16="http://schemas.microsoft.com/office/drawing/2014/main" id="{76AEF6FF-53DE-4F0A-9665-33CDAAEA33FE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34" name="Text Box 32">
          <a:extLst>
            <a:ext uri="{FF2B5EF4-FFF2-40B4-BE49-F238E27FC236}">
              <a16:creationId xmlns:a16="http://schemas.microsoft.com/office/drawing/2014/main" id="{A6AAECC6-8C63-478F-8C39-F5C5182F91B4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35" name="Text Box 3">
          <a:extLst>
            <a:ext uri="{FF2B5EF4-FFF2-40B4-BE49-F238E27FC236}">
              <a16:creationId xmlns:a16="http://schemas.microsoft.com/office/drawing/2014/main" id="{DB054F1A-56CD-41E0-B7CC-40E3F65B17FD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36" name="Text Box 63">
          <a:extLst>
            <a:ext uri="{FF2B5EF4-FFF2-40B4-BE49-F238E27FC236}">
              <a16:creationId xmlns:a16="http://schemas.microsoft.com/office/drawing/2014/main" id="{A59ACFA1-CABD-4649-BF5D-66A64F5ACDB6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37" name="Text Box 3">
          <a:extLst>
            <a:ext uri="{FF2B5EF4-FFF2-40B4-BE49-F238E27FC236}">
              <a16:creationId xmlns:a16="http://schemas.microsoft.com/office/drawing/2014/main" id="{D3BEE37C-FC43-4974-8F7A-E1B783C59F50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38" name="Text Box 32">
          <a:extLst>
            <a:ext uri="{FF2B5EF4-FFF2-40B4-BE49-F238E27FC236}">
              <a16:creationId xmlns:a16="http://schemas.microsoft.com/office/drawing/2014/main" id="{08994ACE-01C0-429B-9475-16E8787BCCF8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39" name="Text Box 3">
          <a:extLst>
            <a:ext uri="{FF2B5EF4-FFF2-40B4-BE49-F238E27FC236}">
              <a16:creationId xmlns:a16="http://schemas.microsoft.com/office/drawing/2014/main" id="{9641E174-8343-43C4-8081-1C15C48AD1E0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40" name="Text Box 63">
          <a:extLst>
            <a:ext uri="{FF2B5EF4-FFF2-40B4-BE49-F238E27FC236}">
              <a16:creationId xmlns:a16="http://schemas.microsoft.com/office/drawing/2014/main" id="{681DBA9C-DC79-47EB-9410-F99A5DE7E3A6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41" name="Text Box 3">
          <a:extLst>
            <a:ext uri="{FF2B5EF4-FFF2-40B4-BE49-F238E27FC236}">
              <a16:creationId xmlns:a16="http://schemas.microsoft.com/office/drawing/2014/main" id="{EC3D07E1-3C14-4A5D-9963-3AA67814E5F2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42" name="Text Box 32">
          <a:extLst>
            <a:ext uri="{FF2B5EF4-FFF2-40B4-BE49-F238E27FC236}">
              <a16:creationId xmlns:a16="http://schemas.microsoft.com/office/drawing/2014/main" id="{97EF40B5-91BB-4AFD-BFE2-7D44F982A255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43" name="Text Box 3">
          <a:extLst>
            <a:ext uri="{FF2B5EF4-FFF2-40B4-BE49-F238E27FC236}">
              <a16:creationId xmlns:a16="http://schemas.microsoft.com/office/drawing/2014/main" id="{8892BD17-3681-4618-A2CD-0126F6F5C040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44" name="Text Box 63">
          <a:extLst>
            <a:ext uri="{FF2B5EF4-FFF2-40B4-BE49-F238E27FC236}">
              <a16:creationId xmlns:a16="http://schemas.microsoft.com/office/drawing/2014/main" id="{552CC839-4C5A-4314-AE80-60BFCB502155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45" name="Text Box 3">
          <a:extLst>
            <a:ext uri="{FF2B5EF4-FFF2-40B4-BE49-F238E27FC236}">
              <a16:creationId xmlns:a16="http://schemas.microsoft.com/office/drawing/2014/main" id="{9CEE4E9D-7EB4-4DCC-8FB0-7E48FD921A52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46" name="Text Box 32">
          <a:extLst>
            <a:ext uri="{FF2B5EF4-FFF2-40B4-BE49-F238E27FC236}">
              <a16:creationId xmlns:a16="http://schemas.microsoft.com/office/drawing/2014/main" id="{EF4F3387-A14C-493F-ABC5-2A8CD67AB074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47" name="Text Box 3">
          <a:extLst>
            <a:ext uri="{FF2B5EF4-FFF2-40B4-BE49-F238E27FC236}">
              <a16:creationId xmlns:a16="http://schemas.microsoft.com/office/drawing/2014/main" id="{2A7A87B3-EC11-4268-9BC3-9EDCBF9E0FDA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48" name="Text Box 63">
          <a:extLst>
            <a:ext uri="{FF2B5EF4-FFF2-40B4-BE49-F238E27FC236}">
              <a16:creationId xmlns:a16="http://schemas.microsoft.com/office/drawing/2014/main" id="{4B7F49EA-A462-4ED9-AA68-8F51AF0FA32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49" name="Text Box 3">
          <a:extLst>
            <a:ext uri="{FF2B5EF4-FFF2-40B4-BE49-F238E27FC236}">
              <a16:creationId xmlns:a16="http://schemas.microsoft.com/office/drawing/2014/main" id="{098DDD99-CE8F-4D6C-BF62-D66923A55873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50" name="Text Box 32">
          <a:extLst>
            <a:ext uri="{FF2B5EF4-FFF2-40B4-BE49-F238E27FC236}">
              <a16:creationId xmlns:a16="http://schemas.microsoft.com/office/drawing/2014/main" id="{FF6108BF-322F-4201-A689-9B5952C08462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51" name="Text Box 3">
          <a:extLst>
            <a:ext uri="{FF2B5EF4-FFF2-40B4-BE49-F238E27FC236}">
              <a16:creationId xmlns:a16="http://schemas.microsoft.com/office/drawing/2014/main" id="{0635A3F2-F114-4DEC-90C2-B0B206F038C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52" name="Text Box 63">
          <a:extLst>
            <a:ext uri="{FF2B5EF4-FFF2-40B4-BE49-F238E27FC236}">
              <a16:creationId xmlns:a16="http://schemas.microsoft.com/office/drawing/2014/main" id="{21219586-4B57-40AB-8D94-46869C621136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53" name="Text Box 3">
          <a:extLst>
            <a:ext uri="{FF2B5EF4-FFF2-40B4-BE49-F238E27FC236}">
              <a16:creationId xmlns:a16="http://schemas.microsoft.com/office/drawing/2014/main" id="{E773DCE3-76D4-4FE1-A7C7-5387EF44DCB8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54" name="Text Box 32">
          <a:extLst>
            <a:ext uri="{FF2B5EF4-FFF2-40B4-BE49-F238E27FC236}">
              <a16:creationId xmlns:a16="http://schemas.microsoft.com/office/drawing/2014/main" id="{3F93EB97-553B-4CA7-9126-8F9F87418E94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55" name="Text Box 3">
          <a:extLst>
            <a:ext uri="{FF2B5EF4-FFF2-40B4-BE49-F238E27FC236}">
              <a16:creationId xmlns:a16="http://schemas.microsoft.com/office/drawing/2014/main" id="{63587363-2478-4693-8325-1B69EE4320A3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56" name="Text Box 63">
          <a:extLst>
            <a:ext uri="{FF2B5EF4-FFF2-40B4-BE49-F238E27FC236}">
              <a16:creationId xmlns:a16="http://schemas.microsoft.com/office/drawing/2014/main" id="{FAA43828-960E-4ABB-963E-170740764BD3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57" name="Text Box 3">
          <a:extLst>
            <a:ext uri="{FF2B5EF4-FFF2-40B4-BE49-F238E27FC236}">
              <a16:creationId xmlns:a16="http://schemas.microsoft.com/office/drawing/2014/main" id="{53423D51-171C-46FB-9892-74F706A11035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58" name="Text Box 32">
          <a:extLst>
            <a:ext uri="{FF2B5EF4-FFF2-40B4-BE49-F238E27FC236}">
              <a16:creationId xmlns:a16="http://schemas.microsoft.com/office/drawing/2014/main" id="{62B8B121-A5AF-4B00-94BA-24A832D75FBC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59" name="Text Box 3">
          <a:extLst>
            <a:ext uri="{FF2B5EF4-FFF2-40B4-BE49-F238E27FC236}">
              <a16:creationId xmlns:a16="http://schemas.microsoft.com/office/drawing/2014/main" id="{5DB44DC6-197A-4DA2-AA8E-A11E5BBF38A0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60" name="Text Box 63">
          <a:extLst>
            <a:ext uri="{FF2B5EF4-FFF2-40B4-BE49-F238E27FC236}">
              <a16:creationId xmlns:a16="http://schemas.microsoft.com/office/drawing/2014/main" id="{52BF05FE-9732-4DE9-89E8-B94C1C6EA7FA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61" name="Text Box 3">
          <a:extLst>
            <a:ext uri="{FF2B5EF4-FFF2-40B4-BE49-F238E27FC236}">
              <a16:creationId xmlns:a16="http://schemas.microsoft.com/office/drawing/2014/main" id="{E3C1B99C-BA53-4617-A67F-00EA4EF11F93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62" name="Text Box 32">
          <a:extLst>
            <a:ext uri="{FF2B5EF4-FFF2-40B4-BE49-F238E27FC236}">
              <a16:creationId xmlns:a16="http://schemas.microsoft.com/office/drawing/2014/main" id="{6C6C166F-8E86-49CD-A0B8-F57AD8B055B9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1FDD3EB1-1169-4531-B227-037DB15F030A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64" name="Text Box 63">
          <a:extLst>
            <a:ext uri="{FF2B5EF4-FFF2-40B4-BE49-F238E27FC236}">
              <a16:creationId xmlns:a16="http://schemas.microsoft.com/office/drawing/2014/main" id="{4638EA07-1F5F-4B9F-B994-C2E82E5BB0F6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65" name="Text Box 3">
          <a:extLst>
            <a:ext uri="{FF2B5EF4-FFF2-40B4-BE49-F238E27FC236}">
              <a16:creationId xmlns:a16="http://schemas.microsoft.com/office/drawing/2014/main" id="{775684B2-91C9-4E02-9FEE-43447D00AFFF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66" name="Text Box 32">
          <a:extLst>
            <a:ext uri="{FF2B5EF4-FFF2-40B4-BE49-F238E27FC236}">
              <a16:creationId xmlns:a16="http://schemas.microsoft.com/office/drawing/2014/main" id="{46BF3374-A0A2-419B-BB99-95F726843B92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67" name="Text Box 3">
          <a:extLst>
            <a:ext uri="{FF2B5EF4-FFF2-40B4-BE49-F238E27FC236}">
              <a16:creationId xmlns:a16="http://schemas.microsoft.com/office/drawing/2014/main" id="{AED261CE-8B5D-4B38-817A-6ADC0212A68B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68" name="Text Box 63">
          <a:extLst>
            <a:ext uri="{FF2B5EF4-FFF2-40B4-BE49-F238E27FC236}">
              <a16:creationId xmlns:a16="http://schemas.microsoft.com/office/drawing/2014/main" id="{C32BAB1A-5A1D-4788-AF5A-2B793407084B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69" name="Text Box 3">
          <a:extLst>
            <a:ext uri="{FF2B5EF4-FFF2-40B4-BE49-F238E27FC236}">
              <a16:creationId xmlns:a16="http://schemas.microsoft.com/office/drawing/2014/main" id="{AB485DB5-B418-43B8-B166-7102C64FEB2B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70" name="Text Box 32">
          <a:extLst>
            <a:ext uri="{FF2B5EF4-FFF2-40B4-BE49-F238E27FC236}">
              <a16:creationId xmlns:a16="http://schemas.microsoft.com/office/drawing/2014/main" id="{CE4D020A-A6CE-48CD-92EA-F052FA8A2264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71" name="Text Box 3">
          <a:extLst>
            <a:ext uri="{FF2B5EF4-FFF2-40B4-BE49-F238E27FC236}">
              <a16:creationId xmlns:a16="http://schemas.microsoft.com/office/drawing/2014/main" id="{39A52B20-567E-454C-A9D9-781B81EFE560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72" name="Text Box 63">
          <a:extLst>
            <a:ext uri="{FF2B5EF4-FFF2-40B4-BE49-F238E27FC236}">
              <a16:creationId xmlns:a16="http://schemas.microsoft.com/office/drawing/2014/main" id="{10A19618-6F2E-410A-8AFC-B98588B1306E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73" name="Text Box 3">
          <a:extLst>
            <a:ext uri="{FF2B5EF4-FFF2-40B4-BE49-F238E27FC236}">
              <a16:creationId xmlns:a16="http://schemas.microsoft.com/office/drawing/2014/main" id="{496DFA91-AC2E-4AA2-96CE-26225B5AE43D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74" name="Text Box 32">
          <a:extLst>
            <a:ext uri="{FF2B5EF4-FFF2-40B4-BE49-F238E27FC236}">
              <a16:creationId xmlns:a16="http://schemas.microsoft.com/office/drawing/2014/main" id="{16CA8023-8E5F-4F21-B88F-2548BAB73413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75" name="Text Box 3">
          <a:extLst>
            <a:ext uri="{FF2B5EF4-FFF2-40B4-BE49-F238E27FC236}">
              <a16:creationId xmlns:a16="http://schemas.microsoft.com/office/drawing/2014/main" id="{D96DF136-FEB7-417C-AD3B-2C98D47B5EC0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76" name="Text Box 63">
          <a:extLst>
            <a:ext uri="{FF2B5EF4-FFF2-40B4-BE49-F238E27FC236}">
              <a16:creationId xmlns:a16="http://schemas.microsoft.com/office/drawing/2014/main" id="{D89E93BB-1BAD-4C13-9C29-47AC7C9AE09D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77" name="Text Box 3">
          <a:extLst>
            <a:ext uri="{FF2B5EF4-FFF2-40B4-BE49-F238E27FC236}">
              <a16:creationId xmlns:a16="http://schemas.microsoft.com/office/drawing/2014/main" id="{B25A02D9-F2E3-4D65-865A-B4AE09350CD4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78" name="Text Box 32">
          <a:extLst>
            <a:ext uri="{FF2B5EF4-FFF2-40B4-BE49-F238E27FC236}">
              <a16:creationId xmlns:a16="http://schemas.microsoft.com/office/drawing/2014/main" id="{C6698E38-0A7E-43A7-A449-7A84C4B6D96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79" name="Text Box 3">
          <a:extLst>
            <a:ext uri="{FF2B5EF4-FFF2-40B4-BE49-F238E27FC236}">
              <a16:creationId xmlns:a16="http://schemas.microsoft.com/office/drawing/2014/main" id="{A5820EE6-0CBB-4028-8F01-45BB76B06798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80" name="Text Box 63">
          <a:extLst>
            <a:ext uri="{FF2B5EF4-FFF2-40B4-BE49-F238E27FC236}">
              <a16:creationId xmlns:a16="http://schemas.microsoft.com/office/drawing/2014/main" id="{D3AFBB0C-7450-42FB-8BBA-BEFAA4C205E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81" name="Text Box 3">
          <a:extLst>
            <a:ext uri="{FF2B5EF4-FFF2-40B4-BE49-F238E27FC236}">
              <a16:creationId xmlns:a16="http://schemas.microsoft.com/office/drawing/2014/main" id="{72868B97-88EB-4495-89B0-FEA687632DA5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82" name="Text Box 32">
          <a:extLst>
            <a:ext uri="{FF2B5EF4-FFF2-40B4-BE49-F238E27FC236}">
              <a16:creationId xmlns:a16="http://schemas.microsoft.com/office/drawing/2014/main" id="{D574E681-EFBA-4920-9727-9FBE164300E6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83" name="Text Box 3">
          <a:extLst>
            <a:ext uri="{FF2B5EF4-FFF2-40B4-BE49-F238E27FC236}">
              <a16:creationId xmlns:a16="http://schemas.microsoft.com/office/drawing/2014/main" id="{DB51E330-B9E5-4530-B232-D0813E1E1C20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84" name="Text Box 63">
          <a:extLst>
            <a:ext uri="{FF2B5EF4-FFF2-40B4-BE49-F238E27FC236}">
              <a16:creationId xmlns:a16="http://schemas.microsoft.com/office/drawing/2014/main" id="{B8422DF2-5489-414D-9D6E-F98D60C3E0E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85" name="Text Box 3">
          <a:extLst>
            <a:ext uri="{FF2B5EF4-FFF2-40B4-BE49-F238E27FC236}">
              <a16:creationId xmlns:a16="http://schemas.microsoft.com/office/drawing/2014/main" id="{CE3D9F99-7844-4D19-A122-C9C6087113F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86" name="Text Box 32">
          <a:extLst>
            <a:ext uri="{FF2B5EF4-FFF2-40B4-BE49-F238E27FC236}">
              <a16:creationId xmlns:a16="http://schemas.microsoft.com/office/drawing/2014/main" id="{63D3A88D-933F-4E95-85C4-A93C34D311B0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87" name="Text Box 3">
          <a:extLst>
            <a:ext uri="{FF2B5EF4-FFF2-40B4-BE49-F238E27FC236}">
              <a16:creationId xmlns:a16="http://schemas.microsoft.com/office/drawing/2014/main" id="{E1CD0530-690A-4EAA-A4F8-D48146FE6E5C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88" name="Text Box 63">
          <a:extLst>
            <a:ext uri="{FF2B5EF4-FFF2-40B4-BE49-F238E27FC236}">
              <a16:creationId xmlns:a16="http://schemas.microsoft.com/office/drawing/2014/main" id="{1519A2D7-0BB0-469A-BC69-349996F451D7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89" name="Text Box 3">
          <a:extLst>
            <a:ext uri="{FF2B5EF4-FFF2-40B4-BE49-F238E27FC236}">
              <a16:creationId xmlns:a16="http://schemas.microsoft.com/office/drawing/2014/main" id="{BF74CCE4-F563-4AB4-95DD-F36CA9496FEF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90" name="Text Box 32">
          <a:extLst>
            <a:ext uri="{FF2B5EF4-FFF2-40B4-BE49-F238E27FC236}">
              <a16:creationId xmlns:a16="http://schemas.microsoft.com/office/drawing/2014/main" id="{A4525617-FB76-471E-9035-11C2EA2B209C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91" name="Text Box 3">
          <a:extLst>
            <a:ext uri="{FF2B5EF4-FFF2-40B4-BE49-F238E27FC236}">
              <a16:creationId xmlns:a16="http://schemas.microsoft.com/office/drawing/2014/main" id="{597F9B27-7757-4619-AAC9-9E64D5E043D4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92" name="Text Box 63">
          <a:extLst>
            <a:ext uri="{FF2B5EF4-FFF2-40B4-BE49-F238E27FC236}">
              <a16:creationId xmlns:a16="http://schemas.microsoft.com/office/drawing/2014/main" id="{FEB0AD1F-A7A8-4B16-9E6B-F7080DFC360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93" name="Text Box 32">
          <a:extLst>
            <a:ext uri="{FF2B5EF4-FFF2-40B4-BE49-F238E27FC236}">
              <a16:creationId xmlns:a16="http://schemas.microsoft.com/office/drawing/2014/main" id="{596829ED-5D68-4AC6-8B85-CD7DA9343868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94" name="Text Box 3">
          <a:extLst>
            <a:ext uri="{FF2B5EF4-FFF2-40B4-BE49-F238E27FC236}">
              <a16:creationId xmlns:a16="http://schemas.microsoft.com/office/drawing/2014/main" id="{C69E57BA-48EC-4A89-B18F-39588BBC28E9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95" name="Text Box 63">
          <a:extLst>
            <a:ext uri="{FF2B5EF4-FFF2-40B4-BE49-F238E27FC236}">
              <a16:creationId xmlns:a16="http://schemas.microsoft.com/office/drawing/2014/main" id="{50B91C8D-2A59-4987-A24F-261D7220F3C0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96" name="Text Box 3">
          <a:extLst>
            <a:ext uri="{FF2B5EF4-FFF2-40B4-BE49-F238E27FC236}">
              <a16:creationId xmlns:a16="http://schemas.microsoft.com/office/drawing/2014/main" id="{3B9968AD-B4F0-495F-83C9-92A1D7731636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97" name="Text Box 32">
          <a:extLst>
            <a:ext uri="{FF2B5EF4-FFF2-40B4-BE49-F238E27FC236}">
              <a16:creationId xmlns:a16="http://schemas.microsoft.com/office/drawing/2014/main" id="{27C67D6D-EE42-41A0-AC5F-712491C3ECC3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1998" name="Text Box 3">
          <a:extLst>
            <a:ext uri="{FF2B5EF4-FFF2-40B4-BE49-F238E27FC236}">
              <a16:creationId xmlns:a16="http://schemas.microsoft.com/office/drawing/2014/main" id="{02688ED8-CBC6-44D4-9D22-BBC195E48ABD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1999" name="Text Box 63">
          <a:extLst>
            <a:ext uri="{FF2B5EF4-FFF2-40B4-BE49-F238E27FC236}">
              <a16:creationId xmlns:a16="http://schemas.microsoft.com/office/drawing/2014/main" id="{F3EB513C-AD9B-4C22-A8DF-07A1E5A5AF0F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00" name="Text Box 3">
          <a:extLst>
            <a:ext uri="{FF2B5EF4-FFF2-40B4-BE49-F238E27FC236}">
              <a16:creationId xmlns:a16="http://schemas.microsoft.com/office/drawing/2014/main" id="{9DF8385F-F20E-4EF7-8E47-EA9288CDD8FC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01" name="Text Box 32">
          <a:extLst>
            <a:ext uri="{FF2B5EF4-FFF2-40B4-BE49-F238E27FC236}">
              <a16:creationId xmlns:a16="http://schemas.microsoft.com/office/drawing/2014/main" id="{A21493DA-87FB-442D-B505-A5333979EFA0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02" name="Text Box 3">
          <a:extLst>
            <a:ext uri="{FF2B5EF4-FFF2-40B4-BE49-F238E27FC236}">
              <a16:creationId xmlns:a16="http://schemas.microsoft.com/office/drawing/2014/main" id="{C59CBF37-FDB8-4E9B-8431-F787DE36B589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03" name="Text Box 63">
          <a:extLst>
            <a:ext uri="{FF2B5EF4-FFF2-40B4-BE49-F238E27FC236}">
              <a16:creationId xmlns:a16="http://schemas.microsoft.com/office/drawing/2014/main" id="{59DA25D5-2EA6-4DBC-BA2D-323986E44650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04" name="Text Box 3">
          <a:extLst>
            <a:ext uri="{FF2B5EF4-FFF2-40B4-BE49-F238E27FC236}">
              <a16:creationId xmlns:a16="http://schemas.microsoft.com/office/drawing/2014/main" id="{D0089FFF-3888-4D4A-A6D4-B5C222AF859E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05" name="Text Box 32">
          <a:extLst>
            <a:ext uri="{FF2B5EF4-FFF2-40B4-BE49-F238E27FC236}">
              <a16:creationId xmlns:a16="http://schemas.microsoft.com/office/drawing/2014/main" id="{6E632B49-1BEB-46CB-B231-3E577CFFE307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06" name="Text Box 3">
          <a:extLst>
            <a:ext uri="{FF2B5EF4-FFF2-40B4-BE49-F238E27FC236}">
              <a16:creationId xmlns:a16="http://schemas.microsoft.com/office/drawing/2014/main" id="{E2CBD3EE-C75A-4823-BCDD-0E61C390FEC0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07" name="Text Box 63">
          <a:extLst>
            <a:ext uri="{FF2B5EF4-FFF2-40B4-BE49-F238E27FC236}">
              <a16:creationId xmlns:a16="http://schemas.microsoft.com/office/drawing/2014/main" id="{0163C575-6F04-4444-852E-5923E990E8E5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08" name="Text Box 3">
          <a:extLst>
            <a:ext uri="{FF2B5EF4-FFF2-40B4-BE49-F238E27FC236}">
              <a16:creationId xmlns:a16="http://schemas.microsoft.com/office/drawing/2014/main" id="{B7B13B70-3D40-412F-BBF6-5C0B75DABCA6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09" name="Text Box 32">
          <a:extLst>
            <a:ext uri="{FF2B5EF4-FFF2-40B4-BE49-F238E27FC236}">
              <a16:creationId xmlns:a16="http://schemas.microsoft.com/office/drawing/2014/main" id="{99B3EEA2-5348-4238-92E6-82B22D0656FD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10" name="Text Box 3">
          <a:extLst>
            <a:ext uri="{FF2B5EF4-FFF2-40B4-BE49-F238E27FC236}">
              <a16:creationId xmlns:a16="http://schemas.microsoft.com/office/drawing/2014/main" id="{D13FC8B3-ACE2-4B65-BF60-0B8C6E82A07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11" name="Text Box 63">
          <a:extLst>
            <a:ext uri="{FF2B5EF4-FFF2-40B4-BE49-F238E27FC236}">
              <a16:creationId xmlns:a16="http://schemas.microsoft.com/office/drawing/2014/main" id="{93BD0609-F4DC-4ECF-85D9-4AA755C9768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12" name="Text Box 3">
          <a:extLst>
            <a:ext uri="{FF2B5EF4-FFF2-40B4-BE49-F238E27FC236}">
              <a16:creationId xmlns:a16="http://schemas.microsoft.com/office/drawing/2014/main" id="{ACE91BDA-543F-485B-B6BF-5C8E5DF6D77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13" name="Text Box 32">
          <a:extLst>
            <a:ext uri="{FF2B5EF4-FFF2-40B4-BE49-F238E27FC236}">
              <a16:creationId xmlns:a16="http://schemas.microsoft.com/office/drawing/2014/main" id="{FE24E854-602A-495F-B860-70D30DB7B1CD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14" name="Text Box 3">
          <a:extLst>
            <a:ext uri="{FF2B5EF4-FFF2-40B4-BE49-F238E27FC236}">
              <a16:creationId xmlns:a16="http://schemas.microsoft.com/office/drawing/2014/main" id="{A9859FAD-4F12-4799-8438-6FF32393A3EA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15" name="Text Box 63">
          <a:extLst>
            <a:ext uri="{FF2B5EF4-FFF2-40B4-BE49-F238E27FC236}">
              <a16:creationId xmlns:a16="http://schemas.microsoft.com/office/drawing/2014/main" id="{D6CECAA3-684B-4646-8244-FC51A41483AA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16" name="Text Box 3">
          <a:extLst>
            <a:ext uri="{FF2B5EF4-FFF2-40B4-BE49-F238E27FC236}">
              <a16:creationId xmlns:a16="http://schemas.microsoft.com/office/drawing/2014/main" id="{44DC841A-38D2-4AB1-ABD3-A50E7E0BE857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17" name="Text Box 32">
          <a:extLst>
            <a:ext uri="{FF2B5EF4-FFF2-40B4-BE49-F238E27FC236}">
              <a16:creationId xmlns:a16="http://schemas.microsoft.com/office/drawing/2014/main" id="{5CA644F1-4FB0-4D7B-A575-20F9EEE276A2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18" name="Text Box 3">
          <a:extLst>
            <a:ext uri="{FF2B5EF4-FFF2-40B4-BE49-F238E27FC236}">
              <a16:creationId xmlns:a16="http://schemas.microsoft.com/office/drawing/2014/main" id="{ED59CDD3-4341-40D7-A24C-58C1EBFAE8FB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19" name="Text Box 63">
          <a:extLst>
            <a:ext uri="{FF2B5EF4-FFF2-40B4-BE49-F238E27FC236}">
              <a16:creationId xmlns:a16="http://schemas.microsoft.com/office/drawing/2014/main" id="{6829DEE7-F97D-491C-A8A1-BB44385F6DDE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20" name="Text Box 3">
          <a:extLst>
            <a:ext uri="{FF2B5EF4-FFF2-40B4-BE49-F238E27FC236}">
              <a16:creationId xmlns:a16="http://schemas.microsoft.com/office/drawing/2014/main" id="{39F20489-5036-4D40-812C-4C8973E7C218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21" name="Text Box 32">
          <a:extLst>
            <a:ext uri="{FF2B5EF4-FFF2-40B4-BE49-F238E27FC236}">
              <a16:creationId xmlns:a16="http://schemas.microsoft.com/office/drawing/2014/main" id="{DEC66B1A-0A38-49D6-9537-C84639A9C405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22" name="Text Box 3">
          <a:extLst>
            <a:ext uri="{FF2B5EF4-FFF2-40B4-BE49-F238E27FC236}">
              <a16:creationId xmlns:a16="http://schemas.microsoft.com/office/drawing/2014/main" id="{6C495498-3439-4659-8C33-3AFDD7E1511D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23" name="Text Box 63">
          <a:extLst>
            <a:ext uri="{FF2B5EF4-FFF2-40B4-BE49-F238E27FC236}">
              <a16:creationId xmlns:a16="http://schemas.microsoft.com/office/drawing/2014/main" id="{09DBFAEF-1AC7-4781-AD1D-ED1FC558275C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24" name="Text Box 3">
          <a:extLst>
            <a:ext uri="{FF2B5EF4-FFF2-40B4-BE49-F238E27FC236}">
              <a16:creationId xmlns:a16="http://schemas.microsoft.com/office/drawing/2014/main" id="{9A2F8D73-5341-459B-B2D9-7B1A216F0216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25" name="Text Box 32">
          <a:extLst>
            <a:ext uri="{FF2B5EF4-FFF2-40B4-BE49-F238E27FC236}">
              <a16:creationId xmlns:a16="http://schemas.microsoft.com/office/drawing/2014/main" id="{11F8D2C1-5B35-4590-90EC-432C9B78E03E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26" name="Text Box 3">
          <a:extLst>
            <a:ext uri="{FF2B5EF4-FFF2-40B4-BE49-F238E27FC236}">
              <a16:creationId xmlns:a16="http://schemas.microsoft.com/office/drawing/2014/main" id="{8B444E04-E3DE-451F-AA72-7011F50DE8A3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27" name="Text Box 63">
          <a:extLst>
            <a:ext uri="{FF2B5EF4-FFF2-40B4-BE49-F238E27FC236}">
              <a16:creationId xmlns:a16="http://schemas.microsoft.com/office/drawing/2014/main" id="{FC21C08E-37DA-4897-B4DE-E9A3E598DEC7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28" name="Text Box 3">
          <a:extLst>
            <a:ext uri="{FF2B5EF4-FFF2-40B4-BE49-F238E27FC236}">
              <a16:creationId xmlns:a16="http://schemas.microsoft.com/office/drawing/2014/main" id="{18B10E39-A76B-4769-AE48-71A669C30DF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29" name="Text Box 32">
          <a:extLst>
            <a:ext uri="{FF2B5EF4-FFF2-40B4-BE49-F238E27FC236}">
              <a16:creationId xmlns:a16="http://schemas.microsoft.com/office/drawing/2014/main" id="{8DD2BA20-DA97-4B1A-85F3-1EF70BABFC18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30" name="Text Box 3">
          <a:extLst>
            <a:ext uri="{FF2B5EF4-FFF2-40B4-BE49-F238E27FC236}">
              <a16:creationId xmlns:a16="http://schemas.microsoft.com/office/drawing/2014/main" id="{1825A5D8-EBA5-4E51-8640-03183BE6EA46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31" name="Text Box 63">
          <a:extLst>
            <a:ext uri="{FF2B5EF4-FFF2-40B4-BE49-F238E27FC236}">
              <a16:creationId xmlns:a16="http://schemas.microsoft.com/office/drawing/2014/main" id="{86172949-E8B4-47F8-9245-E54BDDAD2557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32" name="Text Box 3">
          <a:extLst>
            <a:ext uri="{FF2B5EF4-FFF2-40B4-BE49-F238E27FC236}">
              <a16:creationId xmlns:a16="http://schemas.microsoft.com/office/drawing/2014/main" id="{CCE2AC71-914B-4DEA-8FA5-02F99F7DBF52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33" name="Text Box 32">
          <a:extLst>
            <a:ext uri="{FF2B5EF4-FFF2-40B4-BE49-F238E27FC236}">
              <a16:creationId xmlns:a16="http://schemas.microsoft.com/office/drawing/2014/main" id="{B26E15D7-D021-4550-94E5-580B87AB224F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34" name="Text Box 3">
          <a:extLst>
            <a:ext uri="{FF2B5EF4-FFF2-40B4-BE49-F238E27FC236}">
              <a16:creationId xmlns:a16="http://schemas.microsoft.com/office/drawing/2014/main" id="{375BBD70-95AB-4AA8-8F04-CE22946E888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35" name="Text Box 63">
          <a:extLst>
            <a:ext uri="{FF2B5EF4-FFF2-40B4-BE49-F238E27FC236}">
              <a16:creationId xmlns:a16="http://schemas.microsoft.com/office/drawing/2014/main" id="{B64127FB-1BC8-4CB6-94AA-3250E48C984F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36" name="Text Box 3">
          <a:extLst>
            <a:ext uri="{FF2B5EF4-FFF2-40B4-BE49-F238E27FC236}">
              <a16:creationId xmlns:a16="http://schemas.microsoft.com/office/drawing/2014/main" id="{0593860D-5606-4D83-B30D-8C3003AC859B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37" name="Text Box 32">
          <a:extLst>
            <a:ext uri="{FF2B5EF4-FFF2-40B4-BE49-F238E27FC236}">
              <a16:creationId xmlns:a16="http://schemas.microsoft.com/office/drawing/2014/main" id="{BA523060-E86F-4359-8838-07CB86224E5A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38" name="Text Box 3">
          <a:extLst>
            <a:ext uri="{FF2B5EF4-FFF2-40B4-BE49-F238E27FC236}">
              <a16:creationId xmlns:a16="http://schemas.microsoft.com/office/drawing/2014/main" id="{B089002B-6EA7-4458-8B1D-074CD87BB085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39" name="Text Box 63">
          <a:extLst>
            <a:ext uri="{FF2B5EF4-FFF2-40B4-BE49-F238E27FC236}">
              <a16:creationId xmlns:a16="http://schemas.microsoft.com/office/drawing/2014/main" id="{07EBBB15-7F14-4BE3-A424-6430B539553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40" name="Text Box 3">
          <a:extLst>
            <a:ext uri="{FF2B5EF4-FFF2-40B4-BE49-F238E27FC236}">
              <a16:creationId xmlns:a16="http://schemas.microsoft.com/office/drawing/2014/main" id="{AF4BD036-E189-4C99-A4CE-7B5D883A0B62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41" name="Text Box 32">
          <a:extLst>
            <a:ext uri="{FF2B5EF4-FFF2-40B4-BE49-F238E27FC236}">
              <a16:creationId xmlns:a16="http://schemas.microsoft.com/office/drawing/2014/main" id="{66625BEC-08B8-46DF-8200-E7A10C08560B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42" name="Text Box 3">
          <a:extLst>
            <a:ext uri="{FF2B5EF4-FFF2-40B4-BE49-F238E27FC236}">
              <a16:creationId xmlns:a16="http://schemas.microsoft.com/office/drawing/2014/main" id="{F6967FDF-9177-4582-A8E8-C4605B36FDA8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43" name="Text Box 63">
          <a:extLst>
            <a:ext uri="{FF2B5EF4-FFF2-40B4-BE49-F238E27FC236}">
              <a16:creationId xmlns:a16="http://schemas.microsoft.com/office/drawing/2014/main" id="{D475947F-2F32-400A-AA02-710325FBD723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44" name="Text Box 3">
          <a:extLst>
            <a:ext uri="{FF2B5EF4-FFF2-40B4-BE49-F238E27FC236}">
              <a16:creationId xmlns:a16="http://schemas.microsoft.com/office/drawing/2014/main" id="{553FB024-A47C-4ED4-B781-5FE76092499E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45" name="Text Box 32">
          <a:extLst>
            <a:ext uri="{FF2B5EF4-FFF2-40B4-BE49-F238E27FC236}">
              <a16:creationId xmlns:a16="http://schemas.microsoft.com/office/drawing/2014/main" id="{4016B631-BCA4-4F9E-A638-E686DDE8F64C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46" name="Text Box 3">
          <a:extLst>
            <a:ext uri="{FF2B5EF4-FFF2-40B4-BE49-F238E27FC236}">
              <a16:creationId xmlns:a16="http://schemas.microsoft.com/office/drawing/2014/main" id="{A650AA29-4264-4BB5-8FAF-FEF421ADCB3F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47" name="Text Box 63">
          <a:extLst>
            <a:ext uri="{FF2B5EF4-FFF2-40B4-BE49-F238E27FC236}">
              <a16:creationId xmlns:a16="http://schemas.microsoft.com/office/drawing/2014/main" id="{708B4418-0127-4901-AB74-0CAD5305C4BA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48" name="Text Box 3">
          <a:extLst>
            <a:ext uri="{FF2B5EF4-FFF2-40B4-BE49-F238E27FC236}">
              <a16:creationId xmlns:a16="http://schemas.microsoft.com/office/drawing/2014/main" id="{C5D071D8-96E4-4CAE-AA3F-08A64F2CE1C2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49" name="Text Box 32">
          <a:extLst>
            <a:ext uri="{FF2B5EF4-FFF2-40B4-BE49-F238E27FC236}">
              <a16:creationId xmlns:a16="http://schemas.microsoft.com/office/drawing/2014/main" id="{70A57789-90A2-43A8-B514-706CE8DE1A2B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50" name="Text Box 3">
          <a:extLst>
            <a:ext uri="{FF2B5EF4-FFF2-40B4-BE49-F238E27FC236}">
              <a16:creationId xmlns:a16="http://schemas.microsoft.com/office/drawing/2014/main" id="{B002B20A-FF69-44D1-A193-5BCDFE14259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51" name="Text Box 63">
          <a:extLst>
            <a:ext uri="{FF2B5EF4-FFF2-40B4-BE49-F238E27FC236}">
              <a16:creationId xmlns:a16="http://schemas.microsoft.com/office/drawing/2014/main" id="{258C4175-C2D4-45E5-BDC4-D2CA68EA986D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52" name="Text Box 3">
          <a:extLst>
            <a:ext uri="{FF2B5EF4-FFF2-40B4-BE49-F238E27FC236}">
              <a16:creationId xmlns:a16="http://schemas.microsoft.com/office/drawing/2014/main" id="{16F36BC6-F906-41DC-AFA7-2EC666EADB18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53" name="Text Box 32">
          <a:extLst>
            <a:ext uri="{FF2B5EF4-FFF2-40B4-BE49-F238E27FC236}">
              <a16:creationId xmlns:a16="http://schemas.microsoft.com/office/drawing/2014/main" id="{0B557808-1B21-45F0-830F-7E86668C3C45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54" name="Text Box 3">
          <a:extLst>
            <a:ext uri="{FF2B5EF4-FFF2-40B4-BE49-F238E27FC236}">
              <a16:creationId xmlns:a16="http://schemas.microsoft.com/office/drawing/2014/main" id="{247BEB98-BDDB-44A7-B9DA-EDFBA7FDFA85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55" name="Text Box 63">
          <a:extLst>
            <a:ext uri="{FF2B5EF4-FFF2-40B4-BE49-F238E27FC236}">
              <a16:creationId xmlns:a16="http://schemas.microsoft.com/office/drawing/2014/main" id="{365C30B0-FF4D-4E97-9B98-7ABDFE4A1527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56" name="Text Box 3">
          <a:extLst>
            <a:ext uri="{FF2B5EF4-FFF2-40B4-BE49-F238E27FC236}">
              <a16:creationId xmlns:a16="http://schemas.microsoft.com/office/drawing/2014/main" id="{38E706B4-1361-4370-8F60-D67714292823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57" name="Text Box 32">
          <a:extLst>
            <a:ext uri="{FF2B5EF4-FFF2-40B4-BE49-F238E27FC236}">
              <a16:creationId xmlns:a16="http://schemas.microsoft.com/office/drawing/2014/main" id="{99ABF393-1483-45BA-8F6B-505C193048BB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58" name="Text Box 3">
          <a:extLst>
            <a:ext uri="{FF2B5EF4-FFF2-40B4-BE49-F238E27FC236}">
              <a16:creationId xmlns:a16="http://schemas.microsoft.com/office/drawing/2014/main" id="{648C12C2-3A1C-4201-8C3E-DDFBEA802FE7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59" name="Text Box 63">
          <a:extLst>
            <a:ext uri="{FF2B5EF4-FFF2-40B4-BE49-F238E27FC236}">
              <a16:creationId xmlns:a16="http://schemas.microsoft.com/office/drawing/2014/main" id="{3A5124E6-7E21-4278-854B-3A1E25BCBBA8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60" name="Text Box 3">
          <a:extLst>
            <a:ext uri="{FF2B5EF4-FFF2-40B4-BE49-F238E27FC236}">
              <a16:creationId xmlns:a16="http://schemas.microsoft.com/office/drawing/2014/main" id="{76A436A7-A3F6-4A18-B114-BA90221EFE95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61" name="Text Box 32">
          <a:extLst>
            <a:ext uri="{FF2B5EF4-FFF2-40B4-BE49-F238E27FC236}">
              <a16:creationId xmlns:a16="http://schemas.microsoft.com/office/drawing/2014/main" id="{FDEEFF26-0FE2-4CD7-BC63-027149E5DA18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62" name="Text Box 3">
          <a:extLst>
            <a:ext uri="{FF2B5EF4-FFF2-40B4-BE49-F238E27FC236}">
              <a16:creationId xmlns:a16="http://schemas.microsoft.com/office/drawing/2014/main" id="{3F03352B-BC94-408C-98BC-A03E23A12324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63" name="Text Box 63">
          <a:extLst>
            <a:ext uri="{FF2B5EF4-FFF2-40B4-BE49-F238E27FC236}">
              <a16:creationId xmlns:a16="http://schemas.microsoft.com/office/drawing/2014/main" id="{D5A07D19-D522-4893-8987-F81CACBEF57D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64" name="Text Box 3">
          <a:extLst>
            <a:ext uri="{FF2B5EF4-FFF2-40B4-BE49-F238E27FC236}">
              <a16:creationId xmlns:a16="http://schemas.microsoft.com/office/drawing/2014/main" id="{BA2EA17E-1E70-442D-9C2D-1807CCAE8B89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65" name="Text Box 32">
          <a:extLst>
            <a:ext uri="{FF2B5EF4-FFF2-40B4-BE49-F238E27FC236}">
              <a16:creationId xmlns:a16="http://schemas.microsoft.com/office/drawing/2014/main" id="{14644A53-B298-4237-B4EB-5FCF07EB2477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66" name="Text Box 3">
          <a:extLst>
            <a:ext uri="{FF2B5EF4-FFF2-40B4-BE49-F238E27FC236}">
              <a16:creationId xmlns:a16="http://schemas.microsoft.com/office/drawing/2014/main" id="{50F7D613-42C2-4172-947C-F1AA6507191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67" name="Text Box 63">
          <a:extLst>
            <a:ext uri="{FF2B5EF4-FFF2-40B4-BE49-F238E27FC236}">
              <a16:creationId xmlns:a16="http://schemas.microsoft.com/office/drawing/2014/main" id="{2FFC890E-A280-47C6-98B1-3055EFF82C52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68" name="Text Box 3">
          <a:extLst>
            <a:ext uri="{FF2B5EF4-FFF2-40B4-BE49-F238E27FC236}">
              <a16:creationId xmlns:a16="http://schemas.microsoft.com/office/drawing/2014/main" id="{F79C41FC-9BF9-4454-A601-50007AA9A767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69" name="Text Box 32">
          <a:extLst>
            <a:ext uri="{FF2B5EF4-FFF2-40B4-BE49-F238E27FC236}">
              <a16:creationId xmlns:a16="http://schemas.microsoft.com/office/drawing/2014/main" id="{3271CF1D-9F2F-4911-9831-B49286EEF584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70" name="Text Box 3">
          <a:extLst>
            <a:ext uri="{FF2B5EF4-FFF2-40B4-BE49-F238E27FC236}">
              <a16:creationId xmlns:a16="http://schemas.microsoft.com/office/drawing/2014/main" id="{A4056B2F-D6CE-4880-9B50-27FBE6B37ECD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71" name="Text Box 63">
          <a:extLst>
            <a:ext uri="{FF2B5EF4-FFF2-40B4-BE49-F238E27FC236}">
              <a16:creationId xmlns:a16="http://schemas.microsoft.com/office/drawing/2014/main" id="{53FA0903-5DEF-4821-BBDC-D7E4596571C6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72" name="Text Box 3">
          <a:extLst>
            <a:ext uri="{FF2B5EF4-FFF2-40B4-BE49-F238E27FC236}">
              <a16:creationId xmlns:a16="http://schemas.microsoft.com/office/drawing/2014/main" id="{E94402A5-24CA-4E8F-864D-45583754DFC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73" name="Text Box 32">
          <a:extLst>
            <a:ext uri="{FF2B5EF4-FFF2-40B4-BE49-F238E27FC236}">
              <a16:creationId xmlns:a16="http://schemas.microsoft.com/office/drawing/2014/main" id="{1F8540FE-9038-492D-B6A6-E20E636F7123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74" name="Text Box 3">
          <a:extLst>
            <a:ext uri="{FF2B5EF4-FFF2-40B4-BE49-F238E27FC236}">
              <a16:creationId xmlns:a16="http://schemas.microsoft.com/office/drawing/2014/main" id="{697BC4D1-81C8-4A17-BBA0-27B0735581B6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75" name="Text Box 63">
          <a:extLst>
            <a:ext uri="{FF2B5EF4-FFF2-40B4-BE49-F238E27FC236}">
              <a16:creationId xmlns:a16="http://schemas.microsoft.com/office/drawing/2014/main" id="{9EA51394-0562-4C59-9A3D-D44F05146C8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76" name="Text Box 3">
          <a:extLst>
            <a:ext uri="{FF2B5EF4-FFF2-40B4-BE49-F238E27FC236}">
              <a16:creationId xmlns:a16="http://schemas.microsoft.com/office/drawing/2014/main" id="{B5D2ABCA-10E5-443F-BF81-E3DE2CAD591F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77" name="Text Box 32">
          <a:extLst>
            <a:ext uri="{FF2B5EF4-FFF2-40B4-BE49-F238E27FC236}">
              <a16:creationId xmlns:a16="http://schemas.microsoft.com/office/drawing/2014/main" id="{01751068-4F83-4A96-8EDA-3DE4AA0261D3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78" name="Text Box 3">
          <a:extLst>
            <a:ext uri="{FF2B5EF4-FFF2-40B4-BE49-F238E27FC236}">
              <a16:creationId xmlns:a16="http://schemas.microsoft.com/office/drawing/2014/main" id="{73E4CD17-F624-4942-ACAC-497152A59B6D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79" name="Text Box 63">
          <a:extLst>
            <a:ext uri="{FF2B5EF4-FFF2-40B4-BE49-F238E27FC236}">
              <a16:creationId xmlns:a16="http://schemas.microsoft.com/office/drawing/2014/main" id="{D3A7A5DE-BFE8-410D-96ED-B2275F27F0EE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80" name="Text Box 3">
          <a:extLst>
            <a:ext uri="{FF2B5EF4-FFF2-40B4-BE49-F238E27FC236}">
              <a16:creationId xmlns:a16="http://schemas.microsoft.com/office/drawing/2014/main" id="{D2A0A6CC-D5FC-41A3-B1AD-240B8A7306AF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81" name="Text Box 32">
          <a:extLst>
            <a:ext uri="{FF2B5EF4-FFF2-40B4-BE49-F238E27FC236}">
              <a16:creationId xmlns:a16="http://schemas.microsoft.com/office/drawing/2014/main" id="{536022D3-FF85-4A10-A86A-F84F92452B74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82" name="Text Box 3">
          <a:extLst>
            <a:ext uri="{FF2B5EF4-FFF2-40B4-BE49-F238E27FC236}">
              <a16:creationId xmlns:a16="http://schemas.microsoft.com/office/drawing/2014/main" id="{9065D7B1-DCC5-4DFA-846B-C567C0B227F9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83" name="Text Box 63">
          <a:extLst>
            <a:ext uri="{FF2B5EF4-FFF2-40B4-BE49-F238E27FC236}">
              <a16:creationId xmlns:a16="http://schemas.microsoft.com/office/drawing/2014/main" id="{40481092-6373-4E8C-AD1E-D63168522789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84" name="Text Box 3">
          <a:extLst>
            <a:ext uri="{FF2B5EF4-FFF2-40B4-BE49-F238E27FC236}">
              <a16:creationId xmlns:a16="http://schemas.microsoft.com/office/drawing/2014/main" id="{297AE377-9298-4412-B2CD-B52FF09B0B6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85" name="Text Box 32">
          <a:extLst>
            <a:ext uri="{FF2B5EF4-FFF2-40B4-BE49-F238E27FC236}">
              <a16:creationId xmlns:a16="http://schemas.microsoft.com/office/drawing/2014/main" id="{11F43AEC-B094-411D-84F8-791E4ED17C14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86" name="Text Box 3">
          <a:extLst>
            <a:ext uri="{FF2B5EF4-FFF2-40B4-BE49-F238E27FC236}">
              <a16:creationId xmlns:a16="http://schemas.microsoft.com/office/drawing/2014/main" id="{9323D71F-DE81-4B98-9DCC-0260724D53B4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87" name="Text Box 63">
          <a:extLst>
            <a:ext uri="{FF2B5EF4-FFF2-40B4-BE49-F238E27FC236}">
              <a16:creationId xmlns:a16="http://schemas.microsoft.com/office/drawing/2014/main" id="{AE5697BD-C0DA-4F79-8FBA-33585B48CAB4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88" name="Text Box 3">
          <a:extLst>
            <a:ext uri="{FF2B5EF4-FFF2-40B4-BE49-F238E27FC236}">
              <a16:creationId xmlns:a16="http://schemas.microsoft.com/office/drawing/2014/main" id="{BF10A008-BC98-49DE-A2F0-5922AA35AE4B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89" name="Text Box 32">
          <a:extLst>
            <a:ext uri="{FF2B5EF4-FFF2-40B4-BE49-F238E27FC236}">
              <a16:creationId xmlns:a16="http://schemas.microsoft.com/office/drawing/2014/main" id="{477E1BC9-1D0C-430B-A5C4-6143A8399CED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90" name="Text Box 3">
          <a:extLst>
            <a:ext uri="{FF2B5EF4-FFF2-40B4-BE49-F238E27FC236}">
              <a16:creationId xmlns:a16="http://schemas.microsoft.com/office/drawing/2014/main" id="{DAC2DF1F-5F29-4283-BD10-6BD26C79D339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91" name="Text Box 63">
          <a:extLst>
            <a:ext uri="{FF2B5EF4-FFF2-40B4-BE49-F238E27FC236}">
              <a16:creationId xmlns:a16="http://schemas.microsoft.com/office/drawing/2014/main" id="{084D4C9D-6C51-47F8-AE12-E68141B819FA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92" name="Text Box 3">
          <a:extLst>
            <a:ext uri="{FF2B5EF4-FFF2-40B4-BE49-F238E27FC236}">
              <a16:creationId xmlns:a16="http://schemas.microsoft.com/office/drawing/2014/main" id="{C969C857-5520-4843-B2C8-28DB7BD101A0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93" name="Text Box 32">
          <a:extLst>
            <a:ext uri="{FF2B5EF4-FFF2-40B4-BE49-F238E27FC236}">
              <a16:creationId xmlns:a16="http://schemas.microsoft.com/office/drawing/2014/main" id="{8C4DF327-CC83-4938-9672-28C0248B545C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94" name="Text Box 3">
          <a:extLst>
            <a:ext uri="{FF2B5EF4-FFF2-40B4-BE49-F238E27FC236}">
              <a16:creationId xmlns:a16="http://schemas.microsoft.com/office/drawing/2014/main" id="{5592F41E-0C50-46B4-993E-FF6AE7A06457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95" name="Text Box 63">
          <a:extLst>
            <a:ext uri="{FF2B5EF4-FFF2-40B4-BE49-F238E27FC236}">
              <a16:creationId xmlns:a16="http://schemas.microsoft.com/office/drawing/2014/main" id="{2145A7B0-734C-4EAC-943F-A54028D4089F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96" name="Text Box 3">
          <a:extLst>
            <a:ext uri="{FF2B5EF4-FFF2-40B4-BE49-F238E27FC236}">
              <a16:creationId xmlns:a16="http://schemas.microsoft.com/office/drawing/2014/main" id="{500A2AC1-1AE7-4324-B818-CB7FC473A250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97" name="Text Box 32">
          <a:extLst>
            <a:ext uri="{FF2B5EF4-FFF2-40B4-BE49-F238E27FC236}">
              <a16:creationId xmlns:a16="http://schemas.microsoft.com/office/drawing/2014/main" id="{14F582A6-EB0F-413F-A30E-D6B8B1204840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098" name="Text Box 3">
          <a:extLst>
            <a:ext uri="{FF2B5EF4-FFF2-40B4-BE49-F238E27FC236}">
              <a16:creationId xmlns:a16="http://schemas.microsoft.com/office/drawing/2014/main" id="{BAB5323C-6B07-4BA3-ABC8-FDAE2C5FF8E8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099" name="Text Box 63">
          <a:extLst>
            <a:ext uri="{FF2B5EF4-FFF2-40B4-BE49-F238E27FC236}">
              <a16:creationId xmlns:a16="http://schemas.microsoft.com/office/drawing/2014/main" id="{BD1972DC-A25E-416B-9420-D627879EE7A9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100" name="Text Box 3">
          <a:extLst>
            <a:ext uri="{FF2B5EF4-FFF2-40B4-BE49-F238E27FC236}">
              <a16:creationId xmlns:a16="http://schemas.microsoft.com/office/drawing/2014/main" id="{3835D493-0EE2-402D-8A12-2D4EE66CA587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101" name="Text Box 32">
          <a:extLst>
            <a:ext uri="{FF2B5EF4-FFF2-40B4-BE49-F238E27FC236}">
              <a16:creationId xmlns:a16="http://schemas.microsoft.com/office/drawing/2014/main" id="{75411F96-6575-4D3F-A7D5-0F894707E011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102" name="Text Box 3">
          <a:extLst>
            <a:ext uri="{FF2B5EF4-FFF2-40B4-BE49-F238E27FC236}">
              <a16:creationId xmlns:a16="http://schemas.microsoft.com/office/drawing/2014/main" id="{CEE44074-E207-4809-AD26-043A30D82239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103" name="Text Box 63">
          <a:extLst>
            <a:ext uri="{FF2B5EF4-FFF2-40B4-BE49-F238E27FC236}">
              <a16:creationId xmlns:a16="http://schemas.microsoft.com/office/drawing/2014/main" id="{1831BB2C-40BA-45D4-BBA8-FE7AC753CD47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104" name="Text Box 3">
          <a:extLst>
            <a:ext uri="{FF2B5EF4-FFF2-40B4-BE49-F238E27FC236}">
              <a16:creationId xmlns:a16="http://schemas.microsoft.com/office/drawing/2014/main" id="{5EF4D156-5547-4568-A151-90B4268EB97B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105" name="Text Box 32">
          <a:extLst>
            <a:ext uri="{FF2B5EF4-FFF2-40B4-BE49-F238E27FC236}">
              <a16:creationId xmlns:a16="http://schemas.microsoft.com/office/drawing/2014/main" id="{47A59AA4-082F-490C-80EE-5F9E3C07CB4B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106" name="Text Box 3">
          <a:extLst>
            <a:ext uri="{FF2B5EF4-FFF2-40B4-BE49-F238E27FC236}">
              <a16:creationId xmlns:a16="http://schemas.microsoft.com/office/drawing/2014/main" id="{509655EA-88A9-4388-A34E-58CE80C5EEC2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107" name="Text Box 63">
          <a:extLst>
            <a:ext uri="{FF2B5EF4-FFF2-40B4-BE49-F238E27FC236}">
              <a16:creationId xmlns:a16="http://schemas.microsoft.com/office/drawing/2014/main" id="{74434795-272D-4622-A25A-194DA0C65DF0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108" name="Text Box 3">
          <a:extLst>
            <a:ext uri="{FF2B5EF4-FFF2-40B4-BE49-F238E27FC236}">
              <a16:creationId xmlns:a16="http://schemas.microsoft.com/office/drawing/2014/main" id="{FD4D831C-0951-4579-9F3D-C5AA9F8DA4DA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109" name="Text Box 32">
          <a:extLst>
            <a:ext uri="{FF2B5EF4-FFF2-40B4-BE49-F238E27FC236}">
              <a16:creationId xmlns:a16="http://schemas.microsoft.com/office/drawing/2014/main" id="{43653827-242B-4A24-AF20-A162EE6F9954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110" name="Text Box 3">
          <a:extLst>
            <a:ext uri="{FF2B5EF4-FFF2-40B4-BE49-F238E27FC236}">
              <a16:creationId xmlns:a16="http://schemas.microsoft.com/office/drawing/2014/main" id="{FFDF0538-DBB3-42D0-B73D-218B871DDA3A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111" name="Text Box 63">
          <a:extLst>
            <a:ext uri="{FF2B5EF4-FFF2-40B4-BE49-F238E27FC236}">
              <a16:creationId xmlns:a16="http://schemas.microsoft.com/office/drawing/2014/main" id="{8E9F1D63-C655-4DC9-AE24-05B65067CCBE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112" name="Text Box 3">
          <a:extLst>
            <a:ext uri="{FF2B5EF4-FFF2-40B4-BE49-F238E27FC236}">
              <a16:creationId xmlns:a16="http://schemas.microsoft.com/office/drawing/2014/main" id="{26AB8544-3D5F-478D-9C73-9A6486525F3C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113" name="Text Box 32">
          <a:extLst>
            <a:ext uri="{FF2B5EF4-FFF2-40B4-BE49-F238E27FC236}">
              <a16:creationId xmlns:a16="http://schemas.microsoft.com/office/drawing/2014/main" id="{80881ADB-98D6-4EA6-BE2E-88C9534EB859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114" name="Text Box 3">
          <a:extLst>
            <a:ext uri="{FF2B5EF4-FFF2-40B4-BE49-F238E27FC236}">
              <a16:creationId xmlns:a16="http://schemas.microsoft.com/office/drawing/2014/main" id="{C3427168-8575-426C-BC0B-EA650700BE6D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115" name="Text Box 63">
          <a:extLst>
            <a:ext uri="{FF2B5EF4-FFF2-40B4-BE49-F238E27FC236}">
              <a16:creationId xmlns:a16="http://schemas.microsoft.com/office/drawing/2014/main" id="{57E52619-9647-442F-A495-48357398FD47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116" name="Text Box 3">
          <a:extLst>
            <a:ext uri="{FF2B5EF4-FFF2-40B4-BE49-F238E27FC236}">
              <a16:creationId xmlns:a16="http://schemas.microsoft.com/office/drawing/2014/main" id="{24090330-FC2C-4F1B-BBCE-C081503BE1FC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117" name="Text Box 32">
          <a:extLst>
            <a:ext uri="{FF2B5EF4-FFF2-40B4-BE49-F238E27FC236}">
              <a16:creationId xmlns:a16="http://schemas.microsoft.com/office/drawing/2014/main" id="{46E1FB5A-2B40-4207-9389-F51AAB83352F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59</xdr:row>
      <xdr:rowOff>19050</xdr:rowOff>
    </xdr:to>
    <xdr:sp macro="" textlink="">
      <xdr:nvSpPr>
        <xdr:cNvPr id="2118" name="Text Box 3">
          <a:extLst>
            <a:ext uri="{FF2B5EF4-FFF2-40B4-BE49-F238E27FC236}">
              <a16:creationId xmlns:a16="http://schemas.microsoft.com/office/drawing/2014/main" id="{28DDE7EE-9C30-4408-8D6F-45BEC6025DF4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2447925</xdr:colOff>
      <xdr:row>58</xdr:row>
      <xdr:rowOff>0</xdr:rowOff>
    </xdr:from>
    <xdr:to>
      <xdr:col>1</xdr:col>
      <xdr:colOff>2447925</xdr:colOff>
      <xdr:row>58</xdr:row>
      <xdr:rowOff>123825</xdr:rowOff>
    </xdr:to>
    <xdr:sp macro="" textlink="">
      <xdr:nvSpPr>
        <xdr:cNvPr id="2119" name="Text Box 63">
          <a:extLst>
            <a:ext uri="{FF2B5EF4-FFF2-40B4-BE49-F238E27FC236}">
              <a16:creationId xmlns:a16="http://schemas.microsoft.com/office/drawing/2014/main" id="{61D96D46-4C03-4822-8EDF-DF777E301FB6}"/>
            </a:ext>
          </a:extLst>
        </xdr:cNvPr>
        <xdr:cNvSpPr txBox="1">
          <a:spLocks noChangeArrowheads="1"/>
        </xdr:cNvSpPr>
      </xdr:nvSpPr>
      <xdr:spPr bwMode="auto">
        <a:xfrm>
          <a:off x="2933700" y="12306300"/>
          <a:ext cx="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0</xdr:colOff>
      <xdr:row>43</xdr:row>
      <xdr:rowOff>161925</xdr:rowOff>
    </xdr:to>
    <xdr:sp macro="" textlink="">
      <xdr:nvSpPr>
        <xdr:cNvPr id="2120" name="Text Box 3">
          <a:extLst>
            <a:ext uri="{FF2B5EF4-FFF2-40B4-BE49-F238E27FC236}">
              <a16:creationId xmlns:a16="http://schemas.microsoft.com/office/drawing/2014/main" id="{B75B172A-F649-40CE-AABD-EF0E2896105B}"/>
            </a:ext>
          </a:extLst>
        </xdr:cNvPr>
        <xdr:cNvSpPr txBox="1">
          <a:spLocks noChangeArrowheads="1"/>
        </xdr:cNvSpPr>
      </xdr:nvSpPr>
      <xdr:spPr bwMode="auto">
        <a:xfrm>
          <a:off x="485775" y="92868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133350</xdr:rowOff>
    </xdr:to>
    <xdr:sp macro="" textlink="">
      <xdr:nvSpPr>
        <xdr:cNvPr id="2121" name="Text Box 9">
          <a:extLst>
            <a:ext uri="{FF2B5EF4-FFF2-40B4-BE49-F238E27FC236}">
              <a16:creationId xmlns:a16="http://schemas.microsoft.com/office/drawing/2014/main" id="{5A65BF1B-86D6-4B26-9A10-62CEB9757614}"/>
            </a:ext>
          </a:extLst>
        </xdr:cNvPr>
        <xdr:cNvSpPr txBox="1">
          <a:spLocks noChangeArrowheads="1"/>
        </xdr:cNvSpPr>
      </xdr:nvSpPr>
      <xdr:spPr bwMode="auto">
        <a:xfrm>
          <a:off x="1790700" y="27555825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133350</xdr:rowOff>
    </xdr:to>
    <xdr:sp macro="" textlink="">
      <xdr:nvSpPr>
        <xdr:cNvPr id="2122" name="Text Box 8">
          <a:extLst>
            <a:ext uri="{FF2B5EF4-FFF2-40B4-BE49-F238E27FC236}">
              <a16:creationId xmlns:a16="http://schemas.microsoft.com/office/drawing/2014/main" id="{14022D8D-5510-4350-B4B2-A7DDB0DD72A5}"/>
            </a:ext>
          </a:extLst>
        </xdr:cNvPr>
        <xdr:cNvSpPr txBox="1">
          <a:spLocks noChangeArrowheads="1"/>
        </xdr:cNvSpPr>
      </xdr:nvSpPr>
      <xdr:spPr bwMode="auto">
        <a:xfrm>
          <a:off x="1790700" y="27555825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133350</xdr:rowOff>
    </xdr:to>
    <xdr:sp macro="" textlink="">
      <xdr:nvSpPr>
        <xdr:cNvPr id="2123" name="Text Box 9">
          <a:extLst>
            <a:ext uri="{FF2B5EF4-FFF2-40B4-BE49-F238E27FC236}">
              <a16:creationId xmlns:a16="http://schemas.microsoft.com/office/drawing/2014/main" id="{D56277D6-395E-4F27-B688-1EF950D18D6F}"/>
            </a:ext>
          </a:extLst>
        </xdr:cNvPr>
        <xdr:cNvSpPr txBox="1">
          <a:spLocks noChangeArrowheads="1"/>
        </xdr:cNvSpPr>
      </xdr:nvSpPr>
      <xdr:spPr bwMode="auto">
        <a:xfrm>
          <a:off x="1790700" y="27555825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133350</xdr:rowOff>
    </xdr:to>
    <xdr:sp macro="" textlink="">
      <xdr:nvSpPr>
        <xdr:cNvPr id="2124" name="Text Box 8">
          <a:extLst>
            <a:ext uri="{FF2B5EF4-FFF2-40B4-BE49-F238E27FC236}">
              <a16:creationId xmlns:a16="http://schemas.microsoft.com/office/drawing/2014/main" id="{D59B86CC-FE62-414B-9788-C8FC2A2EDC2C}"/>
            </a:ext>
          </a:extLst>
        </xdr:cNvPr>
        <xdr:cNvSpPr txBox="1">
          <a:spLocks noChangeArrowheads="1"/>
        </xdr:cNvSpPr>
      </xdr:nvSpPr>
      <xdr:spPr bwMode="auto">
        <a:xfrm>
          <a:off x="1790700" y="27555825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133350</xdr:rowOff>
    </xdr:to>
    <xdr:sp macro="" textlink="">
      <xdr:nvSpPr>
        <xdr:cNvPr id="2125" name="Text Box 9">
          <a:extLst>
            <a:ext uri="{FF2B5EF4-FFF2-40B4-BE49-F238E27FC236}">
              <a16:creationId xmlns:a16="http://schemas.microsoft.com/office/drawing/2014/main" id="{481948FE-5966-42B4-8D34-732D5727D4C3}"/>
            </a:ext>
          </a:extLst>
        </xdr:cNvPr>
        <xdr:cNvSpPr txBox="1">
          <a:spLocks noChangeArrowheads="1"/>
        </xdr:cNvSpPr>
      </xdr:nvSpPr>
      <xdr:spPr bwMode="auto">
        <a:xfrm>
          <a:off x="1790700" y="27555825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133350</xdr:rowOff>
    </xdr:to>
    <xdr:sp macro="" textlink="">
      <xdr:nvSpPr>
        <xdr:cNvPr id="2126" name="Text Box 8">
          <a:extLst>
            <a:ext uri="{FF2B5EF4-FFF2-40B4-BE49-F238E27FC236}">
              <a16:creationId xmlns:a16="http://schemas.microsoft.com/office/drawing/2014/main" id="{0A6D1C8B-AF39-497B-88D7-8C5280AA1929}"/>
            </a:ext>
          </a:extLst>
        </xdr:cNvPr>
        <xdr:cNvSpPr txBox="1">
          <a:spLocks noChangeArrowheads="1"/>
        </xdr:cNvSpPr>
      </xdr:nvSpPr>
      <xdr:spPr bwMode="auto">
        <a:xfrm>
          <a:off x="1790700" y="27555825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133350</xdr:rowOff>
    </xdr:to>
    <xdr:sp macro="" textlink="">
      <xdr:nvSpPr>
        <xdr:cNvPr id="2127" name="Text Box 9">
          <a:extLst>
            <a:ext uri="{FF2B5EF4-FFF2-40B4-BE49-F238E27FC236}">
              <a16:creationId xmlns:a16="http://schemas.microsoft.com/office/drawing/2014/main" id="{5D1264F7-4A07-4A04-82F6-FE7B0B59EA36}"/>
            </a:ext>
          </a:extLst>
        </xdr:cNvPr>
        <xdr:cNvSpPr txBox="1">
          <a:spLocks noChangeArrowheads="1"/>
        </xdr:cNvSpPr>
      </xdr:nvSpPr>
      <xdr:spPr bwMode="auto">
        <a:xfrm>
          <a:off x="1790700" y="27555825"/>
          <a:ext cx="1047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GERMAN%20NOVA\My%20Documents\Intec\MAESTRIA\Costos\Proyecto%20Final%20(SC)\Documents%20and%20Settings\Lurdes\Desktop\Samuel\Propuesta-Auditoria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/>
      <sheetData sheetId="1" refreshError="1"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20" transitionEvaluation="1" transitionEntry="1" codeName="Hoja14">
    <tabColor rgb="FFFF0000"/>
  </sheetPr>
  <dimension ref="A1:L153"/>
  <sheetViews>
    <sheetView showGridLines="0" showZeros="0" tabSelected="1" defaultGridColor="0" view="pageBreakPreview" topLeftCell="C20" colorId="23" zoomScale="110" zoomScaleNormal="110" zoomScaleSheetLayoutView="110" workbookViewId="0">
      <selection activeCell="B14" sqref="B14"/>
    </sheetView>
  </sheetViews>
  <sheetFormatPr baseColWidth="10" defaultColWidth="9.77734375" defaultRowHeight="12.75" x14ac:dyDescent="0.2"/>
  <cols>
    <col min="1" max="1" width="5.6640625" style="18" customWidth="1"/>
    <col min="2" max="2" width="51.109375" style="2" customWidth="1"/>
    <col min="3" max="3" width="8.44140625" style="12" customWidth="1"/>
    <col min="4" max="4" width="6" style="13" customWidth="1"/>
    <col min="5" max="5" width="10.88671875" style="3" customWidth="1"/>
    <col min="6" max="6" width="12.6640625" style="3" customWidth="1"/>
    <col min="7" max="8" width="9.77734375" style="2"/>
    <col min="9" max="9" width="11.109375" style="2" bestFit="1" customWidth="1"/>
    <col min="10" max="256" width="9.77734375" style="2"/>
    <col min="257" max="257" width="5.6640625" style="2" customWidth="1"/>
    <col min="258" max="258" width="51.109375" style="2" customWidth="1"/>
    <col min="259" max="259" width="8.44140625" style="2" customWidth="1"/>
    <col min="260" max="260" width="6" style="2" customWidth="1"/>
    <col min="261" max="261" width="10.88671875" style="2" customWidth="1"/>
    <col min="262" max="262" width="12.6640625" style="2" customWidth="1"/>
    <col min="263" max="264" width="9.77734375" style="2"/>
    <col min="265" max="265" width="11.109375" style="2" bestFit="1" customWidth="1"/>
    <col min="266" max="512" width="9.77734375" style="2"/>
    <col min="513" max="513" width="5.6640625" style="2" customWidth="1"/>
    <col min="514" max="514" width="51.109375" style="2" customWidth="1"/>
    <col min="515" max="515" width="8.44140625" style="2" customWidth="1"/>
    <col min="516" max="516" width="6" style="2" customWidth="1"/>
    <col min="517" max="517" width="10.88671875" style="2" customWidth="1"/>
    <col min="518" max="518" width="12.6640625" style="2" customWidth="1"/>
    <col min="519" max="520" width="9.77734375" style="2"/>
    <col min="521" max="521" width="11.109375" style="2" bestFit="1" customWidth="1"/>
    <col min="522" max="768" width="9.77734375" style="2"/>
    <col min="769" max="769" width="5.6640625" style="2" customWidth="1"/>
    <col min="770" max="770" width="51.109375" style="2" customWidth="1"/>
    <col min="771" max="771" width="8.44140625" style="2" customWidth="1"/>
    <col min="772" max="772" width="6" style="2" customWidth="1"/>
    <col min="773" max="773" width="10.88671875" style="2" customWidth="1"/>
    <col min="774" max="774" width="12.6640625" style="2" customWidth="1"/>
    <col min="775" max="776" width="9.77734375" style="2"/>
    <col min="777" max="777" width="11.109375" style="2" bestFit="1" customWidth="1"/>
    <col min="778" max="1024" width="9.77734375" style="2"/>
    <col min="1025" max="1025" width="5.6640625" style="2" customWidth="1"/>
    <col min="1026" max="1026" width="51.109375" style="2" customWidth="1"/>
    <col min="1027" max="1027" width="8.44140625" style="2" customWidth="1"/>
    <col min="1028" max="1028" width="6" style="2" customWidth="1"/>
    <col min="1029" max="1029" width="10.88671875" style="2" customWidth="1"/>
    <col min="1030" max="1030" width="12.6640625" style="2" customWidth="1"/>
    <col min="1031" max="1032" width="9.77734375" style="2"/>
    <col min="1033" max="1033" width="11.109375" style="2" bestFit="1" customWidth="1"/>
    <col min="1034" max="1280" width="9.77734375" style="2"/>
    <col min="1281" max="1281" width="5.6640625" style="2" customWidth="1"/>
    <col min="1282" max="1282" width="51.109375" style="2" customWidth="1"/>
    <col min="1283" max="1283" width="8.44140625" style="2" customWidth="1"/>
    <col min="1284" max="1284" width="6" style="2" customWidth="1"/>
    <col min="1285" max="1285" width="10.88671875" style="2" customWidth="1"/>
    <col min="1286" max="1286" width="12.6640625" style="2" customWidth="1"/>
    <col min="1287" max="1288" width="9.77734375" style="2"/>
    <col min="1289" max="1289" width="11.109375" style="2" bestFit="1" customWidth="1"/>
    <col min="1290" max="1536" width="9.77734375" style="2"/>
    <col min="1537" max="1537" width="5.6640625" style="2" customWidth="1"/>
    <col min="1538" max="1538" width="51.109375" style="2" customWidth="1"/>
    <col min="1539" max="1539" width="8.44140625" style="2" customWidth="1"/>
    <col min="1540" max="1540" width="6" style="2" customWidth="1"/>
    <col min="1541" max="1541" width="10.88671875" style="2" customWidth="1"/>
    <col min="1542" max="1542" width="12.6640625" style="2" customWidth="1"/>
    <col min="1543" max="1544" width="9.77734375" style="2"/>
    <col min="1545" max="1545" width="11.109375" style="2" bestFit="1" customWidth="1"/>
    <col min="1546" max="1792" width="9.77734375" style="2"/>
    <col min="1793" max="1793" width="5.6640625" style="2" customWidth="1"/>
    <col min="1794" max="1794" width="51.109375" style="2" customWidth="1"/>
    <col min="1795" max="1795" width="8.44140625" style="2" customWidth="1"/>
    <col min="1796" max="1796" width="6" style="2" customWidth="1"/>
    <col min="1797" max="1797" width="10.88671875" style="2" customWidth="1"/>
    <col min="1798" max="1798" width="12.6640625" style="2" customWidth="1"/>
    <col min="1799" max="1800" width="9.77734375" style="2"/>
    <col min="1801" max="1801" width="11.109375" style="2" bestFit="1" customWidth="1"/>
    <col min="1802" max="2048" width="9.77734375" style="2"/>
    <col min="2049" max="2049" width="5.6640625" style="2" customWidth="1"/>
    <col min="2050" max="2050" width="51.109375" style="2" customWidth="1"/>
    <col min="2051" max="2051" width="8.44140625" style="2" customWidth="1"/>
    <col min="2052" max="2052" width="6" style="2" customWidth="1"/>
    <col min="2053" max="2053" width="10.88671875" style="2" customWidth="1"/>
    <col min="2054" max="2054" width="12.6640625" style="2" customWidth="1"/>
    <col min="2055" max="2056" width="9.77734375" style="2"/>
    <col min="2057" max="2057" width="11.109375" style="2" bestFit="1" customWidth="1"/>
    <col min="2058" max="2304" width="9.77734375" style="2"/>
    <col min="2305" max="2305" width="5.6640625" style="2" customWidth="1"/>
    <col min="2306" max="2306" width="51.109375" style="2" customWidth="1"/>
    <col min="2307" max="2307" width="8.44140625" style="2" customWidth="1"/>
    <col min="2308" max="2308" width="6" style="2" customWidth="1"/>
    <col min="2309" max="2309" width="10.88671875" style="2" customWidth="1"/>
    <col min="2310" max="2310" width="12.6640625" style="2" customWidth="1"/>
    <col min="2311" max="2312" width="9.77734375" style="2"/>
    <col min="2313" max="2313" width="11.109375" style="2" bestFit="1" customWidth="1"/>
    <col min="2314" max="2560" width="9.77734375" style="2"/>
    <col min="2561" max="2561" width="5.6640625" style="2" customWidth="1"/>
    <col min="2562" max="2562" width="51.109375" style="2" customWidth="1"/>
    <col min="2563" max="2563" width="8.44140625" style="2" customWidth="1"/>
    <col min="2564" max="2564" width="6" style="2" customWidth="1"/>
    <col min="2565" max="2565" width="10.88671875" style="2" customWidth="1"/>
    <col min="2566" max="2566" width="12.6640625" style="2" customWidth="1"/>
    <col min="2567" max="2568" width="9.77734375" style="2"/>
    <col min="2569" max="2569" width="11.109375" style="2" bestFit="1" customWidth="1"/>
    <col min="2570" max="2816" width="9.77734375" style="2"/>
    <col min="2817" max="2817" width="5.6640625" style="2" customWidth="1"/>
    <col min="2818" max="2818" width="51.109375" style="2" customWidth="1"/>
    <col min="2819" max="2819" width="8.44140625" style="2" customWidth="1"/>
    <col min="2820" max="2820" width="6" style="2" customWidth="1"/>
    <col min="2821" max="2821" width="10.88671875" style="2" customWidth="1"/>
    <col min="2822" max="2822" width="12.6640625" style="2" customWidth="1"/>
    <col min="2823" max="2824" width="9.77734375" style="2"/>
    <col min="2825" max="2825" width="11.109375" style="2" bestFit="1" customWidth="1"/>
    <col min="2826" max="3072" width="9.77734375" style="2"/>
    <col min="3073" max="3073" width="5.6640625" style="2" customWidth="1"/>
    <col min="3074" max="3074" width="51.109375" style="2" customWidth="1"/>
    <col min="3075" max="3075" width="8.44140625" style="2" customWidth="1"/>
    <col min="3076" max="3076" width="6" style="2" customWidth="1"/>
    <col min="3077" max="3077" width="10.88671875" style="2" customWidth="1"/>
    <col min="3078" max="3078" width="12.6640625" style="2" customWidth="1"/>
    <col min="3079" max="3080" width="9.77734375" style="2"/>
    <col min="3081" max="3081" width="11.109375" style="2" bestFit="1" customWidth="1"/>
    <col min="3082" max="3328" width="9.77734375" style="2"/>
    <col min="3329" max="3329" width="5.6640625" style="2" customWidth="1"/>
    <col min="3330" max="3330" width="51.109375" style="2" customWidth="1"/>
    <col min="3331" max="3331" width="8.44140625" style="2" customWidth="1"/>
    <col min="3332" max="3332" width="6" style="2" customWidth="1"/>
    <col min="3333" max="3333" width="10.88671875" style="2" customWidth="1"/>
    <col min="3334" max="3334" width="12.6640625" style="2" customWidth="1"/>
    <col min="3335" max="3336" width="9.77734375" style="2"/>
    <col min="3337" max="3337" width="11.109375" style="2" bestFit="1" customWidth="1"/>
    <col min="3338" max="3584" width="9.77734375" style="2"/>
    <col min="3585" max="3585" width="5.6640625" style="2" customWidth="1"/>
    <col min="3586" max="3586" width="51.109375" style="2" customWidth="1"/>
    <col min="3587" max="3587" width="8.44140625" style="2" customWidth="1"/>
    <col min="3588" max="3588" width="6" style="2" customWidth="1"/>
    <col min="3589" max="3589" width="10.88671875" style="2" customWidth="1"/>
    <col min="3590" max="3590" width="12.6640625" style="2" customWidth="1"/>
    <col min="3591" max="3592" width="9.77734375" style="2"/>
    <col min="3593" max="3593" width="11.109375" style="2" bestFit="1" customWidth="1"/>
    <col min="3594" max="3840" width="9.77734375" style="2"/>
    <col min="3841" max="3841" width="5.6640625" style="2" customWidth="1"/>
    <col min="3842" max="3842" width="51.109375" style="2" customWidth="1"/>
    <col min="3843" max="3843" width="8.44140625" style="2" customWidth="1"/>
    <col min="3844" max="3844" width="6" style="2" customWidth="1"/>
    <col min="3845" max="3845" width="10.88671875" style="2" customWidth="1"/>
    <col min="3846" max="3846" width="12.6640625" style="2" customWidth="1"/>
    <col min="3847" max="3848" width="9.77734375" style="2"/>
    <col min="3849" max="3849" width="11.109375" style="2" bestFit="1" customWidth="1"/>
    <col min="3850" max="4096" width="9.77734375" style="2"/>
    <col min="4097" max="4097" width="5.6640625" style="2" customWidth="1"/>
    <col min="4098" max="4098" width="51.109375" style="2" customWidth="1"/>
    <col min="4099" max="4099" width="8.44140625" style="2" customWidth="1"/>
    <col min="4100" max="4100" width="6" style="2" customWidth="1"/>
    <col min="4101" max="4101" width="10.88671875" style="2" customWidth="1"/>
    <col min="4102" max="4102" width="12.6640625" style="2" customWidth="1"/>
    <col min="4103" max="4104" width="9.77734375" style="2"/>
    <col min="4105" max="4105" width="11.109375" style="2" bestFit="1" customWidth="1"/>
    <col min="4106" max="4352" width="9.77734375" style="2"/>
    <col min="4353" max="4353" width="5.6640625" style="2" customWidth="1"/>
    <col min="4354" max="4354" width="51.109375" style="2" customWidth="1"/>
    <col min="4355" max="4355" width="8.44140625" style="2" customWidth="1"/>
    <col min="4356" max="4356" width="6" style="2" customWidth="1"/>
    <col min="4357" max="4357" width="10.88671875" style="2" customWidth="1"/>
    <col min="4358" max="4358" width="12.6640625" style="2" customWidth="1"/>
    <col min="4359" max="4360" width="9.77734375" style="2"/>
    <col min="4361" max="4361" width="11.109375" style="2" bestFit="1" customWidth="1"/>
    <col min="4362" max="4608" width="9.77734375" style="2"/>
    <col min="4609" max="4609" width="5.6640625" style="2" customWidth="1"/>
    <col min="4610" max="4610" width="51.109375" style="2" customWidth="1"/>
    <col min="4611" max="4611" width="8.44140625" style="2" customWidth="1"/>
    <col min="4612" max="4612" width="6" style="2" customWidth="1"/>
    <col min="4613" max="4613" width="10.88671875" style="2" customWidth="1"/>
    <col min="4614" max="4614" width="12.6640625" style="2" customWidth="1"/>
    <col min="4615" max="4616" width="9.77734375" style="2"/>
    <col min="4617" max="4617" width="11.109375" style="2" bestFit="1" customWidth="1"/>
    <col min="4618" max="4864" width="9.77734375" style="2"/>
    <col min="4865" max="4865" width="5.6640625" style="2" customWidth="1"/>
    <col min="4866" max="4866" width="51.109375" style="2" customWidth="1"/>
    <col min="4867" max="4867" width="8.44140625" style="2" customWidth="1"/>
    <col min="4868" max="4868" width="6" style="2" customWidth="1"/>
    <col min="4869" max="4869" width="10.88671875" style="2" customWidth="1"/>
    <col min="4870" max="4870" width="12.6640625" style="2" customWidth="1"/>
    <col min="4871" max="4872" width="9.77734375" style="2"/>
    <col min="4873" max="4873" width="11.109375" style="2" bestFit="1" customWidth="1"/>
    <col min="4874" max="5120" width="9.77734375" style="2"/>
    <col min="5121" max="5121" width="5.6640625" style="2" customWidth="1"/>
    <col min="5122" max="5122" width="51.109375" style="2" customWidth="1"/>
    <col min="5123" max="5123" width="8.44140625" style="2" customWidth="1"/>
    <col min="5124" max="5124" width="6" style="2" customWidth="1"/>
    <col min="5125" max="5125" width="10.88671875" style="2" customWidth="1"/>
    <col min="5126" max="5126" width="12.6640625" style="2" customWidth="1"/>
    <col min="5127" max="5128" width="9.77734375" style="2"/>
    <col min="5129" max="5129" width="11.109375" style="2" bestFit="1" customWidth="1"/>
    <col min="5130" max="5376" width="9.77734375" style="2"/>
    <col min="5377" max="5377" width="5.6640625" style="2" customWidth="1"/>
    <col min="5378" max="5378" width="51.109375" style="2" customWidth="1"/>
    <col min="5379" max="5379" width="8.44140625" style="2" customWidth="1"/>
    <col min="5380" max="5380" width="6" style="2" customWidth="1"/>
    <col min="5381" max="5381" width="10.88671875" style="2" customWidth="1"/>
    <col min="5382" max="5382" width="12.6640625" style="2" customWidth="1"/>
    <col min="5383" max="5384" width="9.77734375" style="2"/>
    <col min="5385" max="5385" width="11.109375" style="2" bestFit="1" customWidth="1"/>
    <col min="5386" max="5632" width="9.77734375" style="2"/>
    <col min="5633" max="5633" width="5.6640625" style="2" customWidth="1"/>
    <col min="5634" max="5634" width="51.109375" style="2" customWidth="1"/>
    <col min="5635" max="5635" width="8.44140625" style="2" customWidth="1"/>
    <col min="5636" max="5636" width="6" style="2" customWidth="1"/>
    <col min="5637" max="5637" width="10.88671875" style="2" customWidth="1"/>
    <col min="5638" max="5638" width="12.6640625" style="2" customWidth="1"/>
    <col min="5639" max="5640" width="9.77734375" style="2"/>
    <col min="5641" max="5641" width="11.109375" style="2" bestFit="1" customWidth="1"/>
    <col min="5642" max="5888" width="9.77734375" style="2"/>
    <col min="5889" max="5889" width="5.6640625" style="2" customWidth="1"/>
    <col min="5890" max="5890" width="51.109375" style="2" customWidth="1"/>
    <col min="5891" max="5891" width="8.44140625" style="2" customWidth="1"/>
    <col min="5892" max="5892" width="6" style="2" customWidth="1"/>
    <col min="5893" max="5893" width="10.88671875" style="2" customWidth="1"/>
    <col min="5894" max="5894" width="12.6640625" style="2" customWidth="1"/>
    <col min="5895" max="5896" width="9.77734375" style="2"/>
    <col min="5897" max="5897" width="11.109375" style="2" bestFit="1" customWidth="1"/>
    <col min="5898" max="6144" width="9.77734375" style="2"/>
    <col min="6145" max="6145" width="5.6640625" style="2" customWidth="1"/>
    <col min="6146" max="6146" width="51.109375" style="2" customWidth="1"/>
    <col min="6147" max="6147" width="8.44140625" style="2" customWidth="1"/>
    <col min="6148" max="6148" width="6" style="2" customWidth="1"/>
    <col min="6149" max="6149" width="10.88671875" style="2" customWidth="1"/>
    <col min="6150" max="6150" width="12.6640625" style="2" customWidth="1"/>
    <col min="6151" max="6152" width="9.77734375" style="2"/>
    <col min="6153" max="6153" width="11.109375" style="2" bestFit="1" customWidth="1"/>
    <col min="6154" max="6400" width="9.77734375" style="2"/>
    <col min="6401" max="6401" width="5.6640625" style="2" customWidth="1"/>
    <col min="6402" max="6402" width="51.109375" style="2" customWidth="1"/>
    <col min="6403" max="6403" width="8.44140625" style="2" customWidth="1"/>
    <col min="6404" max="6404" width="6" style="2" customWidth="1"/>
    <col min="6405" max="6405" width="10.88671875" style="2" customWidth="1"/>
    <col min="6406" max="6406" width="12.6640625" style="2" customWidth="1"/>
    <col min="6407" max="6408" width="9.77734375" style="2"/>
    <col min="6409" max="6409" width="11.109375" style="2" bestFit="1" customWidth="1"/>
    <col min="6410" max="6656" width="9.77734375" style="2"/>
    <col min="6657" max="6657" width="5.6640625" style="2" customWidth="1"/>
    <col min="6658" max="6658" width="51.109375" style="2" customWidth="1"/>
    <col min="6659" max="6659" width="8.44140625" style="2" customWidth="1"/>
    <col min="6660" max="6660" width="6" style="2" customWidth="1"/>
    <col min="6661" max="6661" width="10.88671875" style="2" customWidth="1"/>
    <col min="6662" max="6662" width="12.6640625" style="2" customWidth="1"/>
    <col min="6663" max="6664" width="9.77734375" style="2"/>
    <col min="6665" max="6665" width="11.109375" style="2" bestFit="1" customWidth="1"/>
    <col min="6666" max="6912" width="9.77734375" style="2"/>
    <col min="6913" max="6913" width="5.6640625" style="2" customWidth="1"/>
    <col min="6914" max="6914" width="51.109375" style="2" customWidth="1"/>
    <col min="6915" max="6915" width="8.44140625" style="2" customWidth="1"/>
    <col min="6916" max="6916" width="6" style="2" customWidth="1"/>
    <col min="6917" max="6917" width="10.88671875" style="2" customWidth="1"/>
    <col min="6918" max="6918" width="12.6640625" style="2" customWidth="1"/>
    <col min="6919" max="6920" width="9.77734375" style="2"/>
    <col min="6921" max="6921" width="11.109375" style="2" bestFit="1" customWidth="1"/>
    <col min="6922" max="7168" width="9.77734375" style="2"/>
    <col min="7169" max="7169" width="5.6640625" style="2" customWidth="1"/>
    <col min="7170" max="7170" width="51.109375" style="2" customWidth="1"/>
    <col min="7171" max="7171" width="8.44140625" style="2" customWidth="1"/>
    <col min="7172" max="7172" width="6" style="2" customWidth="1"/>
    <col min="7173" max="7173" width="10.88671875" style="2" customWidth="1"/>
    <col min="7174" max="7174" width="12.6640625" style="2" customWidth="1"/>
    <col min="7175" max="7176" width="9.77734375" style="2"/>
    <col min="7177" max="7177" width="11.109375" style="2" bestFit="1" customWidth="1"/>
    <col min="7178" max="7424" width="9.77734375" style="2"/>
    <col min="7425" max="7425" width="5.6640625" style="2" customWidth="1"/>
    <col min="7426" max="7426" width="51.109375" style="2" customWidth="1"/>
    <col min="7427" max="7427" width="8.44140625" style="2" customWidth="1"/>
    <col min="7428" max="7428" width="6" style="2" customWidth="1"/>
    <col min="7429" max="7429" width="10.88671875" style="2" customWidth="1"/>
    <col min="7430" max="7430" width="12.6640625" style="2" customWidth="1"/>
    <col min="7431" max="7432" width="9.77734375" style="2"/>
    <col min="7433" max="7433" width="11.109375" style="2" bestFit="1" customWidth="1"/>
    <col min="7434" max="7680" width="9.77734375" style="2"/>
    <col min="7681" max="7681" width="5.6640625" style="2" customWidth="1"/>
    <col min="7682" max="7682" width="51.109375" style="2" customWidth="1"/>
    <col min="7683" max="7683" width="8.44140625" style="2" customWidth="1"/>
    <col min="7684" max="7684" width="6" style="2" customWidth="1"/>
    <col min="7685" max="7685" width="10.88671875" style="2" customWidth="1"/>
    <col min="7686" max="7686" width="12.6640625" style="2" customWidth="1"/>
    <col min="7687" max="7688" width="9.77734375" style="2"/>
    <col min="7689" max="7689" width="11.109375" style="2" bestFit="1" customWidth="1"/>
    <col min="7690" max="7936" width="9.77734375" style="2"/>
    <col min="7937" max="7937" width="5.6640625" style="2" customWidth="1"/>
    <col min="7938" max="7938" width="51.109375" style="2" customWidth="1"/>
    <col min="7939" max="7939" width="8.44140625" style="2" customWidth="1"/>
    <col min="7940" max="7940" width="6" style="2" customWidth="1"/>
    <col min="7941" max="7941" width="10.88671875" style="2" customWidth="1"/>
    <col min="7942" max="7942" width="12.6640625" style="2" customWidth="1"/>
    <col min="7943" max="7944" width="9.77734375" style="2"/>
    <col min="7945" max="7945" width="11.109375" style="2" bestFit="1" customWidth="1"/>
    <col min="7946" max="8192" width="9.77734375" style="2"/>
    <col min="8193" max="8193" width="5.6640625" style="2" customWidth="1"/>
    <col min="8194" max="8194" width="51.109375" style="2" customWidth="1"/>
    <col min="8195" max="8195" width="8.44140625" style="2" customWidth="1"/>
    <col min="8196" max="8196" width="6" style="2" customWidth="1"/>
    <col min="8197" max="8197" width="10.88671875" style="2" customWidth="1"/>
    <col min="8198" max="8198" width="12.6640625" style="2" customWidth="1"/>
    <col min="8199" max="8200" width="9.77734375" style="2"/>
    <col min="8201" max="8201" width="11.109375" style="2" bestFit="1" customWidth="1"/>
    <col min="8202" max="8448" width="9.77734375" style="2"/>
    <col min="8449" max="8449" width="5.6640625" style="2" customWidth="1"/>
    <col min="8450" max="8450" width="51.109375" style="2" customWidth="1"/>
    <col min="8451" max="8451" width="8.44140625" style="2" customWidth="1"/>
    <col min="8452" max="8452" width="6" style="2" customWidth="1"/>
    <col min="8453" max="8453" width="10.88671875" style="2" customWidth="1"/>
    <col min="8454" max="8454" width="12.6640625" style="2" customWidth="1"/>
    <col min="8455" max="8456" width="9.77734375" style="2"/>
    <col min="8457" max="8457" width="11.109375" style="2" bestFit="1" customWidth="1"/>
    <col min="8458" max="8704" width="9.77734375" style="2"/>
    <col min="8705" max="8705" width="5.6640625" style="2" customWidth="1"/>
    <col min="8706" max="8706" width="51.109375" style="2" customWidth="1"/>
    <col min="8707" max="8707" width="8.44140625" style="2" customWidth="1"/>
    <col min="8708" max="8708" width="6" style="2" customWidth="1"/>
    <col min="8709" max="8709" width="10.88671875" style="2" customWidth="1"/>
    <col min="8710" max="8710" width="12.6640625" style="2" customWidth="1"/>
    <col min="8711" max="8712" width="9.77734375" style="2"/>
    <col min="8713" max="8713" width="11.109375" style="2" bestFit="1" customWidth="1"/>
    <col min="8714" max="8960" width="9.77734375" style="2"/>
    <col min="8961" max="8961" width="5.6640625" style="2" customWidth="1"/>
    <col min="8962" max="8962" width="51.109375" style="2" customWidth="1"/>
    <col min="8963" max="8963" width="8.44140625" style="2" customWidth="1"/>
    <col min="8964" max="8964" width="6" style="2" customWidth="1"/>
    <col min="8965" max="8965" width="10.88671875" style="2" customWidth="1"/>
    <col min="8966" max="8966" width="12.6640625" style="2" customWidth="1"/>
    <col min="8967" max="8968" width="9.77734375" style="2"/>
    <col min="8969" max="8969" width="11.109375" style="2" bestFit="1" customWidth="1"/>
    <col min="8970" max="9216" width="9.77734375" style="2"/>
    <col min="9217" max="9217" width="5.6640625" style="2" customWidth="1"/>
    <col min="9218" max="9218" width="51.109375" style="2" customWidth="1"/>
    <col min="9219" max="9219" width="8.44140625" style="2" customWidth="1"/>
    <col min="9220" max="9220" width="6" style="2" customWidth="1"/>
    <col min="9221" max="9221" width="10.88671875" style="2" customWidth="1"/>
    <col min="9222" max="9222" width="12.6640625" style="2" customWidth="1"/>
    <col min="9223" max="9224" width="9.77734375" style="2"/>
    <col min="9225" max="9225" width="11.109375" style="2" bestFit="1" customWidth="1"/>
    <col min="9226" max="9472" width="9.77734375" style="2"/>
    <col min="9473" max="9473" width="5.6640625" style="2" customWidth="1"/>
    <col min="9474" max="9474" width="51.109375" style="2" customWidth="1"/>
    <col min="9475" max="9475" width="8.44140625" style="2" customWidth="1"/>
    <col min="9476" max="9476" width="6" style="2" customWidth="1"/>
    <col min="9477" max="9477" width="10.88671875" style="2" customWidth="1"/>
    <col min="9478" max="9478" width="12.6640625" style="2" customWidth="1"/>
    <col min="9479" max="9480" width="9.77734375" style="2"/>
    <col min="9481" max="9481" width="11.109375" style="2" bestFit="1" customWidth="1"/>
    <col min="9482" max="9728" width="9.77734375" style="2"/>
    <col min="9729" max="9729" width="5.6640625" style="2" customWidth="1"/>
    <col min="9730" max="9730" width="51.109375" style="2" customWidth="1"/>
    <col min="9731" max="9731" width="8.44140625" style="2" customWidth="1"/>
    <col min="9732" max="9732" width="6" style="2" customWidth="1"/>
    <col min="9733" max="9733" width="10.88671875" style="2" customWidth="1"/>
    <col min="9734" max="9734" width="12.6640625" style="2" customWidth="1"/>
    <col min="9735" max="9736" width="9.77734375" style="2"/>
    <col min="9737" max="9737" width="11.109375" style="2" bestFit="1" customWidth="1"/>
    <col min="9738" max="9984" width="9.77734375" style="2"/>
    <col min="9985" max="9985" width="5.6640625" style="2" customWidth="1"/>
    <col min="9986" max="9986" width="51.109375" style="2" customWidth="1"/>
    <col min="9987" max="9987" width="8.44140625" style="2" customWidth="1"/>
    <col min="9988" max="9988" width="6" style="2" customWidth="1"/>
    <col min="9989" max="9989" width="10.88671875" style="2" customWidth="1"/>
    <col min="9990" max="9990" width="12.6640625" style="2" customWidth="1"/>
    <col min="9991" max="9992" width="9.77734375" style="2"/>
    <col min="9993" max="9993" width="11.109375" style="2" bestFit="1" customWidth="1"/>
    <col min="9994" max="10240" width="9.77734375" style="2"/>
    <col min="10241" max="10241" width="5.6640625" style="2" customWidth="1"/>
    <col min="10242" max="10242" width="51.109375" style="2" customWidth="1"/>
    <col min="10243" max="10243" width="8.44140625" style="2" customWidth="1"/>
    <col min="10244" max="10244" width="6" style="2" customWidth="1"/>
    <col min="10245" max="10245" width="10.88671875" style="2" customWidth="1"/>
    <col min="10246" max="10246" width="12.6640625" style="2" customWidth="1"/>
    <col min="10247" max="10248" width="9.77734375" style="2"/>
    <col min="10249" max="10249" width="11.109375" style="2" bestFit="1" customWidth="1"/>
    <col min="10250" max="10496" width="9.77734375" style="2"/>
    <col min="10497" max="10497" width="5.6640625" style="2" customWidth="1"/>
    <col min="10498" max="10498" width="51.109375" style="2" customWidth="1"/>
    <col min="10499" max="10499" width="8.44140625" style="2" customWidth="1"/>
    <col min="10500" max="10500" width="6" style="2" customWidth="1"/>
    <col min="10501" max="10501" width="10.88671875" style="2" customWidth="1"/>
    <col min="10502" max="10502" width="12.6640625" style="2" customWidth="1"/>
    <col min="10503" max="10504" width="9.77734375" style="2"/>
    <col min="10505" max="10505" width="11.109375" style="2" bestFit="1" customWidth="1"/>
    <col min="10506" max="10752" width="9.77734375" style="2"/>
    <col min="10753" max="10753" width="5.6640625" style="2" customWidth="1"/>
    <col min="10754" max="10754" width="51.109375" style="2" customWidth="1"/>
    <col min="10755" max="10755" width="8.44140625" style="2" customWidth="1"/>
    <col min="10756" max="10756" width="6" style="2" customWidth="1"/>
    <col min="10757" max="10757" width="10.88671875" style="2" customWidth="1"/>
    <col min="10758" max="10758" width="12.6640625" style="2" customWidth="1"/>
    <col min="10759" max="10760" width="9.77734375" style="2"/>
    <col min="10761" max="10761" width="11.109375" style="2" bestFit="1" customWidth="1"/>
    <col min="10762" max="11008" width="9.77734375" style="2"/>
    <col min="11009" max="11009" width="5.6640625" style="2" customWidth="1"/>
    <col min="11010" max="11010" width="51.109375" style="2" customWidth="1"/>
    <col min="11011" max="11011" width="8.44140625" style="2" customWidth="1"/>
    <col min="11012" max="11012" width="6" style="2" customWidth="1"/>
    <col min="11013" max="11013" width="10.88671875" style="2" customWidth="1"/>
    <col min="11014" max="11014" width="12.6640625" style="2" customWidth="1"/>
    <col min="11015" max="11016" width="9.77734375" style="2"/>
    <col min="11017" max="11017" width="11.109375" style="2" bestFit="1" customWidth="1"/>
    <col min="11018" max="11264" width="9.77734375" style="2"/>
    <col min="11265" max="11265" width="5.6640625" style="2" customWidth="1"/>
    <col min="11266" max="11266" width="51.109375" style="2" customWidth="1"/>
    <col min="11267" max="11267" width="8.44140625" style="2" customWidth="1"/>
    <col min="11268" max="11268" width="6" style="2" customWidth="1"/>
    <col min="11269" max="11269" width="10.88671875" style="2" customWidth="1"/>
    <col min="11270" max="11270" width="12.6640625" style="2" customWidth="1"/>
    <col min="11271" max="11272" width="9.77734375" style="2"/>
    <col min="11273" max="11273" width="11.109375" style="2" bestFit="1" customWidth="1"/>
    <col min="11274" max="11520" width="9.77734375" style="2"/>
    <col min="11521" max="11521" width="5.6640625" style="2" customWidth="1"/>
    <col min="11522" max="11522" width="51.109375" style="2" customWidth="1"/>
    <col min="11523" max="11523" width="8.44140625" style="2" customWidth="1"/>
    <col min="11524" max="11524" width="6" style="2" customWidth="1"/>
    <col min="11525" max="11525" width="10.88671875" style="2" customWidth="1"/>
    <col min="11526" max="11526" width="12.6640625" style="2" customWidth="1"/>
    <col min="11527" max="11528" width="9.77734375" style="2"/>
    <col min="11529" max="11529" width="11.109375" style="2" bestFit="1" customWidth="1"/>
    <col min="11530" max="11776" width="9.77734375" style="2"/>
    <col min="11777" max="11777" width="5.6640625" style="2" customWidth="1"/>
    <col min="11778" max="11778" width="51.109375" style="2" customWidth="1"/>
    <col min="11779" max="11779" width="8.44140625" style="2" customWidth="1"/>
    <col min="11780" max="11780" width="6" style="2" customWidth="1"/>
    <col min="11781" max="11781" width="10.88671875" style="2" customWidth="1"/>
    <col min="11782" max="11782" width="12.6640625" style="2" customWidth="1"/>
    <col min="11783" max="11784" width="9.77734375" style="2"/>
    <col min="11785" max="11785" width="11.109375" style="2" bestFit="1" customWidth="1"/>
    <col min="11786" max="12032" width="9.77734375" style="2"/>
    <col min="12033" max="12033" width="5.6640625" style="2" customWidth="1"/>
    <col min="12034" max="12034" width="51.109375" style="2" customWidth="1"/>
    <col min="12035" max="12035" width="8.44140625" style="2" customWidth="1"/>
    <col min="12036" max="12036" width="6" style="2" customWidth="1"/>
    <col min="12037" max="12037" width="10.88671875" style="2" customWidth="1"/>
    <col min="12038" max="12038" width="12.6640625" style="2" customWidth="1"/>
    <col min="12039" max="12040" width="9.77734375" style="2"/>
    <col min="12041" max="12041" width="11.109375" style="2" bestFit="1" customWidth="1"/>
    <col min="12042" max="12288" width="9.77734375" style="2"/>
    <col min="12289" max="12289" width="5.6640625" style="2" customWidth="1"/>
    <col min="12290" max="12290" width="51.109375" style="2" customWidth="1"/>
    <col min="12291" max="12291" width="8.44140625" style="2" customWidth="1"/>
    <col min="12292" max="12292" width="6" style="2" customWidth="1"/>
    <col min="12293" max="12293" width="10.88671875" style="2" customWidth="1"/>
    <col min="12294" max="12294" width="12.6640625" style="2" customWidth="1"/>
    <col min="12295" max="12296" width="9.77734375" style="2"/>
    <col min="12297" max="12297" width="11.109375" style="2" bestFit="1" customWidth="1"/>
    <col min="12298" max="12544" width="9.77734375" style="2"/>
    <col min="12545" max="12545" width="5.6640625" style="2" customWidth="1"/>
    <col min="12546" max="12546" width="51.109375" style="2" customWidth="1"/>
    <col min="12547" max="12547" width="8.44140625" style="2" customWidth="1"/>
    <col min="12548" max="12548" width="6" style="2" customWidth="1"/>
    <col min="12549" max="12549" width="10.88671875" style="2" customWidth="1"/>
    <col min="12550" max="12550" width="12.6640625" style="2" customWidth="1"/>
    <col min="12551" max="12552" width="9.77734375" style="2"/>
    <col min="12553" max="12553" width="11.109375" style="2" bestFit="1" customWidth="1"/>
    <col min="12554" max="12800" width="9.77734375" style="2"/>
    <col min="12801" max="12801" width="5.6640625" style="2" customWidth="1"/>
    <col min="12802" max="12802" width="51.109375" style="2" customWidth="1"/>
    <col min="12803" max="12803" width="8.44140625" style="2" customWidth="1"/>
    <col min="12804" max="12804" width="6" style="2" customWidth="1"/>
    <col min="12805" max="12805" width="10.88671875" style="2" customWidth="1"/>
    <col min="12806" max="12806" width="12.6640625" style="2" customWidth="1"/>
    <col min="12807" max="12808" width="9.77734375" style="2"/>
    <col min="12809" max="12809" width="11.109375" style="2" bestFit="1" customWidth="1"/>
    <col min="12810" max="13056" width="9.77734375" style="2"/>
    <col min="13057" max="13057" width="5.6640625" style="2" customWidth="1"/>
    <col min="13058" max="13058" width="51.109375" style="2" customWidth="1"/>
    <col min="13059" max="13059" width="8.44140625" style="2" customWidth="1"/>
    <col min="13060" max="13060" width="6" style="2" customWidth="1"/>
    <col min="13061" max="13061" width="10.88671875" style="2" customWidth="1"/>
    <col min="13062" max="13062" width="12.6640625" style="2" customWidth="1"/>
    <col min="13063" max="13064" width="9.77734375" style="2"/>
    <col min="13065" max="13065" width="11.109375" style="2" bestFit="1" customWidth="1"/>
    <col min="13066" max="13312" width="9.77734375" style="2"/>
    <col min="13313" max="13313" width="5.6640625" style="2" customWidth="1"/>
    <col min="13314" max="13314" width="51.109375" style="2" customWidth="1"/>
    <col min="13315" max="13315" width="8.44140625" style="2" customWidth="1"/>
    <col min="13316" max="13316" width="6" style="2" customWidth="1"/>
    <col min="13317" max="13317" width="10.88671875" style="2" customWidth="1"/>
    <col min="13318" max="13318" width="12.6640625" style="2" customWidth="1"/>
    <col min="13319" max="13320" width="9.77734375" style="2"/>
    <col min="13321" max="13321" width="11.109375" style="2" bestFit="1" customWidth="1"/>
    <col min="13322" max="13568" width="9.77734375" style="2"/>
    <col min="13569" max="13569" width="5.6640625" style="2" customWidth="1"/>
    <col min="13570" max="13570" width="51.109375" style="2" customWidth="1"/>
    <col min="13571" max="13571" width="8.44140625" style="2" customWidth="1"/>
    <col min="13572" max="13572" width="6" style="2" customWidth="1"/>
    <col min="13573" max="13573" width="10.88671875" style="2" customWidth="1"/>
    <col min="13574" max="13574" width="12.6640625" style="2" customWidth="1"/>
    <col min="13575" max="13576" width="9.77734375" style="2"/>
    <col min="13577" max="13577" width="11.109375" style="2" bestFit="1" customWidth="1"/>
    <col min="13578" max="13824" width="9.77734375" style="2"/>
    <col min="13825" max="13825" width="5.6640625" style="2" customWidth="1"/>
    <col min="13826" max="13826" width="51.109375" style="2" customWidth="1"/>
    <col min="13827" max="13827" width="8.44140625" style="2" customWidth="1"/>
    <col min="13828" max="13828" width="6" style="2" customWidth="1"/>
    <col min="13829" max="13829" width="10.88671875" style="2" customWidth="1"/>
    <col min="13830" max="13830" width="12.6640625" style="2" customWidth="1"/>
    <col min="13831" max="13832" width="9.77734375" style="2"/>
    <col min="13833" max="13833" width="11.109375" style="2" bestFit="1" customWidth="1"/>
    <col min="13834" max="14080" width="9.77734375" style="2"/>
    <col min="14081" max="14081" width="5.6640625" style="2" customWidth="1"/>
    <col min="14082" max="14082" width="51.109375" style="2" customWidth="1"/>
    <col min="14083" max="14083" width="8.44140625" style="2" customWidth="1"/>
    <col min="14084" max="14084" width="6" style="2" customWidth="1"/>
    <col min="14085" max="14085" width="10.88671875" style="2" customWidth="1"/>
    <col min="14086" max="14086" width="12.6640625" style="2" customWidth="1"/>
    <col min="14087" max="14088" width="9.77734375" style="2"/>
    <col min="14089" max="14089" width="11.109375" style="2" bestFit="1" customWidth="1"/>
    <col min="14090" max="14336" width="9.77734375" style="2"/>
    <col min="14337" max="14337" width="5.6640625" style="2" customWidth="1"/>
    <col min="14338" max="14338" width="51.109375" style="2" customWidth="1"/>
    <col min="14339" max="14339" width="8.44140625" style="2" customWidth="1"/>
    <col min="14340" max="14340" width="6" style="2" customWidth="1"/>
    <col min="14341" max="14341" width="10.88671875" style="2" customWidth="1"/>
    <col min="14342" max="14342" width="12.6640625" style="2" customWidth="1"/>
    <col min="14343" max="14344" width="9.77734375" style="2"/>
    <col min="14345" max="14345" width="11.109375" style="2" bestFit="1" customWidth="1"/>
    <col min="14346" max="14592" width="9.77734375" style="2"/>
    <col min="14593" max="14593" width="5.6640625" style="2" customWidth="1"/>
    <col min="14594" max="14594" width="51.109375" style="2" customWidth="1"/>
    <col min="14595" max="14595" width="8.44140625" style="2" customWidth="1"/>
    <col min="14596" max="14596" width="6" style="2" customWidth="1"/>
    <col min="14597" max="14597" width="10.88671875" style="2" customWidth="1"/>
    <col min="14598" max="14598" width="12.6640625" style="2" customWidth="1"/>
    <col min="14599" max="14600" width="9.77734375" style="2"/>
    <col min="14601" max="14601" width="11.109375" style="2" bestFit="1" customWidth="1"/>
    <col min="14602" max="14848" width="9.77734375" style="2"/>
    <col min="14849" max="14849" width="5.6640625" style="2" customWidth="1"/>
    <col min="14850" max="14850" width="51.109375" style="2" customWidth="1"/>
    <col min="14851" max="14851" width="8.44140625" style="2" customWidth="1"/>
    <col min="14852" max="14852" width="6" style="2" customWidth="1"/>
    <col min="14853" max="14853" width="10.88671875" style="2" customWidth="1"/>
    <col min="14854" max="14854" width="12.6640625" style="2" customWidth="1"/>
    <col min="14855" max="14856" width="9.77734375" style="2"/>
    <col min="14857" max="14857" width="11.109375" style="2" bestFit="1" customWidth="1"/>
    <col min="14858" max="15104" width="9.77734375" style="2"/>
    <col min="15105" max="15105" width="5.6640625" style="2" customWidth="1"/>
    <col min="15106" max="15106" width="51.109375" style="2" customWidth="1"/>
    <col min="15107" max="15107" width="8.44140625" style="2" customWidth="1"/>
    <col min="15108" max="15108" width="6" style="2" customWidth="1"/>
    <col min="15109" max="15109" width="10.88671875" style="2" customWidth="1"/>
    <col min="15110" max="15110" width="12.6640625" style="2" customWidth="1"/>
    <col min="15111" max="15112" width="9.77734375" style="2"/>
    <col min="15113" max="15113" width="11.109375" style="2" bestFit="1" customWidth="1"/>
    <col min="15114" max="15360" width="9.77734375" style="2"/>
    <col min="15361" max="15361" width="5.6640625" style="2" customWidth="1"/>
    <col min="15362" max="15362" width="51.109375" style="2" customWidth="1"/>
    <col min="15363" max="15363" width="8.44140625" style="2" customWidth="1"/>
    <col min="15364" max="15364" width="6" style="2" customWidth="1"/>
    <col min="15365" max="15365" width="10.88671875" style="2" customWidth="1"/>
    <col min="15366" max="15366" width="12.6640625" style="2" customWidth="1"/>
    <col min="15367" max="15368" width="9.77734375" style="2"/>
    <col min="15369" max="15369" width="11.109375" style="2" bestFit="1" customWidth="1"/>
    <col min="15370" max="15616" width="9.77734375" style="2"/>
    <col min="15617" max="15617" width="5.6640625" style="2" customWidth="1"/>
    <col min="15618" max="15618" width="51.109375" style="2" customWidth="1"/>
    <col min="15619" max="15619" width="8.44140625" style="2" customWidth="1"/>
    <col min="15620" max="15620" width="6" style="2" customWidth="1"/>
    <col min="15621" max="15621" width="10.88671875" style="2" customWidth="1"/>
    <col min="15622" max="15622" width="12.6640625" style="2" customWidth="1"/>
    <col min="15623" max="15624" width="9.77734375" style="2"/>
    <col min="15625" max="15625" width="11.109375" style="2" bestFit="1" customWidth="1"/>
    <col min="15626" max="15872" width="9.77734375" style="2"/>
    <col min="15873" max="15873" width="5.6640625" style="2" customWidth="1"/>
    <col min="15874" max="15874" width="51.109375" style="2" customWidth="1"/>
    <col min="15875" max="15875" width="8.44140625" style="2" customWidth="1"/>
    <col min="15876" max="15876" width="6" style="2" customWidth="1"/>
    <col min="15877" max="15877" width="10.88671875" style="2" customWidth="1"/>
    <col min="15878" max="15878" width="12.6640625" style="2" customWidth="1"/>
    <col min="15879" max="15880" width="9.77734375" style="2"/>
    <col min="15881" max="15881" width="11.109375" style="2" bestFit="1" customWidth="1"/>
    <col min="15882" max="16128" width="9.77734375" style="2"/>
    <col min="16129" max="16129" width="5.6640625" style="2" customWidth="1"/>
    <col min="16130" max="16130" width="51.109375" style="2" customWidth="1"/>
    <col min="16131" max="16131" width="8.44140625" style="2" customWidth="1"/>
    <col min="16132" max="16132" width="6" style="2" customWidth="1"/>
    <col min="16133" max="16133" width="10.88671875" style="2" customWidth="1"/>
    <col min="16134" max="16134" width="12.6640625" style="2" customWidth="1"/>
    <col min="16135" max="16136" width="9.77734375" style="2"/>
    <col min="16137" max="16137" width="11.109375" style="2" bestFit="1" customWidth="1"/>
    <col min="16138" max="16384" width="9.77734375" style="2"/>
  </cols>
  <sheetData>
    <row r="1" spans="1:6" s="1" customFormat="1" ht="15" x14ac:dyDescent="0.2">
      <c r="A1" s="196"/>
      <c r="B1" s="196"/>
      <c r="C1" s="196"/>
      <c r="D1" s="196"/>
      <c r="E1" s="196"/>
      <c r="F1" s="196"/>
    </row>
    <row r="2" spans="1:6" s="1" customFormat="1" ht="15" x14ac:dyDescent="0.2">
      <c r="A2" s="196"/>
      <c r="B2" s="196"/>
      <c r="C2" s="196"/>
      <c r="D2" s="196"/>
      <c r="E2" s="196"/>
      <c r="F2" s="196"/>
    </row>
    <row r="3" spans="1:6" s="1" customFormat="1" ht="15" x14ac:dyDescent="0.2">
      <c r="A3" s="196"/>
      <c r="B3" s="196"/>
      <c r="C3" s="196"/>
      <c r="D3" s="196"/>
      <c r="E3" s="196"/>
      <c r="F3" s="196"/>
    </row>
    <row r="4" spans="1:6" s="1" customFormat="1" ht="12.95" customHeight="1" x14ac:dyDescent="0.2">
      <c r="A4" s="197"/>
      <c r="B4" s="197"/>
      <c r="C4" s="197"/>
      <c r="D4" s="197"/>
      <c r="E4" s="197"/>
      <c r="F4" s="197"/>
    </row>
    <row r="5" spans="1:6" s="1" customFormat="1" ht="12.95" customHeight="1" x14ac:dyDescent="0.2">
      <c r="A5" s="26"/>
      <c r="B5" s="26"/>
      <c r="C5" s="26"/>
      <c r="D5" s="26"/>
      <c r="E5" s="26"/>
      <c r="F5" s="26"/>
    </row>
    <row r="6" spans="1:6" ht="32.25" customHeight="1" x14ac:dyDescent="0.2">
      <c r="A6" s="198" t="s">
        <v>71</v>
      </c>
      <c r="B6" s="198"/>
      <c r="C6" s="198"/>
      <c r="D6" s="198"/>
      <c r="E6" s="198"/>
      <c r="F6" s="198"/>
    </row>
    <row r="7" spans="1:6" ht="12.95" customHeight="1" x14ac:dyDescent="0.2">
      <c r="A7" s="27" t="s">
        <v>72</v>
      </c>
      <c r="B7" s="28"/>
      <c r="C7" s="29" t="s">
        <v>0</v>
      </c>
      <c r="D7" s="28"/>
      <c r="E7" s="29"/>
      <c r="F7" s="29"/>
    </row>
    <row r="8" spans="1:6" ht="4.5" customHeight="1" x14ac:dyDescent="0.2">
      <c r="A8" s="194"/>
      <c r="B8" s="195"/>
      <c r="C8" s="195"/>
      <c r="D8" s="195"/>
      <c r="E8" s="195"/>
      <c r="F8" s="195"/>
    </row>
    <row r="9" spans="1:6" s="4" customFormat="1" x14ac:dyDescent="0.2">
      <c r="A9" s="30" t="s">
        <v>1</v>
      </c>
      <c r="B9" s="31" t="s">
        <v>2</v>
      </c>
      <c r="C9" s="32" t="s">
        <v>3</v>
      </c>
      <c r="D9" s="31" t="s">
        <v>4</v>
      </c>
      <c r="E9" s="32" t="s">
        <v>5</v>
      </c>
      <c r="F9" s="32" t="s">
        <v>6</v>
      </c>
    </row>
    <row r="10" spans="1:6" s="5" customFormat="1" x14ac:dyDescent="0.2">
      <c r="A10" s="64"/>
      <c r="B10" s="65"/>
      <c r="C10" s="66"/>
      <c r="D10" s="65"/>
      <c r="E10" s="66"/>
      <c r="F10" s="66"/>
    </row>
    <row r="11" spans="1:6" s="5" customFormat="1" ht="14.25" customHeight="1" x14ac:dyDescent="0.2">
      <c r="A11" s="81" t="s">
        <v>7</v>
      </c>
      <c r="B11" s="82" t="s">
        <v>73</v>
      </c>
      <c r="C11" s="83"/>
      <c r="D11" s="84"/>
      <c r="E11" s="36"/>
      <c r="F11" s="37"/>
    </row>
    <row r="12" spans="1:6" s="7" customFormat="1" ht="15" x14ac:dyDescent="0.2">
      <c r="A12" s="85">
        <v>1</v>
      </c>
      <c r="B12" s="86" t="s">
        <v>10</v>
      </c>
      <c r="C12" s="87">
        <v>15</v>
      </c>
      <c r="D12" s="88" t="s">
        <v>74</v>
      </c>
      <c r="E12" s="38"/>
      <c r="F12" s="39">
        <f>C12*E12</f>
        <v>0</v>
      </c>
    </row>
    <row r="13" spans="1:6" s="5" customFormat="1" ht="12" customHeight="1" x14ac:dyDescent="0.2">
      <c r="A13" s="89"/>
      <c r="B13" s="86"/>
      <c r="C13" s="83"/>
      <c r="D13" s="84"/>
      <c r="E13" s="36"/>
      <c r="F13" s="39">
        <f t="shared" ref="F13:F76" si="0">C13*E13</f>
        <v>0</v>
      </c>
    </row>
    <row r="14" spans="1:6" s="5" customFormat="1" ht="14.25" customHeight="1" x14ac:dyDescent="0.2">
      <c r="A14" s="90" t="s">
        <v>75</v>
      </c>
      <c r="B14" s="82" t="s">
        <v>47</v>
      </c>
      <c r="C14" s="83"/>
      <c r="D14" s="84"/>
      <c r="E14" s="36"/>
      <c r="F14" s="39">
        <f t="shared" si="0"/>
        <v>0</v>
      </c>
    </row>
    <row r="15" spans="1:6" s="5" customFormat="1" ht="14.25" customHeight="1" x14ac:dyDescent="0.2">
      <c r="A15" s="89" t="s">
        <v>48</v>
      </c>
      <c r="B15" s="86" t="s">
        <v>76</v>
      </c>
      <c r="C15" s="83">
        <v>5284.8</v>
      </c>
      <c r="D15" s="91" t="s">
        <v>49</v>
      </c>
      <c r="E15" s="36"/>
      <c r="F15" s="39">
        <f t="shared" si="0"/>
        <v>0</v>
      </c>
    </row>
    <row r="16" spans="1:6" s="5" customFormat="1" ht="28.5" x14ac:dyDescent="0.2">
      <c r="A16" s="89" t="s">
        <v>50</v>
      </c>
      <c r="B16" s="92" t="s">
        <v>77</v>
      </c>
      <c r="C16" s="83">
        <v>6341.76</v>
      </c>
      <c r="D16" s="91" t="s">
        <v>20</v>
      </c>
      <c r="E16" s="36"/>
      <c r="F16" s="39">
        <f t="shared" si="0"/>
        <v>0</v>
      </c>
    </row>
    <row r="17" spans="1:6" s="5" customFormat="1" ht="14.25" x14ac:dyDescent="0.2">
      <c r="A17" s="89" t="s">
        <v>51</v>
      </c>
      <c r="B17" s="86" t="s">
        <v>78</v>
      </c>
      <c r="C17" s="93">
        <v>7459.2</v>
      </c>
      <c r="D17" s="94" t="s">
        <v>59</v>
      </c>
      <c r="E17" s="36"/>
      <c r="F17" s="39">
        <f t="shared" si="0"/>
        <v>0</v>
      </c>
    </row>
    <row r="18" spans="1:6" s="5" customFormat="1" ht="14.25" customHeight="1" x14ac:dyDescent="0.2">
      <c r="A18" s="89" t="s">
        <v>52</v>
      </c>
      <c r="B18" s="86" t="s">
        <v>79</v>
      </c>
      <c r="C18" s="93">
        <v>4972.8</v>
      </c>
      <c r="D18" s="94" t="s">
        <v>59</v>
      </c>
      <c r="E18" s="59"/>
      <c r="F18" s="39">
        <f t="shared" si="0"/>
        <v>0</v>
      </c>
    </row>
    <row r="19" spans="1:6" s="5" customFormat="1" ht="14.25" customHeight="1" x14ac:dyDescent="0.2">
      <c r="A19" s="89" t="s">
        <v>53</v>
      </c>
      <c r="B19" s="86" t="s">
        <v>68</v>
      </c>
      <c r="C19" s="95">
        <v>24864</v>
      </c>
      <c r="D19" s="96" t="s">
        <v>21</v>
      </c>
      <c r="E19" s="58"/>
      <c r="F19" s="39">
        <f t="shared" si="0"/>
        <v>0</v>
      </c>
    </row>
    <row r="20" spans="1:6" s="5" customFormat="1" ht="14.25" customHeight="1" x14ac:dyDescent="0.2">
      <c r="A20" s="89" t="s">
        <v>54</v>
      </c>
      <c r="B20" s="86" t="s">
        <v>80</v>
      </c>
      <c r="C20" s="95">
        <v>24864</v>
      </c>
      <c r="D20" s="96" t="s">
        <v>21</v>
      </c>
      <c r="E20" s="58"/>
      <c r="F20" s="39">
        <f t="shared" si="0"/>
        <v>0</v>
      </c>
    </row>
    <row r="21" spans="1:6" s="5" customFormat="1" ht="14.25" customHeight="1" x14ac:dyDescent="0.2">
      <c r="A21" s="89" t="s">
        <v>55</v>
      </c>
      <c r="B21" s="86" t="s">
        <v>64</v>
      </c>
      <c r="C21" s="97">
        <v>37296</v>
      </c>
      <c r="D21" s="94" t="s">
        <v>65</v>
      </c>
      <c r="E21" s="59"/>
      <c r="F21" s="39">
        <f t="shared" si="0"/>
        <v>0</v>
      </c>
    </row>
    <row r="22" spans="1:6" s="5" customFormat="1" ht="14.25" customHeight="1" x14ac:dyDescent="0.2">
      <c r="A22" s="89"/>
      <c r="B22" s="86"/>
      <c r="C22" s="83"/>
      <c r="D22" s="84"/>
      <c r="E22" s="36"/>
      <c r="F22" s="39">
        <f t="shared" si="0"/>
        <v>0</v>
      </c>
    </row>
    <row r="23" spans="1:6" s="5" customFormat="1" ht="14.25" customHeight="1" x14ac:dyDescent="0.2">
      <c r="A23" s="90" t="s">
        <v>81</v>
      </c>
      <c r="B23" s="82" t="s">
        <v>82</v>
      </c>
      <c r="C23" s="83"/>
      <c r="D23" s="84"/>
      <c r="E23" s="36"/>
      <c r="F23" s="39">
        <f t="shared" si="0"/>
        <v>0</v>
      </c>
    </row>
    <row r="24" spans="1:6" s="5" customFormat="1" ht="29.25" x14ac:dyDescent="0.2">
      <c r="A24" s="89" t="s">
        <v>56</v>
      </c>
      <c r="B24" s="98" t="s">
        <v>83</v>
      </c>
      <c r="C24" s="93">
        <v>9712.18</v>
      </c>
      <c r="D24" s="94" t="s">
        <v>21</v>
      </c>
      <c r="E24" s="59"/>
      <c r="F24" s="39">
        <f t="shared" si="0"/>
        <v>0</v>
      </c>
    </row>
    <row r="25" spans="1:6" s="5" customFormat="1" ht="28.5" x14ac:dyDescent="0.2">
      <c r="A25" s="89" t="s">
        <v>22</v>
      </c>
      <c r="B25" s="98" t="s">
        <v>84</v>
      </c>
      <c r="C25" s="93">
        <v>7769.74</v>
      </c>
      <c r="D25" s="94" t="s">
        <v>46</v>
      </c>
      <c r="E25" s="59"/>
      <c r="F25" s="39">
        <f t="shared" si="0"/>
        <v>0</v>
      </c>
    </row>
    <row r="26" spans="1:6" s="5" customFormat="1" ht="14.25" customHeight="1" x14ac:dyDescent="0.2">
      <c r="A26" s="89" t="s">
        <v>23</v>
      </c>
      <c r="B26" s="98" t="s">
        <v>85</v>
      </c>
      <c r="C26" s="93">
        <v>7769.74</v>
      </c>
      <c r="D26" s="94" t="s">
        <v>46</v>
      </c>
      <c r="E26" s="59"/>
      <c r="F26" s="39">
        <f t="shared" si="0"/>
        <v>0</v>
      </c>
    </row>
    <row r="27" spans="1:6" s="5" customFormat="1" ht="14.25" customHeight="1" x14ac:dyDescent="0.2">
      <c r="A27" s="89"/>
      <c r="B27" s="86"/>
      <c r="C27" s="83"/>
      <c r="D27" s="84"/>
      <c r="E27" s="36"/>
      <c r="F27" s="39">
        <f t="shared" si="0"/>
        <v>0</v>
      </c>
    </row>
    <row r="28" spans="1:6" s="22" customFormat="1" ht="14.25" customHeight="1" x14ac:dyDescent="0.2">
      <c r="A28" s="90" t="s">
        <v>86</v>
      </c>
      <c r="B28" s="82" t="s">
        <v>87</v>
      </c>
      <c r="C28" s="99"/>
      <c r="D28" s="100"/>
      <c r="E28" s="67"/>
      <c r="F28" s="39">
        <f t="shared" si="0"/>
        <v>0</v>
      </c>
    </row>
    <row r="29" spans="1:6" s="5" customFormat="1" ht="14.25" x14ac:dyDescent="0.2">
      <c r="A29" s="89" t="s">
        <v>57</v>
      </c>
      <c r="B29" s="86" t="s">
        <v>78</v>
      </c>
      <c r="C29" s="93">
        <v>2160</v>
      </c>
      <c r="D29" s="94" t="s">
        <v>59</v>
      </c>
      <c r="E29" s="36"/>
      <c r="F29" s="39">
        <f t="shared" si="0"/>
        <v>0</v>
      </c>
    </row>
    <row r="30" spans="1:6" s="5" customFormat="1" ht="14.25" customHeight="1" x14ac:dyDescent="0.2">
      <c r="A30" s="89" t="s">
        <v>58</v>
      </c>
      <c r="B30" s="86" t="s">
        <v>79</v>
      </c>
      <c r="C30" s="93">
        <v>3240</v>
      </c>
      <c r="D30" s="94" t="s">
        <v>59</v>
      </c>
      <c r="E30" s="59"/>
      <c r="F30" s="39">
        <f t="shared" si="0"/>
        <v>0</v>
      </c>
    </row>
    <row r="31" spans="1:6" s="5" customFormat="1" ht="14.25" customHeight="1" x14ac:dyDescent="0.2">
      <c r="A31" s="89" t="s">
        <v>88</v>
      </c>
      <c r="B31" s="86" t="s">
        <v>68</v>
      </c>
      <c r="C31" s="95">
        <v>10800</v>
      </c>
      <c r="D31" s="96" t="s">
        <v>21</v>
      </c>
      <c r="E31" s="58"/>
      <c r="F31" s="39">
        <f t="shared" si="0"/>
        <v>0</v>
      </c>
    </row>
    <row r="32" spans="1:6" s="5" customFormat="1" ht="14.25" customHeight="1" x14ac:dyDescent="0.2">
      <c r="A32" s="89" t="s">
        <v>89</v>
      </c>
      <c r="B32" s="86" t="s">
        <v>90</v>
      </c>
      <c r="C32" s="95">
        <v>10800</v>
      </c>
      <c r="D32" s="96" t="s">
        <v>21</v>
      </c>
      <c r="E32" s="58"/>
      <c r="F32" s="39">
        <f t="shared" si="0"/>
        <v>0</v>
      </c>
    </row>
    <row r="33" spans="1:6" s="5" customFormat="1" ht="14.25" customHeight="1" x14ac:dyDescent="0.2">
      <c r="A33" s="89" t="s">
        <v>91</v>
      </c>
      <c r="B33" s="86" t="s">
        <v>64</v>
      </c>
      <c r="C33" s="97">
        <v>10800</v>
      </c>
      <c r="D33" s="94" t="s">
        <v>65</v>
      </c>
      <c r="E33" s="59"/>
      <c r="F33" s="39">
        <f t="shared" si="0"/>
        <v>0</v>
      </c>
    </row>
    <row r="34" spans="1:6" s="5" customFormat="1" ht="29.25" x14ac:dyDescent="0.2">
      <c r="A34" s="89" t="s">
        <v>92</v>
      </c>
      <c r="B34" s="98" t="s">
        <v>83</v>
      </c>
      <c r="C34" s="93">
        <v>8640</v>
      </c>
      <c r="D34" s="94" t="s">
        <v>21</v>
      </c>
      <c r="E34" s="59"/>
      <c r="F34" s="39">
        <f t="shared" si="0"/>
        <v>0</v>
      </c>
    </row>
    <row r="35" spans="1:6" s="5" customFormat="1" ht="28.5" x14ac:dyDescent="0.2">
      <c r="A35" s="89" t="s">
        <v>93</v>
      </c>
      <c r="B35" s="98" t="s">
        <v>84</v>
      </c>
      <c r="C35" s="93">
        <v>7200</v>
      </c>
      <c r="D35" s="94" t="s">
        <v>46</v>
      </c>
      <c r="E35" s="59"/>
      <c r="F35" s="39">
        <f t="shared" si="0"/>
        <v>0</v>
      </c>
    </row>
    <row r="36" spans="1:6" s="5" customFormat="1" ht="9.75" customHeight="1" x14ac:dyDescent="0.2">
      <c r="A36" s="89"/>
      <c r="B36" s="86"/>
      <c r="C36" s="83"/>
      <c r="D36" s="84"/>
      <c r="E36" s="36"/>
      <c r="F36" s="39">
        <f t="shared" si="0"/>
        <v>0</v>
      </c>
    </row>
    <row r="37" spans="1:6" s="5" customFormat="1" ht="28.5" x14ac:dyDescent="0.2">
      <c r="A37" s="101">
        <v>5</v>
      </c>
      <c r="B37" s="98" t="s">
        <v>94</v>
      </c>
      <c r="C37" s="93">
        <v>3800</v>
      </c>
      <c r="D37" s="94" t="s">
        <v>46</v>
      </c>
      <c r="E37" s="61"/>
      <c r="F37" s="39">
        <f t="shared" si="0"/>
        <v>0</v>
      </c>
    </row>
    <row r="38" spans="1:6" s="5" customFormat="1" ht="14.25" customHeight="1" x14ac:dyDescent="0.2">
      <c r="A38" s="101"/>
      <c r="B38" s="98" t="s">
        <v>66</v>
      </c>
      <c r="C38" s="95"/>
      <c r="D38" s="96"/>
      <c r="E38" s="62"/>
      <c r="F38" s="39">
        <f t="shared" si="0"/>
        <v>0</v>
      </c>
    </row>
    <row r="39" spans="1:6" s="5" customFormat="1" ht="57" x14ac:dyDescent="0.2">
      <c r="A39" s="101">
        <v>6</v>
      </c>
      <c r="B39" s="98" t="s">
        <v>95</v>
      </c>
      <c r="C39" s="93">
        <v>3800</v>
      </c>
      <c r="D39" s="94" t="s">
        <v>46</v>
      </c>
      <c r="E39" s="61"/>
      <c r="F39" s="39">
        <f t="shared" si="0"/>
        <v>0</v>
      </c>
    </row>
    <row r="40" spans="1:6" s="5" customFormat="1" ht="14.25" customHeight="1" x14ac:dyDescent="0.2">
      <c r="A40" s="101"/>
      <c r="B40" s="98" t="s">
        <v>66</v>
      </c>
      <c r="C40" s="95"/>
      <c r="D40" s="96"/>
      <c r="E40" s="62"/>
      <c r="F40" s="39">
        <f t="shared" si="0"/>
        <v>0</v>
      </c>
    </row>
    <row r="41" spans="1:6" s="5" customFormat="1" ht="14.25" customHeight="1" x14ac:dyDescent="0.2">
      <c r="A41" s="101">
        <v>7</v>
      </c>
      <c r="B41" s="98" t="s">
        <v>67</v>
      </c>
      <c r="C41" s="95">
        <v>3800</v>
      </c>
      <c r="D41" s="96" t="s">
        <v>46</v>
      </c>
      <c r="E41" s="33"/>
      <c r="F41" s="39">
        <f t="shared" si="0"/>
        <v>0</v>
      </c>
    </row>
    <row r="42" spans="1:6" s="8" customFormat="1" ht="11.25" customHeight="1" x14ac:dyDescent="0.2">
      <c r="A42" s="102"/>
      <c r="B42" s="103" t="s">
        <v>96</v>
      </c>
      <c r="C42" s="104"/>
      <c r="D42" s="105"/>
      <c r="E42" s="42"/>
      <c r="F42" s="42">
        <f>SUM(F12:F41)</f>
        <v>0</v>
      </c>
    </row>
    <row r="43" spans="1:6" s="5" customFormat="1" ht="9" customHeight="1" x14ac:dyDescent="0.2">
      <c r="A43" s="89"/>
      <c r="B43" s="106"/>
      <c r="C43" s="83"/>
      <c r="D43" s="107"/>
      <c r="E43" s="68"/>
      <c r="F43" s="39"/>
    </row>
    <row r="44" spans="1:6" s="5" customFormat="1" ht="14.25" customHeight="1" x14ac:dyDescent="0.2">
      <c r="A44" s="108" t="s">
        <v>24</v>
      </c>
      <c r="B44" s="109" t="s">
        <v>97</v>
      </c>
      <c r="C44" s="110"/>
      <c r="D44" s="111"/>
      <c r="E44" s="69"/>
      <c r="F44" s="39"/>
    </row>
    <row r="45" spans="1:6" s="5" customFormat="1" ht="38.25" x14ac:dyDescent="0.2">
      <c r="A45" s="112" t="s">
        <v>8</v>
      </c>
      <c r="B45" s="113" t="s">
        <v>98</v>
      </c>
      <c r="C45" s="114"/>
      <c r="D45" s="115"/>
      <c r="E45" s="70"/>
      <c r="F45" s="39"/>
    </row>
    <row r="46" spans="1:6" s="5" customFormat="1" ht="14.25" customHeight="1" x14ac:dyDescent="0.2">
      <c r="A46" s="116">
        <v>1.1000000000000001</v>
      </c>
      <c r="B46" s="117" t="s">
        <v>99</v>
      </c>
      <c r="C46" s="118">
        <v>10</v>
      </c>
      <c r="D46" s="119" t="s">
        <v>4</v>
      </c>
      <c r="E46" s="63"/>
      <c r="F46" s="39">
        <f t="shared" si="0"/>
        <v>0</v>
      </c>
    </row>
    <row r="47" spans="1:6" s="5" customFormat="1" ht="14.25" customHeight="1" x14ac:dyDescent="0.2">
      <c r="A47" s="116">
        <v>1.2</v>
      </c>
      <c r="B47" s="117" t="s">
        <v>100</v>
      </c>
      <c r="C47" s="118">
        <v>174</v>
      </c>
      <c r="D47" s="119" t="s">
        <v>4</v>
      </c>
      <c r="E47" s="63"/>
      <c r="F47" s="39">
        <f t="shared" si="0"/>
        <v>0</v>
      </c>
    </row>
    <row r="48" spans="1:6" s="5" customFormat="1" ht="14.25" customHeight="1" x14ac:dyDescent="0.2">
      <c r="A48" s="116">
        <v>1.3</v>
      </c>
      <c r="B48" s="117" t="s">
        <v>101</v>
      </c>
      <c r="C48" s="118">
        <v>3300</v>
      </c>
      <c r="D48" s="119" t="s">
        <v>102</v>
      </c>
      <c r="E48" s="63"/>
      <c r="F48" s="39">
        <f t="shared" si="0"/>
        <v>0</v>
      </c>
    </row>
    <row r="49" spans="1:6" s="5" customFormat="1" ht="14.25" customHeight="1" x14ac:dyDescent="0.2">
      <c r="A49" s="116">
        <v>1.4</v>
      </c>
      <c r="B49" s="98" t="s">
        <v>103</v>
      </c>
      <c r="C49" s="95">
        <v>10</v>
      </c>
      <c r="D49" s="96" t="s">
        <v>4</v>
      </c>
      <c r="E49" s="33"/>
      <c r="F49" s="39">
        <f t="shared" si="0"/>
        <v>0</v>
      </c>
    </row>
    <row r="50" spans="1:6" s="5" customFormat="1" ht="14.25" customHeight="1" x14ac:dyDescent="0.2">
      <c r="A50" s="116">
        <v>1.5</v>
      </c>
      <c r="B50" s="98" t="s">
        <v>104</v>
      </c>
      <c r="C50" s="95">
        <v>100</v>
      </c>
      <c r="D50" s="96" t="s">
        <v>4</v>
      </c>
      <c r="E50" s="33"/>
      <c r="F50" s="39">
        <f t="shared" si="0"/>
        <v>0</v>
      </c>
    </row>
    <row r="51" spans="1:6" s="5" customFormat="1" ht="14.25" customHeight="1" x14ac:dyDescent="0.2">
      <c r="A51" s="116">
        <v>1.6</v>
      </c>
      <c r="B51" s="98" t="s">
        <v>105</v>
      </c>
      <c r="C51" s="95">
        <v>84</v>
      </c>
      <c r="D51" s="96" t="s">
        <v>4</v>
      </c>
      <c r="E51" s="33"/>
      <c r="F51" s="39">
        <f t="shared" si="0"/>
        <v>0</v>
      </c>
    </row>
    <row r="52" spans="1:6" s="5" customFormat="1" ht="14.25" customHeight="1" x14ac:dyDescent="0.2">
      <c r="A52" s="116">
        <v>1.7</v>
      </c>
      <c r="B52" s="98" t="s">
        <v>106</v>
      </c>
      <c r="C52" s="95">
        <v>10</v>
      </c>
      <c r="D52" s="96" t="s">
        <v>4</v>
      </c>
      <c r="E52" s="33"/>
      <c r="F52" s="39">
        <f t="shared" si="0"/>
        <v>0</v>
      </c>
    </row>
    <row r="53" spans="1:6" s="5" customFormat="1" ht="14.25" customHeight="1" x14ac:dyDescent="0.2">
      <c r="A53" s="116">
        <v>1.8</v>
      </c>
      <c r="B53" s="98" t="s">
        <v>107</v>
      </c>
      <c r="C53" s="95">
        <v>239</v>
      </c>
      <c r="D53" s="96" t="s">
        <v>4</v>
      </c>
      <c r="E53" s="33"/>
      <c r="F53" s="39">
        <f t="shared" si="0"/>
        <v>0</v>
      </c>
    </row>
    <row r="54" spans="1:6" s="5" customFormat="1" ht="14.25" customHeight="1" x14ac:dyDescent="0.2">
      <c r="A54" s="116">
        <v>1.9</v>
      </c>
      <c r="B54" s="98" t="s">
        <v>108</v>
      </c>
      <c r="C54" s="95">
        <v>31200</v>
      </c>
      <c r="D54" s="96" t="s">
        <v>102</v>
      </c>
      <c r="E54" s="33"/>
      <c r="F54" s="39">
        <f t="shared" si="0"/>
        <v>0</v>
      </c>
    </row>
    <row r="55" spans="1:6" s="5" customFormat="1" ht="14.25" customHeight="1" x14ac:dyDescent="0.2">
      <c r="A55" s="120">
        <v>1.1000000000000001</v>
      </c>
      <c r="B55" s="98" t="s">
        <v>109</v>
      </c>
      <c r="C55" s="95">
        <v>10</v>
      </c>
      <c r="D55" s="96" t="s">
        <v>4</v>
      </c>
      <c r="E55" s="33"/>
      <c r="F55" s="39">
        <f t="shared" si="0"/>
        <v>0</v>
      </c>
    </row>
    <row r="56" spans="1:6" s="5" customFormat="1" ht="14.25" customHeight="1" x14ac:dyDescent="0.2">
      <c r="A56" s="120">
        <v>1.1100000000000001</v>
      </c>
      <c r="B56" s="98" t="s">
        <v>110</v>
      </c>
      <c r="C56" s="95">
        <v>184</v>
      </c>
      <c r="D56" s="96" t="s">
        <v>4</v>
      </c>
      <c r="E56" s="33"/>
      <c r="F56" s="39">
        <f t="shared" si="0"/>
        <v>0</v>
      </c>
    </row>
    <row r="57" spans="1:6" s="5" customFormat="1" ht="14.25" customHeight="1" x14ac:dyDescent="0.2">
      <c r="A57" s="120">
        <v>1.1200000000000001</v>
      </c>
      <c r="B57" s="98" t="s">
        <v>111</v>
      </c>
      <c r="C57" s="95">
        <v>174</v>
      </c>
      <c r="D57" s="96" t="s">
        <v>4</v>
      </c>
      <c r="E57" s="33"/>
      <c r="F57" s="39">
        <f t="shared" si="0"/>
        <v>0</v>
      </c>
    </row>
    <row r="58" spans="1:6" s="5" customFormat="1" ht="14.25" customHeight="1" x14ac:dyDescent="0.2">
      <c r="A58" s="120">
        <v>1.1299999999999999</v>
      </c>
      <c r="B58" s="98" t="s">
        <v>112</v>
      </c>
      <c r="C58" s="95">
        <v>1</v>
      </c>
      <c r="D58" s="96" t="s">
        <v>4</v>
      </c>
      <c r="E58" s="33"/>
      <c r="F58" s="39">
        <f t="shared" si="0"/>
        <v>0</v>
      </c>
    </row>
    <row r="59" spans="1:6" s="8" customFormat="1" ht="11.25" customHeight="1" x14ac:dyDescent="0.2">
      <c r="A59" s="102"/>
      <c r="B59" s="103" t="s">
        <v>113</v>
      </c>
      <c r="C59" s="104"/>
      <c r="D59" s="105"/>
      <c r="E59" s="42"/>
      <c r="F59" s="42">
        <f>SUM(F46:F58)</f>
        <v>0</v>
      </c>
    </row>
    <row r="60" spans="1:6" s="5" customFormat="1" ht="9" customHeight="1" x14ac:dyDescent="0.2">
      <c r="A60" s="121"/>
      <c r="B60" s="86"/>
      <c r="C60" s="122"/>
      <c r="D60" s="123"/>
      <c r="E60" s="60"/>
      <c r="F60" s="39">
        <f t="shared" si="0"/>
        <v>0</v>
      </c>
    </row>
    <row r="61" spans="1:6" s="5" customFormat="1" ht="80.45" customHeight="1" x14ac:dyDescent="0.2">
      <c r="A61" s="124" t="s">
        <v>69</v>
      </c>
      <c r="B61" s="125" t="s">
        <v>114</v>
      </c>
      <c r="C61" s="126"/>
      <c r="D61" s="91"/>
      <c r="E61" s="36"/>
      <c r="F61" s="39"/>
    </row>
    <row r="62" spans="1:6" s="5" customFormat="1" ht="9.75" customHeight="1" x14ac:dyDescent="0.2">
      <c r="A62" s="124"/>
      <c r="B62" s="125"/>
      <c r="C62" s="126"/>
      <c r="D62" s="91"/>
      <c r="E62" s="36"/>
      <c r="F62" s="39">
        <f t="shared" si="0"/>
        <v>0</v>
      </c>
    </row>
    <row r="63" spans="1:6" s="5" customFormat="1" x14ac:dyDescent="0.2">
      <c r="A63" s="127" t="s">
        <v>8</v>
      </c>
      <c r="B63" s="125" t="s">
        <v>115</v>
      </c>
      <c r="C63" s="126"/>
      <c r="D63" s="91"/>
      <c r="E63" s="36"/>
      <c r="F63" s="39">
        <f t="shared" si="0"/>
        <v>0</v>
      </c>
    </row>
    <row r="64" spans="1:6" s="5" customFormat="1" x14ac:dyDescent="0.2">
      <c r="A64" s="128">
        <v>1</v>
      </c>
      <c r="B64" s="129" t="s">
        <v>9</v>
      </c>
      <c r="C64" s="130"/>
      <c r="D64" s="131"/>
      <c r="E64" s="40"/>
      <c r="F64" s="39">
        <f t="shared" si="0"/>
        <v>0</v>
      </c>
    </row>
    <row r="65" spans="1:6" s="7" customFormat="1" ht="14.25" x14ac:dyDescent="0.2">
      <c r="A65" s="132">
        <v>1.1000000000000001</v>
      </c>
      <c r="B65" s="133" t="s">
        <v>10</v>
      </c>
      <c r="C65" s="134">
        <v>250</v>
      </c>
      <c r="D65" s="135" t="s">
        <v>46</v>
      </c>
      <c r="E65" s="71"/>
      <c r="F65" s="39">
        <f t="shared" si="0"/>
        <v>0</v>
      </c>
    </row>
    <row r="66" spans="1:6" s="6" customFormat="1" x14ac:dyDescent="0.2">
      <c r="A66" s="136"/>
      <c r="B66" s="82"/>
      <c r="C66" s="87"/>
      <c r="D66" s="88"/>
      <c r="E66" s="38"/>
      <c r="F66" s="39">
        <f t="shared" si="0"/>
        <v>0</v>
      </c>
    </row>
    <row r="67" spans="1:6" s="5" customFormat="1" ht="13.5" customHeight="1" x14ac:dyDescent="0.2">
      <c r="A67" s="137">
        <v>2</v>
      </c>
      <c r="B67" s="82" t="s">
        <v>13</v>
      </c>
      <c r="C67" s="138"/>
      <c r="D67" s="84"/>
      <c r="E67" s="36"/>
      <c r="F67" s="39">
        <f t="shared" si="0"/>
        <v>0</v>
      </c>
    </row>
    <row r="68" spans="1:6" s="5" customFormat="1" ht="13.5" customHeight="1" x14ac:dyDescent="0.2">
      <c r="A68" s="89">
        <v>2.1</v>
      </c>
      <c r="B68" s="86" t="s">
        <v>14</v>
      </c>
      <c r="C68" s="83">
        <v>1687.5</v>
      </c>
      <c r="D68" s="84" t="s">
        <v>15</v>
      </c>
      <c r="E68" s="36"/>
      <c r="F68" s="39">
        <f t="shared" si="0"/>
        <v>0</v>
      </c>
    </row>
    <row r="69" spans="1:6" s="5" customFormat="1" ht="15.75" customHeight="1" x14ac:dyDescent="0.2">
      <c r="A69" s="89">
        <v>2.2000000000000002</v>
      </c>
      <c r="B69" s="92" t="s">
        <v>16</v>
      </c>
      <c r="C69" s="83">
        <v>750</v>
      </c>
      <c r="D69" s="84" t="s">
        <v>18</v>
      </c>
      <c r="E69" s="38"/>
      <c r="F69" s="39">
        <f t="shared" si="0"/>
        <v>0</v>
      </c>
    </row>
    <row r="70" spans="1:6" s="5" customFormat="1" ht="15" customHeight="1" x14ac:dyDescent="0.2">
      <c r="A70" s="89">
        <v>2.2999999999999998</v>
      </c>
      <c r="B70" s="86" t="s">
        <v>17</v>
      </c>
      <c r="C70" s="83">
        <v>150</v>
      </c>
      <c r="D70" s="84" t="s">
        <v>18</v>
      </c>
      <c r="E70" s="36"/>
      <c r="F70" s="39">
        <f t="shared" si="0"/>
        <v>0</v>
      </c>
    </row>
    <row r="71" spans="1:6" s="5" customFormat="1" ht="15" customHeight="1" x14ac:dyDescent="0.2">
      <c r="A71" s="89" t="s">
        <v>52</v>
      </c>
      <c r="B71" s="86" t="s">
        <v>116</v>
      </c>
      <c r="C71" s="83">
        <v>142.5</v>
      </c>
      <c r="D71" s="84" t="s">
        <v>18</v>
      </c>
      <c r="E71" s="36"/>
      <c r="F71" s="39">
        <f t="shared" si="0"/>
        <v>0</v>
      </c>
    </row>
    <row r="72" spans="1:6" s="5" customFormat="1" ht="30" customHeight="1" x14ac:dyDescent="0.2">
      <c r="A72" s="89" t="s">
        <v>53</v>
      </c>
      <c r="B72" s="92" t="s">
        <v>19</v>
      </c>
      <c r="C72" s="83">
        <v>2025</v>
      </c>
      <c r="D72" s="84" t="s">
        <v>20</v>
      </c>
      <c r="E72" s="36"/>
      <c r="F72" s="39">
        <f t="shared" si="0"/>
        <v>0</v>
      </c>
    </row>
    <row r="73" spans="1:6" s="5" customFormat="1" ht="13.5" customHeight="1" x14ac:dyDescent="0.2">
      <c r="A73" s="139"/>
      <c r="B73" s="140"/>
      <c r="C73" s="138"/>
      <c r="D73" s="84"/>
      <c r="E73" s="36"/>
      <c r="F73" s="39">
        <f t="shared" si="0"/>
        <v>0</v>
      </c>
    </row>
    <row r="74" spans="1:6" s="5" customFormat="1" ht="13.5" customHeight="1" x14ac:dyDescent="0.2">
      <c r="A74" s="141">
        <v>3</v>
      </c>
      <c r="B74" s="82" t="s">
        <v>117</v>
      </c>
      <c r="C74" s="138"/>
      <c r="D74" s="84"/>
      <c r="E74" s="36"/>
      <c r="F74" s="39">
        <f t="shared" si="0"/>
        <v>0</v>
      </c>
    </row>
    <row r="75" spans="1:6" s="5" customFormat="1" ht="14.25" x14ac:dyDescent="0.2">
      <c r="A75" s="89">
        <v>3.1</v>
      </c>
      <c r="B75" s="92" t="s">
        <v>118</v>
      </c>
      <c r="C75" s="83">
        <v>1750</v>
      </c>
      <c r="D75" s="84" t="s">
        <v>21</v>
      </c>
      <c r="E75" s="36"/>
      <c r="F75" s="39">
        <f t="shared" si="0"/>
        <v>0</v>
      </c>
    </row>
    <row r="76" spans="1:6" s="5" customFormat="1" x14ac:dyDescent="0.2">
      <c r="A76" s="139"/>
      <c r="B76" s="140"/>
      <c r="C76" s="138"/>
      <c r="D76" s="84"/>
      <c r="E76" s="36"/>
      <c r="F76" s="39">
        <f t="shared" si="0"/>
        <v>0</v>
      </c>
    </row>
    <row r="77" spans="1:6" s="8" customFormat="1" ht="11.25" customHeight="1" x14ac:dyDescent="0.2">
      <c r="A77" s="142"/>
      <c r="B77" s="143"/>
      <c r="C77" s="144"/>
      <c r="D77" s="145"/>
      <c r="E77" s="72"/>
      <c r="F77" s="39">
        <f t="shared" ref="F77:F108" si="1">C77*E77</f>
        <v>0</v>
      </c>
    </row>
    <row r="78" spans="1:6" s="5" customFormat="1" ht="13.5" customHeight="1" x14ac:dyDescent="0.2">
      <c r="A78" s="90" t="s">
        <v>60</v>
      </c>
      <c r="B78" s="125" t="s">
        <v>119</v>
      </c>
      <c r="C78" s="83"/>
      <c r="D78" s="84"/>
      <c r="E78" s="36"/>
      <c r="F78" s="39">
        <f t="shared" si="1"/>
        <v>0</v>
      </c>
    </row>
    <row r="79" spans="1:6" s="5" customFormat="1" ht="12.75" customHeight="1" x14ac:dyDescent="0.2">
      <c r="A79" s="89"/>
      <c r="B79" s="146"/>
      <c r="C79" s="83"/>
      <c r="D79" s="84"/>
      <c r="E79" s="36"/>
      <c r="F79" s="39">
        <f t="shared" si="1"/>
        <v>0</v>
      </c>
    </row>
    <row r="80" spans="1:6" s="5" customFormat="1" x14ac:dyDescent="0.2">
      <c r="A80" s="128">
        <v>1</v>
      </c>
      <c r="B80" s="129" t="s">
        <v>9</v>
      </c>
      <c r="C80" s="130"/>
      <c r="D80" s="131"/>
      <c r="E80" s="40"/>
      <c r="F80" s="39">
        <f t="shared" si="1"/>
        <v>0</v>
      </c>
    </row>
    <row r="81" spans="1:12" s="5" customFormat="1" ht="14.25" x14ac:dyDescent="0.2">
      <c r="A81" s="147" t="s">
        <v>120</v>
      </c>
      <c r="B81" s="148" t="s">
        <v>61</v>
      </c>
      <c r="C81" s="122">
        <v>200</v>
      </c>
      <c r="D81" s="123" t="s">
        <v>46</v>
      </c>
      <c r="E81" s="40"/>
      <c r="F81" s="39">
        <f t="shared" si="1"/>
        <v>0</v>
      </c>
      <c r="L81" s="5">
        <f>E81*C81</f>
        <v>0</v>
      </c>
    </row>
    <row r="82" spans="1:12" s="5" customFormat="1" ht="14.25" x14ac:dyDescent="0.2">
      <c r="A82" s="147"/>
      <c r="B82" s="148"/>
      <c r="C82" s="122"/>
      <c r="D82" s="123"/>
      <c r="E82" s="40"/>
      <c r="F82" s="39">
        <f t="shared" si="1"/>
        <v>0</v>
      </c>
    </row>
    <row r="83" spans="1:12" s="5" customFormat="1" x14ac:dyDescent="0.2">
      <c r="A83" s="149">
        <v>2</v>
      </c>
      <c r="B83" s="150" t="s">
        <v>47</v>
      </c>
      <c r="C83" s="122"/>
      <c r="D83" s="123"/>
      <c r="E83" s="60"/>
      <c r="F83" s="39">
        <f t="shared" si="1"/>
        <v>0</v>
      </c>
      <c r="L83" s="5">
        <f t="shared" ref="L83:L94" si="2">E83*C83</f>
        <v>0</v>
      </c>
    </row>
    <row r="84" spans="1:12" s="5" customFormat="1" ht="12.75" customHeight="1" x14ac:dyDescent="0.2">
      <c r="A84" s="151" t="s">
        <v>48</v>
      </c>
      <c r="B84" s="152" t="s">
        <v>121</v>
      </c>
      <c r="C84" s="153">
        <v>595.20000000000005</v>
      </c>
      <c r="D84" s="154" t="s">
        <v>49</v>
      </c>
      <c r="E84" s="73"/>
      <c r="F84" s="39">
        <f t="shared" si="1"/>
        <v>0</v>
      </c>
      <c r="L84" s="5">
        <f t="shared" si="2"/>
        <v>0</v>
      </c>
    </row>
    <row r="85" spans="1:12" s="5" customFormat="1" ht="14.25" x14ac:dyDescent="0.2">
      <c r="A85" s="151" t="s">
        <v>50</v>
      </c>
      <c r="B85" s="152" t="s">
        <v>122</v>
      </c>
      <c r="C85" s="153">
        <v>148.80000000000001</v>
      </c>
      <c r="D85" s="154" t="s">
        <v>49</v>
      </c>
      <c r="E85" s="73"/>
      <c r="F85" s="39">
        <f t="shared" si="1"/>
        <v>0</v>
      </c>
      <c r="L85" s="5">
        <f t="shared" si="2"/>
        <v>0</v>
      </c>
    </row>
    <row r="86" spans="1:12" s="5" customFormat="1" ht="14.25" x14ac:dyDescent="0.2">
      <c r="A86" s="151" t="s">
        <v>51</v>
      </c>
      <c r="B86" s="155" t="s">
        <v>123</v>
      </c>
      <c r="C86" s="153">
        <v>220</v>
      </c>
      <c r="D86" s="84" t="s">
        <v>124</v>
      </c>
      <c r="E86" s="74"/>
      <c r="F86" s="39">
        <f t="shared" si="1"/>
        <v>0</v>
      </c>
      <c r="L86" s="5">
        <f t="shared" si="2"/>
        <v>0</v>
      </c>
    </row>
    <row r="87" spans="1:12" s="5" customFormat="1" ht="18.75" customHeight="1" x14ac:dyDescent="0.2">
      <c r="A87" s="151" t="s">
        <v>52</v>
      </c>
      <c r="B87" s="86" t="s">
        <v>125</v>
      </c>
      <c r="C87" s="122">
        <v>582.07000000000005</v>
      </c>
      <c r="D87" s="123" t="s">
        <v>18</v>
      </c>
      <c r="E87" s="74"/>
      <c r="F87" s="39">
        <f t="shared" si="1"/>
        <v>0</v>
      </c>
      <c r="L87" s="5">
        <f t="shared" si="2"/>
        <v>0</v>
      </c>
    </row>
    <row r="88" spans="1:12" s="5" customFormat="1" ht="28.5" x14ac:dyDescent="0.2">
      <c r="A88" s="151" t="s">
        <v>53</v>
      </c>
      <c r="B88" s="92" t="s">
        <v>19</v>
      </c>
      <c r="C88" s="122">
        <v>194.32</v>
      </c>
      <c r="D88" s="123" t="s">
        <v>20</v>
      </c>
      <c r="E88" s="73"/>
      <c r="F88" s="39">
        <f t="shared" si="1"/>
        <v>0</v>
      </c>
      <c r="L88" s="5">
        <f t="shared" si="2"/>
        <v>0</v>
      </c>
    </row>
    <row r="89" spans="1:12" s="5" customFormat="1" x14ac:dyDescent="0.2">
      <c r="A89" s="156"/>
      <c r="B89" s="157"/>
      <c r="C89" s="122"/>
      <c r="D89" s="123"/>
      <c r="E89" s="60"/>
      <c r="F89" s="39">
        <f t="shared" si="1"/>
        <v>0</v>
      </c>
      <c r="L89" s="5">
        <f t="shared" si="2"/>
        <v>0</v>
      </c>
    </row>
    <row r="90" spans="1:12" s="5" customFormat="1" x14ac:dyDescent="0.2">
      <c r="A90" s="149">
        <v>3</v>
      </c>
      <c r="B90" s="150" t="s">
        <v>62</v>
      </c>
      <c r="C90" s="122"/>
      <c r="D90" s="123"/>
      <c r="E90" s="60"/>
      <c r="F90" s="39">
        <f t="shared" si="1"/>
        <v>0</v>
      </c>
      <c r="L90" s="5">
        <f t="shared" si="2"/>
        <v>0</v>
      </c>
    </row>
    <row r="91" spans="1:12" s="5" customFormat="1" ht="14.25" x14ac:dyDescent="0.2">
      <c r="A91" s="151" t="s">
        <v>56</v>
      </c>
      <c r="B91" s="148" t="s">
        <v>126</v>
      </c>
      <c r="C91" s="122">
        <v>200</v>
      </c>
      <c r="D91" s="123" t="s">
        <v>26</v>
      </c>
      <c r="E91" s="75"/>
      <c r="F91" s="39">
        <f t="shared" si="1"/>
        <v>0</v>
      </c>
      <c r="L91" s="5">
        <f t="shared" si="2"/>
        <v>0</v>
      </c>
    </row>
    <row r="92" spans="1:12" s="5" customFormat="1" x14ac:dyDescent="0.2">
      <c r="A92" s="158"/>
      <c r="B92" s="159"/>
      <c r="C92" s="122"/>
      <c r="D92" s="123"/>
      <c r="E92" s="60"/>
      <c r="F92" s="39">
        <f t="shared" si="1"/>
        <v>0</v>
      </c>
      <c r="L92" s="5">
        <f t="shared" si="2"/>
        <v>0</v>
      </c>
    </row>
    <row r="93" spans="1:12" s="5" customFormat="1" x14ac:dyDescent="0.2">
      <c r="A93" s="149">
        <v>4</v>
      </c>
      <c r="B93" s="150" t="s">
        <v>63</v>
      </c>
      <c r="C93" s="122"/>
      <c r="D93" s="123"/>
      <c r="E93" s="60"/>
      <c r="F93" s="39">
        <f t="shared" si="1"/>
        <v>0</v>
      </c>
      <c r="L93" s="5">
        <f t="shared" si="2"/>
        <v>0</v>
      </c>
    </row>
    <row r="94" spans="1:12" s="5" customFormat="1" ht="14.25" x14ac:dyDescent="0.2">
      <c r="A94" s="151" t="s">
        <v>58</v>
      </c>
      <c r="B94" s="148" t="s">
        <v>126</v>
      </c>
      <c r="C94" s="122">
        <v>200</v>
      </c>
      <c r="D94" s="123" t="s">
        <v>46</v>
      </c>
      <c r="E94" s="60"/>
      <c r="F94" s="39">
        <f t="shared" si="1"/>
        <v>0</v>
      </c>
      <c r="L94" s="5">
        <f t="shared" si="2"/>
        <v>0</v>
      </c>
    </row>
    <row r="95" spans="1:12" s="5" customFormat="1" ht="14.25" x14ac:dyDescent="0.2">
      <c r="A95" s="151"/>
      <c r="B95" s="148"/>
      <c r="C95" s="122"/>
      <c r="D95" s="123"/>
      <c r="E95" s="60"/>
      <c r="F95" s="39">
        <f t="shared" si="1"/>
        <v>0</v>
      </c>
    </row>
    <row r="96" spans="1:12" s="5" customFormat="1" x14ac:dyDescent="0.2">
      <c r="A96" s="149">
        <v>5</v>
      </c>
      <c r="B96" s="150" t="s">
        <v>127</v>
      </c>
      <c r="C96" s="122">
        <v>12</v>
      </c>
      <c r="D96" s="123" t="s">
        <v>4</v>
      </c>
      <c r="E96" s="60"/>
      <c r="F96" s="39">
        <f t="shared" si="1"/>
        <v>0</v>
      </c>
      <c r="L96" s="5">
        <f>E96*C96</f>
        <v>0</v>
      </c>
    </row>
    <row r="97" spans="1:6" s="24" customFormat="1" ht="11.25" customHeight="1" x14ac:dyDescent="0.2">
      <c r="A97" s="102"/>
      <c r="B97" s="103" t="s">
        <v>128</v>
      </c>
      <c r="C97" s="104"/>
      <c r="D97" s="105"/>
      <c r="E97" s="42"/>
      <c r="F97" s="42">
        <f>SUM(F62:F96)</f>
        <v>0</v>
      </c>
    </row>
    <row r="98" spans="1:6" s="8" customFormat="1" ht="11.25" customHeight="1" x14ac:dyDescent="0.2">
      <c r="A98" s="142"/>
      <c r="B98" s="143"/>
      <c r="C98" s="144"/>
      <c r="D98" s="145"/>
      <c r="E98" s="72"/>
      <c r="F98" s="39"/>
    </row>
    <row r="99" spans="1:6" s="5" customFormat="1" x14ac:dyDescent="0.2">
      <c r="A99" s="160" t="s">
        <v>129</v>
      </c>
      <c r="B99" s="125" t="s">
        <v>130</v>
      </c>
      <c r="C99" s="122"/>
      <c r="D99" s="123"/>
      <c r="E99" s="60"/>
      <c r="F99" s="39">
        <f t="shared" si="1"/>
        <v>0</v>
      </c>
    </row>
    <row r="100" spans="1:6" s="5" customFormat="1" ht="14.25" x14ac:dyDescent="0.2">
      <c r="A100" s="161">
        <v>1</v>
      </c>
      <c r="B100" s="86" t="s">
        <v>131</v>
      </c>
      <c r="C100" s="122">
        <v>1</v>
      </c>
      <c r="D100" s="123" t="s">
        <v>132</v>
      </c>
      <c r="E100" s="60"/>
      <c r="F100" s="39">
        <f t="shared" si="1"/>
        <v>0</v>
      </c>
    </row>
    <row r="101" spans="1:6" s="5" customFormat="1" ht="14.25" x14ac:dyDescent="0.2">
      <c r="A101" s="161">
        <f>A100+1</f>
        <v>2</v>
      </c>
      <c r="B101" s="86" t="s">
        <v>133</v>
      </c>
      <c r="C101" s="122">
        <v>3</v>
      </c>
      <c r="D101" s="123" t="s">
        <v>26</v>
      </c>
      <c r="E101" s="60"/>
      <c r="F101" s="39">
        <f t="shared" si="1"/>
        <v>0</v>
      </c>
    </row>
    <row r="102" spans="1:6" s="5" customFormat="1" ht="14.25" x14ac:dyDescent="0.2">
      <c r="A102" s="161">
        <v>2</v>
      </c>
      <c r="B102" s="86" t="s">
        <v>134</v>
      </c>
      <c r="C102" s="122">
        <v>1</v>
      </c>
      <c r="D102" s="123" t="s">
        <v>132</v>
      </c>
      <c r="E102" s="60"/>
      <c r="F102" s="39">
        <f t="shared" si="1"/>
        <v>0</v>
      </c>
    </row>
    <row r="103" spans="1:6" s="8" customFormat="1" ht="11.25" customHeight="1" x14ac:dyDescent="0.2">
      <c r="A103" s="102"/>
      <c r="B103" s="103" t="s">
        <v>135</v>
      </c>
      <c r="C103" s="104"/>
      <c r="D103" s="105"/>
      <c r="E103" s="42"/>
      <c r="F103" s="42">
        <f>SUM(F98:F102)</f>
        <v>0</v>
      </c>
    </row>
    <row r="104" spans="1:6" ht="14.25" x14ac:dyDescent="0.2">
      <c r="A104" s="121"/>
      <c r="B104" s="86"/>
      <c r="C104" s="122"/>
      <c r="D104" s="123"/>
      <c r="E104" s="60"/>
      <c r="F104" s="39"/>
    </row>
    <row r="105" spans="1:6" x14ac:dyDescent="0.2">
      <c r="A105" s="160" t="s">
        <v>136</v>
      </c>
      <c r="B105" s="125" t="s">
        <v>25</v>
      </c>
      <c r="C105" s="162"/>
      <c r="D105" s="96"/>
      <c r="E105" s="43"/>
      <c r="F105" s="39">
        <f t="shared" si="1"/>
        <v>0</v>
      </c>
    </row>
    <row r="106" spans="1:6" ht="42.75" x14ac:dyDescent="0.2">
      <c r="A106" s="163">
        <v>1</v>
      </c>
      <c r="B106" s="92" t="s">
        <v>137</v>
      </c>
      <c r="C106" s="162">
        <v>10</v>
      </c>
      <c r="D106" s="123" t="s">
        <v>26</v>
      </c>
      <c r="E106" s="43"/>
      <c r="F106" s="39">
        <f t="shared" si="1"/>
        <v>0</v>
      </c>
    </row>
    <row r="107" spans="1:6" ht="28.5" x14ac:dyDescent="0.2">
      <c r="A107" s="164">
        <v>2</v>
      </c>
      <c r="B107" s="86" t="s">
        <v>70</v>
      </c>
      <c r="C107" s="165">
        <v>1</v>
      </c>
      <c r="D107" s="84" t="s">
        <v>12</v>
      </c>
      <c r="E107" s="36"/>
      <c r="F107" s="39">
        <f t="shared" si="1"/>
        <v>0</v>
      </c>
    </row>
    <row r="108" spans="1:6" ht="14.25" x14ac:dyDescent="0.2">
      <c r="A108" s="164">
        <v>3</v>
      </c>
      <c r="B108" s="86" t="s">
        <v>27</v>
      </c>
      <c r="C108" s="165">
        <v>24</v>
      </c>
      <c r="D108" s="84" t="s">
        <v>11</v>
      </c>
      <c r="E108" s="36"/>
      <c r="F108" s="39">
        <f t="shared" si="1"/>
        <v>0</v>
      </c>
    </row>
    <row r="109" spans="1:6" s="8" customFormat="1" ht="11.25" customHeight="1" x14ac:dyDescent="0.2">
      <c r="A109" s="102"/>
      <c r="B109" s="103" t="s">
        <v>138</v>
      </c>
      <c r="C109" s="104"/>
      <c r="D109" s="105"/>
      <c r="E109" s="42"/>
      <c r="F109" s="76">
        <f>SUM(F105:F108)</f>
        <v>0</v>
      </c>
    </row>
    <row r="110" spans="1:6" ht="13.5" customHeight="1" x14ac:dyDescent="0.2">
      <c r="A110" s="164"/>
      <c r="B110" s="86"/>
      <c r="C110" s="165"/>
      <c r="D110" s="84"/>
      <c r="E110" s="36"/>
      <c r="F110" s="35"/>
    </row>
    <row r="111" spans="1:6" x14ac:dyDescent="0.2">
      <c r="A111" s="166"/>
      <c r="B111" s="167" t="s">
        <v>28</v>
      </c>
      <c r="C111" s="168"/>
      <c r="D111" s="169"/>
      <c r="E111" s="77"/>
      <c r="F111" s="78">
        <f>F109+F103+F97+F59+F42</f>
        <v>0</v>
      </c>
    </row>
    <row r="112" spans="1:6" x14ac:dyDescent="0.2">
      <c r="A112" s="170"/>
      <c r="B112" s="171" t="s">
        <v>28</v>
      </c>
      <c r="C112" s="172"/>
      <c r="D112" s="173"/>
      <c r="E112" s="79"/>
      <c r="F112" s="80">
        <f>F111</f>
        <v>0</v>
      </c>
    </row>
    <row r="113" spans="1:6" x14ac:dyDescent="0.2">
      <c r="A113" s="89"/>
      <c r="B113" s="138"/>
      <c r="C113" s="87"/>
      <c r="D113" s="84"/>
      <c r="E113" s="36"/>
      <c r="F113" s="41"/>
    </row>
    <row r="114" spans="1:6" x14ac:dyDescent="0.2">
      <c r="A114" s="132"/>
      <c r="B114" s="174" t="s">
        <v>29</v>
      </c>
      <c r="C114" s="134"/>
      <c r="D114" s="175"/>
      <c r="E114" s="44"/>
      <c r="F114" s="45"/>
    </row>
    <row r="115" spans="1:6" ht="14.25" x14ac:dyDescent="0.2">
      <c r="A115" s="132"/>
      <c r="B115" s="176" t="s">
        <v>30</v>
      </c>
      <c r="C115" s="177">
        <v>0.03</v>
      </c>
      <c r="D115" s="140"/>
      <c r="E115" s="46"/>
      <c r="F115" s="35">
        <f>$F$112*C115</f>
        <v>0</v>
      </c>
    </row>
    <row r="116" spans="1:6" ht="14.25" x14ac:dyDescent="0.2">
      <c r="A116" s="132"/>
      <c r="B116" s="176" t="s">
        <v>31</v>
      </c>
      <c r="C116" s="177">
        <v>0.1</v>
      </c>
      <c r="D116" s="178"/>
      <c r="E116" s="46"/>
      <c r="F116" s="35">
        <f t="shared" ref="F116:F126" si="3">$F$112*C116</f>
        <v>0</v>
      </c>
    </row>
    <row r="117" spans="1:6" ht="14.25" x14ac:dyDescent="0.2">
      <c r="A117" s="132"/>
      <c r="B117" s="176" t="s">
        <v>32</v>
      </c>
      <c r="C117" s="177">
        <v>0.04</v>
      </c>
      <c r="D117" s="178"/>
      <c r="E117" s="46"/>
      <c r="F117" s="35">
        <f t="shared" si="3"/>
        <v>0</v>
      </c>
    </row>
    <row r="118" spans="1:6" ht="14.25" x14ac:dyDescent="0.2">
      <c r="A118" s="132"/>
      <c r="B118" s="176" t="s">
        <v>33</v>
      </c>
      <c r="C118" s="177">
        <v>0.05</v>
      </c>
      <c r="D118" s="178"/>
      <c r="E118" s="46"/>
      <c r="F118" s="35">
        <f t="shared" si="3"/>
        <v>0</v>
      </c>
    </row>
    <row r="119" spans="1:6" ht="14.25" x14ac:dyDescent="0.2">
      <c r="A119" s="132"/>
      <c r="B119" s="176" t="s">
        <v>34</v>
      </c>
      <c r="C119" s="177">
        <v>0.03</v>
      </c>
      <c r="D119" s="178"/>
      <c r="E119" s="46"/>
      <c r="F119" s="35">
        <f t="shared" si="3"/>
        <v>0</v>
      </c>
    </row>
    <row r="120" spans="1:6" ht="14.25" x14ac:dyDescent="0.2">
      <c r="A120" s="132"/>
      <c r="B120" s="176" t="s">
        <v>35</v>
      </c>
      <c r="C120" s="177">
        <v>0.01</v>
      </c>
      <c r="D120" s="178"/>
      <c r="E120" s="46"/>
      <c r="F120" s="35">
        <f t="shared" si="3"/>
        <v>0</v>
      </c>
    </row>
    <row r="121" spans="1:6" ht="28.5" x14ac:dyDescent="0.2">
      <c r="A121" s="132"/>
      <c r="B121" s="176" t="s">
        <v>36</v>
      </c>
      <c r="C121" s="179">
        <v>0.1</v>
      </c>
      <c r="D121" s="83"/>
      <c r="E121" s="47"/>
      <c r="F121" s="35">
        <f t="shared" si="3"/>
        <v>0</v>
      </c>
    </row>
    <row r="122" spans="1:6" ht="14.25" x14ac:dyDescent="0.2">
      <c r="A122" s="132"/>
      <c r="B122" s="176" t="s">
        <v>37</v>
      </c>
      <c r="C122" s="177">
        <v>1.4999999999999999E-2</v>
      </c>
      <c r="D122" s="178"/>
      <c r="E122" s="46"/>
      <c r="F122" s="35">
        <f t="shared" si="3"/>
        <v>0</v>
      </c>
    </row>
    <row r="123" spans="1:6" ht="14.25" x14ac:dyDescent="0.2">
      <c r="A123" s="132"/>
      <c r="B123" s="176" t="s">
        <v>38</v>
      </c>
      <c r="C123" s="179">
        <v>1E-3</v>
      </c>
      <c r="D123" s="180"/>
      <c r="E123" s="48"/>
      <c r="F123" s="35">
        <f t="shared" si="3"/>
        <v>0</v>
      </c>
    </row>
    <row r="124" spans="1:6" ht="14.25" x14ac:dyDescent="0.2">
      <c r="A124" s="132"/>
      <c r="B124" s="176" t="s">
        <v>39</v>
      </c>
      <c r="C124" s="181">
        <v>0.18</v>
      </c>
      <c r="D124" s="182"/>
      <c r="E124" s="48"/>
      <c r="F124" s="35">
        <f>$F$116*C124</f>
        <v>0</v>
      </c>
    </row>
    <row r="125" spans="1:6" ht="14.25" x14ac:dyDescent="0.2">
      <c r="A125" s="89"/>
      <c r="B125" s="183" t="s">
        <v>40</v>
      </c>
      <c r="C125" s="184">
        <v>0.1</v>
      </c>
      <c r="D125" s="185"/>
      <c r="E125" s="49"/>
      <c r="F125" s="35">
        <f t="shared" si="3"/>
        <v>0</v>
      </c>
    </row>
    <row r="126" spans="1:6" ht="14.25" x14ac:dyDescent="0.2">
      <c r="A126" s="132"/>
      <c r="B126" s="176" t="s">
        <v>41</v>
      </c>
      <c r="C126" s="177">
        <v>0.1</v>
      </c>
      <c r="D126" s="182"/>
      <c r="E126" s="48"/>
      <c r="F126" s="35">
        <f t="shared" si="3"/>
        <v>0</v>
      </c>
    </row>
    <row r="127" spans="1:6" ht="14.25" x14ac:dyDescent="0.2">
      <c r="A127" s="132"/>
      <c r="B127" s="183" t="s">
        <v>139</v>
      </c>
      <c r="C127" s="25">
        <v>1</v>
      </c>
      <c r="D127" s="123" t="s">
        <v>132</v>
      </c>
      <c r="E127" s="44"/>
      <c r="F127" s="35">
        <f>E127*C127</f>
        <v>0</v>
      </c>
    </row>
    <row r="128" spans="1:6" ht="14.25" x14ac:dyDescent="0.2">
      <c r="A128" s="132"/>
      <c r="B128" s="183" t="s">
        <v>140</v>
      </c>
      <c r="C128" s="25">
        <v>1</v>
      </c>
      <c r="D128" s="123" t="s">
        <v>132</v>
      </c>
      <c r="E128" s="44"/>
      <c r="F128" s="35">
        <f t="shared" ref="F128:F129" si="4">E128*C128</f>
        <v>0</v>
      </c>
    </row>
    <row r="129" spans="1:6" ht="14.25" x14ac:dyDescent="0.2">
      <c r="A129" s="132"/>
      <c r="B129" s="183" t="s">
        <v>141</v>
      </c>
      <c r="C129" s="25">
        <v>1</v>
      </c>
      <c r="D129" s="123" t="s">
        <v>132</v>
      </c>
      <c r="E129" s="44"/>
      <c r="F129" s="35">
        <f t="shared" si="4"/>
        <v>0</v>
      </c>
    </row>
    <row r="130" spans="1:6" x14ac:dyDescent="0.2">
      <c r="A130" s="89"/>
      <c r="B130" s="186" t="s">
        <v>42</v>
      </c>
      <c r="C130" s="187"/>
      <c r="D130" s="84"/>
      <c r="E130" s="36"/>
      <c r="F130" s="34">
        <f>SUM(F115:F129)</f>
        <v>0</v>
      </c>
    </row>
    <row r="131" spans="1:6" x14ac:dyDescent="0.2">
      <c r="A131" s="132"/>
      <c r="B131" s="188"/>
      <c r="C131" s="9"/>
      <c r="D131" s="175"/>
      <c r="E131" s="44"/>
      <c r="F131" s="45"/>
    </row>
    <row r="132" spans="1:6" x14ac:dyDescent="0.2">
      <c r="A132" s="189" t="s">
        <v>43</v>
      </c>
      <c r="B132" s="190" t="s">
        <v>44</v>
      </c>
      <c r="C132" s="191"/>
      <c r="D132" s="192"/>
      <c r="E132" s="50"/>
      <c r="F132" s="51">
        <f>F130+F112</f>
        <v>0</v>
      </c>
    </row>
    <row r="133" spans="1:6" x14ac:dyDescent="0.2">
      <c r="A133" s="132"/>
      <c r="B133" s="193"/>
      <c r="C133" s="9"/>
      <c r="D133" s="175"/>
      <c r="E133" s="44"/>
      <c r="F133" s="45"/>
    </row>
    <row r="134" spans="1:6" x14ac:dyDescent="0.2">
      <c r="A134" s="189" t="s">
        <v>43</v>
      </c>
      <c r="B134" s="190" t="s">
        <v>45</v>
      </c>
      <c r="C134" s="191"/>
      <c r="D134" s="192"/>
      <c r="E134" s="50"/>
      <c r="F134" s="51">
        <f>F132</f>
        <v>0</v>
      </c>
    </row>
    <row r="135" spans="1:6" x14ac:dyDescent="0.2">
      <c r="A135" s="52"/>
      <c r="B135" s="53"/>
      <c r="C135" s="54"/>
      <c r="D135" s="55"/>
      <c r="E135" s="56"/>
      <c r="F135" s="57"/>
    </row>
    <row r="136" spans="1:6" x14ac:dyDescent="0.2">
      <c r="A136" s="10"/>
      <c r="B136" s="11"/>
    </row>
    <row r="137" spans="1:6" ht="20.25" x14ac:dyDescent="0.2">
      <c r="A137" s="201"/>
      <c r="B137" s="201"/>
      <c r="C137" s="201"/>
      <c r="D137" s="201"/>
      <c r="E137" s="201"/>
      <c r="F137" s="201"/>
    </row>
    <row r="138" spans="1:6" x14ac:dyDescent="0.2">
      <c r="A138" s="23"/>
      <c r="B138" s="15"/>
      <c r="F138" s="16"/>
    </row>
    <row r="139" spans="1:6" x14ac:dyDescent="0.2">
      <c r="A139" s="14"/>
      <c r="B139" s="15"/>
      <c r="F139" s="16"/>
    </row>
    <row r="140" spans="1:6" x14ac:dyDescent="0.2">
      <c r="A140" s="17"/>
      <c r="B140" s="202"/>
      <c r="C140" s="202"/>
      <c r="D140" s="202"/>
      <c r="E140" s="202"/>
      <c r="F140" s="202"/>
    </row>
    <row r="141" spans="1:6" x14ac:dyDescent="0.2">
      <c r="B141" s="203"/>
      <c r="C141" s="203"/>
      <c r="D141" s="203"/>
      <c r="E141" s="203"/>
      <c r="F141" s="203"/>
    </row>
    <row r="142" spans="1:6" x14ac:dyDescent="0.2">
      <c r="A142" s="14"/>
      <c r="B142" s="202"/>
      <c r="C142" s="202"/>
      <c r="D142" s="202"/>
      <c r="E142" s="202"/>
      <c r="F142" s="202"/>
    </row>
    <row r="143" spans="1:6" x14ac:dyDescent="0.2">
      <c r="A143" s="14"/>
      <c r="B143" s="11"/>
      <c r="C143" s="19"/>
      <c r="D143" s="11"/>
      <c r="E143" s="19"/>
      <c r="F143" s="20"/>
    </row>
    <row r="144" spans="1:6" x14ac:dyDescent="0.2">
      <c r="A144" s="200"/>
      <c r="B144" s="200"/>
      <c r="C144" s="200"/>
      <c r="D144" s="200"/>
      <c r="E144" s="200"/>
      <c r="F144" s="200"/>
    </row>
    <row r="145" spans="1:6" x14ac:dyDescent="0.2">
      <c r="A145" s="14"/>
      <c r="B145" s="199"/>
      <c r="C145" s="199"/>
      <c r="D145" s="199"/>
      <c r="E145" s="199"/>
      <c r="F145" s="199"/>
    </row>
    <row r="146" spans="1:6" x14ac:dyDescent="0.2">
      <c r="A146" s="14"/>
      <c r="B146" s="21"/>
      <c r="C146" s="21"/>
      <c r="D146" s="21"/>
      <c r="E146" s="21"/>
      <c r="F146" s="21"/>
    </row>
    <row r="147" spans="1:6" x14ac:dyDescent="0.2">
      <c r="A147" s="14"/>
      <c r="B147" s="199"/>
      <c r="C147" s="199"/>
      <c r="D147" s="199"/>
      <c r="E147" s="199"/>
      <c r="F147" s="199"/>
    </row>
    <row r="148" spans="1:6" x14ac:dyDescent="0.2">
      <c r="A148" s="14"/>
      <c r="B148" s="21"/>
      <c r="C148" s="21"/>
      <c r="D148" s="21"/>
      <c r="E148" s="21"/>
      <c r="F148" s="21"/>
    </row>
    <row r="149" spans="1:6" x14ac:dyDescent="0.2">
      <c r="A149" s="200"/>
      <c r="B149" s="200"/>
      <c r="C149" s="200"/>
      <c r="D149" s="200"/>
      <c r="E149" s="200"/>
      <c r="F149" s="200"/>
    </row>
    <row r="150" spans="1:6" x14ac:dyDescent="0.2">
      <c r="A150" s="14"/>
      <c r="B150" s="199"/>
      <c r="C150" s="199"/>
      <c r="D150" s="199"/>
      <c r="E150" s="199"/>
      <c r="F150" s="199"/>
    </row>
    <row r="151" spans="1:6" x14ac:dyDescent="0.2">
      <c r="A151" s="14"/>
      <c r="B151" s="21"/>
      <c r="C151" s="21"/>
      <c r="D151" s="21"/>
      <c r="E151" s="21"/>
      <c r="F151" s="21"/>
    </row>
    <row r="152" spans="1:6" x14ac:dyDescent="0.2">
      <c r="B152" s="15"/>
      <c r="F152" s="16"/>
    </row>
    <row r="153" spans="1:6" x14ac:dyDescent="0.2">
      <c r="B153" s="15"/>
      <c r="F153" s="16"/>
    </row>
  </sheetData>
  <sheetProtection algorithmName="SHA-512" hashValue="diVkcH1aeFdhbIYL1HySM7JKQUZXgi+MPranE6LZyQg5ykfraxbVxyBmgR+eNZp2+Fpqd3asr/2z3+YVM4IK4Q==" saltValue="s4XKYtipJtQ3Tf3A2E2yuw==" spinCount="100000" sheet="1" objects="1" scenarios="1"/>
  <mergeCells count="15">
    <mergeCell ref="B147:F147"/>
    <mergeCell ref="A149:F149"/>
    <mergeCell ref="B150:F150"/>
    <mergeCell ref="A137:F137"/>
    <mergeCell ref="B140:F140"/>
    <mergeCell ref="B141:F141"/>
    <mergeCell ref="B142:F142"/>
    <mergeCell ref="A144:F144"/>
    <mergeCell ref="B145:F145"/>
    <mergeCell ref="A8:F8"/>
    <mergeCell ref="A1:F1"/>
    <mergeCell ref="A2:F2"/>
    <mergeCell ref="A3:F3"/>
    <mergeCell ref="A4:F4"/>
    <mergeCell ref="A6:F6"/>
  </mergeCells>
  <printOptions horizontalCentered="1"/>
  <pageMargins left="0.19685039370078741" right="0.19685039370078741" top="0.78740157480314965" bottom="0.19685039370078741" header="0.78740157480314965" footer="0"/>
  <pageSetup scale="80" orientation="portrait" r:id="rId1"/>
  <headerFooter alignWithMargins="0">
    <oddFooter>&amp;C&amp;"Arial,Normal"&amp;9Página &amp;P de &amp;N&amp;R&amp;"Arial,Normal"&amp;8
Saneamiento Arroyo Gurabo</oddFooter>
  </headerFooter>
  <rowBreaks count="1" manualBreakCount="1">
    <brk id="10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 VIAS Y PAISAJISMO</vt:lpstr>
      <vt:lpstr>'LISTA VIAS Y PAISAJISMO'!Área_de_impresión</vt:lpstr>
      <vt:lpstr>'LISTA VIAS Y PAISAJISMO'!Títulos_a_imprimir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Sasha María Aquino</cp:lastModifiedBy>
  <cp:lastPrinted>2021-10-12T17:38:24Z</cp:lastPrinted>
  <dcterms:created xsi:type="dcterms:W3CDTF">2021-10-12T13:30:19Z</dcterms:created>
  <dcterms:modified xsi:type="dcterms:W3CDTF">2021-10-13T20:51:26Z</dcterms:modified>
</cp:coreProperties>
</file>