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/>
  <mc:AlternateContent xmlns:mc="http://schemas.openxmlformats.org/markup-compatibility/2006">
    <mc:Choice Requires="x15">
      <x15ac:absPath xmlns:x15ac="http://schemas.microsoft.com/office/spreadsheetml/2010/11/ac" url="C:\Users\sasha.aquino\Desktop\"/>
    </mc:Choice>
  </mc:AlternateContent>
  <xr:revisionPtr revIDLastSave="0" documentId="8_{AE2969B0-9F6A-43BF-823A-0D9328872B0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ADO DE PARTIDAS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</externalReferences>
  <definedNames>
    <definedName name="\a" localSheetId="0">#REF!</definedName>
    <definedName name="\a">#REF!</definedName>
    <definedName name="\b" localSheetId="0">#REF!</definedName>
    <definedName name="\b">#REF!</definedName>
    <definedName name="\c">#N/A</definedName>
    <definedName name="\d">#N/A</definedName>
    <definedName name="\f" localSheetId="0">#REF!</definedName>
    <definedName name="\f">#REF!</definedName>
    <definedName name="\i" localSheetId="0">#REF!</definedName>
    <definedName name="\i">#REF!</definedName>
    <definedName name="\m" localSheetId="0">#REF!</definedName>
    <definedName name="\m">#REF!</definedName>
    <definedName name="\o" localSheetId="0">#REF!</definedName>
    <definedName name="\o">#REF!</definedName>
    <definedName name="\p" localSheetId="0">#REF!</definedName>
    <definedName name="\p">#REF!</definedName>
    <definedName name="\q" localSheetId="0">#REF!</definedName>
    <definedName name="\q">#REF!</definedName>
    <definedName name="\w" localSheetId="0">#REF!</definedName>
    <definedName name="\w">#REF!</definedName>
    <definedName name="\z" localSheetId="0">#REF!</definedName>
    <definedName name="\z">#REF!</definedName>
    <definedName name="____ZC1" localSheetId="0">#REF!</definedName>
    <definedName name="____ZC1">#REF!</definedName>
    <definedName name="____ZE1" localSheetId="0">#REF!</definedName>
    <definedName name="____ZE1">#REF!</definedName>
    <definedName name="____ZE2" localSheetId="0">#REF!</definedName>
    <definedName name="____ZE2">#REF!</definedName>
    <definedName name="____ZE3" localSheetId="0">#REF!</definedName>
    <definedName name="____ZE3">#REF!</definedName>
    <definedName name="____ZE4" localSheetId="0">#REF!</definedName>
    <definedName name="____ZE4">#REF!</definedName>
    <definedName name="____ZE5" localSheetId="0">#REF!</definedName>
    <definedName name="____ZE5">#REF!</definedName>
    <definedName name="____ZE6" localSheetId="0">#REF!</definedName>
    <definedName name="____ZE6">#REF!</definedName>
    <definedName name="___ZC1" localSheetId="0">#REF!</definedName>
    <definedName name="___ZC1">#REF!</definedName>
    <definedName name="___ZE1" localSheetId="0">#REF!</definedName>
    <definedName name="___ZE1">#REF!</definedName>
    <definedName name="___ZE2" localSheetId="0">#REF!</definedName>
    <definedName name="___ZE2">#REF!</definedName>
    <definedName name="___ZE3" localSheetId="0">#REF!</definedName>
    <definedName name="___ZE3">#REF!</definedName>
    <definedName name="___ZE4" localSheetId="0">#REF!</definedName>
    <definedName name="___ZE4">#REF!</definedName>
    <definedName name="___ZE5" localSheetId="0">#REF!</definedName>
    <definedName name="___ZE5">#REF!</definedName>
    <definedName name="___ZE6" localSheetId="0">#REF!</definedName>
    <definedName name="___ZE6">#REF!</definedName>
    <definedName name="__F">#REF!</definedName>
    <definedName name="__REALIZADO" localSheetId="0">#REF!</definedName>
    <definedName name="__REALIZADO">#REF!</definedName>
    <definedName name="__REALIZADO_10">#REF!</definedName>
    <definedName name="__REALIZADO_11">#REF!</definedName>
    <definedName name="__REALIZADO_5" localSheetId="0">#REF!</definedName>
    <definedName name="__REALIZADO_5">#REF!</definedName>
    <definedName name="__REALIZADO_6">#REF!</definedName>
    <definedName name="__REALIZADO_7">#REF!</definedName>
    <definedName name="__REALIZADO_8">#REF!</definedName>
    <definedName name="__REALIZADO_9">#REF!</definedName>
    <definedName name="__ZC1" localSheetId="0">#REF!</definedName>
    <definedName name="__ZC1">#REF!</definedName>
    <definedName name="__ZC1_8" localSheetId="0">#REF!</definedName>
    <definedName name="__ZC1_8">#REF!</definedName>
    <definedName name="__ZE1" localSheetId="0">#REF!</definedName>
    <definedName name="__ZE1">#REF!</definedName>
    <definedName name="__ZE1_8" localSheetId="0">#REF!</definedName>
    <definedName name="__ZE1_8">#REF!</definedName>
    <definedName name="__ZE2" localSheetId="0">#REF!</definedName>
    <definedName name="__ZE2">#REF!</definedName>
    <definedName name="__ZE2_8" localSheetId="0">#REF!</definedName>
    <definedName name="__ZE2_8">#REF!</definedName>
    <definedName name="__ZE3" localSheetId="0">#REF!</definedName>
    <definedName name="__ZE3">#REF!</definedName>
    <definedName name="__ZE3_8" localSheetId="0">#REF!</definedName>
    <definedName name="__ZE3_8">#REF!</definedName>
    <definedName name="__ZE4" localSheetId="0">#REF!</definedName>
    <definedName name="__ZE4">#REF!</definedName>
    <definedName name="__ZE4_8" localSheetId="0">#REF!</definedName>
    <definedName name="__ZE4_8">#REF!</definedName>
    <definedName name="__ZE5" localSheetId="0">#REF!</definedName>
    <definedName name="__ZE5">#REF!</definedName>
    <definedName name="__ZE5_8" localSheetId="0">#REF!</definedName>
    <definedName name="__ZE5_8">#REF!</definedName>
    <definedName name="__ZE6" localSheetId="0">#REF!</definedName>
    <definedName name="__ZE6">#REF!</definedName>
    <definedName name="__ZE6_8" localSheetId="0">#REF!</definedName>
    <definedName name="__ZE6_8">#REF!</definedName>
    <definedName name="_1">#N/A</definedName>
    <definedName name="_1_6">NA()</definedName>
    <definedName name="_a">#REF!</definedName>
    <definedName name="_a_10" localSheetId="0">#REF!</definedName>
    <definedName name="_a_10">#REF!</definedName>
    <definedName name="_a_11" localSheetId="0">#REF!</definedName>
    <definedName name="_a_11">#REF!</definedName>
    <definedName name="_a_5" localSheetId="0">#REF!</definedName>
    <definedName name="_a_5">#REF!</definedName>
    <definedName name="_a_6" localSheetId="0">#REF!</definedName>
    <definedName name="_a_6">#REF!</definedName>
    <definedName name="_a_7" localSheetId="0">#REF!</definedName>
    <definedName name="_a_7">#REF!</definedName>
    <definedName name="_a_8" localSheetId="0">#REF!</definedName>
    <definedName name="_a_8">#REF!</definedName>
    <definedName name="_a_9" localSheetId="0">#REF!</definedName>
    <definedName name="_a_9">#REF!</definedName>
    <definedName name="_b">#REF!</definedName>
    <definedName name="_b_6" localSheetId="0">#REF!</definedName>
    <definedName name="_b_6">#REF!</definedName>
    <definedName name="_c">NA()</definedName>
    <definedName name="_d">NA()</definedName>
    <definedName name="_f">#REF!</definedName>
    <definedName name="_f_6" localSheetId="0">#REF!</definedName>
    <definedName name="_f_6">#REF!</definedName>
    <definedName name="_Fill" localSheetId="0" hidden="1">#REF!</definedName>
    <definedName name="_Fill" hidden="1">#REF!</definedName>
    <definedName name="_xlnm._FilterDatabase" localSheetId="0" hidden="1">'LISTADO DE PARTIDAS'!$A$4:$F$799</definedName>
    <definedName name="_i">#REF!</definedName>
    <definedName name="_i_6" localSheetId="0">#REF!</definedName>
    <definedName name="_i_6">#REF!</definedName>
    <definedName name="_m">#REF!</definedName>
    <definedName name="_m_6" localSheetId="0">#REF!</definedName>
    <definedName name="_m_6">#REF!</definedName>
    <definedName name="_o">#REF!</definedName>
    <definedName name="_o_10">#REF!</definedName>
    <definedName name="_o_11">#REF!</definedName>
    <definedName name="_o_5" localSheetId="0">#REF!</definedName>
    <definedName name="_o_5">#REF!</definedName>
    <definedName name="_o_6">#REF!</definedName>
    <definedName name="_o_7">#REF!</definedName>
    <definedName name="_o_8">#REF!</definedName>
    <definedName name="_o_9">#REF!</definedName>
    <definedName name="_p">#REF!</definedName>
    <definedName name="_p_10">#REF!</definedName>
    <definedName name="_p_11">#REF!</definedName>
    <definedName name="_p_5" localSheetId="0">#REF!</definedName>
    <definedName name="_p_5">#REF!</definedName>
    <definedName name="_p_6">#REF!</definedName>
    <definedName name="_p_7">#REF!</definedName>
    <definedName name="_p_8">#REF!</definedName>
    <definedName name="_p_9">#REF!</definedName>
    <definedName name="_q">#REF!</definedName>
    <definedName name="_q_10">#REF!</definedName>
    <definedName name="_q_11">#REF!</definedName>
    <definedName name="_q_5" localSheetId="0">#REF!</definedName>
    <definedName name="_q_5">#REF!</definedName>
    <definedName name="_q_6">#REF!</definedName>
    <definedName name="_q_7">#REF!</definedName>
    <definedName name="_q_8">#REF!</definedName>
    <definedName name="_q_9">#REF!</definedName>
    <definedName name="_w">#REF!</definedName>
    <definedName name="_w_10">#REF!</definedName>
    <definedName name="_w_11">#REF!</definedName>
    <definedName name="_w_5" localSheetId="0">#REF!</definedName>
    <definedName name="_w_5">#REF!</definedName>
    <definedName name="_w_6">#REF!</definedName>
    <definedName name="_w_7">#REF!</definedName>
    <definedName name="_w_8">#REF!</definedName>
    <definedName name="_w_9">#REF!</definedName>
    <definedName name="_z">#REF!</definedName>
    <definedName name="_z_10">#REF!</definedName>
    <definedName name="_z_11">#REF!</definedName>
    <definedName name="_z_5" localSheetId="0">#REF!</definedName>
    <definedName name="_z_5">#REF!</definedName>
    <definedName name="_z_6">#REF!</definedName>
    <definedName name="_z_7">#REF!</definedName>
    <definedName name="_z_8">#REF!</definedName>
    <definedName name="_z_9">#REF!</definedName>
    <definedName name="_ZC1" localSheetId="0">#REF!</definedName>
    <definedName name="_ZC1">#REF!</definedName>
    <definedName name="_ZC1_8" localSheetId="0">#REF!</definedName>
    <definedName name="_ZC1_8">#REF!</definedName>
    <definedName name="_ZE1" localSheetId="0">#REF!</definedName>
    <definedName name="_ZE1">#REF!</definedName>
    <definedName name="_ZE1_8" localSheetId="0">#REF!</definedName>
    <definedName name="_ZE1_8">#REF!</definedName>
    <definedName name="_ZE2" localSheetId="0">#REF!</definedName>
    <definedName name="_ZE2">#REF!</definedName>
    <definedName name="_ZE2_8" localSheetId="0">#REF!</definedName>
    <definedName name="_ZE2_8">#REF!</definedName>
    <definedName name="_ZE3" localSheetId="0">#REF!</definedName>
    <definedName name="_ZE3">#REF!</definedName>
    <definedName name="_ZE3_8" localSheetId="0">#REF!</definedName>
    <definedName name="_ZE3_8">#REF!</definedName>
    <definedName name="_ZE4" localSheetId="0">#REF!</definedName>
    <definedName name="_ZE4">#REF!</definedName>
    <definedName name="_ZE4_8" localSheetId="0">#REF!</definedName>
    <definedName name="_ZE4_8">#REF!</definedName>
    <definedName name="_ZE5" localSheetId="0">#REF!</definedName>
    <definedName name="_ZE5">#REF!</definedName>
    <definedName name="_ZE5_8" localSheetId="0">#REF!</definedName>
    <definedName name="_ZE5_8">#REF!</definedName>
    <definedName name="_ZE6" localSheetId="0">#REF!</definedName>
    <definedName name="_ZE6">#REF!</definedName>
    <definedName name="_ZE6_8" localSheetId="0">#REF!</definedName>
    <definedName name="_ZE6_8">#REF!</definedName>
    <definedName name="a" localSheetId="0">[1]PVC!#REF!</definedName>
    <definedName name="a">[1]PVC!#REF!</definedName>
    <definedName name="a_10">#REF!</definedName>
    <definedName name="a_11">#REF!</definedName>
    <definedName name="a_6">#REF!</definedName>
    <definedName name="a_7">#REF!</definedName>
    <definedName name="a_8">#REF!</definedName>
    <definedName name="a_9">#REF!</definedName>
    <definedName name="A_IMPRESIÓN_IM" localSheetId="0">#REF!</definedName>
    <definedName name="A_IMPRESIÓN_IM">#REF!</definedName>
    <definedName name="A_IMPRESIÓN_IM_10" localSheetId="0">#REF!</definedName>
    <definedName name="A_IMPRESIÓN_IM_10">#REF!</definedName>
    <definedName name="A_IMPRESIÓN_IM_11" localSheetId="0">#REF!</definedName>
    <definedName name="A_IMPRESIÓN_IM_11">#REF!</definedName>
    <definedName name="A_IMPRESIÓN_IM_5" localSheetId="0">#REF!</definedName>
    <definedName name="A_IMPRESIÓN_IM_5">#REF!</definedName>
    <definedName name="A_IMPRESIÓN_IM_6" localSheetId="0">#REF!</definedName>
    <definedName name="A_IMPRESIÓN_IM_6">#REF!</definedName>
    <definedName name="A_IMPRESIÓN_IM_7" localSheetId="0">#REF!</definedName>
    <definedName name="A_IMPRESIÓN_IM_7">#REF!</definedName>
    <definedName name="A_IMPRESIÓN_IM_8" localSheetId="0">#REF!</definedName>
    <definedName name="A_IMPRESIÓN_IM_8">#REF!</definedName>
    <definedName name="A_IMPRESIÓN_IM_9" localSheetId="0">#REF!</definedName>
    <definedName name="A_IMPRESIÓN_IM_9">#REF!</definedName>
    <definedName name="AA" localSheetId="0">'[2]M.O.'!#REF!</definedName>
    <definedName name="AA">'[2]M.O.'!#REF!</definedName>
    <definedName name="AC38G40">'[3]LISTADO INSUMOS DEL 2000'!$I$29</definedName>
    <definedName name="acero" localSheetId="0">#REF!</definedName>
    <definedName name="acero">#REF!</definedName>
    <definedName name="acero_6" localSheetId="0">#REF!</definedName>
    <definedName name="acero_6">#REF!</definedName>
    <definedName name="acero_8" localSheetId="0">#REF!</definedName>
    <definedName name="acero_8">#REF!</definedName>
    <definedName name="Acero_QQ" localSheetId="0">#REF!</definedName>
    <definedName name="Acero_QQ">[4]INSU!$D$9</definedName>
    <definedName name="Acero_QQ_10">#REF!</definedName>
    <definedName name="Acero_QQ_11">#REF!</definedName>
    <definedName name="Acero_QQ_5">#REF!</definedName>
    <definedName name="Acero_QQ_6">#REF!</definedName>
    <definedName name="Acero_QQ_7">#REF!</definedName>
    <definedName name="Acero_QQ_8">#REF!</definedName>
    <definedName name="Acero_QQ_9">#REF!</definedName>
    <definedName name="acero60" localSheetId="0">#REF!</definedName>
    <definedName name="acero60">#REF!</definedName>
    <definedName name="acero60_8" localSheetId="0">#REF!</definedName>
    <definedName name="acero60_8">#REF!</definedName>
    <definedName name="ACUEDUCTO" localSheetId="0">[5]INS!#REF!</definedName>
    <definedName name="ACUEDUCTO">[5]INS!#REF!</definedName>
    <definedName name="ACUEDUCTO_8">#REF!</definedName>
    <definedName name="ADA" localSheetId="0">'[6]CUB-10181-3(Rescision)'!#REF!</definedName>
    <definedName name="ADA">'[6]CUB-10181-3(Rescision)'!#REF!</definedName>
    <definedName name="ADAPTADOR_HEM_PVC_1" localSheetId="0">#REF!</definedName>
    <definedName name="ADAPTADOR_HEM_PVC_1">#REF!</definedName>
    <definedName name="ADAPTADOR_HEM_PVC_1_10" localSheetId="0">#REF!</definedName>
    <definedName name="ADAPTADOR_HEM_PVC_1_10">#REF!</definedName>
    <definedName name="ADAPTADOR_HEM_PVC_1_11" localSheetId="0">#REF!</definedName>
    <definedName name="ADAPTADOR_HEM_PVC_1_11">#REF!</definedName>
    <definedName name="ADAPTADOR_HEM_PVC_1_6">#REF!</definedName>
    <definedName name="ADAPTADOR_HEM_PVC_1_7" localSheetId="0">#REF!</definedName>
    <definedName name="ADAPTADOR_HEM_PVC_1_7">#REF!</definedName>
    <definedName name="ADAPTADOR_HEM_PVC_1_8" localSheetId="0">#REF!</definedName>
    <definedName name="ADAPTADOR_HEM_PVC_1_8">#REF!</definedName>
    <definedName name="ADAPTADOR_HEM_PVC_1_9" localSheetId="0">#REF!</definedName>
    <definedName name="ADAPTADOR_HEM_PVC_1_9">#REF!</definedName>
    <definedName name="ADAPTADOR_HEM_PVC_12" localSheetId="0">#REF!</definedName>
    <definedName name="ADAPTADOR_HEM_PVC_12">#REF!</definedName>
    <definedName name="ADAPTADOR_HEM_PVC_12_10" localSheetId="0">#REF!</definedName>
    <definedName name="ADAPTADOR_HEM_PVC_12_10">#REF!</definedName>
    <definedName name="ADAPTADOR_HEM_PVC_12_11" localSheetId="0">#REF!</definedName>
    <definedName name="ADAPTADOR_HEM_PVC_12_11">#REF!</definedName>
    <definedName name="ADAPTADOR_HEM_PVC_12_6">#REF!</definedName>
    <definedName name="ADAPTADOR_HEM_PVC_12_7" localSheetId="0">#REF!</definedName>
    <definedName name="ADAPTADOR_HEM_PVC_12_7">#REF!</definedName>
    <definedName name="ADAPTADOR_HEM_PVC_12_8" localSheetId="0">#REF!</definedName>
    <definedName name="ADAPTADOR_HEM_PVC_12_8">#REF!</definedName>
    <definedName name="ADAPTADOR_HEM_PVC_12_9" localSheetId="0">#REF!</definedName>
    <definedName name="ADAPTADOR_HEM_PVC_12_9">#REF!</definedName>
    <definedName name="ADAPTADOR_HEM_PVC_34" localSheetId="0">#REF!</definedName>
    <definedName name="ADAPTADOR_HEM_PVC_34">#REF!</definedName>
    <definedName name="ADAPTADOR_HEM_PVC_34_10" localSheetId="0">#REF!</definedName>
    <definedName name="ADAPTADOR_HEM_PVC_34_10">#REF!</definedName>
    <definedName name="ADAPTADOR_HEM_PVC_34_11" localSheetId="0">#REF!</definedName>
    <definedName name="ADAPTADOR_HEM_PVC_34_11">#REF!</definedName>
    <definedName name="ADAPTADOR_HEM_PVC_34_6">#REF!</definedName>
    <definedName name="ADAPTADOR_HEM_PVC_34_7" localSheetId="0">#REF!</definedName>
    <definedName name="ADAPTADOR_HEM_PVC_34_7">#REF!</definedName>
    <definedName name="ADAPTADOR_HEM_PVC_34_8" localSheetId="0">#REF!</definedName>
    <definedName name="ADAPTADOR_HEM_PVC_34_8">#REF!</definedName>
    <definedName name="ADAPTADOR_HEM_PVC_34_9" localSheetId="0">#REF!</definedName>
    <definedName name="ADAPTADOR_HEM_PVC_34_9">#REF!</definedName>
    <definedName name="ADAPTADOR_MAC_PVC_1" localSheetId="0">#REF!</definedName>
    <definedName name="ADAPTADOR_MAC_PVC_1">#REF!</definedName>
    <definedName name="ADAPTADOR_MAC_PVC_1_10" localSheetId="0">#REF!</definedName>
    <definedName name="ADAPTADOR_MAC_PVC_1_10">#REF!</definedName>
    <definedName name="ADAPTADOR_MAC_PVC_1_11" localSheetId="0">#REF!</definedName>
    <definedName name="ADAPTADOR_MAC_PVC_1_11">#REF!</definedName>
    <definedName name="ADAPTADOR_MAC_PVC_1_6">#REF!</definedName>
    <definedName name="ADAPTADOR_MAC_PVC_1_7" localSheetId="0">#REF!</definedName>
    <definedName name="ADAPTADOR_MAC_PVC_1_7">#REF!</definedName>
    <definedName name="ADAPTADOR_MAC_PVC_1_8" localSheetId="0">#REF!</definedName>
    <definedName name="ADAPTADOR_MAC_PVC_1_8">#REF!</definedName>
    <definedName name="ADAPTADOR_MAC_PVC_1_9" localSheetId="0">#REF!</definedName>
    <definedName name="ADAPTADOR_MAC_PVC_1_9">#REF!</definedName>
    <definedName name="ADAPTADOR_MAC_PVC_12" localSheetId="0">#REF!</definedName>
    <definedName name="ADAPTADOR_MAC_PVC_12">#REF!</definedName>
    <definedName name="ADAPTADOR_MAC_PVC_12_10" localSheetId="0">#REF!</definedName>
    <definedName name="ADAPTADOR_MAC_PVC_12_10">#REF!</definedName>
    <definedName name="ADAPTADOR_MAC_PVC_12_11" localSheetId="0">#REF!</definedName>
    <definedName name="ADAPTADOR_MAC_PVC_12_11">#REF!</definedName>
    <definedName name="ADAPTADOR_MAC_PVC_12_6">#REF!</definedName>
    <definedName name="ADAPTADOR_MAC_PVC_12_7" localSheetId="0">#REF!</definedName>
    <definedName name="ADAPTADOR_MAC_PVC_12_7">#REF!</definedName>
    <definedName name="ADAPTADOR_MAC_PVC_12_8" localSheetId="0">#REF!</definedName>
    <definedName name="ADAPTADOR_MAC_PVC_12_8">#REF!</definedName>
    <definedName name="ADAPTADOR_MAC_PVC_12_9" localSheetId="0">#REF!</definedName>
    <definedName name="ADAPTADOR_MAC_PVC_12_9">#REF!</definedName>
    <definedName name="ADAPTADOR_MAC_PVC_34" localSheetId="0">#REF!</definedName>
    <definedName name="ADAPTADOR_MAC_PVC_34">#REF!</definedName>
    <definedName name="ADAPTADOR_MAC_PVC_34_10" localSheetId="0">#REF!</definedName>
    <definedName name="ADAPTADOR_MAC_PVC_34_10">#REF!</definedName>
    <definedName name="ADAPTADOR_MAC_PVC_34_11" localSheetId="0">#REF!</definedName>
    <definedName name="ADAPTADOR_MAC_PVC_34_11">#REF!</definedName>
    <definedName name="ADAPTADOR_MAC_PVC_34_6">#REF!</definedName>
    <definedName name="ADAPTADOR_MAC_PVC_34_7" localSheetId="0">#REF!</definedName>
    <definedName name="ADAPTADOR_MAC_PVC_34_7">#REF!</definedName>
    <definedName name="ADAPTADOR_MAC_PVC_34_8" localSheetId="0">#REF!</definedName>
    <definedName name="ADAPTADOR_MAC_PVC_34_8">#REF!</definedName>
    <definedName name="ADAPTADOR_MAC_PVC_34_9" localSheetId="0">#REF!</definedName>
    <definedName name="ADAPTADOR_MAC_PVC_34_9">#REF!</definedName>
    <definedName name="ADICIONAL">#N/A</definedName>
    <definedName name="ADICIONAL_6">NA()</definedName>
    <definedName name="ADITIVO_IMPERMEABILIZANTE" localSheetId="0">#REF!</definedName>
    <definedName name="ADITIVO_IMPERMEABILIZANTE">#REF!</definedName>
    <definedName name="ADITIVO_IMPERMEABILIZANTE_10">#REF!</definedName>
    <definedName name="ADITIVO_IMPERMEABILIZANTE_11">#REF!</definedName>
    <definedName name="ADITIVO_IMPERMEABILIZANTE_6">#REF!</definedName>
    <definedName name="ADITIVO_IMPERMEABILIZANTE_7">#REF!</definedName>
    <definedName name="ADITIVO_IMPERMEABILIZANTE_8">#REF!</definedName>
    <definedName name="ADITIVO_IMPERMEABILIZANTE_9">#REF!</definedName>
    <definedName name="Agua" localSheetId="0">#REF!</definedName>
    <definedName name="Agua">#REF!</definedName>
    <definedName name="Agua_10">#REF!</definedName>
    <definedName name="Agua_11">#REF!</definedName>
    <definedName name="Agua_6">#REF!</definedName>
    <definedName name="Agua_7">#REF!</definedName>
    <definedName name="Agua_8">#REF!</definedName>
    <definedName name="Agua_9">#REF!</definedName>
    <definedName name="AL_ELEC_No10" localSheetId="0">#REF!</definedName>
    <definedName name="AL_ELEC_No10">#REF!</definedName>
    <definedName name="AL_ELEC_No10_10">#REF!</definedName>
    <definedName name="AL_ELEC_No10_11">#REF!</definedName>
    <definedName name="AL_ELEC_No10_6">#REF!</definedName>
    <definedName name="AL_ELEC_No10_7">#REF!</definedName>
    <definedName name="AL_ELEC_No10_8">#REF!</definedName>
    <definedName name="AL_ELEC_No10_9">#REF!</definedName>
    <definedName name="AL_ELEC_No12" localSheetId="0">#REF!</definedName>
    <definedName name="AL_ELEC_No12">#REF!</definedName>
    <definedName name="AL_ELEC_No12_10">#REF!</definedName>
    <definedName name="AL_ELEC_No12_11">#REF!</definedName>
    <definedName name="AL_ELEC_No12_6">#REF!</definedName>
    <definedName name="AL_ELEC_No12_7">#REF!</definedName>
    <definedName name="AL_ELEC_No12_8">#REF!</definedName>
    <definedName name="AL_ELEC_No12_9">#REF!</definedName>
    <definedName name="AL_ELEC_No14" localSheetId="0">#REF!</definedName>
    <definedName name="AL_ELEC_No14">#REF!</definedName>
    <definedName name="AL_ELEC_No14_10" localSheetId="0">#REF!</definedName>
    <definedName name="AL_ELEC_No14_10">#REF!</definedName>
    <definedName name="AL_ELEC_No14_11" localSheetId="0">#REF!</definedName>
    <definedName name="AL_ELEC_No14_11">#REF!</definedName>
    <definedName name="AL_ELEC_No14_6">#REF!</definedName>
    <definedName name="AL_ELEC_No14_7" localSheetId="0">#REF!</definedName>
    <definedName name="AL_ELEC_No14_7">#REF!</definedName>
    <definedName name="AL_ELEC_No14_8" localSheetId="0">#REF!</definedName>
    <definedName name="AL_ELEC_No14_8">#REF!</definedName>
    <definedName name="AL_ELEC_No14_9" localSheetId="0">#REF!</definedName>
    <definedName name="AL_ELEC_No14_9">#REF!</definedName>
    <definedName name="AL_ELEC_No6" localSheetId="0">#REF!</definedName>
    <definedName name="AL_ELEC_No6">#REF!</definedName>
    <definedName name="AL_ELEC_No6_10" localSheetId="0">#REF!</definedName>
    <definedName name="AL_ELEC_No6_10">#REF!</definedName>
    <definedName name="AL_ELEC_No6_11" localSheetId="0">#REF!</definedName>
    <definedName name="AL_ELEC_No6_11">#REF!</definedName>
    <definedName name="AL_ELEC_No6_6">#REF!</definedName>
    <definedName name="AL_ELEC_No6_7" localSheetId="0">#REF!</definedName>
    <definedName name="AL_ELEC_No6_7">#REF!</definedName>
    <definedName name="AL_ELEC_No6_8" localSheetId="0">#REF!</definedName>
    <definedName name="AL_ELEC_No6_8">#REF!</definedName>
    <definedName name="AL_ELEC_No6_9" localSheetId="0">#REF!</definedName>
    <definedName name="AL_ELEC_No6_9">#REF!</definedName>
    <definedName name="AL_ELEC_No8" localSheetId="0">#REF!</definedName>
    <definedName name="AL_ELEC_No8">#REF!</definedName>
    <definedName name="AL_ELEC_No8_10" localSheetId="0">#REF!</definedName>
    <definedName name="AL_ELEC_No8_10">#REF!</definedName>
    <definedName name="AL_ELEC_No8_11" localSheetId="0">#REF!</definedName>
    <definedName name="AL_ELEC_No8_11">#REF!</definedName>
    <definedName name="AL_ELEC_No8_6">#REF!</definedName>
    <definedName name="AL_ELEC_No8_7" localSheetId="0">#REF!</definedName>
    <definedName name="AL_ELEC_No8_7">#REF!</definedName>
    <definedName name="AL_ELEC_No8_8" localSheetId="0">#REF!</definedName>
    <definedName name="AL_ELEC_No8_8">#REF!</definedName>
    <definedName name="AL_ELEC_No8_9" localSheetId="0">#REF!</definedName>
    <definedName name="AL_ELEC_No8_9">#REF!</definedName>
    <definedName name="Alambre_Varilla" localSheetId="0">#REF!</definedName>
    <definedName name="Alambre_Varilla">[4]INSU!$D$17</definedName>
    <definedName name="Alambre_Varilla_10">#REF!</definedName>
    <definedName name="Alambre_Varilla_11">#REF!</definedName>
    <definedName name="Alambre_Varilla_5">#REF!</definedName>
    <definedName name="Alambre_Varilla_6">#REF!</definedName>
    <definedName name="Alambre_Varilla_7">#REF!</definedName>
    <definedName name="Alambre_Varilla_8">#REF!</definedName>
    <definedName name="Alambre_Varilla_9">#REF!</definedName>
    <definedName name="alambre18" localSheetId="0">#REF!</definedName>
    <definedName name="alambre18">#REF!</definedName>
    <definedName name="alambre18_8" localSheetId="0">#REF!</definedName>
    <definedName name="alambre18_8">#REF!</definedName>
    <definedName name="ALBANIL" localSheetId="0">#REF!</definedName>
    <definedName name="ALBANIL">#REF!</definedName>
    <definedName name="ALBANIL2" localSheetId="0">#REF!</definedName>
    <definedName name="ALBANIL2">'[7]M.O.'!$C$12</definedName>
    <definedName name="ALBANIL2_10">#REF!</definedName>
    <definedName name="ALBANIL2_11">#REF!</definedName>
    <definedName name="ALBANIL2_6">#REF!</definedName>
    <definedName name="ALBANIL2_7">#REF!</definedName>
    <definedName name="ALBANIL2_8">#REF!</definedName>
    <definedName name="ALBANIL2_9">#REF!</definedName>
    <definedName name="ALBANIL3" localSheetId="0">#REF!</definedName>
    <definedName name="ALBANIL3">#REF!</definedName>
    <definedName name="ana">#REF!</definedName>
    <definedName name="ana_6">#REF!</definedName>
    <definedName name="analiis" localSheetId="0">'[7]M.O.'!#REF!</definedName>
    <definedName name="analiis">'[7]M.O.'!#REF!</definedName>
    <definedName name="analisis" localSheetId="0">#REF!</definedName>
    <definedName name="analisis">#REF!</definedName>
    <definedName name="ANALISSSSS">#REF!</definedName>
    <definedName name="ANALISSSSS_6">#REF!</definedName>
    <definedName name="ANDAMIOS" localSheetId="0">#REF!</definedName>
    <definedName name="ANDAMIOS">#REF!</definedName>
    <definedName name="ANDAMIOS_10">#REF!</definedName>
    <definedName name="ANDAMIOS_11">#REF!</definedName>
    <definedName name="ANDAMIOS_6">#REF!</definedName>
    <definedName name="ANDAMIOS_7">#REF!</definedName>
    <definedName name="ANDAMIOS_8">#REF!</definedName>
    <definedName name="ANDAMIOS_9">#REF!</definedName>
    <definedName name="ANGULAR" localSheetId="0">#REF!</definedName>
    <definedName name="ANGULAR">#REF!</definedName>
    <definedName name="ANGULAR_8" localSheetId="0">#REF!</definedName>
    <definedName name="ANGULAR_8">#REF!</definedName>
    <definedName name="ARANDELA_INODORO_PVC_4" localSheetId="0">#REF!</definedName>
    <definedName name="ARANDELA_INODORO_PVC_4">#REF!</definedName>
    <definedName name="ARANDELA_INODORO_PVC_4_10">#REF!</definedName>
    <definedName name="ARANDELA_INODORO_PVC_4_11">#REF!</definedName>
    <definedName name="ARANDELA_INODORO_PVC_4_6">#REF!</definedName>
    <definedName name="ARANDELA_INODORO_PVC_4_7">#REF!</definedName>
    <definedName name="ARANDELA_INODORO_PVC_4_8">#REF!</definedName>
    <definedName name="ARANDELA_INODORO_PVC_4_9">#REF!</definedName>
    <definedName name="ARCILLA_ROJA" localSheetId="0">#REF!</definedName>
    <definedName name="ARCILLA_ROJA">#REF!</definedName>
    <definedName name="ARCILLA_ROJA_10">#REF!</definedName>
    <definedName name="ARCILLA_ROJA_11">#REF!</definedName>
    <definedName name="ARCILLA_ROJA_6">#REF!</definedName>
    <definedName name="ARCILLA_ROJA_7">#REF!</definedName>
    <definedName name="ARCILLA_ROJA_8">#REF!</definedName>
    <definedName name="ARCILLA_ROJA_9">#REF!</definedName>
    <definedName name="_xlnm.Extract" localSheetId="0">#REF!</definedName>
    <definedName name="_xlnm.Extract">#REF!</definedName>
    <definedName name="_xlnm.Print_Area" localSheetId="0">'LISTADO DE PARTIDAS'!$A$1:$F$886</definedName>
    <definedName name="_xlnm.Print_Area">#REF!</definedName>
    <definedName name="ARENA_PAÑETE" localSheetId="0">#REF!</definedName>
    <definedName name="ARENA_PAÑETE">#REF!</definedName>
    <definedName name="ARENA_PAÑETE_10">#REF!</definedName>
    <definedName name="ARENA_PAÑETE_11">#REF!</definedName>
    <definedName name="ARENA_PAÑETE_6">#REF!</definedName>
    <definedName name="ARENA_PAÑETE_7">#REF!</definedName>
    <definedName name="ARENA_PAÑETE_8">#REF!</definedName>
    <definedName name="ARENA_PAÑETE_9">#REF!</definedName>
    <definedName name="ArenaItabo" localSheetId="0">#REF!</definedName>
    <definedName name="ArenaItabo">#REF!</definedName>
    <definedName name="ArenaItabo_10" localSheetId="0">#REF!</definedName>
    <definedName name="ArenaItabo_10">#REF!</definedName>
    <definedName name="ArenaItabo_11" localSheetId="0">#REF!</definedName>
    <definedName name="ArenaItabo_11">#REF!</definedName>
    <definedName name="ArenaItabo_6">#REF!</definedName>
    <definedName name="ArenaItabo_7" localSheetId="0">#REF!</definedName>
    <definedName name="ArenaItabo_7">#REF!</definedName>
    <definedName name="ArenaItabo_8" localSheetId="0">#REF!</definedName>
    <definedName name="ArenaItabo_8">#REF!</definedName>
    <definedName name="ArenaItabo_9" localSheetId="0">#REF!</definedName>
    <definedName name="ArenaItabo_9">#REF!</definedName>
    <definedName name="ArenaPlanta" localSheetId="0">#REF!</definedName>
    <definedName name="ArenaPlanta">#REF!</definedName>
    <definedName name="ArenaPlanta_10">#REF!</definedName>
    <definedName name="ArenaPlanta_11">#REF!</definedName>
    <definedName name="ArenaPlanta_6">#REF!</definedName>
    <definedName name="ArenaPlanta_7">#REF!</definedName>
    <definedName name="ArenaPlanta_8">#REF!</definedName>
    <definedName name="ArenaPlanta_9">#REF!</definedName>
    <definedName name="as" localSheetId="0">'[8]M.O.'!#REF!</definedName>
    <definedName name="as">'[8]M.O.'!#REF!</definedName>
    <definedName name="as_10">#REF!</definedName>
    <definedName name="as_11">#REF!</definedName>
    <definedName name="as_5">#REF!</definedName>
    <definedName name="as_6">#REF!</definedName>
    <definedName name="as_7">#REF!</definedName>
    <definedName name="as_8">#REF!</definedName>
    <definedName name="as_9">#REF!</definedName>
    <definedName name="asd" localSheetId="0">#REF!</definedName>
    <definedName name="asd">#REF!</definedName>
    <definedName name="AYCARP" localSheetId="0">[5]INS!#REF!</definedName>
    <definedName name="AYCARP">[5]INS!#REF!</definedName>
    <definedName name="AYCARP_6">#REF!</definedName>
    <definedName name="AYCARP_8">#REF!</definedName>
    <definedName name="Ayudante" localSheetId="0">#REF!</definedName>
    <definedName name="Ayudante">#REF!</definedName>
    <definedName name="Ayudante_2da" localSheetId="0">#REF!</definedName>
    <definedName name="Ayudante_2da">#REF!</definedName>
    <definedName name="Ayudante_2da_10">#REF!</definedName>
    <definedName name="Ayudante_2da_11">#REF!</definedName>
    <definedName name="Ayudante_2da_6">#REF!</definedName>
    <definedName name="Ayudante_2da_7">#REF!</definedName>
    <definedName name="Ayudante_2da_8">#REF!</definedName>
    <definedName name="Ayudante_2da_9">#REF!</definedName>
    <definedName name="Ayudante_6">#REF!</definedName>
    <definedName name="Ayudante_Soldador" localSheetId="0">#REF!</definedName>
    <definedName name="Ayudante_Soldador">#REF!</definedName>
    <definedName name="Ayudante_Soldador_10">#REF!</definedName>
    <definedName name="Ayudante_Soldador_11">#REF!</definedName>
    <definedName name="Ayudante_Soldador_6">#REF!</definedName>
    <definedName name="Ayudante_Soldador_7">#REF!</definedName>
    <definedName name="Ayudante_Soldador_8">#REF!</definedName>
    <definedName name="Ayudante_Soldador_9">#REF!</definedName>
    <definedName name="b" localSheetId="0">[9]ADDENDA!#REF!</definedName>
    <definedName name="b">[9]ADDENDA!#REF!</definedName>
    <definedName name="b_6">#REF!</definedName>
    <definedName name="b_8">#REF!</definedName>
    <definedName name="BALDOSAS_TRANSPARENTE" localSheetId="0">#REF!</definedName>
    <definedName name="BALDOSAS_TRANSPARENTE">#REF!</definedName>
    <definedName name="BALDOSAS_TRANSPARENTE_10">#REF!</definedName>
    <definedName name="BALDOSAS_TRANSPARENTE_11">#REF!</definedName>
    <definedName name="BALDOSAS_TRANSPARENTE_6">#REF!</definedName>
    <definedName name="BALDOSAS_TRANSPARENTE_7">#REF!</definedName>
    <definedName name="BALDOSAS_TRANSPARENTE_8">#REF!</definedName>
    <definedName name="BALDOSAS_TRANSPARENTE_9">#REF!</definedName>
    <definedName name="bas3e">#REF!</definedName>
    <definedName name="bas3e_6">#REF!</definedName>
    <definedName name="base">#REF!</definedName>
    <definedName name="BASE_CONTEN" localSheetId="0">#REF!</definedName>
    <definedName name="BASE_CONTEN">#REF!</definedName>
    <definedName name="BASE_CONTEN_10">#REF!</definedName>
    <definedName name="BASE_CONTEN_11">#REF!</definedName>
    <definedName name="BASE_CONTEN_6">#REF!</definedName>
    <definedName name="BASE_CONTEN_7">#REF!</definedName>
    <definedName name="BASE_CONTEN_8">#REF!</definedName>
    <definedName name="BASE_CONTEN_9">#REF!</definedName>
    <definedName name="BBB">#REF!</definedName>
    <definedName name="BLOCK_4" localSheetId="0">#REF!</definedName>
    <definedName name="BLOCK_4">#REF!</definedName>
    <definedName name="BLOCK_4_10">#REF!</definedName>
    <definedName name="BLOCK_4_11">#REF!</definedName>
    <definedName name="BLOCK_4_6">#REF!</definedName>
    <definedName name="BLOCK_4_7">#REF!</definedName>
    <definedName name="BLOCK_4_8">#REF!</definedName>
    <definedName name="BLOCK_4_9">#REF!</definedName>
    <definedName name="BLOCK_6" localSheetId="0">#REF!</definedName>
    <definedName name="BLOCK_6">#REF!</definedName>
    <definedName name="BLOCK_6_10">#REF!</definedName>
    <definedName name="BLOCK_6_11">#REF!</definedName>
    <definedName name="BLOCK_6_6">#REF!</definedName>
    <definedName name="BLOCK_6_7">#REF!</definedName>
    <definedName name="BLOCK_6_8">#REF!</definedName>
    <definedName name="BLOCK_6_9">#REF!</definedName>
    <definedName name="BLOCK_8" localSheetId="0">#REF!</definedName>
    <definedName name="BLOCK_8">#REF!</definedName>
    <definedName name="BLOCK_8_10">#REF!</definedName>
    <definedName name="BLOCK_8_11">#REF!</definedName>
    <definedName name="BLOCK_8_6">#REF!</definedName>
    <definedName name="BLOCK_8_7">#REF!</definedName>
    <definedName name="BLOCK_8_8">#REF!</definedName>
    <definedName name="BLOCK_8_9">#REF!</definedName>
    <definedName name="BLOCK_CALADO" localSheetId="0">#REF!</definedName>
    <definedName name="BLOCK_CALADO">#REF!</definedName>
    <definedName name="BLOCK_CALADO_10">#REF!</definedName>
    <definedName name="BLOCK_CALADO_11">#REF!</definedName>
    <definedName name="BLOCK_CALADO_6">#REF!</definedName>
    <definedName name="BLOCK_CALADO_7">#REF!</definedName>
    <definedName name="BLOCK_CALADO_8">#REF!</definedName>
    <definedName name="BLOCK_CALADO_9">#REF!</definedName>
    <definedName name="bloque8" localSheetId="0">#REF!</definedName>
    <definedName name="bloque8">#REF!</definedName>
    <definedName name="bloque8_6" localSheetId="0">#REF!</definedName>
    <definedName name="bloque8_6">#REF!</definedName>
    <definedName name="bloque8_8" localSheetId="0">#REF!</definedName>
    <definedName name="bloque8_8">#REF!</definedName>
    <definedName name="BOMBA_ACHIQUE" localSheetId="0">#REF!</definedName>
    <definedName name="BOMBA_ACHIQUE">#REF!</definedName>
    <definedName name="BOMBA_ACHIQUE_10">#REF!</definedName>
    <definedName name="BOMBA_ACHIQUE_11">#REF!</definedName>
    <definedName name="BOMBA_ACHIQUE_6">#REF!</definedName>
    <definedName name="BOMBA_ACHIQUE_7">#REF!</definedName>
    <definedName name="BOMBA_ACHIQUE_8">#REF!</definedName>
    <definedName name="BOMBA_ACHIQUE_9">#REF!</definedName>
    <definedName name="BOMBILLAS_1500W">[10]INSU!$B$42</definedName>
    <definedName name="BOQUILLA_FREGADERO_CROMO" localSheetId="0">#REF!</definedName>
    <definedName name="BOQUILLA_FREGADERO_CROMO">#REF!</definedName>
    <definedName name="BOQUILLA_FREGADERO_CROMO_10">#REF!</definedName>
    <definedName name="BOQUILLA_FREGADERO_CROMO_11">#REF!</definedName>
    <definedName name="BOQUILLA_FREGADERO_CROMO_6">#REF!</definedName>
    <definedName name="BOQUILLA_FREGADERO_CROMO_7">#REF!</definedName>
    <definedName name="BOQUILLA_FREGADERO_CROMO_8">#REF!</definedName>
    <definedName name="BOQUILLA_FREGADERO_CROMO_9">#REF!</definedName>
    <definedName name="BOQUILLA_LAVADERO_CROMO" localSheetId="0">#REF!</definedName>
    <definedName name="BOQUILLA_LAVADERO_CROMO">#REF!</definedName>
    <definedName name="BOQUILLA_LAVADERO_CROMO_10">#REF!</definedName>
    <definedName name="BOQUILLA_LAVADERO_CROMO_11">#REF!</definedName>
    <definedName name="BOQUILLA_LAVADERO_CROMO_6">#REF!</definedName>
    <definedName name="BOQUILLA_LAVADERO_CROMO_7">#REF!</definedName>
    <definedName name="BOQUILLA_LAVADERO_CROMO_8">#REF!</definedName>
    <definedName name="BOQUILLA_LAVADERO_CROMO_9">#REF!</definedName>
    <definedName name="BOTE" localSheetId="0">#REF!</definedName>
    <definedName name="BOTE">#REF!</definedName>
    <definedName name="BOTE_10">#REF!</definedName>
    <definedName name="BOTE_11">#REF!</definedName>
    <definedName name="BOTE_6">#REF!</definedName>
    <definedName name="BOTE_7">#REF!</definedName>
    <definedName name="BOTE_8">#REF!</definedName>
    <definedName name="BOTE_9">#REF!</definedName>
    <definedName name="BREAKERS" localSheetId="0">#REF!</definedName>
    <definedName name="BREAKERS">#REF!</definedName>
    <definedName name="BREAKERS_10" localSheetId="0">#REF!</definedName>
    <definedName name="BREAKERS_10">#REF!</definedName>
    <definedName name="BREAKERS_11" localSheetId="0">#REF!</definedName>
    <definedName name="BREAKERS_11">#REF!</definedName>
    <definedName name="BREAKERS_15A" localSheetId="0">#REF!</definedName>
    <definedName name="BREAKERS_15A">#REF!</definedName>
    <definedName name="BREAKERS_15A_10">#REF!</definedName>
    <definedName name="BREAKERS_15A_11">#REF!</definedName>
    <definedName name="BREAKERS_15A_6">#REF!</definedName>
    <definedName name="BREAKERS_15A_7">#REF!</definedName>
    <definedName name="BREAKERS_15A_8">#REF!</definedName>
    <definedName name="BREAKERS_15A_9">#REF!</definedName>
    <definedName name="BREAKERS_20A" localSheetId="0">#REF!</definedName>
    <definedName name="BREAKERS_20A">#REF!</definedName>
    <definedName name="BREAKERS_20A_10">#REF!</definedName>
    <definedName name="BREAKERS_20A_11">#REF!</definedName>
    <definedName name="BREAKERS_20A_6">#REF!</definedName>
    <definedName name="BREAKERS_20A_7">#REF!</definedName>
    <definedName name="BREAKERS_20A_8">#REF!</definedName>
    <definedName name="BREAKERS_20A_9">#REF!</definedName>
    <definedName name="BREAKERS_30A" localSheetId="0">#REF!</definedName>
    <definedName name="BREAKERS_30A">#REF!</definedName>
    <definedName name="BREAKERS_30A_10">#REF!</definedName>
    <definedName name="BREAKERS_30A_11">#REF!</definedName>
    <definedName name="BREAKERS_30A_6">#REF!</definedName>
    <definedName name="BREAKERS_30A_7">#REF!</definedName>
    <definedName name="BREAKERS_30A_8">#REF!</definedName>
    <definedName name="BREAKERS_30A_9">#REF!</definedName>
    <definedName name="BREAKERS_6">#REF!</definedName>
    <definedName name="BREAKERS_7" localSheetId="0">#REF!</definedName>
    <definedName name="BREAKERS_7">#REF!</definedName>
    <definedName name="BREAKERS_8" localSheetId="0">#REF!</definedName>
    <definedName name="BREAKERS_8">#REF!</definedName>
    <definedName name="BREAKERS_9" localSheetId="0">#REF!</definedName>
    <definedName name="BREAKERS_9">#REF!</definedName>
    <definedName name="BRIGADATOPOGRAFICA">'[7]M.O.'!$C$9</definedName>
    <definedName name="BRIGADATOPOGRAFICA_6">#REF!</definedName>
    <definedName name="BVNBVNBV" localSheetId="0">'[11]M.O.'!#REF!</definedName>
    <definedName name="BVNBVNBV">'[11]M.O.'!#REF!</definedName>
    <definedName name="BVNBVNBV_6">#REF!</definedName>
    <definedName name="C._ADICIONAL">#N/A</definedName>
    <definedName name="C._ADICIONAL_6">NA()</definedName>
    <definedName name="caballeteasbecto" localSheetId="0">[12]precios!#REF!</definedName>
    <definedName name="caballeteasbecto">[12]precios!#REF!</definedName>
    <definedName name="caballeteasbecto_8">#REF!</definedName>
    <definedName name="caballeteasbeto" localSheetId="0">[12]precios!#REF!</definedName>
    <definedName name="caballeteasbeto">[12]precios!#REF!</definedName>
    <definedName name="caballeteasbeto_8">#REF!</definedName>
    <definedName name="CAJA_2x4_12" localSheetId="0">#REF!</definedName>
    <definedName name="CAJA_2x4_12">#REF!</definedName>
    <definedName name="CAJA_2x4_12_10">#REF!</definedName>
    <definedName name="CAJA_2x4_12_11">#REF!</definedName>
    <definedName name="CAJA_2x4_12_6">#REF!</definedName>
    <definedName name="CAJA_2x4_12_7">#REF!</definedName>
    <definedName name="CAJA_2x4_12_8">#REF!</definedName>
    <definedName name="CAJA_2x4_12_9">#REF!</definedName>
    <definedName name="CAJA_2x4_34" localSheetId="0">#REF!</definedName>
    <definedName name="CAJA_2x4_34">#REF!</definedName>
    <definedName name="CAJA_2x4_34_10">#REF!</definedName>
    <definedName name="CAJA_2x4_34_11">#REF!</definedName>
    <definedName name="CAJA_2x4_34_6">#REF!</definedName>
    <definedName name="CAJA_2x4_34_7">#REF!</definedName>
    <definedName name="CAJA_2x4_34_8">#REF!</definedName>
    <definedName name="CAJA_2x4_34_9">#REF!</definedName>
    <definedName name="CAJA_OCTAGONAL" localSheetId="0">#REF!</definedName>
    <definedName name="CAJA_OCTAGONAL">#REF!</definedName>
    <definedName name="CAJA_OCTAGONAL_10">#REF!</definedName>
    <definedName name="CAJA_OCTAGONAL_11">#REF!</definedName>
    <definedName name="CAJA_OCTAGONAL_6">#REF!</definedName>
    <definedName name="CAJA_OCTAGONAL_7">#REF!</definedName>
    <definedName name="CAJA_OCTAGONAL_8">#REF!</definedName>
    <definedName name="CAJA_OCTAGONAL_9">#REF!</definedName>
    <definedName name="Cal" localSheetId="0">#REF!</definedName>
    <definedName name="Cal">#REF!</definedName>
    <definedName name="Cal_10">#REF!</definedName>
    <definedName name="Cal_11">#REF!</definedName>
    <definedName name="Cal_6">#REF!</definedName>
    <definedName name="Cal_7">#REF!</definedName>
    <definedName name="Cal_8">#REF!</definedName>
    <definedName name="Cal_9">#REF!</definedName>
    <definedName name="CALICHE" localSheetId="0">#REF!</definedName>
    <definedName name="CALICHE">#REF!</definedName>
    <definedName name="CALICHE_10" localSheetId="0">#REF!</definedName>
    <definedName name="CALICHE_10">#REF!</definedName>
    <definedName name="CALICHE_11" localSheetId="0">#REF!</definedName>
    <definedName name="CALICHE_11">#REF!</definedName>
    <definedName name="CALICHE_6">#REF!</definedName>
    <definedName name="CALICHE_7" localSheetId="0">#REF!</definedName>
    <definedName name="CALICHE_7">#REF!</definedName>
    <definedName name="CALICHE_8" localSheetId="0">#REF!</definedName>
    <definedName name="CALICHE_8">#REF!</definedName>
    <definedName name="CALICHE_9" localSheetId="0">#REF!</definedName>
    <definedName name="CALICHE_9">#REF!</definedName>
    <definedName name="CAMION_BOTE" localSheetId="0">#REF!</definedName>
    <definedName name="CAMION_BOTE">#REF!</definedName>
    <definedName name="CAMION_BOTE_10">#REF!</definedName>
    <definedName name="CAMION_BOTE_11">#REF!</definedName>
    <definedName name="CAMION_BOTE_6">#REF!</definedName>
    <definedName name="CAMION_BOTE_7">#REF!</definedName>
    <definedName name="CAMION_BOTE_8">#REF!</definedName>
    <definedName name="CAMION_BOTE_9">#REF!</definedName>
    <definedName name="CARACOL" localSheetId="0">'[7]M.O.'!#REF!</definedName>
    <definedName name="CARACOL">'[7]M.O.'!#REF!</definedName>
    <definedName name="CARANTEPECHO" localSheetId="0">'[7]M.O.'!#REF!</definedName>
    <definedName name="CARANTEPECHO">'[7]M.O.'!#REF!</definedName>
    <definedName name="CARANTEPECHO_6">#REF!</definedName>
    <definedName name="CARANTEPECHO_8">#REF!</definedName>
    <definedName name="CARCOL30" localSheetId="0">'[7]M.O.'!#REF!</definedName>
    <definedName name="CARCOL30">'[7]M.O.'!#REF!</definedName>
    <definedName name="CARCOL30_6">#REF!</definedName>
    <definedName name="CARCOL30_8">#REF!</definedName>
    <definedName name="CARCOL50" localSheetId="0">'[7]M.O.'!#REF!</definedName>
    <definedName name="CARCOL50">'[7]M.O.'!#REF!</definedName>
    <definedName name="CARCOL50_6">#REF!</definedName>
    <definedName name="CARCOL50_8">#REF!</definedName>
    <definedName name="CARCOL51" localSheetId="0">'[7]M.O.'!#REF!</definedName>
    <definedName name="CARCOL51">'[7]M.O.'!#REF!</definedName>
    <definedName name="CARCOLAMARRE" localSheetId="0">'[7]M.O.'!#REF!</definedName>
    <definedName name="CARCOLAMARRE">'[7]M.O.'!#REF!</definedName>
    <definedName name="CARCOLAMARRE_6">#REF!</definedName>
    <definedName name="CARCOLAMARRE_8">#REF!</definedName>
    <definedName name="CARGA_SOCIAL" localSheetId="0">#REF!</definedName>
    <definedName name="CARGA_SOCIAL">#REF!</definedName>
    <definedName name="CARGA_SOCIAL_10">#REF!</definedName>
    <definedName name="CARGA_SOCIAL_11">#REF!</definedName>
    <definedName name="CARGA_SOCIAL_6">#REF!</definedName>
    <definedName name="CARGA_SOCIAL_7">#REF!</definedName>
    <definedName name="CARGA_SOCIAL_8">#REF!</definedName>
    <definedName name="CARGA_SOCIAL_9">#REF!</definedName>
    <definedName name="CARLOSAPLA" localSheetId="0">'[7]M.O.'!#REF!</definedName>
    <definedName name="CARLOSAPLA">'[7]M.O.'!#REF!</definedName>
    <definedName name="CARLOSAPLA_6">#REF!</definedName>
    <definedName name="CARLOSAPLA_8">#REF!</definedName>
    <definedName name="CARLOSAVARIASAGUAS" localSheetId="0">'[7]M.O.'!#REF!</definedName>
    <definedName name="CARLOSAVARIASAGUAS">'[7]M.O.'!#REF!</definedName>
    <definedName name="CARLOSAVARIASAGUAS_6">#REF!</definedName>
    <definedName name="CARLOSAVARIASAGUAS_8">#REF!</definedName>
    <definedName name="CARMURO" localSheetId="0">'[7]M.O.'!#REF!</definedName>
    <definedName name="CARMURO">'[7]M.O.'!#REF!</definedName>
    <definedName name="CARMURO_6">#REF!</definedName>
    <definedName name="CARMURO_8">#REF!</definedName>
    <definedName name="CARP1" localSheetId="0">[5]INS!#REF!</definedName>
    <definedName name="CARP1">[5]INS!#REF!</definedName>
    <definedName name="CARP1_6">#REF!</definedName>
    <definedName name="CARP1_8">#REF!</definedName>
    <definedName name="CARP2" localSheetId="0">[5]INS!#REF!</definedName>
    <definedName name="CARP2">[5]INS!#REF!</definedName>
    <definedName name="CARP2_6">#REF!</definedName>
    <definedName name="CARP2_8">#REF!</definedName>
    <definedName name="CARPDINTEL" localSheetId="0">'[7]M.O.'!#REF!</definedName>
    <definedName name="CARPDINTEL">'[7]M.O.'!#REF!</definedName>
    <definedName name="CARPDINTEL_6">#REF!</definedName>
    <definedName name="CARPDINTEL_8">#REF!</definedName>
    <definedName name="CARPINTERIA_COL_PERIMETRO" localSheetId="0">#REF!</definedName>
    <definedName name="CARPINTERIA_COL_PERIMETRO">#REF!</definedName>
    <definedName name="CARPINTERIA_COL_PERIMETRO_10">#REF!</definedName>
    <definedName name="CARPINTERIA_COL_PERIMETRO_11">#REF!</definedName>
    <definedName name="CARPINTERIA_COL_PERIMETRO_6">#REF!</definedName>
    <definedName name="CARPINTERIA_COL_PERIMETRO_7">#REF!</definedName>
    <definedName name="CARPINTERIA_COL_PERIMETRO_8">#REF!</definedName>
    <definedName name="CARPINTERIA_COL_PERIMETRO_9">#REF!</definedName>
    <definedName name="CARPINTERIA_INSTAL_COL_PERIMETRO" localSheetId="0">#REF!</definedName>
    <definedName name="CARPINTERIA_INSTAL_COL_PERIMETRO">#REF!</definedName>
    <definedName name="CARPINTERIA_INSTAL_COL_PERIMETRO_10">#REF!</definedName>
    <definedName name="CARPINTERIA_INSTAL_COL_PERIMETRO_11">#REF!</definedName>
    <definedName name="CARPINTERIA_INSTAL_COL_PERIMETRO_6">#REF!</definedName>
    <definedName name="CARPINTERIA_INSTAL_COL_PERIMETRO_7">#REF!</definedName>
    <definedName name="CARPINTERIA_INSTAL_COL_PERIMETRO_8">#REF!</definedName>
    <definedName name="CARPINTERIA_INSTAL_COL_PERIMETRO_9">#REF!</definedName>
    <definedName name="CARPVIGA2040" localSheetId="0">'[7]M.O.'!#REF!</definedName>
    <definedName name="CARPVIGA2040">'[7]M.O.'!#REF!</definedName>
    <definedName name="CARPVIGA2040_6">#REF!</definedName>
    <definedName name="CARPVIGA2040_8">#REF!</definedName>
    <definedName name="CARPVIGA3050" localSheetId="0">'[7]M.O.'!#REF!</definedName>
    <definedName name="CARPVIGA3050">'[7]M.O.'!#REF!</definedName>
    <definedName name="CARPVIGA3050_6">#REF!</definedName>
    <definedName name="CARPVIGA3050_8">#REF!</definedName>
    <definedName name="CARPVIGA3060" localSheetId="0">'[7]M.O.'!#REF!</definedName>
    <definedName name="CARPVIGA3060">'[7]M.O.'!#REF!</definedName>
    <definedName name="CARPVIGA3060_6">#REF!</definedName>
    <definedName name="CARPVIGA3060_8">#REF!</definedName>
    <definedName name="CARPVIGA4080" localSheetId="0">'[7]M.O.'!#REF!</definedName>
    <definedName name="CARPVIGA4080">'[7]M.O.'!#REF!</definedName>
    <definedName name="CARPVIGA4080_6">#REF!</definedName>
    <definedName name="CARPVIGA4080_8">#REF!</definedName>
    <definedName name="CARRAMPA" localSheetId="0">'[7]M.O.'!#REF!</definedName>
    <definedName name="CARRAMPA">'[7]M.O.'!#REF!</definedName>
    <definedName name="CARRAMPA_6">#REF!</definedName>
    <definedName name="CARRAMPA_8">#REF!</definedName>
    <definedName name="CARRETILLA" localSheetId="0">#REF!</definedName>
    <definedName name="CARRETILLA">#REF!</definedName>
    <definedName name="CARRETILLA_10">#REF!</definedName>
    <definedName name="CARRETILLA_11">#REF!</definedName>
    <definedName name="CARRETILLA_6">#REF!</definedName>
    <definedName name="CARRETILLA_7">#REF!</definedName>
    <definedName name="CARRETILLA_8">#REF!</definedName>
    <definedName name="CARRETILLA_9">#REF!</definedName>
    <definedName name="CASABE" localSheetId="0">'[7]M.O.'!#REF!</definedName>
    <definedName name="CASABE">'[7]M.O.'!#REF!</definedName>
    <definedName name="CASABE_8">#REF!</definedName>
    <definedName name="CASBESTO" localSheetId="0">'[7]M.O.'!#REF!</definedName>
    <definedName name="CASBESTO">'[7]M.O.'!#REF!</definedName>
    <definedName name="CASBESTO_6">#REF!</definedName>
    <definedName name="CASBESTO_8">#REF!</definedName>
    <definedName name="CBLOCK10" localSheetId="0">[5]INS!#REF!</definedName>
    <definedName name="CBLOCK10">[5]INS!#REF!</definedName>
    <definedName name="CBLOCK10_6">#REF!</definedName>
    <definedName name="CBLOCK10_8">#REF!</definedName>
    <definedName name="cell">'[13]LISTADO INSUMOS DEL 2000'!$I$29</definedName>
    <definedName name="CEMENTO" localSheetId="0">#REF!</definedName>
    <definedName name="CEMENTO">#REF!</definedName>
    <definedName name="CEMENTO_10">#REF!</definedName>
    <definedName name="CEMENTO_11">#REF!</definedName>
    <definedName name="CEMENTO_6">#REF!</definedName>
    <definedName name="CEMENTO_7">#REF!</definedName>
    <definedName name="CEMENTO_8">#REF!</definedName>
    <definedName name="CEMENTO_9">#REF!</definedName>
    <definedName name="CEMENTO_BLANCO" localSheetId="0">#REF!</definedName>
    <definedName name="CEMENTO_BLANCO">#REF!</definedName>
    <definedName name="CEMENTO_BLANCO_10">#REF!</definedName>
    <definedName name="CEMENTO_BLANCO_11">#REF!</definedName>
    <definedName name="CEMENTO_BLANCO_6">#REF!</definedName>
    <definedName name="CEMENTO_BLANCO_7">#REF!</definedName>
    <definedName name="CEMENTO_BLANCO_8">#REF!</definedName>
    <definedName name="CEMENTO_BLANCO_9">#REF!</definedName>
    <definedName name="CEMENTO_PVC" localSheetId="0">#REF!</definedName>
    <definedName name="CEMENTO_PVC">#REF!</definedName>
    <definedName name="CEMENTO_PVC_10">#REF!</definedName>
    <definedName name="CEMENTO_PVC_11">#REF!</definedName>
    <definedName name="CEMENTO_PVC_6">#REF!</definedName>
    <definedName name="CEMENTO_PVC_7">#REF!</definedName>
    <definedName name="CEMENTO_PVC_8">#REF!</definedName>
    <definedName name="CEMENTO_PVC_9">#REF!</definedName>
    <definedName name="CEN">#REF!</definedName>
    <definedName name="CERAMICA_20x20_BLANCA" localSheetId="0">#REF!</definedName>
    <definedName name="CERAMICA_20x20_BLANCA">#REF!</definedName>
    <definedName name="CERAMICA_20x20_BLANCA_10">#REF!</definedName>
    <definedName name="CERAMICA_20x20_BLANCA_11">#REF!</definedName>
    <definedName name="CERAMICA_20x20_BLANCA_6">#REF!</definedName>
    <definedName name="CERAMICA_20x20_BLANCA_7">#REF!</definedName>
    <definedName name="CERAMICA_20x20_BLANCA_8">#REF!</definedName>
    <definedName name="CERAMICA_20x20_BLANCA_9">#REF!</definedName>
    <definedName name="CERAMICA_ANTIDESLIZANTE" localSheetId="0">#REF!</definedName>
    <definedName name="CERAMICA_ANTIDESLIZANTE">#REF!</definedName>
    <definedName name="CERAMICA_ANTIDESLIZANTE_10">#REF!</definedName>
    <definedName name="CERAMICA_ANTIDESLIZANTE_11">#REF!</definedName>
    <definedName name="CERAMICA_ANTIDESLIZANTE_6">#REF!</definedName>
    <definedName name="CERAMICA_ANTIDESLIZANTE_7">#REF!</definedName>
    <definedName name="CERAMICA_ANTIDESLIZANTE_8">#REF!</definedName>
    <definedName name="CERAMICA_ANTIDESLIZANTE_9">#REF!</definedName>
    <definedName name="CERAMICA_PISOS_40x40" localSheetId="0">#REF!</definedName>
    <definedName name="CERAMICA_PISOS_40x40">#REF!</definedName>
    <definedName name="CERAMICA_PISOS_40x40_10">#REF!</definedName>
    <definedName name="CERAMICA_PISOS_40x40_11">#REF!</definedName>
    <definedName name="CERAMICA_PISOS_40x40_6">#REF!</definedName>
    <definedName name="CERAMICA_PISOS_40x40_7">#REF!</definedName>
    <definedName name="CERAMICA_PISOS_40x40_8">#REF!</definedName>
    <definedName name="CERAMICA_PISOS_40x40_9">#REF!</definedName>
    <definedName name="CHAZO">[10]INSU!$B$104</definedName>
    <definedName name="CHAZOS" localSheetId="0">#REF!</definedName>
    <definedName name="CHAZOS">#REF!</definedName>
    <definedName name="CHAZOS_10">#REF!</definedName>
    <definedName name="CHAZOS_11">#REF!</definedName>
    <definedName name="CHAZOS_6">#REF!</definedName>
    <definedName name="CHAZOS_7">#REF!</definedName>
    <definedName name="CHAZOS_8">#REF!</definedName>
    <definedName name="CHAZOS_9">#REF!</definedName>
    <definedName name="CHEQUE_HORZ_34" localSheetId="0">#REF!</definedName>
    <definedName name="CHEQUE_HORZ_34">#REF!</definedName>
    <definedName name="CHEQUE_HORZ_34_10" localSheetId="0">#REF!</definedName>
    <definedName name="CHEQUE_HORZ_34_10">#REF!</definedName>
    <definedName name="CHEQUE_HORZ_34_11" localSheetId="0">#REF!</definedName>
    <definedName name="CHEQUE_HORZ_34_11">#REF!</definedName>
    <definedName name="CHEQUE_HORZ_34_6">#REF!</definedName>
    <definedName name="CHEQUE_HORZ_34_7" localSheetId="0">#REF!</definedName>
    <definedName name="CHEQUE_HORZ_34_7">#REF!</definedName>
    <definedName name="CHEQUE_HORZ_34_8" localSheetId="0">#REF!</definedName>
    <definedName name="CHEQUE_HORZ_34_8">#REF!</definedName>
    <definedName name="CHEQUE_HORZ_34_9" localSheetId="0">#REF!</definedName>
    <definedName name="CHEQUE_HORZ_34_9">#REF!</definedName>
    <definedName name="CHEQUE_VERT_34" localSheetId="0">#REF!</definedName>
    <definedName name="CHEQUE_VERT_34">#REF!</definedName>
    <definedName name="CHEQUE_VERT_34_10" localSheetId="0">#REF!</definedName>
    <definedName name="CHEQUE_VERT_34_10">#REF!</definedName>
    <definedName name="CHEQUE_VERT_34_11" localSheetId="0">#REF!</definedName>
    <definedName name="CHEQUE_VERT_34_11">#REF!</definedName>
    <definedName name="CHEQUE_VERT_34_6">#REF!</definedName>
    <definedName name="CHEQUE_VERT_34_7" localSheetId="0">#REF!</definedName>
    <definedName name="CHEQUE_VERT_34_7">#REF!</definedName>
    <definedName name="CHEQUE_VERT_34_8" localSheetId="0">#REF!</definedName>
    <definedName name="CHEQUE_VERT_34_8">#REF!</definedName>
    <definedName name="CHEQUE_VERT_34_9" localSheetId="0">#REF!</definedName>
    <definedName name="CHEQUE_VERT_34_9">#REF!</definedName>
    <definedName name="CLAVO_ACERO" localSheetId="0">#REF!</definedName>
    <definedName name="CLAVO_ACERO">[4]INSU!$D$130</definedName>
    <definedName name="CLAVO_ACERO_10">#REF!</definedName>
    <definedName name="CLAVO_ACERO_11">#REF!</definedName>
    <definedName name="CLAVO_ACERO_5">#REF!</definedName>
    <definedName name="CLAVO_ACERO_6">#REF!</definedName>
    <definedName name="CLAVO_ACERO_7">#REF!</definedName>
    <definedName name="CLAVO_ACERO_8">#REF!</definedName>
    <definedName name="CLAVO_ACERO_9">#REF!</definedName>
    <definedName name="CLAVO_CORRIENTE" localSheetId="0">#REF!</definedName>
    <definedName name="CLAVO_CORRIENTE">[4]INSU!$D$131</definedName>
    <definedName name="CLAVO_CORRIENTE_10">#REF!</definedName>
    <definedName name="CLAVO_CORRIENTE_11">#REF!</definedName>
    <definedName name="CLAVO_CORRIENTE_5">#REF!</definedName>
    <definedName name="CLAVO_CORRIENTE_6">#REF!</definedName>
    <definedName name="CLAVO_CORRIENTE_7">#REF!</definedName>
    <definedName name="CLAVO_CORRIENTE_8">#REF!</definedName>
    <definedName name="CLAVO_CORRIENTE_9">#REF!</definedName>
    <definedName name="CLAVO_ZINC" localSheetId="0">#REF!</definedName>
    <definedName name="CLAVO_ZINC">#REF!</definedName>
    <definedName name="CLAVO_ZINC_10" localSheetId="0">#REF!</definedName>
    <definedName name="CLAVO_ZINC_10">#REF!</definedName>
    <definedName name="CLAVO_ZINC_11" localSheetId="0">#REF!</definedName>
    <definedName name="CLAVO_ZINC_11">#REF!</definedName>
    <definedName name="CLAVO_ZINC_6">#REF!</definedName>
    <definedName name="CLAVO_ZINC_7" localSheetId="0">#REF!</definedName>
    <definedName name="CLAVO_ZINC_7">#REF!</definedName>
    <definedName name="CLAVO_ZINC_8" localSheetId="0">#REF!</definedName>
    <definedName name="CLAVO_ZINC_8">#REF!</definedName>
    <definedName name="CLAVO_ZINC_9" localSheetId="0">#REF!</definedName>
    <definedName name="CLAVO_ZINC_9">#REF!</definedName>
    <definedName name="clavos" localSheetId="0">#REF!</definedName>
    <definedName name="clavos">#REF!</definedName>
    <definedName name="clavos_6" localSheetId="0">#REF!</definedName>
    <definedName name="clavos_6">#REF!</definedName>
    <definedName name="clavos_8" localSheetId="0">#REF!</definedName>
    <definedName name="clavos_8">#REF!</definedName>
    <definedName name="CLAVOZINC">[14]INS!$D$767</definedName>
    <definedName name="CODIGO">#N/A</definedName>
    <definedName name="CODIGO_6">NA()</definedName>
    <definedName name="CODO_ACERO_16x25a70" localSheetId="0">#REF!</definedName>
    <definedName name="CODO_ACERO_16x25a70">#REF!</definedName>
    <definedName name="CODO_ACERO_16x25a70_10">#REF!</definedName>
    <definedName name="CODO_ACERO_16x25a70_11">#REF!</definedName>
    <definedName name="CODO_ACERO_16x25a70_6">#REF!</definedName>
    <definedName name="CODO_ACERO_16x25a70_7">#REF!</definedName>
    <definedName name="CODO_ACERO_16x25a70_8">#REF!</definedName>
    <definedName name="CODO_ACERO_16x25a70_9">#REF!</definedName>
    <definedName name="CODO_ACERO_16x25menos" localSheetId="0">#REF!</definedName>
    <definedName name="CODO_ACERO_16x25menos">#REF!</definedName>
    <definedName name="CODO_ACERO_16x25menos_10">#REF!</definedName>
    <definedName name="CODO_ACERO_16x25menos_11">#REF!</definedName>
    <definedName name="CODO_ACERO_16x25menos_6">#REF!</definedName>
    <definedName name="CODO_ACERO_16x25menos_7">#REF!</definedName>
    <definedName name="CODO_ACERO_16x25menos_8">#REF!</definedName>
    <definedName name="CODO_ACERO_16x25menos_9">#REF!</definedName>
    <definedName name="CODO_ACERO_16x45" localSheetId="0">#REF!</definedName>
    <definedName name="CODO_ACERO_16x45">#REF!</definedName>
    <definedName name="CODO_ACERO_16x45_10">#REF!</definedName>
    <definedName name="CODO_ACERO_16x45_11">#REF!</definedName>
    <definedName name="CODO_ACERO_16x45_6">#REF!</definedName>
    <definedName name="CODO_ACERO_16x45_7">#REF!</definedName>
    <definedName name="CODO_ACERO_16x45_8">#REF!</definedName>
    <definedName name="CODO_ACERO_16x45_9">#REF!</definedName>
    <definedName name="CODO_ACERO_16x70mas" localSheetId="0">#REF!</definedName>
    <definedName name="CODO_ACERO_16x70mas">#REF!</definedName>
    <definedName name="CODO_ACERO_16x70mas_10">#REF!</definedName>
    <definedName name="CODO_ACERO_16x70mas_11">#REF!</definedName>
    <definedName name="CODO_ACERO_16x70mas_6">#REF!</definedName>
    <definedName name="CODO_ACERO_16x70mas_7">#REF!</definedName>
    <definedName name="CODO_ACERO_16x70mas_8">#REF!</definedName>
    <definedName name="CODO_ACERO_16x70mas_9">#REF!</definedName>
    <definedName name="CODO_ACERO_16x90" localSheetId="0">#REF!</definedName>
    <definedName name="CODO_ACERO_16x90">#REF!</definedName>
    <definedName name="CODO_ACERO_16x90_10">#REF!</definedName>
    <definedName name="CODO_ACERO_16x90_11">#REF!</definedName>
    <definedName name="CODO_ACERO_16x90_6">#REF!</definedName>
    <definedName name="CODO_ACERO_16x90_7">#REF!</definedName>
    <definedName name="CODO_ACERO_16x90_8">#REF!</definedName>
    <definedName name="CODO_ACERO_16x90_9">#REF!</definedName>
    <definedName name="CODO_ACERO_20x90" localSheetId="0">#REF!</definedName>
    <definedName name="CODO_ACERO_20x90">#REF!</definedName>
    <definedName name="CODO_ACERO_20x90_10">#REF!</definedName>
    <definedName name="CODO_ACERO_20x90_11">#REF!</definedName>
    <definedName name="CODO_ACERO_20x90_6">#REF!</definedName>
    <definedName name="CODO_ACERO_20x90_7">#REF!</definedName>
    <definedName name="CODO_ACERO_20x90_8">#REF!</definedName>
    <definedName name="CODO_ACERO_20x90_9">#REF!</definedName>
    <definedName name="CODO_ACERO_3x45" localSheetId="0">#REF!</definedName>
    <definedName name="CODO_ACERO_3x45">#REF!</definedName>
    <definedName name="CODO_ACERO_3x45_10">#REF!</definedName>
    <definedName name="CODO_ACERO_3x45_11">#REF!</definedName>
    <definedName name="CODO_ACERO_3x45_6">#REF!</definedName>
    <definedName name="CODO_ACERO_3x45_7">#REF!</definedName>
    <definedName name="CODO_ACERO_3x45_8">#REF!</definedName>
    <definedName name="CODO_ACERO_3x45_9">#REF!</definedName>
    <definedName name="CODO_ACERO_3x90" localSheetId="0">#REF!</definedName>
    <definedName name="CODO_ACERO_3x90">#REF!</definedName>
    <definedName name="CODO_ACERO_3x90_10">#REF!</definedName>
    <definedName name="CODO_ACERO_3x90_11">#REF!</definedName>
    <definedName name="CODO_ACERO_3x90_6">#REF!</definedName>
    <definedName name="CODO_ACERO_3x90_7">#REF!</definedName>
    <definedName name="CODO_ACERO_3x90_8">#REF!</definedName>
    <definedName name="CODO_ACERO_3x90_9">#REF!</definedName>
    <definedName name="CODO_ACERO_4X45" localSheetId="0">#REF!</definedName>
    <definedName name="CODO_ACERO_4X45">#REF!</definedName>
    <definedName name="CODO_ACERO_4X45_10">#REF!</definedName>
    <definedName name="CODO_ACERO_4X45_11">#REF!</definedName>
    <definedName name="CODO_ACERO_4X45_6">#REF!</definedName>
    <definedName name="CODO_ACERO_4X45_7">#REF!</definedName>
    <definedName name="CODO_ACERO_4X45_8">#REF!</definedName>
    <definedName name="CODO_ACERO_4X45_9">#REF!</definedName>
    <definedName name="CODO_ACERO_4X90" localSheetId="0">#REF!</definedName>
    <definedName name="CODO_ACERO_4X90">#REF!</definedName>
    <definedName name="CODO_ACERO_4X90_10">#REF!</definedName>
    <definedName name="CODO_ACERO_4X90_11">#REF!</definedName>
    <definedName name="CODO_ACERO_4X90_6">#REF!</definedName>
    <definedName name="CODO_ACERO_4X90_7">#REF!</definedName>
    <definedName name="CODO_ACERO_4X90_8">#REF!</definedName>
    <definedName name="CODO_ACERO_4X90_9">#REF!</definedName>
    <definedName name="CODO_ACERO_6x25a70" localSheetId="0">#REF!</definedName>
    <definedName name="CODO_ACERO_6x25a70">#REF!</definedName>
    <definedName name="CODO_ACERO_6x25a70_10">#REF!</definedName>
    <definedName name="CODO_ACERO_6x25a70_11">#REF!</definedName>
    <definedName name="CODO_ACERO_6x25a70_6">#REF!</definedName>
    <definedName name="CODO_ACERO_6x25a70_7">#REF!</definedName>
    <definedName name="CODO_ACERO_6x25a70_8">#REF!</definedName>
    <definedName name="CODO_ACERO_6x25a70_9">#REF!</definedName>
    <definedName name="CODO_ACERO_6x25menos" localSheetId="0">#REF!</definedName>
    <definedName name="CODO_ACERO_6x25menos">#REF!</definedName>
    <definedName name="CODO_ACERO_6x25menos_10">#REF!</definedName>
    <definedName name="CODO_ACERO_6x25menos_11">#REF!</definedName>
    <definedName name="CODO_ACERO_6x25menos_6">#REF!</definedName>
    <definedName name="CODO_ACERO_6x25menos_7">#REF!</definedName>
    <definedName name="CODO_ACERO_6x25menos_8">#REF!</definedName>
    <definedName name="CODO_ACERO_6x25menos_9">#REF!</definedName>
    <definedName name="CODO_ACERO_6x70mas" localSheetId="0">#REF!</definedName>
    <definedName name="CODO_ACERO_6x70mas">#REF!</definedName>
    <definedName name="CODO_ACERO_6x70mas_10">#REF!</definedName>
    <definedName name="CODO_ACERO_6x70mas_11">#REF!</definedName>
    <definedName name="CODO_ACERO_6x70mas_6">#REF!</definedName>
    <definedName name="CODO_ACERO_6x70mas_7">#REF!</definedName>
    <definedName name="CODO_ACERO_6x70mas_8">#REF!</definedName>
    <definedName name="CODO_ACERO_6x70mas_9">#REF!</definedName>
    <definedName name="CODO_ACERO_8x25a70" localSheetId="0">#REF!</definedName>
    <definedName name="CODO_ACERO_8x25a70">#REF!</definedName>
    <definedName name="CODO_ACERO_8x25a70_10">#REF!</definedName>
    <definedName name="CODO_ACERO_8x25a70_11">#REF!</definedName>
    <definedName name="CODO_ACERO_8x25a70_6">#REF!</definedName>
    <definedName name="CODO_ACERO_8x25a70_7">#REF!</definedName>
    <definedName name="CODO_ACERO_8x25a70_8">#REF!</definedName>
    <definedName name="CODO_ACERO_8x25a70_9">#REF!</definedName>
    <definedName name="CODO_ACERO_8x25menos" localSheetId="0">#REF!</definedName>
    <definedName name="CODO_ACERO_8x25menos">#REF!</definedName>
    <definedName name="CODO_ACERO_8x25menos_10">#REF!</definedName>
    <definedName name="CODO_ACERO_8x25menos_11">#REF!</definedName>
    <definedName name="CODO_ACERO_8x25menos_6">#REF!</definedName>
    <definedName name="CODO_ACERO_8x25menos_7">#REF!</definedName>
    <definedName name="CODO_ACERO_8x25menos_8">#REF!</definedName>
    <definedName name="CODO_ACERO_8x25menos_9">#REF!</definedName>
    <definedName name="CODO_ACERO_8x45" localSheetId="0">#REF!</definedName>
    <definedName name="CODO_ACERO_8x45">#REF!</definedName>
    <definedName name="CODO_ACERO_8x45_10">#REF!</definedName>
    <definedName name="CODO_ACERO_8x45_11">#REF!</definedName>
    <definedName name="CODO_ACERO_8x45_6">#REF!</definedName>
    <definedName name="CODO_ACERO_8x45_7">#REF!</definedName>
    <definedName name="CODO_ACERO_8x45_8">#REF!</definedName>
    <definedName name="CODO_ACERO_8x45_9">#REF!</definedName>
    <definedName name="CODO_ACERO_8x70mas" localSheetId="0">#REF!</definedName>
    <definedName name="CODO_ACERO_8x70mas">#REF!</definedName>
    <definedName name="CODO_ACERO_8x70mas_10">#REF!</definedName>
    <definedName name="CODO_ACERO_8x70mas_11">#REF!</definedName>
    <definedName name="CODO_ACERO_8x70mas_6">#REF!</definedName>
    <definedName name="CODO_ACERO_8x70mas_7">#REF!</definedName>
    <definedName name="CODO_ACERO_8x70mas_8">#REF!</definedName>
    <definedName name="CODO_ACERO_8x70mas_9">#REF!</definedName>
    <definedName name="CODO_ACERO_8x90" localSheetId="0">#REF!</definedName>
    <definedName name="CODO_ACERO_8x90">#REF!</definedName>
    <definedName name="CODO_ACERO_8x90_10">#REF!</definedName>
    <definedName name="CODO_ACERO_8x90_11">#REF!</definedName>
    <definedName name="CODO_ACERO_8x90_6">#REF!</definedName>
    <definedName name="CODO_ACERO_8x90_7">#REF!</definedName>
    <definedName name="CODO_ACERO_8x90_8">#REF!</definedName>
    <definedName name="CODO_ACERO_8x90_9">#REF!</definedName>
    <definedName name="CODO_CPVC_12x90" localSheetId="0">#REF!</definedName>
    <definedName name="CODO_CPVC_12x90">#REF!</definedName>
    <definedName name="CODO_CPVC_12x90_10" localSheetId="0">#REF!</definedName>
    <definedName name="CODO_CPVC_12x90_10">#REF!</definedName>
    <definedName name="CODO_CPVC_12x90_11" localSheetId="0">#REF!</definedName>
    <definedName name="CODO_CPVC_12x90_11">#REF!</definedName>
    <definedName name="CODO_CPVC_12x90_6">#REF!</definedName>
    <definedName name="CODO_CPVC_12x90_7" localSheetId="0">#REF!</definedName>
    <definedName name="CODO_CPVC_12x90_7">#REF!</definedName>
    <definedName name="CODO_CPVC_12x90_8" localSheetId="0">#REF!</definedName>
    <definedName name="CODO_CPVC_12x90_8">#REF!</definedName>
    <definedName name="CODO_CPVC_12x90_9" localSheetId="0">#REF!</definedName>
    <definedName name="CODO_CPVC_12x90_9">#REF!</definedName>
    <definedName name="CODO_ELEC_1" localSheetId="0">#REF!</definedName>
    <definedName name="CODO_ELEC_1">#REF!</definedName>
    <definedName name="CODO_ELEC_1_10" localSheetId="0">#REF!</definedName>
    <definedName name="CODO_ELEC_1_10">#REF!</definedName>
    <definedName name="CODO_ELEC_1_11" localSheetId="0">#REF!</definedName>
    <definedName name="CODO_ELEC_1_11">#REF!</definedName>
    <definedName name="CODO_ELEC_1_6">#REF!</definedName>
    <definedName name="CODO_ELEC_1_7" localSheetId="0">#REF!</definedName>
    <definedName name="CODO_ELEC_1_7">#REF!</definedName>
    <definedName name="CODO_ELEC_1_8" localSheetId="0">#REF!</definedName>
    <definedName name="CODO_ELEC_1_8">#REF!</definedName>
    <definedName name="CODO_ELEC_1_9" localSheetId="0">#REF!</definedName>
    <definedName name="CODO_ELEC_1_9">#REF!</definedName>
    <definedName name="CODO_ELEC_12" localSheetId="0">#REF!</definedName>
    <definedName name="CODO_ELEC_12">#REF!</definedName>
    <definedName name="CODO_ELEC_12_10" localSheetId="0">#REF!</definedName>
    <definedName name="CODO_ELEC_12_10">#REF!</definedName>
    <definedName name="CODO_ELEC_12_11" localSheetId="0">#REF!</definedName>
    <definedName name="CODO_ELEC_12_11">#REF!</definedName>
    <definedName name="CODO_ELEC_12_6">#REF!</definedName>
    <definedName name="CODO_ELEC_12_7" localSheetId="0">#REF!</definedName>
    <definedName name="CODO_ELEC_12_7">#REF!</definedName>
    <definedName name="CODO_ELEC_12_8" localSheetId="0">#REF!</definedName>
    <definedName name="CODO_ELEC_12_8">#REF!</definedName>
    <definedName name="CODO_ELEC_12_9" localSheetId="0">#REF!</definedName>
    <definedName name="CODO_ELEC_12_9">#REF!</definedName>
    <definedName name="CODO_ELEC_1y12" localSheetId="0">#REF!</definedName>
    <definedName name="CODO_ELEC_1y12">#REF!</definedName>
    <definedName name="CODO_ELEC_1y12_10" localSheetId="0">#REF!</definedName>
    <definedName name="CODO_ELEC_1y12_10">#REF!</definedName>
    <definedName name="CODO_ELEC_1y12_11" localSheetId="0">#REF!</definedName>
    <definedName name="CODO_ELEC_1y12_11">#REF!</definedName>
    <definedName name="CODO_ELEC_1y12_6">#REF!</definedName>
    <definedName name="CODO_ELEC_1y12_7" localSheetId="0">#REF!</definedName>
    <definedName name="CODO_ELEC_1y12_7">#REF!</definedName>
    <definedName name="CODO_ELEC_1y12_8" localSheetId="0">#REF!</definedName>
    <definedName name="CODO_ELEC_1y12_8">#REF!</definedName>
    <definedName name="CODO_ELEC_1y12_9" localSheetId="0">#REF!</definedName>
    <definedName name="CODO_ELEC_1y12_9">#REF!</definedName>
    <definedName name="CODO_ELEC_2" localSheetId="0">#REF!</definedName>
    <definedName name="CODO_ELEC_2">#REF!</definedName>
    <definedName name="CODO_ELEC_2_10" localSheetId="0">#REF!</definedName>
    <definedName name="CODO_ELEC_2_10">#REF!</definedName>
    <definedName name="CODO_ELEC_2_11" localSheetId="0">#REF!</definedName>
    <definedName name="CODO_ELEC_2_11">#REF!</definedName>
    <definedName name="CODO_ELEC_2_6">#REF!</definedName>
    <definedName name="CODO_ELEC_2_7" localSheetId="0">#REF!</definedName>
    <definedName name="CODO_ELEC_2_7">#REF!</definedName>
    <definedName name="CODO_ELEC_2_8" localSheetId="0">#REF!</definedName>
    <definedName name="CODO_ELEC_2_8">#REF!</definedName>
    <definedName name="CODO_ELEC_2_9" localSheetId="0">#REF!</definedName>
    <definedName name="CODO_ELEC_2_9">#REF!</definedName>
    <definedName name="CODO_ELEC_34" localSheetId="0">#REF!</definedName>
    <definedName name="CODO_ELEC_34">#REF!</definedName>
    <definedName name="CODO_ELEC_34_10" localSheetId="0">#REF!</definedName>
    <definedName name="CODO_ELEC_34_10">#REF!</definedName>
    <definedName name="CODO_ELEC_34_11" localSheetId="0">#REF!</definedName>
    <definedName name="CODO_ELEC_34_11">#REF!</definedName>
    <definedName name="CODO_ELEC_34_6">#REF!</definedName>
    <definedName name="CODO_ELEC_34_7" localSheetId="0">#REF!</definedName>
    <definedName name="CODO_ELEC_34_7">#REF!</definedName>
    <definedName name="CODO_ELEC_34_8" localSheetId="0">#REF!</definedName>
    <definedName name="CODO_ELEC_34_8">#REF!</definedName>
    <definedName name="CODO_ELEC_34_9" localSheetId="0">#REF!</definedName>
    <definedName name="CODO_ELEC_34_9">#REF!</definedName>
    <definedName name="CODO_HG_1_12_x90" localSheetId="0">#REF!</definedName>
    <definedName name="CODO_HG_1_12_x90">#REF!</definedName>
    <definedName name="CODO_HG_1_12_x90_10">#REF!</definedName>
    <definedName name="CODO_HG_1_12_x90_11">#REF!</definedName>
    <definedName name="CODO_HG_1_12_x90_6">#REF!</definedName>
    <definedName name="CODO_HG_1_12_x90_7">#REF!</definedName>
    <definedName name="CODO_HG_1_12_x90_8">#REF!</definedName>
    <definedName name="CODO_HG_1_12_x90_9">#REF!</definedName>
    <definedName name="CODO_HG_12x90" localSheetId="0">#REF!</definedName>
    <definedName name="CODO_HG_12x90">#REF!</definedName>
    <definedName name="CODO_HG_12x90_10">#REF!</definedName>
    <definedName name="CODO_HG_12x90_11">#REF!</definedName>
    <definedName name="CODO_HG_12x90_6">#REF!</definedName>
    <definedName name="CODO_HG_12x90_7">#REF!</definedName>
    <definedName name="CODO_HG_12x90_8">#REF!</definedName>
    <definedName name="CODO_HG_12x90_9">#REF!</definedName>
    <definedName name="CODO_HG_1x90" localSheetId="0">#REF!</definedName>
    <definedName name="CODO_HG_1x90">#REF!</definedName>
    <definedName name="CODO_HG_1x90_10" localSheetId="0">#REF!</definedName>
    <definedName name="CODO_HG_1x90_10">#REF!</definedName>
    <definedName name="CODO_HG_1x90_11" localSheetId="0">#REF!</definedName>
    <definedName name="CODO_HG_1x90_11">#REF!</definedName>
    <definedName name="CODO_HG_1x90_6">#REF!</definedName>
    <definedName name="CODO_HG_1x90_7" localSheetId="0">#REF!</definedName>
    <definedName name="CODO_HG_1x90_7">#REF!</definedName>
    <definedName name="CODO_HG_1x90_8" localSheetId="0">#REF!</definedName>
    <definedName name="CODO_HG_1x90_8">#REF!</definedName>
    <definedName name="CODO_HG_1x90_9" localSheetId="0">#REF!</definedName>
    <definedName name="CODO_HG_1x90_9">#REF!</definedName>
    <definedName name="CODO_HG_1y12x90" localSheetId="0">#REF!</definedName>
    <definedName name="CODO_HG_1y12x90">#REF!</definedName>
    <definedName name="CODO_HG_1y12x90_10" localSheetId="0">#REF!</definedName>
    <definedName name="CODO_HG_1y12x90_10">#REF!</definedName>
    <definedName name="CODO_HG_1y12x90_11" localSheetId="0">#REF!</definedName>
    <definedName name="CODO_HG_1y12x90_11">#REF!</definedName>
    <definedName name="CODO_HG_1y12x90_6">#REF!</definedName>
    <definedName name="CODO_HG_1y12x90_7" localSheetId="0">#REF!</definedName>
    <definedName name="CODO_HG_1y12x90_7">#REF!</definedName>
    <definedName name="CODO_HG_1y12x90_8" localSheetId="0">#REF!</definedName>
    <definedName name="CODO_HG_1y12x90_8">#REF!</definedName>
    <definedName name="CODO_HG_1y12x90_9" localSheetId="0">#REF!</definedName>
    <definedName name="CODO_HG_1y12x90_9">#REF!</definedName>
    <definedName name="CODO_HG_2x90" localSheetId="0">#REF!</definedName>
    <definedName name="CODO_HG_2x90">#REF!</definedName>
    <definedName name="CODO_HG_2x90_10" localSheetId="0">#REF!</definedName>
    <definedName name="CODO_HG_2x90_10">#REF!</definedName>
    <definedName name="CODO_HG_2x90_11" localSheetId="0">#REF!</definedName>
    <definedName name="CODO_HG_2x90_11">#REF!</definedName>
    <definedName name="CODO_HG_2x90_6">#REF!</definedName>
    <definedName name="CODO_HG_2x90_7" localSheetId="0">#REF!</definedName>
    <definedName name="CODO_HG_2x90_7">#REF!</definedName>
    <definedName name="CODO_HG_2x90_8" localSheetId="0">#REF!</definedName>
    <definedName name="CODO_HG_2x90_8">#REF!</definedName>
    <definedName name="CODO_HG_2x90_9" localSheetId="0">#REF!</definedName>
    <definedName name="CODO_HG_2x90_9">#REF!</definedName>
    <definedName name="CODO_HG_34x90" localSheetId="0">#REF!</definedName>
    <definedName name="CODO_HG_34x90">#REF!</definedName>
    <definedName name="CODO_HG_34x90_10" localSheetId="0">#REF!</definedName>
    <definedName name="CODO_HG_34x90_10">#REF!</definedName>
    <definedName name="CODO_HG_34x90_11" localSheetId="0">#REF!</definedName>
    <definedName name="CODO_HG_34x90_11">#REF!</definedName>
    <definedName name="CODO_HG_34x90_6">#REF!</definedName>
    <definedName name="CODO_HG_34x90_7" localSheetId="0">#REF!</definedName>
    <definedName name="CODO_HG_34x90_7">#REF!</definedName>
    <definedName name="CODO_HG_34x90_8" localSheetId="0">#REF!</definedName>
    <definedName name="CODO_HG_34x90_8">#REF!</definedName>
    <definedName name="CODO_HG_34x90_9" localSheetId="0">#REF!</definedName>
    <definedName name="CODO_HG_34x90_9">#REF!</definedName>
    <definedName name="CODO_PVC_DRE_2x45" localSheetId="0">#REF!</definedName>
    <definedName name="CODO_PVC_DRE_2x45">#REF!</definedName>
    <definedName name="CODO_PVC_DRE_2x45_10">#REF!</definedName>
    <definedName name="CODO_PVC_DRE_2x45_11">#REF!</definedName>
    <definedName name="CODO_PVC_DRE_2x45_6">#REF!</definedName>
    <definedName name="CODO_PVC_DRE_2x45_7">#REF!</definedName>
    <definedName name="CODO_PVC_DRE_2x45_8">#REF!</definedName>
    <definedName name="CODO_PVC_DRE_2x45_9">#REF!</definedName>
    <definedName name="CODO_PVC_DRE_2x90" localSheetId="0">#REF!</definedName>
    <definedName name="CODO_PVC_DRE_2x90">#REF!</definedName>
    <definedName name="CODO_PVC_DRE_2x90_10">#REF!</definedName>
    <definedName name="CODO_PVC_DRE_2x90_11">#REF!</definedName>
    <definedName name="CODO_PVC_DRE_2x90_6">#REF!</definedName>
    <definedName name="CODO_PVC_DRE_2x90_7">#REF!</definedName>
    <definedName name="CODO_PVC_DRE_2x90_8">#REF!</definedName>
    <definedName name="CODO_PVC_DRE_2x90_9">#REF!</definedName>
    <definedName name="CODO_PVC_DRE_3x45" localSheetId="0">#REF!</definedName>
    <definedName name="CODO_PVC_DRE_3x45">#REF!</definedName>
    <definedName name="CODO_PVC_DRE_3x45_10" localSheetId="0">#REF!</definedName>
    <definedName name="CODO_PVC_DRE_3x45_10">#REF!</definedName>
    <definedName name="CODO_PVC_DRE_3x45_11" localSheetId="0">#REF!</definedName>
    <definedName name="CODO_PVC_DRE_3x45_11">#REF!</definedName>
    <definedName name="CODO_PVC_DRE_3x45_6">#REF!</definedName>
    <definedName name="CODO_PVC_DRE_3x45_7" localSheetId="0">#REF!</definedName>
    <definedName name="CODO_PVC_DRE_3x45_7">#REF!</definedName>
    <definedName name="CODO_PVC_DRE_3x45_8" localSheetId="0">#REF!</definedName>
    <definedName name="CODO_PVC_DRE_3x45_8">#REF!</definedName>
    <definedName name="CODO_PVC_DRE_3x45_9" localSheetId="0">#REF!</definedName>
    <definedName name="CODO_PVC_DRE_3x45_9">#REF!</definedName>
    <definedName name="CODO_PVC_DRE_3x90" localSheetId="0">#REF!</definedName>
    <definedName name="CODO_PVC_DRE_3x90">#REF!</definedName>
    <definedName name="CODO_PVC_DRE_3x90_10" localSheetId="0">#REF!</definedName>
    <definedName name="CODO_PVC_DRE_3x90_10">#REF!</definedName>
    <definedName name="CODO_PVC_DRE_3x90_11" localSheetId="0">#REF!</definedName>
    <definedName name="CODO_PVC_DRE_3x90_11">#REF!</definedName>
    <definedName name="CODO_PVC_DRE_3x90_6">#REF!</definedName>
    <definedName name="CODO_PVC_DRE_3x90_7" localSheetId="0">#REF!</definedName>
    <definedName name="CODO_PVC_DRE_3x90_7">#REF!</definedName>
    <definedName name="CODO_PVC_DRE_3x90_8" localSheetId="0">#REF!</definedName>
    <definedName name="CODO_PVC_DRE_3x90_8">#REF!</definedName>
    <definedName name="CODO_PVC_DRE_3x90_9" localSheetId="0">#REF!</definedName>
    <definedName name="CODO_PVC_DRE_3x90_9">#REF!</definedName>
    <definedName name="CODO_PVC_DRE_4x45" localSheetId="0">#REF!</definedName>
    <definedName name="CODO_PVC_DRE_4x45">#REF!</definedName>
    <definedName name="CODO_PVC_DRE_4x45_10">#REF!</definedName>
    <definedName name="CODO_PVC_DRE_4x45_11">#REF!</definedName>
    <definedName name="CODO_PVC_DRE_4x45_6">#REF!</definedName>
    <definedName name="CODO_PVC_DRE_4x45_7">#REF!</definedName>
    <definedName name="CODO_PVC_DRE_4x45_8">#REF!</definedName>
    <definedName name="CODO_PVC_DRE_4x45_9">#REF!</definedName>
    <definedName name="CODO_PVC_DRE_4x90" localSheetId="0">#REF!</definedName>
    <definedName name="CODO_PVC_DRE_4x90">#REF!</definedName>
    <definedName name="CODO_PVC_DRE_4x90_10">#REF!</definedName>
    <definedName name="CODO_PVC_DRE_4x90_11">#REF!</definedName>
    <definedName name="CODO_PVC_DRE_4x90_6">#REF!</definedName>
    <definedName name="CODO_PVC_DRE_4x90_7">#REF!</definedName>
    <definedName name="CODO_PVC_DRE_4x90_8">#REF!</definedName>
    <definedName name="CODO_PVC_DRE_4x90_9">#REF!</definedName>
    <definedName name="CODO_PVC_PRES_12x90" localSheetId="0">#REF!</definedName>
    <definedName name="CODO_PVC_PRES_12x90">#REF!</definedName>
    <definedName name="CODO_PVC_PRES_12x90_10" localSheetId="0">#REF!</definedName>
    <definedName name="CODO_PVC_PRES_12x90_10">#REF!</definedName>
    <definedName name="CODO_PVC_PRES_12x90_11" localSheetId="0">#REF!</definedName>
    <definedName name="CODO_PVC_PRES_12x90_11">#REF!</definedName>
    <definedName name="CODO_PVC_PRES_12x90_6">#REF!</definedName>
    <definedName name="CODO_PVC_PRES_12x90_7" localSheetId="0">#REF!</definedName>
    <definedName name="CODO_PVC_PRES_12x90_7">#REF!</definedName>
    <definedName name="CODO_PVC_PRES_12x90_8" localSheetId="0">#REF!</definedName>
    <definedName name="CODO_PVC_PRES_12x90_8">#REF!</definedName>
    <definedName name="CODO_PVC_PRES_12x90_9" localSheetId="0">#REF!</definedName>
    <definedName name="CODO_PVC_PRES_12x90_9">#REF!</definedName>
    <definedName name="CODO_PVC_PRES_1x90" localSheetId="0">#REF!</definedName>
    <definedName name="CODO_PVC_PRES_1x90">#REF!</definedName>
    <definedName name="CODO_PVC_PRES_1x90_10" localSheetId="0">#REF!</definedName>
    <definedName name="CODO_PVC_PRES_1x90_10">#REF!</definedName>
    <definedName name="CODO_PVC_PRES_1x90_11" localSheetId="0">#REF!</definedName>
    <definedName name="CODO_PVC_PRES_1x90_11">#REF!</definedName>
    <definedName name="CODO_PVC_PRES_1x90_6">#REF!</definedName>
    <definedName name="CODO_PVC_PRES_1x90_7" localSheetId="0">#REF!</definedName>
    <definedName name="CODO_PVC_PRES_1x90_7">#REF!</definedName>
    <definedName name="CODO_PVC_PRES_1x90_8" localSheetId="0">#REF!</definedName>
    <definedName name="CODO_PVC_PRES_1x90_8">#REF!</definedName>
    <definedName name="CODO_PVC_PRES_1x90_9" localSheetId="0">#REF!</definedName>
    <definedName name="CODO_PVC_PRES_1x90_9">#REF!</definedName>
    <definedName name="COLA_EXT_LAVAMANOS_PVC_1_14x8" localSheetId="0">#REF!</definedName>
    <definedName name="COLA_EXT_LAVAMANOS_PVC_1_14x8">#REF!</definedName>
    <definedName name="COLA_EXT_LAVAMANOS_PVC_1_14x8_10">#REF!</definedName>
    <definedName name="COLA_EXT_LAVAMANOS_PVC_1_14x8_11">#REF!</definedName>
    <definedName name="COLA_EXT_LAVAMANOS_PVC_1_14x8_6">#REF!</definedName>
    <definedName name="COLA_EXT_LAVAMANOS_PVC_1_14x8_7">#REF!</definedName>
    <definedName name="COLA_EXT_LAVAMANOS_PVC_1_14x8_8">#REF!</definedName>
    <definedName name="COLA_EXT_LAVAMANOS_PVC_1_14x8_9">#REF!</definedName>
    <definedName name="COLC1" localSheetId="0">#REF!</definedName>
    <definedName name="COLC1">#REF!</definedName>
    <definedName name="COLC1_6">#REF!</definedName>
    <definedName name="COLC2" localSheetId="0">#REF!</definedName>
    <definedName name="COLC2">#REF!</definedName>
    <definedName name="COLC2_6">#REF!</definedName>
    <definedName name="COLC3CIR" localSheetId="0">#REF!</definedName>
    <definedName name="COLC3CIR">#REF!</definedName>
    <definedName name="COLC3CIR_6">#REF!</definedName>
    <definedName name="COLC4" localSheetId="0">#REF!</definedName>
    <definedName name="COLC4">#REF!</definedName>
    <definedName name="COLC4_6">#REF!</definedName>
    <definedName name="COLOC_BLOCK4" localSheetId="0">#REF!</definedName>
    <definedName name="COLOC_BLOCK4">#REF!</definedName>
    <definedName name="COLOC_BLOCK4_10">#REF!</definedName>
    <definedName name="COLOC_BLOCK4_11">#REF!</definedName>
    <definedName name="COLOC_BLOCK4_6">#REF!</definedName>
    <definedName name="COLOC_BLOCK4_7">#REF!</definedName>
    <definedName name="COLOC_BLOCK4_8">#REF!</definedName>
    <definedName name="COLOC_BLOCK4_9">#REF!</definedName>
    <definedName name="COLOC_BLOCK6" localSheetId="0">#REF!</definedName>
    <definedName name="COLOC_BLOCK6">#REF!</definedName>
    <definedName name="COLOC_BLOCK6_10">#REF!</definedName>
    <definedName name="COLOC_BLOCK6_11">#REF!</definedName>
    <definedName name="COLOC_BLOCK6_6">#REF!</definedName>
    <definedName name="COLOC_BLOCK6_7">#REF!</definedName>
    <definedName name="COLOC_BLOCK6_8">#REF!</definedName>
    <definedName name="COLOC_BLOCK6_9">#REF!</definedName>
    <definedName name="COLOC_BLOCK8" localSheetId="0">#REF!</definedName>
    <definedName name="COLOC_BLOCK8">#REF!</definedName>
    <definedName name="COLOC_BLOCK8_10">#REF!</definedName>
    <definedName name="COLOC_BLOCK8_11">#REF!</definedName>
    <definedName name="COLOC_BLOCK8_6">#REF!</definedName>
    <definedName name="COLOC_BLOCK8_7">#REF!</definedName>
    <definedName name="COLOC_BLOCK8_8">#REF!</definedName>
    <definedName name="COLOC_BLOCK8_9">#REF!</definedName>
    <definedName name="COLOC_TUB_PEAD_16" localSheetId="0">#REF!</definedName>
    <definedName name="COLOC_TUB_PEAD_16">#REF!</definedName>
    <definedName name="COLOC_TUB_PEAD_16_10">#REF!</definedName>
    <definedName name="COLOC_TUB_PEAD_16_11">#REF!</definedName>
    <definedName name="COLOC_TUB_PEAD_16_6">#REF!</definedName>
    <definedName name="COLOC_TUB_PEAD_16_7">#REF!</definedName>
    <definedName name="COLOC_TUB_PEAD_16_8">#REF!</definedName>
    <definedName name="COLOC_TUB_PEAD_16_9">#REF!</definedName>
    <definedName name="COLOC_TUB_PEAD_20" localSheetId="0">#REF!</definedName>
    <definedName name="COLOC_TUB_PEAD_20">#REF!</definedName>
    <definedName name="COLOC_TUB_PEAD_20_10">#REF!</definedName>
    <definedName name="COLOC_TUB_PEAD_20_11">#REF!</definedName>
    <definedName name="COLOC_TUB_PEAD_20_6">#REF!</definedName>
    <definedName name="COLOC_TUB_PEAD_20_7">#REF!</definedName>
    <definedName name="COLOC_TUB_PEAD_20_8">#REF!</definedName>
    <definedName name="COLOC_TUB_PEAD_20_9">#REF!</definedName>
    <definedName name="COLOC_TUB_PEAD_8" localSheetId="0">#REF!</definedName>
    <definedName name="COLOC_TUB_PEAD_8">#REF!</definedName>
    <definedName name="COLOC_TUB_PEAD_8_10">#REF!</definedName>
    <definedName name="COLOC_TUB_PEAD_8_11">#REF!</definedName>
    <definedName name="COLOC_TUB_PEAD_8_6">#REF!</definedName>
    <definedName name="COLOC_TUB_PEAD_8_7">#REF!</definedName>
    <definedName name="COLOC_TUB_PEAD_8_8">#REF!</definedName>
    <definedName name="COLOC_TUB_PEAD_8_9">#REF!</definedName>
    <definedName name="COMPRESOR" localSheetId="0">#REF!</definedName>
    <definedName name="COMPRESOR">#REF!</definedName>
    <definedName name="COMPRESOR_10">#REF!</definedName>
    <definedName name="COMPRESOR_11">#REF!</definedName>
    <definedName name="COMPRESOR_6">#REF!</definedName>
    <definedName name="COMPRESOR_7">#REF!</definedName>
    <definedName name="COMPRESOR_8">#REF!</definedName>
    <definedName name="COMPRESOR_9">#REF!</definedName>
    <definedName name="COMPUERTA_1x1_VOLANTA" localSheetId="0">#REF!</definedName>
    <definedName name="COMPUERTA_1x1_VOLANTA">#REF!</definedName>
    <definedName name="COMPUERTA_1x1_VOLANTA_10">#REF!</definedName>
    <definedName name="COMPUERTA_1x1_VOLANTA_11">#REF!</definedName>
    <definedName name="COMPUERTA_1x1_VOLANTA_6">#REF!</definedName>
    <definedName name="COMPUERTA_1x1_VOLANTA_7">#REF!</definedName>
    <definedName name="COMPUERTA_1x1_VOLANTA_8">#REF!</definedName>
    <definedName name="COMPUERTA_1x1_VOLANTA_9">#REF!</definedName>
    <definedName name="CONTEN" localSheetId="0">#REF!</definedName>
    <definedName name="CONTEN">#REF!</definedName>
    <definedName name="CONTEN_10">#REF!</definedName>
    <definedName name="CONTEN_11">#REF!</definedName>
    <definedName name="CONTEN_6">#REF!</definedName>
    <definedName name="CONTEN_7">#REF!</definedName>
    <definedName name="CONTEN_8">#REF!</definedName>
    <definedName name="CONTEN_9">#REF!</definedName>
    <definedName name="COPIA" localSheetId="0">[5]INS!#REF!</definedName>
    <definedName name="COPIA">[5]INS!#REF!</definedName>
    <definedName name="COPIA_8">#REF!</definedName>
    <definedName name="CRUZ_HG_1_12" localSheetId="0">#REF!</definedName>
    <definedName name="CRUZ_HG_1_12">#REF!</definedName>
    <definedName name="CRUZ_HG_1_12_10">#REF!</definedName>
    <definedName name="CRUZ_HG_1_12_11">#REF!</definedName>
    <definedName name="CRUZ_HG_1_12_6">#REF!</definedName>
    <definedName name="CRUZ_HG_1_12_7">#REF!</definedName>
    <definedName name="CRUZ_HG_1_12_8">#REF!</definedName>
    <definedName name="CRUZ_HG_1_12_9">#REF!</definedName>
    <definedName name="cuadro" localSheetId="0">[9]ADDENDA!#REF!</definedName>
    <definedName name="cuadro">[9]ADDENDA!#REF!</definedName>
    <definedName name="cuadro_6">#REF!</definedName>
    <definedName name="cuadro_8">#REF!</definedName>
    <definedName name="CUBETA_5Gls" localSheetId="0">#REF!</definedName>
    <definedName name="CUBETA_5Gls">#REF!</definedName>
    <definedName name="CUBETA_5Gls_10">#REF!</definedName>
    <definedName name="CUBETA_5Gls_11">#REF!</definedName>
    <definedName name="CUBETA_5Gls_6">#REF!</definedName>
    <definedName name="CUBETA_5Gls_7">#REF!</definedName>
    <definedName name="CUBETA_5Gls_8">#REF!</definedName>
    <definedName name="CUBETA_5Gls_9">#REF!</definedName>
    <definedName name="CUBIC._ANTERIOR">#N/A</definedName>
    <definedName name="CUBIC._ANTERIOR_6">NA()</definedName>
    <definedName name="CUBICACION">#N/A</definedName>
    <definedName name="CUBICACION_6">NA()</definedName>
    <definedName name="CUBICADO">#N/A</definedName>
    <definedName name="CUBICADO_6">NA()</definedName>
    <definedName name="CUBO_GOMA" localSheetId="0">#REF!</definedName>
    <definedName name="CUBO_GOMA">#REF!</definedName>
    <definedName name="CUBO_GOMA_10" localSheetId="0">#REF!</definedName>
    <definedName name="CUBO_GOMA_10">#REF!</definedName>
    <definedName name="CUBO_GOMA_11" localSheetId="0">#REF!</definedName>
    <definedName name="CUBO_GOMA_11">#REF!</definedName>
    <definedName name="CUBO_GOMA_6">#REF!</definedName>
    <definedName name="CUBO_GOMA_7" localSheetId="0">#REF!</definedName>
    <definedName name="CUBO_GOMA_7">#REF!</definedName>
    <definedName name="CUBO_GOMA_8" localSheetId="0">#REF!</definedName>
    <definedName name="CUBO_GOMA_8">#REF!</definedName>
    <definedName name="CUBO_GOMA_9" localSheetId="0">#REF!</definedName>
    <definedName name="CUBO_GOMA_9">#REF!</definedName>
    <definedName name="CUBREFALTA_INODORO_CROMO_38" localSheetId="0">#REF!</definedName>
    <definedName name="CUBREFALTA_INODORO_CROMO_38">#REF!</definedName>
    <definedName name="CUBREFALTA_INODORO_CROMO_38_10">#REF!</definedName>
    <definedName name="CUBREFALTA_INODORO_CROMO_38_11">#REF!</definedName>
    <definedName name="CUBREFALTA_INODORO_CROMO_38_6">#REF!</definedName>
    <definedName name="CUBREFALTA_INODORO_CROMO_38_7">#REF!</definedName>
    <definedName name="CUBREFALTA_INODORO_CROMO_38_8">#REF!</definedName>
    <definedName name="CUBREFALTA_INODORO_CROMO_38_9">#REF!</definedName>
    <definedName name="CURVA_ELEC_PVC_12" localSheetId="0">#REF!</definedName>
    <definedName name="CURVA_ELEC_PVC_12">#REF!</definedName>
    <definedName name="CURVA_ELEC_PVC_12_10">#REF!</definedName>
    <definedName name="CURVA_ELEC_PVC_12_11">#REF!</definedName>
    <definedName name="CURVA_ELEC_PVC_12_6">#REF!</definedName>
    <definedName name="CURVA_ELEC_PVC_12_7">#REF!</definedName>
    <definedName name="CURVA_ELEC_PVC_12_8">#REF!</definedName>
    <definedName name="CURVA_ELEC_PVC_12_9">#REF!</definedName>
    <definedName name="CURVA_ELEC_PVC_34" localSheetId="0">#REF!</definedName>
    <definedName name="CURVA_ELEC_PVC_34">#REF!</definedName>
    <definedName name="CURVA_ELEC_PVC_34_10">#REF!</definedName>
    <definedName name="CURVA_ELEC_PVC_34_11">#REF!</definedName>
    <definedName name="CURVA_ELEC_PVC_34_6">#REF!</definedName>
    <definedName name="CURVA_ELEC_PVC_34_7">#REF!</definedName>
    <definedName name="CURVA_ELEC_PVC_34_8">#REF!</definedName>
    <definedName name="CURVA_ELEC_PVC_34_9">#REF!</definedName>
    <definedName name="CUT_OUT_100AMP" localSheetId="0">#REF!</definedName>
    <definedName name="CUT_OUT_100AMP">#REF!</definedName>
    <definedName name="CUT_OUT_100AMP_10">#REF!</definedName>
    <definedName name="CUT_OUT_100AMP_11">#REF!</definedName>
    <definedName name="CUT_OUT_100AMP_6">#REF!</definedName>
    <definedName name="CUT_OUT_100AMP_7">#REF!</definedName>
    <definedName name="CUT_OUT_100AMP_8">#REF!</definedName>
    <definedName name="CUT_OUT_100AMP_9">#REF!</definedName>
    <definedName name="CUT_OUT_200AMP" localSheetId="0">#REF!</definedName>
    <definedName name="CUT_OUT_200AMP">#REF!</definedName>
    <definedName name="CUT_OUT_200AMP_10">#REF!</definedName>
    <definedName name="CUT_OUT_200AMP_11">#REF!</definedName>
    <definedName name="CUT_OUT_200AMP_6">#REF!</definedName>
    <definedName name="CUT_OUT_200AMP_7">#REF!</definedName>
    <definedName name="CUT_OUT_200AMP_8">#REF!</definedName>
    <definedName name="CUT_OUT_200AMP_9">#REF!</definedName>
    <definedName name="CZINC" localSheetId="0">'[7]M.O.'!#REF!</definedName>
    <definedName name="CZINC">'[7]M.O.'!#REF!</definedName>
    <definedName name="CZINC_6">#REF!</definedName>
    <definedName name="CZINC_8">#REF!</definedName>
    <definedName name="D">#REF!</definedName>
    <definedName name="derop" localSheetId="0">'[8]M.O.'!#REF!</definedName>
    <definedName name="derop">'[8]M.O.'!#REF!</definedName>
    <definedName name="derop_10">#REF!</definedName>
    <definedName name="derop_11">#REF!</definedName>
    <definedName name="derop_5">#REF!</definedName>
    <definedName name="derop_6">#REF!</definedName>
    <definedName name="derop_7">#REF!</definedName>
    <definedName name="derop_8">#REF!</definedName>
    <definedName name="derop_9">#REF!</definedName>
    <definedName name="DERRETIDO_BCO" localSheetId="0">#REF!</definedName>
    <definedName name="DERRETIDO_BCO">#REF!</definedName>
    <definedName name="DERRETIDO_BCO_10">#REF!</definedName>
    <definedName name="DERRETIDO_BCO_11">#REF!</definedName>
    <definedName name="DERRETIDO_BCO_6">#REF!</definedName>
    <definedName name="DERRETIDO_BCO_7">#REF!</definedName>
    <definedName name="DERRETIDO_BCO_8">#REF!</definedName>
    <definedName name="DERRETIDO_BCO_9">#REF!</definedName>
    <definedName name="DESAGUE_DOBLE_FREGADERO_PVC" localSheetId="0">#REF!</definedName>
    <definedName name="DESAGUE_DOBLE_FREGADERO_PVC">#REF!</definedName>
    <definedName name="DESAGUE_DOBLE_FREGADERO_PVC_10">#REF!</definedName>
    <definedName name="DESAGUE_DOBLE_FREGADERO_PVC_11">#REF!</definedName>
    <definedName name="DESAGUE_DOBLE_FREGADERO_PVC_6">#REF!</definedName>
    <definedName name="DESAGUE_DOBLE_FREGADERO_PVC_7">#REF!</definedName>
    <definedName name="DESAGUE_DOBLE_FREGADERO_PVC_8">#REF!</definedName>
    <definedName name="DESAGUE_DOBLE_FREGADERO_PVC_9">#REF!</definedName>
    <definedName name="DESCRIPCION">#N/A</definedName>
    <definedName name="DESCRIPCION_6">NA()</definedName>
    <definedName name="desencofrado" localSheetId="0">#REF!</definedName>
    <definedName name="desencofrado">#REF!</definedName>
    <definedName name="desencofrado_8" localSheetId="0">#REF!</definedName>
    <definedName name="desencofrado_8">#REF!</definedName>
    <definedName name="DESENCOFRADO_COLS" localSheetId="0">#REF!</definedName>
    <definedName name="DESENCOFRADO_COLS">[4]MO!$B$256</definedName>
    <definedName name="DESENCOFRADO_COLS_10">#REF!</definedName>
    <definedName name="DESENCOFRADO_COLS_11">#REF!</definedName>
    <definedName name="DESENCOFRADO_COLS_5">#REF!</definedName>
    <definedName name="DESENCOFRADO_COLS_6">#REF!</definedName>
    <definedName name="DESENCOFRADO_COLS_7">#REF!</definedName>
    <definedName name="DESENCOFRADO_COLS_8">#REF!</definedName>
    <definedName name="DESENCOFRADO_COLS_9">#REF!</definedName>
    <definedName name="DESENCOFRADO_LOSA" localSheetId="0">#REF!</definedName>
    <definedName name="DESENCOFRADO_LOSA">#REF!</definedName>
    <definedName name="DESENCOFRADO_LOSA_10">#REF!</definedName>
    <definedName name="DESENCOFRADO_LOSA_11">#REF!</definedName>
    <definedName name="DESENCOFRADO_LOSA_6">#REF!</definedName>
    <definedName name="DESENCOFRADO_LOSA_7">#REF!</definedName>
    <definedName name="DESENCOFRADO_LOSA_8">#REF!</definedName>
    <definedName name="DESENCOFRADO_LOSA_9">#REF!</definedName>
    <definedName name="DESENCOFRADO_MURO" localSheetId="0">#REF!</definedName>
    <definedName name="DESENCOFRADO_MURO">#REF!</definedName>
    <definedName name="DESENCOFRADO_MURO_10">#REF!</definedName>
    <definedName name="DESENCOFRADO_MURO_11">#REF!</definedName>
    <definedName name="DESENCOFRADO_MURO_6">#REF!</definedName>
    <definedName name="DESENCOFRADO_MURO_7">#REF!</definedName>
    <definedName name="DESENCOFRADO_MURO_8">#REF!</definedName>
    <definedName name="DESENCOFRADO_MURO_9">#REF!</definedName>
    <definedName name="DESENCOFRADO_VIGA" localSheetId="0">#REF!</definedName>
    <definedName name="DESENCOFRADO_VIGA">#REF!</definedName>
    <definedName name="DESENCOFRADO_VIGA_10">#REF!</definedName>
    <definedName name="DESENCOFRADO_VIGA_11">#REF!</definedName>
    <definedName name="DESENCOFRADO_VIGA_6">#REF!</definedName>
    <definedName name="DESENCOFRADO_VIGA_7">#REF!</definedName>
    <definedName name="DESENCOFRADO_VIGA_8">#REF!</definedName>
    <definedName name="DESENCOFRADO_VIGA_9">#REF!</definedName>
    <definedName name="desencofradovigas" localSheetId="0">#REF!</definedName>
    <definedName name="desencofradovigas">#REF!</definedName>
    <definedName name="desencofradovigas_8" localSheetId="0">#REF!</definedName>
    <definedName name="desencofradovigas_8">#REF!</definedName>
    <definedName name="DIA" localSheetId="0">#REF!</definedName>
    <definedName name="DIA">#REF!</definedName>
    <definedName name="DIA_10" localSheetId="0">#REF!</definedName>
    <definedName name="DIA_10">#REF!</definedName>
    <definedName name="DIA_11" localSheetId="0">#REF!</definedName>
    <definedName name="DIA_11">#REF!</definedName>
    <definedName name="DIA_6">#REF!</definedName>
    <definedName name="DIA_7" localSheetId="0">#REF!</definedName>
    <definedName name="DIA_7">#REF!</definedName>
    <definedName name="DIA_8" localSheetId="0">#REF!</definedName>
    <definedName name="DIA_8">#REF!</definedName>
    <definedName name="DIA_9" localSheetId="0">#REF!</definedName>
    <definedName name="DIA_9">#REF!</definedName>
    <definedName name="DIOS">#REF!</definedName>
    <definedName name="DISTRIBUCION_DE_AREAS_POR_NIVEL" localSheetId="0">#REF!</definedName>
    <definedName name="DISTRIBUCION_DE_AREAS_POR_NIVEL">#REF!</definedName>
    <definedName name="DISTRIBUCION_DE_AREAS_POR_NIVEL_8" localSheetId="0">#REF!</definedName>
    <definedName name="DISTRIBUCION_DE_AREAS_POR_NIVEL_8">#REF!</definedName>
    <definedName name="donatelo" localSheetId="0">[15]INS!#REF!</definedName>
    <definedName name="donatelo">[15]INS!#REF!</definedName>
    <definedName name="donatelo_10">#REF!</definedName>
    <definedName name="donatelo_11">#REF!</definedName>
    <definedName name="donatelo_5">#REF!</definedName>
    <definedName name="donatelo_6">#REF!</definedName>
    <definedName name="donatelo_7">#REF!</definedName>
    <definedName name="donatelo_8">#REF!</definedName>
    <definedName name="donatelo_9">#REF!</definedName>
    <definedName name="DUCHA_PLASTICA_CALIENTE_CROMO_12" localSheetId="0">#REF!</definedName>
    <definedName name="DUCHA_PLASTICA_CALIENTE_CROMO_12">#REF!</definedName>
    <definedName name="DUCHA_PLASTICA_CALIENTE_CROMO_12_10">#REF!</definedName>
    <definedName name="DUCHA_PLASTICA_CALIENTE_CROMO_12_11">#REF!</definedName>
    <definedName name="DUCHA_PLASTICA_CALIENTE_CROMO_12_6">#REF!</definedName>
    <definedName name="DUCHA_PLASTICA_CALIENTE_CROMO_12_7">#REF!</definedName>
    <definedName name="DUCHA_PLASTICA_CALIENTE_CROMO_12_8">#REF!</definedName>
    <definedName name="DUCHA_PLASTICA_CALIENTE_CROMO_12_9">#REF!</definedName>
    <definedName name="e" localSheetId="0">#REF!</definedName>
    <definedName name="e">#REF!</definedName>
    <definedName name="ELECTRODOS" localSheetId="0">#REF!</definedName>
    <definedName name="ELECTRODOS">#REF!</definedName>
    <definedName name="ELECTRODOS_10">#REF!</definedName>
    <definedName name="ELECTRODOS_11">#REF!</definedName>
    <definedName name="ELECTRODOS_6">#REF!</definedName>
    <definedName name="ELECTRODOS_7">#REF!</definedName>
    <definedName name="ELECTRODOS_8">#REF!</definedName>
    <definedName name="ELECTRODOS_9">#REF!</definedName>
    <definedName name="ENCACHE" localSheetId="0">#REF!</definedName>
    <definedName name="ENCACHE">#REF!</definedName>
    <definedName name="ENCACHE_10">#REF!</definedName>
    <definedName name="ENCACHE_11">#REF!</definedName>
    <definedName name="ENCACHE_6">#REF!</definedName>
    <definedName name="ENCACHE_7">#REF!</definedName>
    <definedName name="ENCACHE_8">#REF!</definedName>
    <definedName name="ENCACHE_9">#REF!</definedName>
    <definedName name="ENCOF_COLS_1" localSheetId="0">#REF!</definedName>
    <definedName name="ENCOF_COLS_1">[4]MO!$B$247</definedName>
    <definedName name="ENCOF_COLS_1_10">#REF!</definedName>
    <definedName name="ENCOF_COLS_1_11">#REF!</definedName>
    <definedName name="ENCOF_COLS_1_5">#REF!</definedName>
    <definedName name="ENCOF_COLS_1_6">#REF!</definedName>
    <definedName name="ENCOF_COLS_1_7">#REF!</definedName>
    <definedName name="ENCOF_COLS_1_8">#REF!</definedName>
    <definedName name="ENCOF_COLS_1_9">#REF!</definedName>
    <definedName name="ENCOF_DES_TC_COL_VIGA_AMARRE" localSheetId="0">#REF!</definedName>
    <definedName name="ENCOF_DES_TC_COL_VIGA_AMARRE">#REF!</definedName>
    <definedName name="ENCOF_DES_TC_COL_VIGA_AMARRE_10">#REF!</definedName>
    <definedName name="ENCOF_DES_TC_COL_VIGA_AMARRE_11">#REF!</definedName>
    <definedName name="ENCOF_DES_TC_COL_VIGA_AMARRE_6">#REF!</definedName>
    <definedName name="ENCOF_DES_TC_COL_VIGA_AMARRE_7">#REF!</definedName>
    <definedName name="ENCOF_DES_TC_COL_VIGA_AMARRE_8">#REF!</definedName>
    <definedName name="ENCOF_DES_TC_COL_VIGA_AMARRE_9">#REF!</definedName>
    <definedName name="ENCOF_DES_TC_COL50" localSheetId="0">#REF!</definedName>
    <definedName name="ENCOF_DES_TC_COL50">#REF!</definedName>
    <definedName name="ENCOF_DES_TC_COL50_10">#REF!</definedName>
    <definedName name="ENCOF_DES_TC_COL50_11">#REF!</definedName>
    <definedName name="ENCOF_DES_TC_COL50_6">#REF!</definedName>
    <definedName name="ENCOF_DES_TC_COL50_7">#REF!</definedName>
    <definedName name="ENCOF_DES_TC_COL50_8">#REF!</definedName>
    <definedName name="ENCOF_DES_TC_COL50_9">#REF!</definedName>
    <definedName name="ENCOF_DES_TC_DINTEL_ML" localSheetId="0">#REF!</definedName>
    <definedName name="ENCOF_DES_TC_DINTEL_ML">#REF!</definedName>
    <definedName name="ENCOF_DES_TC_DINTEL_ML_10">#REF!</definedName>
    <definedName name="ENCOF_DES_TC_DINTEL_ML_11">#REF!</definedName>
    <definedName name="ENCOF_DES_TC_DINTEL_ML_6">#REF!</definedName>
    <definedName name="ENCOF_DES_TC_DINTEL_ML_7">#REF!</definedName>
    <definedName name="ENCOF_DES_TC_DINTEL_ML_8">#REF!</definedName>
    <definedName name="ENCOF_DES_TC_DINTEL_ML_9">#REF!</definedName>
    <definedName name="ENCOF_DES_TC_MUROS" localSheetId="0">#REF!</definedName>
    <definedName name="ENCOF_DES_TC_MUROS">#REF!</definedName>
    <definedName name="ENCOF_DES_TC_MUROS_10">#REF!</definedName>
    <definedName name="ENCOF_DES_TC_MUROS_11">#REF!</definedName>
    <definedName name="ENCOF_DES_TC_MUROS_6">#REF!</definedName>
    <definedName name="ENCOF_DES_TC_MUROS_7">#REF!</definedName>
    <definedName name="ENCOF_DES_TC_MUROS_8">#REF!</definedName>
    <definedName name="ENCOF_DES_TC_MUROS_9">#REF!</definedName>
    <definedName name="ENCOF_TC_LOSA" localSheetId="0">#REF!</definedName>
    <definedName name="ENCOF_TC_LOSA">#REF!</definedName>
    <definedName name="ENCOF_TC_LOSA_10">#REF!</definedName>
    <definedName name="ENCOF_TC_LOSA_11">#REF!</definedName>
    <definedName name="ENCOF_TC_LOSA_6">#REF!</definedName>
    <definedName name="ENCOF_TC_LOSA_7">#REF!</definedName>
    <definedName name="ENCOF_TC_LOSA_8">#REF!</definedName>
    <definedName name="ENCOF_TC_LOSA_9">#REF!</definedName>
    <definedName name="ENCOF_TC_MURO_1" localSheetId="0">#REF!</definedName>
    <definedName name="ENCOF_TC_MURO_1">#REF!</definedName>
    <definedName name="ENCOF_TC_MURO_1_10">#REF!</definedName>
    <definedName name="ENCOF_TC_MURO_1_11">#REF!</definedName>
    <definedName name="ENCOF_TC_MURO_1_6">#REF!</definedName>
    <definedName name="ENCOF_TC_MURO_1_7">#REF!</definedName>
    <definedName name="ENCOF_TC_MURO_1_8">#REF!</definedName>
    <definedName name="ENCOF_TC_MURO_1_9">#REF!</definedName>
    <definedName name="ENCOFRADO_COL_RETALLE_0.10" localSheetId="0">#REF!</definedName>
    <definedName name="ENCOFRADO_COL_RETALLE_0.10">#REF!</definedName>
    <definedName name="ENCOFRADO_COL_RETALLE_0.10_10">#REF!</definedName>
    <definedName name="ENCOFRADO_COL_RETALLE_0.10_11">#REF!</definedName>
    <definedName name="ENCOFRADO_COL_RETALLE_0.10_6">#REF!</definedName>
    <definedName name="ENCOFRADO_COL_RETALLE_0.10_7">#REF!</definedName>
    <definedName name="ENCOFRADO_COL_RETALLE_0.10_8">#REF!</definedName>
    <definedName name="ENCOFRADO_COL_RETALLE_0.10_9">#REF!</definedName>
    <definedName name="ENCOFRADO_ESCALERA" localSheetId="0">#REF!</definedName>
    <definedName name="ENCOFRADO_ESCALERA">#REF!</definedName>
    <definedName name="ENCOFRADO_ESCALERA_10">#REF!</definedName>
    <definedName name="ENCOFRADO_ESCALERA_11">#REF!</definedName>
    <definedName name="ENCOFRADO_ESCALERA_6">#REF!</definedName>
    <definedName name="ENCOFRADO_ESCALERA_7">#REF!</definedName>
    <definedName name="ENCOFRADO_ESCALERA_8">#REF!</definedName>
    <definedName name="ENCOFRADO_ESCALERA_9">#REF!</definedName>
    <definedName name="ENCOFRADO_LOSA" localSheetId="0">#REF!</definedName>
    <definedName name="ENCOFRADO_LOSA">#REF!</definedName>
    <definedName name="ENCOFRADO_LOSA_10">#REF!</definedName>
    <definedName name="ENCOFRADO_LOSA_11">#REF!</definedName>
    <definedName name="ENCOFRADO_LOSA_6">#REF!</definedName>
    <definedName name="ENCOFRADO_LOSA_7">#REF!</definedName>
    <definedName name="ENCOFRADO_LOSA_8">#REF!</definedName>
    <definedName name="ENCOFRADO_LOSA_9">#REF!</definedName>
    <definedName name="ENCOFRADO_MUROS" localSheetId="0">#REF!</definedName>
    <definedName name="ENCOFRADO_MUROS">#REF!</definedName>
    <definedName name="ENCOFRADO_MUROS_10">#REF!</definedName>
    <definedName name="ENCOFRADO_MUROS_11">#REF!</definedName>
    <definedName name="ENCOFRADO_MUROS_6">#REF!</definedName>
    <definedName name="ENCOFRADO_MUROS_7">#REF!</definedName>
    <definedName name="ENCOFRADO_MUROS_8">#REF!</definedName>
    <definedName name="ENCOFRADO_MUROS_9">#REF!</definedName>
    <definedName name="ENCOFRADO_MUROS_CONFECC" localSheetId="0">#REF!</definedName>
    <definedName name="ENCOFRADO_MUROS_CONFECC">#REF!</definedName>
    <definedName name="ENCOFRADO_MUROS_CONFECC_10">#REF!</definedName>
    <definedName name="ENCOFRADO_MUROS_CONFECC_11">#REF!</definedName>
    <definedName name="ENCOFRADO_MUROS_CONFECC_6">#REF!</definedName>
    <definedName name="ENCOFRADO_MUROS_CONFECC_7">#REF!</definedName>
    <definedName name="ENCOFRADO_MUROS_CONFECC_8">#REF!</definedName>
    <definedName name="ENCOFRADO_MUROS_CONFECC_9">#REF!</definedName>
    <definedName name="ENCOFRADO_MUROS_instalacion" localSheetId="0">#REF!</definedName>
    <definedName name="ENCOFRADO_MUROS_instalacion">#REF!</definedName>
    <definedName name="ENCOFRADO_MUROS_instalacion_10">#REF!</definedName>
    <definedName name="ENCOFRADO_MUROS_instalacion_11">#REF!</definedName>
    <definedName name="ENCOFRADO_MUROS_instalacion_6">#REF!</definedName>
    <definedName name="ENCOFRADO_MUROS_instalacion_7">#REF!</definedName>
    <definedName name="ENCOFRADO_MUROS_instalacion_8">#REF!</definedName>
    <definedName name="ENCOFRADO_MUROS_instalacion_9">#REF!</definedName>
    <definedName name="ENCOFRADO_VIGA" localSheetId="0">#REF!</definedName>
    <definedName name="ENCOFRADO_VIGA">#REF!</definedName>
    <definedName name="ENCOFRADO_VIGA_10">#REF!</definedName>
    <definedName name="ENCOFRADO_VIGA_11">#REF!</definedName>
    <definedName name="ENCOFRADO_VIGA_6">#REF!</definedName>
    <definedName name="ENCOFRADO_VIGA_7">#REF!</definedName>
    <definedName name="ENCOFRADO_VIGA_8">#REF!</definedName>
    <definedName name="ENCOFRADO_VIGA_9">#REF!</definedName>
    <definedName name="ENCOFRADO_VIGA_AMARRE_20x20" localSheetId="0">#REF!</definedName>
    <definedName name="ENCOFRADO_VIGA_AMARRE_20x20">#REF!</definedName>
    <definedName name="ENCOFRADO_VIGA_AMARRE_20x20_10">#REF!</definedName>
    <definedName name="ENCOFRADO_VIGA_AMARRE_20x20_11">#REF!</definedName>
    <definedName name="ENCOFRADO_VIGA_AMARRE_20x20_6">#REF!</definedName>
    <definedName name="ENCOFRADO_VIGA_AMARRE_20x20_7">#REF!</definedName>
    <definedName name="ENCOFRADO_VIGA_AMARRE_20x20_8">#REF!</definedName>
    <definedName name="ENCOFRADO_VIGA_AMARRE_20x20_9">#REF!</definedName>
    <definedName name="ENCOFRADO_VIGA_FONDO" localSheetId="0">#REF!</definedName>
    <definedName name="ENCOFRADO_VIGA_FONDO">#REF!</definedName>
    <definedName name="ENCOFRADO_VIGA_FONDO_10">#REF!</definedName>
    <definedName name="ENCOFRADO_VIGA_FONDO_11">#REF!</definedName>
    <definedName name="ENCOFRADO_VIGA_FONDO_6">#REF!</definedName>
    <definedName name="ENCOFRADO_VIGA_FONDO_7">#REF!</definedName>
    <definedName name="ENCOFRADO_VIGA_FONDO_8">#REF!</definedName>
    <definedName name="ENCOFRADO_VIGA_FONDO_9">#REF!</definedName>
    <definedName name="ENCOFRADO_VIGA_GUARDERA" localSheetId="0">#REF!</definedName>
    <definedName name="ENCOFRADO_VIGA_GUARDERA">#REF!</definedName>
    <definedName name="ENCOFRADO_VIGA_GUARDERA_10">#REF!</definedName>
    <definedName name="ENCOFRADO_VIGA_GUARDERA_11">#REF!</definedName>
    <definedName name="ENCOFRADO_VIGA_GUARDERA_6">#REF!</definedName>
    <definedName name="ENCOFRADO_VIGA_GUARDERA_7">#REF!</definedName>
    <definedName name="ENCOFRADO_VIGA_GUARDERA_8">#REF!</definedName>
    <definedName name="ENCOFRADO_VIGA_GUARDERA_9">#REF!</definedName>
    <definedName name="encofradocolumna" localSheetId="0">#REF!</definedName>
    <definedName name="encofradocolumna">#REF!</definedName>
    <definedName name="encofradocolumna_6" localSheetId="0">#REF!</definedName>
    <definedName name="encofradocolumna_6">#REF!</definedName>
    <definedName name="encofradocolumna_8" localSheetId="0">#REF!</definedName>
    <definedName name="encofradocolumna_8">#REF!</definedName>
    <definedName name="encofradorampa" localSheetId="0">#REF!</definedName>
    <definedName name="encofradorampa">#REF!</definedName>
    <definedName name="encofradorampa_8" localSheetId="0">#REF!</definedName>
    <definedName name="encofradorampa_8">#REF!</definedName>
    <definedName name="ESCALON_17x30" localSheetId="0">#REF!</definedName>
    <definedName name="ESCALON_17x30">#REF!</definedName>
    <definedName name="ESCALON_17x30_10">#REF!</definedName>
    <definedName name="ESCALON_17x30_11">#REF!</definedName>
    <definedName name="ESCALON_17x30_6">#REF!</definedName>
    <definedName name="ESCALON_17x30_7">#REF!</definedName>
    <definedName name="ESCALON_17x30_8">#REF!</definedName>
    <definedName name="ESCALON_17x30_9">#REF!</definedName>
    <definedName name="ESCOBILLON" localSheetId="0">#REF!</definedName>
    <definedName name="ESCOBILLON">#REF!</definedName>
    <definedName name="ESCOBILLON_10" localSheetId="0">#REF!</definedName>
    <definedName name="ESCOBILLON_10">#REF!</definedName>
    <definedName name="ESCOBILLON_11" localSheetId="0">#REF!</definedName>
    <definedName name="ESCOBILLON_11">#REF!</definedName>
    <definedName name="ESCOBILLON_6">#REF!</definedName>
    <definedName name="ESCOBILLON_7" localSheetId="0">#REF!</definedName>
    <definedName name="ESCOBILLON_7">#REF!</definedName>
    <definedName name="ESCOBILLON_8" localSheetId="0">#REF!</definedName>
    <definedName name="ESCOBILLON_8">#REF!</definedName>
    <definedName name="ESCOBILLON_9" localSheetId="0">#REF!</definedName>
    <definedName name="ESCOBILLON_9">#REF!</definedName>
    <definedName name="ESTAMPADO" localSheetId="0">#REF!</definedName>
    <definedName name="ESTAMPADO">#REF!</definedName>
    <definedName name="ESTAMPADO_10">#REF!</definedName>
    <definedName name="ESTAMPADO_11">#REF!</definedName>
    <definedName name="ESTAMPADO_6">#REF!</definedName>
    <definedName name="ESTAMPADO_7">#REF!</definedName>
    <definedName name="ESTAMPADO_8">#REF!</definedName>
    <definedName name="ESTAMPADO_9">#REF!</definedName>
    <definedName name="ESTOPA" localSheetId="0">#REF!</definedName>
    <definedName name="ESTOPA">#REF!</definedName>
    <definedName name="ESTOPA_10">#REF!</definedName>
    <definedName name="ESTOPA_11">#REF!</definedName>
    <definedName name="ESTOPA_6">#REF!</definedName>
    <definedName name="ESTOPA_7">#REF!</definedName>
    <definedName name="ESTOPA_8">#REF!</definedName>
    <definedName name="ESTOPA_9">#REF!</definedName>
    <definedName name="Excel_BuiltIn_Extract">#REF!</definedName>
    <definedName name="Excel_BuiltIn_Extract_10">#REF!</definedName>
    <definedName name="Excel_BuiltIn_Extract_11">#REF!</definedName>
    <definedName name="Excel_BuiltIn_Extract_5">#REF!</definedName>
    <definedName name="Excel_BuiltIn_Extract_6">#REF!</definedName>
    <definedName name="Excel_BuiltIn_Extract_7">#REF!</definedName>
    <definedName name="Excel_BuiltIn_Extract_8">#REF!</definedName>
    <definedName name="Excel_BuiltIn_Extract_9">#REF!</definedName>
    <definedName name="Excel_BuiltIn_Print_Area" localSheetId="0">#REF!</definedName>
    <definedName name="Excel_BuiltIn_Print_Area">#REF!</definedName>
    <definedName name="Excel_BuiltIn_Print_Area_13">#REF!</definedName>
    <definedName name="Excel_BuiltIn_Print_Titles">NA()</definedName>
    <definedName name="Excel_BuiltIn_Print_Titles_3" localSheetId="0">#REF!</definedName>
    <definedName name="Excel_BuiltIn_Print_Titles_3">#REF!</definedName>
    <definedName name="expl" localSheetId="0">[9]ADDENDA!#REF!</definedName>
    <definedName name="expl">[9]ADDENDA!#REF!</definedName>
    <definedName name="expl_6">#REF!</definedName>
    <definedName name="expl_8">#REF!</definedName>
    <definedName name="Extracción_IM" localSheetId="0">#REF!</definedName>
    <definedName name="Extracción_IM">#REF!</definedName>
    <definedName name="Extracción_IM_10">#REF!</definedName>
    <definedName name="Extracción_IM_11">#REF!</definedName>
    <definedName name="Extracción_IM_5">#REF!</definedName>
    <definedName name="Extracción_IM_6">#REF!</definedName>
    <definedName name="Extracción_IM_7">#REF!</definedName>
    <definedName name="Extracción_IM_8">#REF!</definedName>
    <definedName name="Extracción_IM_9">#REF!</definedName>
    <definedName name="FIOR" localSheetId="0">#REF!</definedName>
    <definedName name="FIOR">#REF!</definedName>
    <definedName name="FIOR_8" localSheetId="0">#REF!</definedName>
    <definedName name="FIOR_8">#REF!</definedName>
    <definedName name="FREGADERO_DOBLE_ACERO_INOX" localSheetId="0">#REF!</definedName>
    <definedName name="FREGADERO_DOBLE_ACERO_INOX">#REF!</definedName>
    <definedName name="FREGADERO_DOBLE_ACERO_INOX_10">#REF!</definedName>
    <definedName name="FREGADERO_DOBLE_ACERO_INOX_11">#REF!</definedName>
    <definedName name="FREGADERO_DOBLE_ACERO_INOX_6">#REF!</definedName>
    <definedName name="FREGADERO_DOBLE_ACERO_INOX_7">#REF!</definedName>
    <definedName name="FREGADERO_DOBLE_ACERO_INOX_8">#REF!</definedName>
    <definedName name="FREGADERO_DOBLE_ACERO_INOX_9">#REF!</definedName>
    <definedName name="FREGADERO_SENCILLO_ACERO_INOX" localSheetId="0">#REF!</definedName>
    <definedName name="FREGADERO_SENCILLO_ACERO_INOX">#REF!</definedName>
    <definedName name="FREGADERO_SENCILLO_ACERO_INOX_10">#REF!</definedName>
    <definedName name="FREGADERO_SENCILLO_ACERO_INOX_11">#REF!</definedName>
    <definedName name="FREGADERO_SENCILLO_ACERO_INOX_6">#REF!</definedName>
    <definedName name="FREGADERO_SENCILLO_ACERO_INOX_7">#REF!</definedName>
    <definedName name="FREGADERO_SENCILLO_ACERO_INOX_8">#REF!</definedName>
    <definedName name="FREGADERO_SENCILLO_ACERO_INOX_9">#REF!</definedName>
    <definedName name="FSDFS">#REF!</definedName>
    <definedName name="FSDFS_6">#REF!</definedName>
    <definedName name="GAS_CIL" localSheetId="0">#REF!</definedName>
    <definedName name="GAS_CIL">#REF!</definedName>
    <definedName name="GAS_CIL_10">#REF!</definedName>
    <definedName name="GAS_CIL_11">#REF!</definedName>
    <definedName name="GAS_CIL_6">#REF!</definedName>
    <definedName name="GAS_CIL_7">#REF!</definedName>
    <definedName name="GAS_CIL_8">#REF!</definedName>
    <definedName name="GAS_CIL_9">#REF!</definedName>
    <definedName name="GASOIL" localSheetId="0">#REF!</definedName>
    <definedName name="GASOIL">#REF!</definedName>
    <definedName name="GASOIL_10">#REF!</definedName>
    <definedName name="GASOIL_11">#REF!</definedName>
    <definedName name="GASOIL_6">#REF!</definedName>
    <definedName name="GASOIL_7">#REF!</definedName>
    <definedName name="GASOIL_8">#REF!</definedName>
    <definedName name="GASOIL_9">#REF!</definedName>
    <definedName name="GASOLINA" localSheetId="0">#REF!</definedName>
    <definedName name="GASOLINA">[5]INS!$D$561</definedName>
    <definedName name="GASOLINA_6">#REF!</definedName>
    <definedName name="GAVIONES" localSheetId="0">#REF!</definedName>
    <definedName name="GAVIONES">#REF!</definedName>
    <definedName name="GAVIONES_10">#REF!</definedName>
    <definedName name="GAVIONES_11">#REF!</definedName>
    <definedName name="GAVIONES_6">#REF!</definedName>
    <definedName name="GAVIONES_7">#REF!</definedName>
    <definedName name="GAVIONES_8">#REF!</definedName>
    <definedName name="GAVIONES_9">#REF!</definedName>
    <definedName name="GENERADOR_DIESEL_400KW" localSheetId="0">#REF!</definedName>
    <definedName name="GENERADOR_DIESEL_400KW">#REF!</definedName>
    <definedName name="GENERADOR_DIESEL_400KW_10">#REF!</definedName>
    <definedName name="GENERADOR_DIESEL_400KW_11">#REF!</definedName>
    <definedName name="GENERADOR_DIESEL_400KW_6">#REF!</definedName>
    <definedName name="GENERADOR_DIESEL_400KW_7">#REF!</definedName>
    <definedName name="GENERADOR_DIESEL_400KW_8">#REF!</definedName>
    <definedName name="GENERADOR_DIESEL_400KW_9">#REF!</definedName>
    <definedName name="GRANITO_30x30" localSheetId="0">#REF!</definedName>
    <definedName name="GRANITO_30x30">#REF!</definedName>
    <definedName name="GRANITO_30x30_10" localSheetId="0">#REF!</definedName>
    <definedName name="GRANITO_30x30_10">#REF!</definedName>
    <definedName name="GRANITO_30x30_11" localSheetId="0">#REF!</definedName>
    <definedName name="GRANITO_30x30_11">#REF!</definedName>
    <definedName name="GRANITO_30x30_6">#REF!</definedName>
    <definedName name="GRANITO_30x30_7" localSheetId="0">#REF!</definedName>
    <definedName name="GRANITO_30x30_7">#REF!</definedName>
    <definedName name="GRANITO_30x30_8" localSheetId="0">#REF!</definedName>
    <definedName name="GRANITO_30x30_8">#REF!</definedName>
    <definedName name="GRANITO_30x30_9" localSheetId="0">#REF!</definedName>
    <definedName name="GRANITO_30x30_9">#REF!</definedName>
    <definedName name="GRANITO_40x40" localSheetId="0">#REF!</definedName>
    <definedName name="GRANITO_40x40">#REF!</definedName>
    <definedName name="GRANITO_40x40_10">#REF!</definedName>
    <definedName name="GRANITO_40x40_11">#REF!</definedName>
    <definedName name="GRANITO_40x40_6">#REF!</definedName>
    <definedName name="GRANITO_40x40_7">#REF!</definedName>
    <definedName name="GRANITO_40x40_8">#REF!</definedName>
    <definedName name="GRANITO_40x40_9">#REF!</definedName>
    <definedName name="GRANITO_FONDO_BCO_30x30" localSheetId="0">#REF!</definedName>
    <definedName name="GRANITO_FONDO_BCO_30x30">#REF!</definedName>
    <definedName name="GRANITO_FONDO_BCO_30x30_10">#REF!</definedName>
    <definedName name="GRANITO_FONDO_BCO_30x30_11">#REF!</definedName>
    <definedName name="GRANITO_FONDO_BCO_30x30_6">#REF!</definedName>
    <definedName name="GRANITO_FONDO_BCO_30x30_7">#REF!</definedName>
    <definedName name="GRANITO_FONDO_BCO_30x30_8">#REF!</definedName>
    <definedName name="GRANITO_FONDO_BCO_30x30_9">#REF!</definedName>
    <definedName name="GRANITO_FONDO_GRIS" localSheetId="0">#REF!</definedName>
    <definedName name="GRANITO_FONDO_GRIS">#REF!</definedName>
    <definedName name="GRANITO_FONDO_GRIS_10">#REF!</definedName>
    <definedName name="GRANITO_FONDO_GRIS_11">#REF!</definedName>
    <definedName name="GRANITO_FONDO_GRIS_6">#REF!</definedName>
    <definedName name="GRANITO_FONDO_GRIS_7">#REF!</definedName>
    <definedName name="GRANITO_FONDO_GRIS_8">#REF!</definedName>
    <definedName name="GRANITO_FONDO_GRIS_9">#REF!</definedName>
    <definedName name="Grava" localSheetId="0">#REF!</definedName>
    <definedName name="Grava">#REF!</definedName>
    <definedName name="Grava_10">#REF!</definedName>
    <definedName name="Grava_11">#REF!</definedName>
    <definedName name="Grava_6">#REF!</definedName>
    <definedName name="Grava_7">#REF!</definedName>
    <definedName name="Grava_8">#REF!</definedName>
    <definedName name="Grava_9">#REF!</definedName>
    <definedName name="GRUA" localSheetId="0">#REF!</definedName>
    <definedName name="GRUA">#REF!</definedName>
    <definedName name="GRUA_10">#REF!</definedName>
    <definedName name="GRUA_11">#REF!</definedName>
    <definedName name="GRUA_6">#REF!</definedName>
    <definedName name="GRUA_7">#REF!</definedName>
    <definedName name="GRUA_8">#REF!</definedName>
    <definedName name="GRUA_9">#REF!</definedName>
    <definedName name="GT">#REF!</definedName>
    <definedName name="H" localSheetId="0">'[2]M.O.'!#REF!</definedName>
    <definedName name="H">'[2]M.O.'!#REF!</definedName>
    <definedName name="HACHA" localSheetId="0">#REF!</definedName>
    <definedName name="HACHA">#REF!</definedName>
    <definedName name="HACHA_10">#REF!</definedName>
    <definedName name="HACHA_11">#REF!</definedName>
    <definedName name="HACHA_6">#REF!</definedName>
    <definedName name="HACHA_7">#REF!</definedName>
    <definedName name="HACHA_8">#REF!</definedName>
    <definedName name="HACHA_9">#REF!</definedName>
    <definedName name="HERR_MENO" localSheetId="0">#REF!</definedName>
    <definedName name="HERR_MENO">#REF!</definedName>
    <definedName name="HERR_MENO_10">#REF!</definedName>
    <definedName name="HERR_MENO_11">#REF!</definedName>
    <definedName name="HERR_MENO_6">#REF!</definedName>
    <definedName name="HERR_MENO_7">#REF!</definedName>
    <definedName name="HERR_MENO_8">#REF!</definedName>
    <definedName name="HERR_MENO_9">#REF!</definedName>
    <definedName name="HILO" localSheetId="0">#REF!</definedName>
    <definedName name="HILO">#REF!</definedName>
    <definedName name="HILO_10">#REF!</definedName>
    <definedName name="HILO_11">#REF!</definedName>
    <definedName name="HILO_6">#REF!</definedName>
    <definedName name="HILO_7">#REF!</definedName>
    <definedName name="HILO_8">#REF!</definedName>
    <definedName name="HILO_9">#REF!</definedName>
    <definedName name="Horm_124_TrompoyWinche" localSheetId="0">#REF!</definedName>
    <definedName name="Horm_124_TrompoyWinche">#REF!</definedName>
    <definedName name="Horm_124_TrompoyWinche_10" localSheetId="0">#REF!</definedName>
    <definedName name="Horm_124_TrompoyWinche_10">#REF!</definedName>
    <definedName name="Horm_124_TrompoyWinche_11" localSheetId="0">#REF!</definedName>
    <definedName name="Horm_124_TrompoyWinche_11">#REF!</definedName>
    <definedName name="Horm_124_TrompoyWinche_6">#REF!</definedName>
    <definedName name="Horm_124_TrompoyWinche_7" localSheetId="0">#REF!</definedName>
    <definedName name="Horm_124_TrompoyWinche_7">#REF!</definedName>
    <definedName name="Horm_124_TrompoyWinche_8" localSheetId="0">#REF!</definedName>
    <definedName name="Horm_124_TrompoyWinche_8">#REF!</definedName>
    <definedName name="Horm_124_TrompoyWinche_9" localSheetId="0">#REF!</definedName>
    <definedName name="Horm_124_TrompoyWinche_9">#REF!</definedName>
    <definedName name="HORM_IND_180" localSheetId="0">#REF!</definedName>
    <definedName name="HORM_IND_180">#REF!</definedName>
    <definedName name="HORM_IND_180_10">#REF!</definedName>
    <definedName name="HORM_IND_180_11">#REF!</definedName>
    <definedName name="HORM_IND_180_6">#REF!</definedName>
    <definedName name="HORM_IND_180_7">#REF!</definedName>
    <definedName name="HORM_IND_180_8">#REF!</definedName>
    <definedName name="HORM_IND_180_9">#REF!</definedName>
    <definedName name="HORM_IND_210" localSheetId="0">#REF!</definedName>
    <definedName name="HORM_IND_210">#REF!</definedName>
    <definedName name="HORM_IND_210_10">#REF!</definedName>
    <definedName name="HORM_IND_210_11">#REF!</definedName>
    <definedName name="HORM_IND_210_6">#REF!</definedName>
    <definedName name="HORM_IND_210_7">#REF!</definedName>
    <definedName name="HORM_IND_210_8">#REF!</definedName>
    <definedName name="HORM_IND_210_9">#REF!</definedName>
    <definedName name="HORM_IND_240" localSheetId="0">#REF!</definedName>
    <definedName name="HORM_IND_240">#REF!</definedName>
    <definedName name="HORM_IND_240_10">#REF!</definedName>
    <definedName name="HORM_IND_240_11">#REF!</definedName>
    <definedName name="HORM_IND_240_6">#REF!</definedName>
    <definedName name="HORM_IND_240_7">#REF!</definedName>
    <definedName name="HORM_IND_240_8">#REF!</definedName>
    <definedName name="HORM_IND_240_9">#REF!</definedName>
    <definedName name="HORM135_MANUAL">'[14]HORM. Y MORTEROS.'!$H$212</definedName>
    <definedName name="hormigon140" localSheetId="0">#REF!</definedName>
    <definedName name="hormigon140">#REF!</definedName>
    <definedName name="hormigon140_6" localSheetId="0">#REF!</definedName>
    <definedName name="hormigon140_6">#REF!</definedName>
    <definedName name="hormigon140_8" localSheetId="0">#REF!</definedName>
    <definedName name="hormigon140_8">#REF!</definedName>
    <definedName name="hormigon180" localSheetId="0">#REF!</definedName>
    <definedName name="hormigon180">#REF!</definedName>
    <definedName name="hormigon180_8" localSheetId="0">#REF!</definedName>
    <definedName name="hormigon180_8">#REF!</definedName>
    <definedName name="hormigon210" localSheetId="0">#REF!</definedName>
    <definedName name="hormigon210">#REF!</definedName>
    <definedName name="hormigon210_8" localSheetId="0">#REF!</definedName>
    <definedName name="hormigon210_8">#REF!</definedName>
    <definedName name="ilma" localSheetId="0">'[7]M.O.'!#REF!</definedName>
    <definedName name="ilma">'[7]M.O.'!#REF!</definedName>
    <definedName name="impresion_2" localSheetId="0">[16]Directos!#REF!</definedName>
    <definedName name="impresion_2">[16]Directos!#REF!</definedName>
    <definedName name="Imprimir_área_IM">#REF!</definedName>
    <definedName name="Imprimir_área_IM_6">#REF!</definedName>
    <definedName name="ingeniera">'[8]M.O.'!$C$10</definedName>
    <definedName name="ingeniera_10">#REF!</definedName>
    <definedName name="ingeniera_11">#REF!</definedName>
    <definedName name="ingeniera_5">#REF!</definedName>
    <definedName name="ingeniera_6">#REF!</definedName>
    <definedName name="ingeniera_7">#REF!</definedName>
    <definedName name="ingeniera_8">#REF!</definedName>
    <definedName name="ingeniera_9">#REF!</definedName>
    <definedName name="INODORO_BCO_TAPA" localSheetId="0">#REF!</definedName>
    <definedName name="INODORO_BCO_TAPA">#REF!</definedName>
    <definedName name="INODORO_BCO_TAPA_10">#REF!</definedName>
    <definedName name="INODORO_BCO_TAPA_11">#REF!</definedName>
    <definedName name="INODORO_BCO_TAPA_6">#REF!</definedName>
    <definedName name="INODORO_BCO_TAPA_7">#REF!</definedName>
    <definedName name="INODORO_BCO_TAPA_8">#REF!</definedName>
    <definedName name="INODORO_BCO_TAPA_9">#REF!</definedName>
    <definedName name="INSUMO_1" localSheetId="0">#REF!</definedName>
    <definedName name="INSUMO_1">#REF!</definedName>
    <definedName name="INSUMO_1_10">#REF!</definedName>
    <definedName name="INSUMO_1_11">#REF!</definedName>
    <definedName name="INSUMO_1_6">#REF!</definedName>
    <definedName name="INSUMO_1_7">#REF!</definedName>
    <definedName name="INSUMO_1_8">#REF!</definedName>
    <definedName name="INSUMO_1_9">#REF!</definedName>
    <definedName name="INTERRUPTOR_3w" localSheetId="0">#REF!</definedName>
    <definedName name="INTERRUPTOR_3w">#REF!</definedName>
    <definedName name="INTERRUPTOR_3w_10">#REF!</definedName>
    <definedName name="INTERRUPTOR_3w_11">#REF!</definedName>
    <definedName name="INTERRUPTOR_3w_6">#REF!</definedName>
    <definedName name="INTERRUPTOR_3w_7">#REF!</definedName>
    <definedName name="INTERRUPTOR_3w_8">#REF!</definedName>
    <definedName name="INTERRUPTOR_3w_9">#REF!</definedName>
    <definedName name="INTERRUPTOR_4w" localSheetId="0">#REF!</definedName>
    <definedName name="INTERRUPTOR_4w">#REF!</definedName>
    <definedName name="INTERRUPTOR_4w_10">#REF!</definedName>
    <definedName name="INTERRUPTOR_4w_11">#REF!</definedName>
    <definedName name="INTERRUPTOR_4w_6">#REF!</definedName>
    <definedName name="INTERRUPTOR_4w_7">#REF!</definedName>
    <definedName name="INTERRUPTOR_4w_8">#REF!</definedName>
    <definedName name="INTERRUPTOR_4w_9">#REF!</definedName>
    <definedName name="INTERRUPTOR_DOBLE" localSheetId="0">#REF!</definedName>
    <definedName name="INTERRUPTOR_DOBLE">#REF!</definedName>
    <definedName name="INTERRUPTOR_DOBLE_10">#REF!</definedName>
    <definedName name="INTERRUPTOR_DOBLE_11">#REF!</definedName>
    <definedName name="INTERRUPTOR_DOBLE_6">#REF!</definedName>
    <definedName name="INTERRUPTOR_DOBLE_7">#REF!</definedName>
    <definedName name="INTERRUPTOR_DOBLE_8">#REF!</definedName>
    <definedName name="INTERRUPTOR_DOBLE_9">#REF!</definedName>
    <definedName name="INTERRUPTOR_SENC" localSheetId="0">#REF!</definedName>
    <definedName name="INTERRUPTOR_SENC">#REF!</definedName>
    <definedName name="INTERRUPTOR_SENC_10">#REF!</definedName>
    <definedName name="INTERRUPTOR_SENC_11">#REF!</definedName>
    <definedName name="INTERRUPTOR_SENC_6">#REF!</definedName>
    <definedName name="INTERRUPTOR_SENC_7">#REF!</definedName>
    <definedName name="INTERRUPTOR_SENC_8">#REF!</definedName>
    <definedName name="INTERRUPTOR_SENC_9">#REF!</definedName>
    <definedName name="J" localSheetId="0">#REF!</definedName>
    <definedName name="J">#REF!</definedName>
    <definedName name="JOEL" localSheetId="0">#REF!</definedName>
    <definedName name="JOEL">#REF!</definedName>
    <definedName name="JUNTA_CERA_INODORO" localSheetId="0">#REF!</definedName>
    <definedName name="JUNTA_CERA_INODORO">#REF!</definedName>
    <definedName name="JUNTA_CERA_INODORO_10">#REF!</definedName>
    <definedName name="JUNTA_CERA_INODORO_11">#REF!</definedName>
    <definedName name="JUNTA_CERA_INODORO_6">#REF!</definedName>
    <definedName name="JUNTA_CERA_INODORO_7">#REF!</definedName>
    <definedName name="JUNTA_CERA_INODORO_8">#REF!</definedName>
    <definedName name="JUNTA_CERA_INODORO_9">#REF!</definedName>
    <definedName name="JUNTA_DRESSER_12" localSheetId="0">#REF!</definedName>
    <definedName name="JUNTA_DRESSER_12">#REF!</definedName>
    <definedName name="JUNTA_DRESSER_12_10">#REF!</definedName>
    <definedName name="JUNTA_DRESSER_12_11">#REF!</definedName>
    <definedName name="JUNTA_DRESSER_12_6">#REF!</definedName>
    <definedName name="JUNTA_DRESSER_12_7">#REF!</definedName>
    <definedName name="JUNTA_DRESSER_12_8">#REF!</definedName>
    <definedName name="JUNTA_DRESSER_12_9">#REF!</definedName>
    <definedName name="JUNTA_DRESSER_16" localSheetId="0">#REF!</definedName>
    <definedName name="JUNTA_DRESSER_16">#REF!</definedName>
    <definedName name="JUNTA_DRESSER_16_10">#REF!</definedName>
    <definedName name="JUNTA_DRESSER_16_11">#REF!</definedName>
    <definedName name="JUNTA_DRESSER_16_6">#REF!</definedName>
    <definedName name="JUNTA_DRESSER_16_7">#REF!</definedName>
    <definedName name="JUNTA_DRESSER_16_8">#REF!</definedName>
    <definedName name="JUNTA_DRESSER_16_9">#REF!</definedName>
    <definedName name="JUNTA_DRESSER_2" localSheetId="0">#REF!</definedName>
    <definedName name="JUNTA_DRESSER_2">#REF!</definedName>
    <definedName name="JUNTA_DRESSER_2_10">#REF!</definedName>
    <definedName name="JUNTA_DRESSER_2_11">#REF!</definedName>
    <definedName name="JUNTA_DRESSER_2_6">#REF!</definedName>
    <definedName name="JUNTA_DRESSER_2_7">#REF!</definedName>
    <definedName name="JUNTA_DRESSER_2_8">#REF!</definedName>
    <definedName name="JUNTA_DRESSER_2_9">#REF!</definedName>
    <definedName name="JUNTA_DRESSER_3" localSheetId="0">#REF!</definedName>
    <definedName name="JUNTA_DRESSER_3">#REF!</definedName>
    <definedName name="JUNTA_DRESSER_3_10">#REF!</definedName>
    <definedName name="JUNTA_DRESSER_3_11">#REF!</definedName>
    <definedName name="JUNTA_DRESSER_3_6">#REF!</definedName>
    <definedName name="JUNTA_DRESSER_3_7">#REF!</definedName>
    <definedName name="JUNTA_DRESSER_3_8">#REF!</definedName>
    <definedName name="JUNTA_DRESSER_3_9">#REF!</definedName>
    <definedName name="JUNTA_DRESSER_4" localSheetId="0">#REF!</definedName>
    <definedName name="JUNTA_DRESSER_4">#REF!</definedName>
    <definedName name="JUNTA_DRESSER_4_10">#REF!</definedName>
    <definedName name="JUNTA_DRESSER_4_11">#REF!</definedName>
    <definedName name="JUNTA_DRESSER_4_6">#REF!</definedName>
    <definedName name="JUNTA_DRESSER_4_7">#REF!</definedName>
    <definedName name="JUNTA_DRESSER_4_8">#REF!</definedName>
    <definedName name="JUNTA_DRESSER_4_9">#REF!</definedName>
    <definedName name="JUNTA_DRESSER_6" localSheetId="0">#REF!</definedName>
    <definedName name="JUNTA_DRESSER_6">#REF!</definedName>
    <definedName name="JUNTA_DRESSER_6_10">#REF!</definedName>
    <definedName name="JUNTA_DRESSER_6_11">#REF!</definedName>
    <definedName name="JUNTA_DRESSER_6_6">#REF!</definedName>
    <definedName name="JUNTA_DRESSER_6_7">#REF!</definedName>
    <definedName name="JUNTA_DRESSER_6_8">#REF!</definedName>
    <definedName name="JUNTA_DRESSER_6_9">#REF!</definedName>
    <definedName name="JUNTA_DRESSER_8" localSheetId="0">#REF!</definedName>
    <definedName name="JUNTA_DRESSER_8">#REF!</definedName>
    <definedName name="JUNTA_DRESSER_8_10">#REF!</definedName>
    <definedName name="JUNTA_DRESSER_8_11">#REF!</definedName>
    <definedName name="JUNTA_DRESSER_8_6">#REF!</definedName>
    <definedName name="JUNTA_DRESSER_8_7">#REF!</definedName>
    <definedName name="JUNTA_DRESSER_8_8">#REF!</definedName>
    <definedName name="JUNTA_DRESSER_8_9">#REF!</definedName>
    <definedName name="JUNTA_WATER_STOP_9" localSheetId="0">#REF!</definedName>
    <definedName name="JUNTA_WATER_STOP_9">#REF!</definedName>
    <definedName name="JUNTA_WATER_STOP_9_10">#REF!</definedName>
    <definedName name="JUNTA_WATER_STOP_9_11">#REF!</definedName>
    <definedName name="JUNTA_WATER_STOP_9_6">#REF!</definedName>
    <definedName name="JUNTA_WATER_STOP_9_7">#REF!</definedName>
    <definedName name="JUNTA_WATER_STOP_9_8">#REF!</definedName>
    <definedName name="JUNTA_WATER_STOP_9_9">#REF!</definedName>
    <definedName name="k" localSheetId="0">'[7]M.O.'!#REF!</definedName>
    <definedName name="k">'[7]M.O.'!#REF!</definedName>
    <definedName name="L_1" localSheetId="0">#REF!</definedName>
    <definedName name="L_1">#REF!</definedName>
    <definedName name="L_2">#REF!</definedName>
    <definedName name="L_5">#REF!</definedName>
    <definedName name="LADRILLOS_4x8x2" localSheetId="0">#REF!</definedName>
    <definedName name="LADRILLOS_4x8x2">#REF!</definedName>
    <definedName name="LADRILLOS_4x8x2_10">#REF!</definedName>
    <definedName name="LADRILLOS_4x8x2_11">#REF!</definedName>
    <definedName name="LADRILLOS_4x8x2_6">#REF!</definedName>
    <definedName name="LADRILLOS_4x8x2_7">#REF!</definedName>
    <definedName name="LADRILLOS_4x8x2_8">#REF!</definedName>
    <definedName name="LADRILLOS_4x8x2_9">#REF!</definedName>
    <definedName name="LAMPARA_FLUORESC_2x4" localSheetId="0">#REF!</definedName>
    <definedName name="LAMPARA_FLUORESC_2x4">#REF!</definedName>
    <definedName name="LAMPARA_FLUORESC_2x4_10">#REF!</definedName>
    <definedName name="LAMPARA_FLUORESC_2x4_11">#REF!</definedName>
    <definedName name="LAMPARA_FLUORESC_2x4_6">#REF!</definedName>
    <definedName name="LAMPARA_FLUORESC_2x4_7">#REF!</definedName>
    <definedName name="LAMPARA_FLUORESC_2x4_8">#REF!</definedName>
    <definedName name="LAMPARA_FLUORESC_2x4_9">#REF!</definedName>
    <definedName name="LAMPARAS_DE_1500W_220V">[10]INSU!$B$41</definedName>
    <definedName name="LAQUEAR_MADERA" localSheetId="0">#REF!</definedName>
    <definedName name="LAQUEAR_MADERA">#REF!</definedName>
    <definedName name="LAQUEAR_MADERA_10">#REF!</definedName>
    <definedName name="LAQUEAR_MADERA_11">#REF!</definedName>
    <definedName name="LAQUEAR_MADERA_6">#REF!</definedName>
    <definedName name="LAQUEAR_MADERA_7">#REF!</definedName>
    <definedName name="LAQUEAR_MADERA_8">#REF!</definedName>
    <definedName name="LAQUEAR_MADERA_9">#REF!</definedName>
    <definedName name="LAVADERO_DOBLE" localSheetId="0">#REF!</definedName>
    <definedName name="LAVADERO_DOBLE">#REF!</definedName>
    <definedName name="LAVADERO_DOBLE_10" localSheetId="0">#REF!</definedName>
    <definedName name="LAVADERO_DOBLE_10">#REF!</definedName>
    <definedName name="LAVADERO_DOBLE_11" localSheetId="0">#REF!</definedName>
    <definedName name="LAVADERO_DOBLE_11">#REF!</definedName>
    <definedName name="LAVADERO_DOBLE_6">#REF!</definedName>
    <definedName name="LAVADERO_DOBLE_7" localSheetId="0">#REF!</definedName>
    <definedName name="LAVADERO_DOBLE_7">#REF!</definedName>
    <definedName name="LAVADERO_DOBLE_8" localSheetId="0">#REF!</definedName>
    <definedName name="LAVADERO_DOBLE_8">#REF!</definedName>
    <definedName name="LAVADERO_DOBLE_9" localSheetId="0">#REF!</definedName>
    <definedName name="LAVADERO_DOBLE_9">#REF!</definedName>
    <definedName name="LAVADERO_GRANITO_SENCILLO" localSheetId="0">#REF!</definedName>
    <definedName name="LAVADERO_GRANITO_SENCILLO">#REF!</definedName>
    <definedName name="LAVADERO_GRANITO_SENCILLO_10">#REF!</definedName>
    <definedName name="LAVADERO_GRANITO_SENCILLO_11">#REF!</definedName>
    <definedName name="LAVADERO_GRANITO_SENCILLO_6">#REF!</definedName>
    <definedName name="LAVADERO_GRANITO_SENCILLO_7">#REF!</definedName>
    <definedName name="LAVADERO_GRANITO_SENCILLO_8">#REF!</definedName>
    <definedName name="LAVADERO_GRANITO_SENCILLO_9">#REF!</definedName>
    <definedName name="LAVAMANO_19x17_BCO" localSheetId="0">#REF!</definedName>
    <definedName name="LAVAMANO_19x17_BCO">#REF!</definedName>
    <definedName name="LAVAMANO_19x17_BCO_10">#REF!</definedName>
    <definedName name="LAVAMANO_19x17_BCO_11">#REF!</definedName>
    <definedName name="LAVAMANO_19x17_BCO_6">#REF!</definedName>
    <definedName name="LAVAMANO_19x17_BCO_7">#REF!</definedName>
    <definedName name="LAVAMANO_19x17_BCO_8">#REF!</definedName>
    <definedName name="LAVAMANO_19x17_BCO_9">#REF!</definedName>
    <definedName name="Ligadora2fdas" localSheetId="0">#REF!</definedName>
    <definedName name="Ligadora2fdas">#REF!</definedName>
    <definedName name="Ligadora2fdas_10">#REF!</definedName>
    <definedName name="Ligadora2fdas_11">#REF!</definedName>
    <definedName name="Ligadora2fdas_6">#REF!</definedName>
    <definedName name="Ligadora2fdas_7">#REF!</definedName>
    <definedName name="Ligadora2fdas_8">#REF!</definedName>
    <definedName name="Ligadora2fdas_9">#REF!</definedName>
    <definedName name="LINEA_DE_CONDUC">#N/A</definedName>
    <definedName name="LINEA_DE_CONDUC_6">NA()</definedName>
    <definedName name="LLAVE_ANG_38" localSheetId="0">#REF!</definedName>
    <definedName name="LLAVE_ANG_38">#REF!</definedName>
    <definedName name="LLAVE_ANG_38_10">#REF!</definedName>
    <definedName name="LLAVE_ANG_38_11">#REF!</definedName>
    <definedName name="LLAVE_ANG_38_6">#REF!</definedName>
    <definedName name="LLAVE_ANG_38_7">#REF!</definedName>
    <definedName name="LLAVE_ANG_38_8">#REF!</definedName>
    <definedName name="LLAVE_ANG_38_9">#REF!</definedName>
    <definedName name="LLAVE_CHORRO" localSheetId="0">#REF!</definedName>
    <definedName name="LLAVE_CHORRO">#REF!</definedName>
    <definedName name="LLAVE_CHORRO_10">#REF!</definedName>
    <definedName name="LLAVE_CHORRO_11">#REF!</definedName>
    <definedName name="LLAVE_CHORRO_6">#REF!</definedName>
    <definedName name="LLAVE_CHORRO_7">#REF!</definedName>
    <definedName name="LLAVE_CHORRO_8">#REF!</definedName>
    <definedName name="LLAVE_CHORRO_9">#REF!</definedName>
    <definedName name="LLAVE_EMPOTRAR_CROMO_12" localSheetId="0">#REF!</definedName>
    <definedName name="LLAVE_EMPOTRAR_CROMO_12">#REF!</definedName>
    <definedName name="LLAVE_EMPOTRAR_CROMO_12_10">#REF!</definedName>
    <definedName name="LLAVE_EMPOTRAR_CROMO_12_11">#REF!</definedName>
    <definedName name="LLAVE_EMPOTRAR_CROMO_12_6">#REF!</definedName>
    <definedName name="LLAVE_EMPOTRAR_CROMO_12_7">#REF!</definedName>
    <definedName name="LLAVE_EMPOTRAR_CROMO_12_8">#REF!</definedName>
    <definedName name="LLAVE_EMPOTRAR_CROMO_12_9">#REF!</definedName>
    <definedName name="LLAVE_PASO_1" localSheetId="0">#REF!</definedName>
    <definedName name="LLAVE_PASO_1">#REF!</definedName>
    <definedName name="LLAVE_PASO_1_10" localSheetId="0">#REF!</definedName>
    <definedName name="LLAVE_PASO_1_10">#REF!</definedName>
    <definedName name="LLAVE_PASO_1_11" localSheetId="0">#REF!</definedName>
    <definedName name="LLAVE_PASO_1_11">#REF!</definedName>
    <definedName name="LLAVE_PASO_1_6">#REF!</definedName>
    <definedName name="LLAVE_PASO_1_7" localSheetId="0">#REF!</definedName>
    <definedName name="LLAVE_PASO_1_7">#REF!</definedName>
    <definedName name="LLAVE_PASO_1_8" localSheetId="0">#REF!</definedName>
    <definedName name="LLAVE_PASO_1_8">#REF!</definedName>
    <definedName name="LLAVE_PASO_1_9" localSheetId="0">#REF!</definedName>
    <definedName name="LLAVE_PASO_1_9">#REF!</definedName>
    <definedName name="LLAVE_PASO_34" localSheetId="0">#REF!</definedName>
    <definedName name="LLAVE_PASO_34">#REF!</definedName>
    <definedName name="LLAVE_PASO_34_10" localSheetId="0">#REF!</definedName>
    <definedName name="LLAVE_PASO_34_10">#REF!</definedName>
    <definedName name="LLAVE_PASO_34_11" localSheetId="0">#REF!</definedName>
    <definedName name="LLAVE_PASO_34_11">#REF!</definedName>
    <definedName name="LLAVE_PASO_34_6">#REF!</definedName>
    <definedName name="LLAVE_PASO_34_7" localSheetId="0">#REF!</definedName>
    <definedName name="LLAVE_PASO_34_7">#REF!</definedName>
    <definedName name="LLAVE_PASO_34_8" localSheetId="0">#REF!</definedName>
    <definedName name="LLAVE_PASO_34_8">#REF!</definedName>
    <definedName name="LLAVE_PASO_34_9" localSheetId="0">#REF!</definedName>
    <definedName name="LLAVE_PASO_34_9">#REF!</definedName>
    <definedName name="LLAVE_SENCILLA" localSheetId="0">#REF!</definedName>
    <definedName name="LLAVE_SENCILLA">#REF!</definedName>
    <definedName name="LLAVE_SENCILLA_10">#REF!</definedName>
    <definedName name="LLAVE_SENCILLA_11">#REF!</definedName>
    <definedName name="LLAVE_SENCILLA_6">#REF!</definedName>
    <definedName name="LLAVE_SENCILLA_7">#REF!</definedName>
    <definedName name="LLAVE_SENCILLA_8">#REF!</definedName>
    <definedName name="LLAVE_SENCILLA_9">#REF!</definedName>
    <definedName name="LLAVIN_PUERTA" localSheetId="0">#REF!</definedName>
    <definedName name="LLAVIN_PUERTA">#REF!</definedName>
    <definedName name="LLAVIN_PUERTA_10" localSheetId="0">#REF!</definedName>
    <definedName name="LLAVIN_PUERTA_10">#REF!</definedName>
    <definedName name="LLAVIN_PUERTA_11" localSheetId="0">#REF!</definedName>
    <definedName name="LLAVIN_PUERTA_11">#REF!</definedName>
    <definedName name="LLAVIN_PUERTA_6">#REF!</definedName>
    <definedName name="LLAVIN_PUERTA_7" localSheetId="0">#REF!</definedName>
    <definedName name="LLAVIN_PUERTA_7">#REF!</definedName>
    <definedName name="LLAVIN_PUERTA_8" localSheetId="0">#REF!</definedName>
    <definedName name="LLAVIN_PUERTA_8">#REF!</definedName>
    <definedName name="LLAVIN_PUERTA_9" localSheetId="0">#REF!</definedName>
    <definedName name="LLAVIN_PUERTA_9">#REF!</definedName>
    <definedName name="LLENADO_BLOQUES_20" localSheetId="0">#REF!</definedName>
    <definedName name="LLENADO_BLOQUES_20">#REF!</definedName>
    <definedName name="LLENADO_BLOQUES_20_10">#REF!</definedName>
    <definedName name="LLENADO_BLOQUES_20_11">#REF!</definedName>
    <definedName name="LLENADO_BLOQUES_20_6">#REF!</definedName>
    <definedName name="LLENADO_BLOQUES_20_7">#REF!</definedName>
    <definedName name="LLENADO_BLOQUES_20_8">#REF!</definedName>
    <definedName name="LLENADO_BLOQUES_20_9">#REF!</definedName>
    <definedName name="LLENADO_BLOQUES_40" localSheetId="0">#REF!</definedName>
    <definedName name="LLENADO_BLOQUES_40">#REF!</definedName>
    <definedName name="LLENADO_BLOQUES_40_10">#REF!</definedName>
    <definedName name="LLENADO_BLOQUES_40_11">#REF!</definedName>
    <definedName name="LLENADO_BLOQUES_40_6">#REF!</definedName>
    <definedName name="LLENADO_BLOQUES_40_7">#REF!</definedName>
    <definedName name="LLENADO_BLOQUES_40_8">#REF!</definedName>
    <definedName name="LLENADO_BLOQUES_40_9">#REF!</definedName>
    <definedName name="LLENADO_BLOQUES_60" localSheetId="0">#REF!</definedName>
    <definedName name="LLENADO_BLOQUES_60">#REF!</definedName>
    <definedName name="LLENADO_BLOQUES_60_10">#REF!</definedName>
    <definedName name="LLENADO_BLOQUES_60_11">#REF!</definedName>
    <definedName name="LLENADO_BLOQUES_60_6">#REF!</definedName>
    <definedName name="LLENADO_BLOQUES_60_7">#REF!</definedName>
    <definedName name="LLENADO_BLOQUES_60_8">#REF!</definedName>
    <definedName name="LLENADO_BLOQUES_60_9">#REF!</definedName>
    <definedName name="LLENADO_BLOQUES_80" localSheetId="0">#REF!</definedName>
    <definedName name="LLENADO_BLOQUES_80">#REF!</definedName>
    <definedName name="LLENADO_BLOQUES_80_10">#REF!</definedName>
    <definedName name="LLENADO_BLOQUES_80_11">#REF!</definedName>
    <definedName name="LLENADO_BLOQUES_80_6">#REF!</definedName>
    <definedName name="LLENADO_BLOQUES_80_7">#REF!</definedName>
    <definedName name="LLENADO_BLOQUES_80_8">#REF!</definedName>
    <definedName name="LLENADO_BLOQUES_80_9">#REF!</definedName>
    <definedName name="LOSA12" localSheetId="0">#REF!</definedName>
    <definedName name="LOSA12">#REF!</definedName>
    <definedName name="LOSA12_6">#REF!</definedName>
    <definedName name="LOSA20" localSheetId="0">#REF!</definedName>
    <definedName name="LOSA20">#REF!</definedName>
    <definedName name="LOSA20_6">#REF!</definedName>
    <definedName name="LOSA30" localSheetId="0">#REF!</definedName>
    <definedName name="LOSA30">#REF!</definedName>
    <definedName name="LOSA30_6">#REF!</definedName>
    <definedName name="MA" localSheetId="0">#REF!</definedName>
    <definedName name="MA">'[7]M.O.'!$C$10</definedName>
    <definedName name="MA_10">#REF!</definedName>
    <definedName name="MA_11">#REF!</definedName>
    <definedName name="MA_6">#REF!</definedName>
    <definedName name="MA_7">#REF!</definedName>
    <definedName name="MA_8">#REF!</definedName>
    <definedName name="MA_9">#REF!</definedName>
    <definedName name="MACHETE" localSheetId="0">#REF!</definedName>
    <definedName name="MACHETE">#REF!</definedName>
    <definedName name="MACHETE_10">#REF!</definedName>
    <definedName name="MACHETE_11">#REF!</definedName>
    <definedName name="MACHETE_6">#REF!</definedName>
    <definedName name="MACHETE_7">#REF!</definedName>
    <definedName name="MACHETE_8">#REF!</definedName>
    <definedName name="MACHETE_9">#REF!</definedName>
    <definedName name="MACO" localSheetId="0">#REF!</definedName>
    <definedName name="MACO">#REF!</definedName>
    <definedName name="MACO_10">#REF!</definedName>
    <definedName name="MACO_11">#REF!</definedName>
    <definedName name="MACO_6">#REF!</definedName>
    <definedName name="MACO_7">#REF!</definedName>
    <definedName name="MACO_8">#REF!</definedName>
    <definedName name="MACO_9">#REF!</definedName>
    <definedName name="Madera_P2" localSheetId="0">#REF!</definedName>
    <definedName name="Madera_P2">[4]INSU!$D$132</definedName>
    <definedName name="Madera_P2_10">#REF!</definedName>
    <definedName name="Madera_P2_11">#REF!</definedName>
    <definedName name="Madera_P2_5">#REF!</definedName>
    <definedName name="Madera_P2_6">#REF!</definedName>
    <definedName name="Madera_P2_7">#REF!</definedName>
    <definedName name="Madera_P2_8">#REF!</definedName>
    <definedName name="Madera_P2_9">#REF!</definedName>
    <definedName name="maderabrutapino" localSheetId="0">#REF!</definedName>
    <definedName name="maderabrutapino">#REF!</definedName>
    <definedName name="maderabrutapino_8" localSheetId="0">#REF!</definedName>
    <definedName name="maderabrutapino_8">#REF!</definedName>
    <definedName name="Maestro" localSheetId="0">#REF!</definedName>
    <definedName name="Maestro">#REF!</definedName>
    <definedName name="Maestro_10">#REF!</definedName>
    <definedName name="Maestro_11">#REF!</definedName>
    <definedName name="Maestro_6">#REF!</definedName>
    <definedName name="Maestro_7">#REF!</definedName>
    <definedName name="Maestro_8">#REF!</definedName>
    <definedName name="Maestro_9">#REF!</definedName>
    <definedName name="MAESTROCARP" localSheetId="0">[5]INS!#REF!</definedName>
    <definedName name="MAESTROCARP">[5]INS!#REF!</definedName>
    <definedName name="MAESTROCARP_6">#REF!</definedName>
    <definedName name="MAESTROCARP_8">#REF!</definedName>
    <definedName name="MALLA_ABRAZ_1_12" localSheetId="0">#REF!</definedName>
    <definedName name="MALLA_ABRAZ_1_12">#REF!</definedName>
    <definedName name="MALLA_ABRAZ_1_12_10">#REF!</definedName>
    <definedName name="MALLA_ABRAZ_1_12_11">#REF!</definedName>
    <definedName name="MALLA_ABRAZ_1_12_6">#REF!</definedName>
    <definedName name="MALLA_ABRAZ_1_12_7">#REF!</definedName>
    <definedName name="MALLA_ABRAZ_1_12_8">#REF!</definedName>
    <definedName name="MALLA_ABRAZ_1_12_9">#REF!</definedName>
    <definedName name="MALLA_AL_GALVANIZADO" localSheetId="0">#REF!</definedName>
    <definedName name="MALLA_AL_GALVANIZADO">#REF!</definedName>
    <definedName name="MALLA_AL_GALVANIZADO_10" localSheetId="0">#REF!</definedName>
    <definedName name="MALLA_AL_GALVANIZADO_10">#REF!</definedName>
    <definedName name="MALLA_AL_GALVANIZADO_11" localSheetId="0">#REF!</definedName>
    <definedName name="MALLA_AL_GALVANIZADO_11">#REF!</definedName>
    <definedName name="MALLA_AL_GALVANIZADO_6">#REF!</definedName>
    <definedName name="MALLA_AL_GALVANIZADO_7" localSheetId="0">#REF!</definedName>
    <definedName name="MALLA_AL_GALVANIZADO_7">#REF!</definedName>
    <definedName name="MALLA_AL_GALVANIZADO_8" localSheetId="0">#REF!</definedName>
    <definedName name="MALLA_AL_GALVANIZADO_8">#REF!</definedName>
    <definedName name="MALLA_AL_GALVANIZADO_9" localSheetId="0">#REF!</definedName>
    <definedName name="MALLA_AL_GALVANIZADO_9">#REF!</definedName>
    <definedName name="MALLA_AL_PUAS" localSheetId="0">#REF!</definedName>
    <definedName name="MALLA_AL_PUAS">#REF!</definedName>
    <definedName name="MALLA_AL_PUAS_10">#REF!</definedName>
    <definedName name="MALLA_AL_PUAS_11">#REF!</definedName>
    <definedName name="MALLA_AL_PUAS_6">#REF!</definedName>
    <definedName name="MALLA_AL_PUAS_7">#REF!</definedName>
    <definedName name="MALLA_AL_PUAS_8">#REF!</definedName>
    <definedName name="MALLA_AL_PUAS_9">#REF!</definedName>
    <definedName name="MALLA_BARRA_TENZORA" localSheetId="0">#REF!</definedName>
    <definedName name="MALLA_BARRA_TENZORA">#REF!</definedName>
    <definedName name="MALLA_BARRA_TENZORA_10">#REF!</definedName>
    <definedName name="MALLA_BARRA_TENZORA_11">#REF!</definedName>
    <definedName name="MALLA_BARRA_TENZORA_6">#REF!</definedName>
    <definedName name="MALLA_BARRA_TENZORA_7">#REF!</definedName>
    <definedName name="MALLA_BARRA_TENZORA_8">#REF!</definedName>
    <definedName name="MALLA_BARRA_TENZORA_9">#REF!</definedName>
    <definedName name="MALLA_BOTE" localSheetId="0">#REF!</definedName>
    <definedName name="MALLA_BOTE">#REF!</definedName>
    <definedName name="MALLA_BOTE_10">#REF!</definedName>
    <definedName name="MALLA_BOTE_11">#REF!</definedName>
    <definedName name="MALLA_BOTE_6">#REF!</definedName>
    <definedName name="MALLA_BOTE_7">#REF!</definedName>
    <definedName name="MALLA_BOTE_8">#REF!</definedName>
    <definedName name="MALLA_BOTE_9">#REF!</definedName>
    <definedName name="MALLA_CARP_COLS" localSheetId="0">#REF!</definedName>
    <definedName name="MALLA_CARP_COLS">#REF!</definedName>
    <definedName name="MALLA_CARP_COLS_10">#REF!</definedName>
    <definedName name="MALLA_CARP_COLS_11">#REF!</definedName>
    <definedName name="MALLA_CARP_COLS_6">#REF!</definedName>
    <definedName name="MALLA_CARP_COLS_7">#REF!</definedName>
    <definedName name="MALLA_CARP_COLS_8">#REF!</definedName>
    <definedName name="MALLA_CARP_COLS_9">#REF!</definedName>
    <definedName name="MALLA_CICLONICA_6" localSheetId="0">#REF!</definedName>
    <definedName name="MALLA_CICLONICA_6">#REF!</definedName>
    <definedName name="MALLA_CICLONICA_6_10">#REF!</definedName>
    <definedName name="MALLA_CICLONICA_6_11">#REF!</definedName>
    <definedName name="MALLA_CICLONICA_6_6">#REF!</definedName>
    <definedName name="MALLA_CICLONICA_6_7">#REF!</definedName>
    <definedName name="MALLA_CICLONICA_6_8">#REF!</definedName>
    <definedName name="MALLA_CICLONICA_6_9">#REF!</definedName>
    <definedName name="MALLA_COLOC_6" localSheetId="0">#REF!</definedName>
    <definedName name="MALLA_COLOC_6">#REF!</definedName>
    <definedName name="MALLA_COLOC_6_10">#REF!</definedName>
    <definedName name="MALLA_COLOC_6_11">#REF!</definedName>
    <definedName name="MALLA_COLOC_6_6">#REF!</definedName>
    <definedName name="MALLA_COLOC_6_7">#REF!</definedName>
    <definedName name="MALLA_COLOC_6_8">#REF!</definedName>
    <definedName name="MALLA_COLOC_6_9">#REF!</definedName>
    <definedName name="MALLA_COPAFINAL_1_12" localSheetId="0">#REF!</definedName>
    <definedName name="MALLA_COPAFINAL_1_12">#REF!</definedName>
    <definedName name="MALLA_COPAFINAL_1_12_10">#REF!</definedName>
    <definedName name="MALLA_COPAFINAL_1_12_11">#REF!</definedName>
    <definedName name="MALLA_COPAFINAL_1_12_6">#REF!</definedName>
    <definedName name="MALLA_COPAFINAL_1_12_7">#REF!</definedName>
    <definedName name="MALLA_COPAFINAL_1_12_8">#REF!</definedName>
    <definedName name="MALLA_COPAFINAL_1_12_9">#REF!</definedName>
    <definedName name="MALLA_COPAFINAL_2" localSheetId="0">#REF!</definedName>
    <definedName name="MALLA_COPAFINAL_2">#REF!</definedName>
    <definedName name="MALLA_COPAFINAL_2_10">#REF!</definedName>
    <definedName name="MALLA_COPAFINAL_2_11">#REF!</definedName>
    <definedName name="MALLA_COPAFINAL_2_6">#REF!</definedName>
    <definedName name="MALLA_COPAFINAL_2_7">#REF!</definedName>
    <definedName name="MALLA_COPAFINAL_2_8">#REF!</definedName>
    <definedName name="MALLA_COPAFINAL_2_9">#REF!</definedName>
    <definedName name="MALLA_CORTE_ABR" localSheetId="0">#REF!</definedName>
    <definedName name="MALLA_CORTE_ABR">#REF!</definedName>
    <definedName name="MALLA_CORTE_ABR_10">#REF!</definedName>
    <definedName name="MALLA_CORTE_ABR_11">#REF!</definedName>
    <definedName name="MALLA_CORTE_ABR_6">#REF!</definedName>
    <definedName name="MALLA_CORTE_ABR_7">#REF!</definedName>
    <definedName name="MALLA_CORTE_ABR_8">#REF!</definedName>
    <definedName name="MALLA_CORTE_ABR_9">#REF!</definedName>
    <definedName name="Malla_Electrosoldada_10x10" localSheetId="0">#REF!</definedName>
    <definedName name="Malla_Electrosoldada_10x10">#REF!</definedName>
    <definedName name="Malla_Electrosoldada_10x10_10">#REF!</definedName>
    <definedName name="Malla_Electrosoldada_10x10_11">#REF!</definedName>
    <definedName name="Malla_Electrosoldada_10x10_6">#REF!</definedName>
    <definedName name="Malla_Electrosoldada_10x10_7">#REF!</definedName>
    <definedName name="Malla_Electrosoldada_10x10_8">#REF!</definedName>
    <definedName name="Malla_Electrosoldada_10x10_9">#REF!</definedName>
    <definedName name="MALLA_PALOMETA_DOBLE_1_12" localSheetId="0">#REF!</definedName>
    <definedName name="MALLA_PALOMETA_DOBLE_1_12">#REF!</definedName>
    <definedName name="MALLA_PALOMETA_DOBLE_1_12_10">#REF!</definedName>
    <definedName name="MALLA_PALOMETA_DOBLE_1_12_11">#REF!</definedName>
    <definedName name="MALLA_PALOMETA_DOBLE_1_12_6">#REF!</definedName>
    <definedName name="MALLA_PALOMETA_DOBLE_1_12_7">#REF!</definedName>
    <definedName name="MALLA_PALOMETA_DOBLE_1_12_8">#REF!</definedName>
    <definedName name="MALLA_PALOMETA_DOBLE_1_12_9">#REF!</definedName>
    <definedName name="MALLA_RELLENO" localSheetId="0">#REF!</definedName>
    <definedName name="MALLA_RELLENO">#REF!</definedName>
    <definedName name="MALLA_RELLENO_10">#REF!</definedName>
    <definedName name="MALLA_RELLENO_11">#REF!</definedName>
    <definedName name="MALLA_RELLENO_6">#REF!</definedName>
    <definedName name="MALLA_RELLENO_7">#REF!</definedName>
    <definedName name="MALLA_RELLENO_8">#REF!</definedName>
    <definedName name="MALLA_RELLENO_9">#REF!</definedName>
    <definedName name="MALLA_SEGUETA" localSheetId="0">#REF!</definedName>
    <definedName name="MALLA_SEGUETA">#REF!</definedName>
    <definedName name="MALLA_SEGUETA_10">#REF!</definedName>
    <definedName name="MALLA_SEGUETA_11">#REF!</definedName>
    <definedName name="MALLA_SEGUETA_6">#REF!</definedName>
    <definedName name="MALLA_SEGUETA_7">#REF!</definedName>
    <definedName name="MALLA_SEGUETA_8">#REF!</definedName>
    <definedName name="MALLA_SEGUETA_9">#REF!</definedName>
    <definedName name="MALLA_TERMINAL_1_14" localSheetId="0">#REF!</definedName>
    <definedName name="MALLA_TERMINAL_1_14">#REF!</definedName>
    <definedName name="MALLA_TERMINAL_1_14_10">#REF!</definedName>
    <definedName name="MALLA_TERMINAL_1_14_11">#REF!</definedName>
    <definedName name="MALLA_TERMINAL_1_14_6">#REF!</definedName>
    <definedName name="MALLA_TERMINAL_1_14_7">#REF!</definedName>
    <definedName name="MALLA_TERMINAL_1_14_8">#REF!</definedName>
    <definedName name="MALLA_TERMINAL_1_14_9">#REF!</definedName>
    <definedName name="MALLA_TUBOHG_1" localSheetId="0">#REF!</definedName>
    <definedName name="MALLA_TUBOHG_1">#REF!</definedName>
    <definedName name="MALLA_TUBOHG_1_10">#REF!</definedName>
    <definedName name="MALLA_TUBOHG_1_11">#REF!</definedName>
    <definedName name="MALLA_TUBOHG_1_12" localSheetId="0">#REF!</definedName>
    <definedName name="MALLA_TUBOHG_1_12">#REF!</definedName>
    <definedName name="MALLA_TUBOHG_1_12_10">#REF!</definedName>
    <definedName name="MALLA_TUBOHG_1_12_11">#REF!</definedName>
    <definedName name="MALLA_TUBOHG_1_12_6">#REF!</definedName>
    <definedName name="MALLA_TUBOHG_1_12_7">#REF!</definedName>
    <definedName name="MALLA_TUBOHG_1_12_8">#REF!</definedName>
    <definedName name="MALLA_TUBOHG_1_12_9">#REF!</definedName>
    <definedName name="MALLA_TUBOHG_1_14" localSheetId="0">#REF!</definedName>
    <definedName name="MALLA_TUBOHG_1_14">#REF!</definedName>
    <definedName name="MALLA_TUBOHG_1_14_10">#REF!</definedName>
    <definedName name="MALLA_TUBOHG_1_14_11">#REF!</definedName>
    <definedName name="MALLA_TUBOHG_1_14_6">#REF!</definedName>
    <definedName name="MALLA_TUBOHG_1_14_7">#REF!</definedName>
    <definedName name="MALLA_TUBOHG_1_14_8">#REF!</definedName>
    <definedName name="MALLA_TUBOHG_1_14_9">#REF!</definedName>
    <definedName name="MALLA_TUBOHG_1_6">#REF!</definedName>
    <definedName name="MALLA_TUBOHG_1_7">#REF!</definedName>
    <definedName name="MALLA_TUBOHG_1_8">#REF!</definedName>
    <definedName name="MALLA_TUBOHG_1_9">#REF!</definedName>
    <definedName name="MALLA_ZABALETA" localSheetId="0">#REF!</definedName>
    <definedName name="MALLA_ZABALETA">#REF!</definedName>
    <definedName name="MALLA_ZABALETA_10">#REF!</definedName>
    <definedName name="MALLA_ZABALETA_11">#REF!</definedName>
    <definedName name="MALLA_ZABALETA_6">#REF!</definedName>
    <definedName name="MALLA_ZABALETA_7">#REF!</definedName>
    <definedName name="MALLA_ZABALETA_8">#REF!</definedName>
    <definedName name="MALLA_ZABALETA_9">#REF!</definedName>
    <definedName name="MARCO_PUERTA_PINO" localSheetId="0">#REF!</definedName>
    <definedName name="MARCO_PUERTA_PINO">#REF!</definedName>
    <definedName name="MARCO_PUERTA_PINO_10" localSheetId="0">#REF!</definedName>
    <definedName name="MARCO_PUERTA_PINO_10">#REF!</definedName>
    <definedName name="MARCO_PUERTA_PINO_11" localSheetId="0">#REF!</definedName>
    <definedName name="MARCO_PUERTA_PINO_11">#REF!</definedName>
    <definedName name="MARCO_PUERTA_PINO_6">#REF!</definedName>
    <definedName name="MARCO_PUERTA_PINO_7" localSheetId="0">#REF!</definedName>
    <definedName name="MARCO_PUERTA_PINO_7">#REF!</definedName>
    <definedName name="MARCO_PUERTA_PINO_8" localSheetId="0">#REF!</definedName>
    <definedName name="MARCO_PUERTA_PINO_8">#REF!</definedName>
    <definedName name="MARCO_PUERTA_PINO_9" localSheetId="0">#REF!</definedName>
    <definedName name="MARCO_PUERTA_PINO_9">#REF!</definedName>
    <definedName name="MATERIAL_RELLENO" localSheetId="0">#REF!</definedName>
    <definedName name="MATERIAL_RELLENO">#REF!</definedName>
    <definedName name="MATERIAL_RELLENO_10">#REF!</definedName>
    <definedName name="MATERIAL_RELLENO_11">#REF!</definedName>
    <definedName name="MATERIAL_RELLENO_6">#REF!</definedName>
    <definedName name="MATERIAL_RELLENO_7">#REF!</definedName>
    <definedName name="MATERIAL_RELLENO_8">#REF!</definedName>
    <definedName name="MATERIAL_RELLENO_9">#REF!</definedName>
    <definedName name="MBA" localSheetId="0">#REF!</definedName>
    <definedName name="MBA">#REF!</definedName>
    <definedName name="MBA_10" localSheetId="0">#REF!</definedName>
    <definedName name="MBA_10">#REF!</definedName>
    <definedName name="MBA_11" localSheetId="0">#REF!</definedName>
    <definedName name="MBA_11">#REF!</definedName>
    <definedName name="MBA_6">#REF!</definedName>
    <definedName name="MBA_7" localSheetId="0">#REF!</definedName>
    <definedName name="MBA_7">#REF!</definedName>
    <definedName name="MBA_8" localSheetId="0">#REF!</definedName>
    <definedName name="MBA_8">#REF!</definedName>
    <definedName name="MBA_9" localSheetId="0">#REF!</definedName>
    <definedName name="MBA_9">#REF!</definedName>
    <definedName name="MEXCLADORA_LAVAMANOS" localSheetId="0">#REF!</definedName>
    <definedName name="MEXCLADORA_LAVAMANOS">#REF!</definedName>
    <definedName name="MEXCLADORA_LAVAMANOS_10">#REF!</definedName>
    <definedName name="MEXCLADORA_LAVAMANOS_11">#REF!</definedName>
    <definedName name="MEXCLADORA_LAVAMANOS_6">#REF!</definedName>
    <definedName name="MEXCLADORA_LAVAMANOS_7">#REF!</definedName>
    <definedName name="MEXCLADORA_LAVAMANOS_8">#REF!</definedName>
    <definedName name="MEXCLADORA_LAVAMANOS_9">#REF!</definedName>
    <definedName name="MEZCLA_CAL_ARENA_PISOS" localSheetId="0">#REF!</definedName>
    <definedName name="MEZCLA_CAL_ARENA_PISOS">#REF!</definedName>
    <definedName name="MEZCLA_CAL_ARENA_PISOS_10">#REF!</definedName>
    <definedName name="MEZCLA_CAL_ARENA_PISOS_11">#REF!</definedName>
    <definedName name="MEZCLA_CAL_ARENA_PISOS_6">#REF!</definedName>
    <definedName name="MEZCLA_CAL_ARENA_PISOS_7">#REF!</definedName>
    <definedName name="MEZCLA_CAL_ARENA_PISOS_8">#REF!</definedName>
    <definedName name="MEZCLA_CAL_ARENA_PISOS_9">#REF!</definedName>
    <definedName name="MezclaAntillana" localSheetId="0">#REF!</definedName>
    <definedName name="MezclaAntillana">#REF!</definedName>
    <definedName name="MezclaAntillana_10">#REF!</definedName>
    <definedName name="MezclaAntillana_11">#REF!</definedName>
    <definedName name="MezclaAntillana_6">#REF!</definedName>
    <definedName name="MezclaAntillana_7">#REF!</definedName>
    <definedName name="MezclaAntillana_8">#REF!</definedName>
    <definedName name="MezclaAntillana_9">#REF!</definedName>
    <definedName name="mezclajuntabloque" localSheetId="0">#REF!</definedName>
    <definedName name="mezclajuntabloque">#REF!</definedName>
    <definedName name="mezclajuntabloque_6" localSheetId="0">#REF!</definedName>
    <definedName name="mezclajuntabloque_6">#REF!</definedName>
    <definedName name="mezclajuntabloque_8" localSheetId="0">#REF!</definedName>
    <definedName name="mezclajuntabloque_8">#REF!</definedName>
    <definedName name="mgf" localSheetId="0">#REF!</definedName>
    <definedName name="mgf">#REF!</definedName>
    <definedName name="MO_ACERA_FROTyVIOL" localSheetId="0">#REF!</definedName>
    <definedName name="MO_ACERA_FROTyVIOL">#REF!</definedName>
    <definedName name="MO_ACERA_FROTyVIOL_10">#REF!</definedName>
    <definedName name="MO_ACERA_FROTyVIOL_11">#REF!</definedName>
    <definedName name="MO_ACERA_FROTyVIOL_6">#REF!</definedName>
    <definedName name="MO_ACERA_FROTyVIOL_7">#REF!</definedName>
    <definedName name="MO_ACERA_FROTyVIOL_8">#REF!</definedName>
    <definedName name="MO_ACERA_FROTyVIOL_9">#REF!</definedName>
    <definedName name="MO_CANTOS" localSheetId="0">#REF!</definedName>
    <definedName name="MO_CANTOS">#REF!</definedName>
    <definedName name="MO_CANTOS_10">#REF!</definedName>
    <definedName name="MO_CANTOS_11">#REF!</definedName>
    <definedName name="MO_CANTOS_6">#REF!</definedName>
    <definedName name="MO_CANTOS_7">#REF!</definedName>
    <definedName name="MO_CANTOS_8">#REF!</definedName>
    <definedName name="MO_CANTOS_9">#REF!</definedName>
    <definedName name="MO_CARETEO" localSheetId="0">#REF!</definedName>
    <definedName name="MO_CARETEO">#REF!</definedName>
    <definedName name="MO_CARETEO_10">#REF!</definedName>
    <definedName name="MO_CARETEO_11">#REF!</definedName>
    <definedName name="MO_CARETEO_6">#REF!</definedName>
    <definedName name="MO_CARETEO_7">#REF!</definedName>
    <definedName name="MO_CARETEO_8">#REF!</definedName>
    <definedName name="MO_CARETEO_9">#REF!</definedName>
    <definedName name="MO_ColAcero_Dintel" localSheetId="0">#REF!</definedName>
    <definedName name="MO_ColAcero_Dintel">#REF!</definedName>
    <definedName name="MO_ColAcero_Dintel_10">#REF!</definedName>
    <definedName name="MO_ColAcero_Dintel_11">#REF!</definedName>
    <definedName name="MO_ColAcero_Dintel_6">#REF!</definedName>
    <definedName name="MO_ColAcero_Dintel_7">#REF!</definedName>
    <definedName name="MO_ColAcero_Dintel_8">#REF!</definedName>
    <definedName name="MO_ColAcero_Dintel_9">#REF!</definedName>
    <definedName name="MO_ColAcero_Escalera" localSheetId="0">#REF!</definedName>
    <definedName name="MO_ColAcero_Escalera">#REF!</definedName>
    <definedName name="MO_ColAcero_Escalera_10">#REF!</definedName>
    <definedName name="MO_ColAcero_Escalera_11">#REF!</definedName>
    <definedName name="MO_ColAcero_Escalera_6">#REF!</definedName>
    <definedName name="MO_ColAcero_Escalera_7">#REF!</definedName>
    <definedName name="MO_ColAcero_Escalera_8">#REF!</definedName>
    <definedName name="MO_ColAcero_Escalera_9">#REF!</definedName>
    <definedName name="MO_ColAcero_G60_QQ" localSheetId="0">#REF!</definedName>
    <definedName name="MO_ColAcero_G60_QQ">#REF!</definedName>
    <definedName name="MO_ColAcero_G60_QQ_10">#REF!</definedName>
    <definedName name="MO_ColAcero_G60_QQ_11">#REF!</definedName>
    <definedName name="MO_ColAcero_G60_QQ_6">#REF!</definedName>
    <definedName name="MO_ColAcero_G60_QQ_7">#REF!</definedName>
    <definedName name="MO_ColAcero_G60_QQ_8">#REF!</definedName>
    <definedName name="MO_ColAcero_G60_QQ_9">#REF!</definedName>
    <definedName name="MO_ColAcero_Malla" localSheetId="0">#REF!</definedName>
    <definedName name="MO_ColAcero_Malla">#REF!</definedName>
    <definedName name="MO_ColAcero_Malla_10">#REF!</definedName>
    <definedName name="MO_ColAcero_Malla_11">#REF!</definedName>
    <definedName name="MO_ColAcero_Malla_6">#REF!</definedName>
    <definedName name="MO_ColAcero_Malla_7">#REF!</definedName>
    <definedName name="MO_ColAcero_Malla_8">#REF!</definedName>
    <definedName name="MO_ColAcero_Malla_9">#REF!</definedName>
    <definedName name="MO_ColAcero_QQ" localSheetId="0">#REF!</definedName>
    <definedName name="MO_ColAcero_QQ">[4]MO!$B$612</definedName>
    <definedName name="MO_ColAcero_QQ_10">#REF!</definedName>
    <definedName name="MO_ColAcero_QQ_11">#REF!</definedName>
    <definedName name="MO_ColAcero_QQ_5">#REF!</definedName>
    <definedName name="MO_ColAcero_QQ_6">#REF!</definedName>
    <definedName name="MO_ColAcero_QQ_7">#REF!</definedName>
    <definedName name="MO_ColAcero_QQ_8">#REF!</definedName>
    <definedName name="MO_ColAcero_QQ_9">#REF!</definedName>
    <definedName name="MO_ColAcero_ZapMuros" localSheetId="0">#REF!</definedName>
    <definedName name="MO_ColAcero_ZapMuros">#REF!</definedName>
    <definedName name="MO_ColAcero_ZapMuros_10">#REF!</definedName>
    <definedName name="MO_ColAcero_ZapMuros_11">#REF!</definedName>
    <definedName name="MO_ColAcero_ZapMuros_6">#REF!</definedName>
    <definedName name="MO_ColAcero_ZapMuros_7">#REF!</definedName>
    <definedName name="MO_ColAcero_ZapMuros_8">#REF!</definedName>
    <definedName name="MO_ColAcero_ZapMuros_9">#REF!</definedName>
    <definedName name="MO_ColAcero14_Piso" localSheetId="0">#REF!</definedName>
    <definedName name="MO_ColAcero14_Piso">#REF!</definedName>
    <definedName name="MO_ColAcero14_Piso_10">#REF!</definedName>
    <definedName name="MO_ColAcero14_Piso_11">#REF!</definedName>
    <definedName name="MO_ColAcero14_Piso_6">#REF!</definedName>
    <definedName name="MO_ColAcero14_Piso_7">#REF!</definedName>
    <definedName name="MO_ColAcero14_Piso_8">#REF!</definedName>
    <definedName name="MO_ColAcero14_Piso_9">#REF!</definedName>
    <definedName name="MO_ColAcero38y12_Cols" localSheetId="0">#REF!</definedName>
    <definedName name="MO_ColAcero38y12_Cols">#REF!</definedName>
    <definedName name="MO_ColAcero38y12_Cols_10">#REF!</definedName>
    <definedName name="MO_ColAcero38y12_Cols_11">#REF!</definedName>
    <definedName name="MO_ColAcero38y12_Cols_6">#REF!</definedName>
    <definedName name="MO_ColAcero38y12_Cols_7">#REF!</definedName>
    <definedName name="MO_ColAcero38y12_Cols_8">#REF!</definedName>
    <definedName name="MO_ColAcero38y12_Cols_9">#REF!</definedName>
    <definedName name="MO_DEMOLICION_MURO_HA" localSheetId="0">#REF!</definedName>
    <definedName name="MO_DEMOLICION_MURO_HA">#REF!</definedName>
    <definedName name="MO_DEMOLICION_MURO_HA_10">#REF!</definedName>
    <definedName name="MO_DEMOLICION_MURO_HA_11">#REF!</definedName>
    <definedName name="MO_DEMOLICION_MURO_HA_6">#REF!</definedName>
    <definedName name="MO_DEMOLICION_MURO_HA_7">#REF!</definedName>
    <definedName name="MO_DEMOLICION_MURO_HA_8">#REF!</definedName>
    <definedName name="MO_DEMOLICION_MURO_HA_9">#REF!</definedName>
    <definedName name="MO_ELEC_BREAKERS" localSheetId="0">#REF!</definedName>
    <definedName name="MO_ELEC_BREAKERS">#REF!</definedName>
    <definedName name="MO_ELEC_BREAKERS_10">#REF!</definedName>
    <definedName name="MO_ELEC_BREAKERS_11">#REF!</definedName>
    <definedName name="MO_ELEC_BREAKERS_6">#REF!</definedName>
    <definedName name="MO_ELEC_BREAKERS_7">#REF!</definedName>
    <definedName name="MO_ELEC_BREAKERS_8">#REF!</definedName>
    <definedName name="MO_ELEC_BREAKERS_9">#REF!</definedName>
    <definedName name="MO_ELEC_INTERRUPTOR_3W" localSheetId="0">#REF!</definedName>
    <definedName name="MO_ELEC_INTERRUPTOR_3W">#REF!</definedName>
    <definedName name="MO_ELEC_INTERRUPTOR_3W_10">#REF!</definedName>
    <definedName name="MO_ELEC_INTERRUPTOR_3W_11">#REF!</definedName>
    <definedName name="MO_ELEC_INTERRUPTOR_3W_6">#REF!</definedName>
    <definedName name="MO_ELEC_INTERRUPTOR_3W_7">#REF!</definedName>
    <definedName name="MO_ELEC_INTERRUPTOR_3W_8">#REF!</definedName>
    <definedName name="MO_ELEC_INTERRUPTOR_3W_9">#REF!</definedName>
    <definedName name="MO_ELEC_INTERRUPTOR_4W" localSheetId="0">#REF!</definedName>
    <definedName name="MO_ELEC_INTERRUPTOR_4W">#REF!</definedName>
    <definedName name="MO_ELEC_INTERRUPTOR_4W_10">#REF!</definedName>
    <definedName name="MO_ELEC_INTERRUPTOR_4W_11">#REF!</definedName>
    <definedName name="MO_ELEC_INTERRUPTOR_4W_6">#REF!</definedName>
    <definedName name="MO_ELEC_INTERRUPTOR_4W_7">#REF!</definedName>
    <definedName name="MO_ELEC_INTERRUPTOR_4W_8">#REF!</definedName>
    <definedName name="MO_ELEC_INTERRUPTOR_4W_9">#REF!</definedName>
    <definedName name="MO_ELEC_INTERRUPTOR_DOB" localSheetId="0">#REF!</definedName>
    <definedName name="MO_ELEC_INTERRUPTOR_DOB">#REF!</definedName>
    <definedName name="MO_ELEC_INTERRUPTOR_DOB_10">#REF!</definedName>
    <definedName name="MO_ELEC_INTERRUPTOR_DOB_11">#REF!</definedName>
    <definedName name="MO_ELEC_INTERRUPTOR_DOB_6">#REF!</definedName>
    <definedName name="MO_ELEC_INTERRUPTOR_DOB_7">#REF!</definedName>
    <definedName name="MO_ELEC_INTERRUPTOR_DOB_8">#REF!</definedName>
    <definedName name="MO_ELEC_INTERRUPTOR_DOB_9">#REF!</definedName>
    <definedName name="MO_ELEC_INTERRUPTOR_SENC" localSheetId="0">#REF!</definedName>
    <definedName name="MO_ELEC_INTERRUPTOR_SENC">#REF!</definedName>
    <definedName name="MO_ELEC_INTERRUPTOR_SENC_10">#REF!</definedName>
    <definedName name="MO_ELEC_INTERRUPTOR_SENC_11">#REF!</definedName>
    <definedName name="MO_ELEC_INTERRUPTOR_SENC_6">#REF!</definedName>
    <definedName name="MO_ELEC_INTERRUPTOR_SENC_7">#REF!</definedName>
    <definedName name="MO_ELEC_INTERRUPTOR_SENC_8">#REF!</definedName>
    <definedName name="MO_ELEC_INTERRUPTOR_SENC_9">#REF!</definedName>
    <definedName name="MO_ELEC_INTERRUPTOR_TRIPLE" localSheetId="0">#REF!</definedName>
    <definedName name="MO_ELEC_INTERRUPTOR_TRIPLE">#REF!</definedName>
    <definedName name="MO_ELEC_INTERRUPTOR_TRIPLE_10">#REF!</definedName>
    <definedName name="MO_ELEC_INTERRUPTOR_TRIPLE_11">#REF!</definedName>
    <definedName name="MO_ELEC_INTERRUPTOR_TRIPLE_6">#REF!</definedName>
    <definedName name="MO_ELEC_INTERRUPTOR_TRIPLE_7">#REF!</definedName>
    <definedName name="MO_ELEC_INTERRUPTOR_TRIPLE_8">#REF!</definedName>
    <definedName name="MO_ELEC_INTERRUPTOR_TRIPLE_9">#REF!</definedName>
    <definedName name="MO_ELEC_LAMPARA_FLUORESCENTE" localSheetId="0">#REF!</definedName>
    <definedName name="MO_ELEC_LAMPARA_FLUORESCENTE">#REF!</definedName>
    <definedName name="MO_ELEC_LAMPARA_FLUORESCENTE_10">#REF!</definedName>
    <definedName name="MO_ELEC_LAMPARA_FLUORESCENTE_11">#REF!</definedName>
    <definedName name="MO_ELEC_LAMPARA_FLUORESCENTE_6">#REF!</definedName>
    <definedName name="MO_ELEC_LAMPARA_FLUORESCENTE_7">#REF!</definedName>
    <definedName name="MO_ELEC_LAMPARA_FLUORESCENTE_8">#REF!</definedName>
    <definedName name="MO_ELEC_LAMPARA_FLUORESCENTE_9">#REF!</definedName>
    <definedName name="MO_ELEC_LUZ_CENITAL" localSheetId="0">#REF!</definedName>
    <definedName name="MO_ELEC_LUZ_CENITAL">#REF!</definedName>
    <definedName name="MO_ELEC_LUZ_CENITAL_10">#REF!</definedName>
    <definedName name="MO_ELEC_LUZ_CENITAL_11">#REF!</definedName>
    <definedName name="MO_ELEC_LUZ_CENITAL_6">#REF!</definedName>
    <definedName name="MO_ELEC_LUZ_CENITAL_7">#REF!</definedName>
    <definedName name="MO_ELEC_LUZ_CENITAL_8">#REF!</definedName>
    <definedName name="MO_ELEC_LUZ_CENITAL_9">#REF!</definedName>
    <definedName name="MO_ELEC_PANEL_DIST" localSheetId="0">#REF!</definedName>
    <definedName name="MO_ELEC_PANEL_DIST">#REF!</definedName>
    <definedName name="MO_ELEC_PANEL_DIST_10">#REF!</definedName>
    <definedName name="MO_ELEC_PANEL_DIST_11">#REF!</definedName>
    <definedName name="MO_ELEC_PANEL_DIST_6">#REF!</definedName>
    <definedName name="MO_ELEC_PANEL_DIST_7">#REF!</definedName>
    <definedName name="MO_ELEC_PANEL_DIST_8">#REF!</definedName>
    <definedName name="MO_ELEC_PANEL_DIST_9">#REF!</definedName>
    <definedName name="MO_ELEC_TOMACORRIENTE_110" localSheetId="0">#REF!</definedName>
    <definedName name="MO_ELEC_TOMACORRIENTE_110">#REF!</definedName>
    <definedName name="MO_ELEC_TOMACORRIENTE_110_10">#REF!</definedName>
    <definedName name="MO_ELEC_TOMACORRIENTE_110_11">#REF!</definedName>
    <definedName name="MO_ELEC_TOMACORRIENTE_110_6">#REF!</definedName>
    <definedName name="MO_ELEC_TOMACORRIENTE_110_7">#REF!</definedName>
    <definedName name="MO_ELEC_TOMACORRIENTE_110_8">#REF!</definedName>
    <definedName name="MO_ELEC_TOMACORRIENTE_110_9">#REF!</definedName>
    <definedName name="MO_ELEC_TOMACORRIENTE_220" localSheetId="0">#REF!</definedName>
    <definedName name="MO_ELEC_TOMACORRIENTE_220">#REF!</definedName>
    <definedName name="MO_ELEC_TOMACORRIENTE_220_10">#REF!</definedName>
    <definedName name="MO_ELEC_TOMACORRIENTE_220_11">#REF!</definedName>
    <definedName name="MO_ELEC_TOMACORRIENTE_220_6">#REF!</definedName>
    <definedName name="MO_ELEC_TOMACORRIENTE_220_7">#REF!</definedName>
    <definedName name="MO_ELEC_TOMACORRIENTE_220_8">#REF!</definedName>
    <definedName name="MO_ELEC_TOMACORRIENTE_220_9">#REF!</definedName>
    <definedName name="MO_ENTABLILLADOS" localSheetId="0">#REF!</definedName>
    <definedName name="MO_ENTABLILLADOS">#REF!</definedName>
    <definedName name="MO_ENTABLILLADOS_10">#REF!</definedName>
    <definedName name="MO_ENTABLILLADOS_11">#REF!</definedName>
    <definedName name="MO_ENTABLILLADOS_6">#REF!</definedName>
    <definedName name="MO_ENTABLILLADOS_7">#REF!</definedName>
    <definedName name="MO_ENTABLILLADOS_8">#REF!</definedName>
    <definedName name="MO_ENTABLILLADOS_9">#REF!</definedName>
    <definedName name="MO_ESCALON_GRANITO" localSheetId="0">#REF!</definedName>
    <definedName name="MO_ESCALON_GRANITO">#REF!</definedName>
    <definedName name="MO_ESCALON_GRANITO_10">#REF!</definedName>
    <definedName name="MO_ESCALON_GRANITO_11">#REF!</definedName>
    <definedName name="MO_ESCALON_GRANITO_6">#REF!</definedName>
    <definedName name="MO_ESCALON_GRANITO_7">#REF!</definedName>
    <definedName name="MO_ESCALON_GRANITO_8">#REF!</definedName>
    <definedName name="MO_ESCALON_GRANITO_9">#REF!</definedName>
    <definedName name="MO_ESCALON_HUELLA_y_CONTRAHUELLA" localSheetId="0">#REF!</definedName>
    <definedName name="MO_ESCALON_HUELLA_y_CONTRAHUELLA">#REF!</definedName>
    <definedName name="MO_ESCALON_HUELLA_y_CONTRAHUELLA_10">#REF!</definedName>
    <definedName name="MO_ESCALON_HUELLA_y_CONTRAHUELLA_11">#REF!</definedName>
    <definedName name="MO_ESCALON_HUELLA_y_CONTRAHUELLA_6">#REF!</definedName>
    <definedName name="MO_ESCALON_HUELLA_y_CONTRAHUELLA_7">#REF!</definedName>
    <definedName name="MO_ESCALON_HUELLA_y_CONTRAHUELLA_8">#REF!</definedName>
    <definedName name="MO_ESCALON_HUELLA_y_CONTRAHUELLA_9">#REF!</definedName>
    <definedName name="MO_ESTRIAS" localSheetId="0">#REF!</definedName>
    <definedName name="MO_ESTRIAS">#REF!</definedName>
    <definedName name="MO_ESTRIAS_10">#REF!</definedName>
    <definedName name="MO_ESTRIAS_11">#REF!</definedName>
    <definedName name="MO_ESTRIAS_6">#REF!</definedName>
    <definedName name="MO_ESTRIAS_7">#REF!</definedName>
    <definedName name="MO_ESTRIAS_8">#REF!</definedName>
    <definedName name="MO_ESTRIAS_9">#REF!</definedName>
    <definedName name="MO_EXC_CALICHE_MANO_3M" localSheetId="0">#REF!</definedName>
    <definedName name="MO_EXC_CALICHE_MANO_3M">#REF!</definedName>
    <definedName name="MO_EXC_CALICHE_MANO_3M_10">#REF!</definedName>
    <definedName name="MO_EXC_CALICHE_MANO_3M_11">#REF!</definedName>
    <definedName name="MO_EXC_CALICHE_MANO_3M_6">#REF!</definedName>
    <definedName name="MO_EXC_CALICHE_MANO_3M_7">#REF!</definedName>
    <definedName name="MO_EXC_CALICHE_MANO_3M_8">#REF!</definedName>
    <definedName name="MO_EXC_CALICHE_MANO_3M_9">#REF!</definedName>
    <definedName name="MO_EXC_ROCA_BLANDA_MANO_3M" localSheetId="0">#REF!</definedName>
    <definedName name="MO_EXC_ROCA_BLANDA_MANO_3M">#REF!</definedName>
    <definedName name="MO_EXC_ROCA_BLANDA_MANO_3M_10">#REF!</definedName>
    <definedName name="MO_EXC_ROCA_BLANDA_MANO_3M_11">#REF!</definedName>
    <definedName name="MO_EXC_ROCA_BLANDA_MANO_3M_6">#REF!</definedName>
    <definedName name="MO_EXC_ROCA_BLANDA_MANO_3M_7">#REF!</definedName>
    <definedName name="MO_EXC_ROCA_BLANDA_MANO_3M_8">#REF!</definedName>
    <definedName name="MO_EXC_ROCA_BLANDA_MANO_3M_9">#REF!</definedName>
    <definedName name="MO_EXC_ROCA_COMP_3M" localSheetId="0">#REF!</definedName>
    <definedName name="MO_EXC_ROCA_COMP_3M">#REF!</definedName>
    <definedName name="MO_EXC_ROCA_COMP_3M_10">#REF!</definedName>
    <definedName name="MO_EXC_ROCA_COMP_3M_11">#REF!</definedName>
    <definedName name="MO_EXC_ROCA_COMP_3M_6">#REF!</definedName>
    <definedName name="MO_EXC_ROCA_COMP_3M_7">#REF!</definedName>
    <definedName name="MO_EXC_ROCA_COMP_3M_8">#REF!</definedName>
    <definedName name="MO_EXC_ROCA_COMP_3M_9">#REF!</definedName>
    <definedName name="MO_EXC_ROCA_MANO_3M" localSheetId="0">#REF!</definedName>
    <definedName name="MO_EXC_ROCA_MANO_3M">#REF!</definedName>
    <definedName name="MO_EXC_ROCA_MANO_3M_10">#REF!</definedName>
    <definedName name="MO_EXC_ROCA_MANO_3M_11">#REF!</definedName>
    <definedName name="MO_EXC_ROCA_MANO_3M_6">#REF!</definedName>
    <definedName name="MO_EXC_ROCA_MANO_3M_7">#REF!</definedName>
    <definedName name="MO_EXC_ROCA_MANO_3M_8">#REF!</definedName>
    <definedName name="MO_EXC_ROCA_MANO_3M_9">#REF!</definedName>
    <definedName name="MO_EXC_TIERRA_MANO_3M" localSheetId="0">#REF!</definedName>
    <definedName name="MO_EXC_TIERRA_MANO_3M">#REF!</definedName>
    <definedName name="MO_EXC_TIERRA_MANO_3M_10">#REF!</definedName>
    <definedName name="MO_EXC_TIERRA_MANO_3M_11">#REF!</definedName>
    <definedName name="MO_EXC_TIERRA_MANO_3M_6">#REF!</definedName>
    <definedName name="MO_EXC_TIERRA_MANO_3M_7">#REF!</definedName>
    <definedName name="MO_EXC_TIERRA_MANO_3M_8">#REF!</definedName>
    <definedName name="MO_EXC_TIERRA_MANO_3M_9">#REF!</definedName>
    <definedName name="MO_FINO_TECHO_HOR" localSheetId="0">#REF!</definedName>
    <definedName name="MO_FINO_TECHO_HOR">#REF!</definedName>
    <definedName name="MO_FINO_TECHO_HOR_10">#REF!</definedName>
    <definedName name="MO_FINO_TECHO_HOR_11">#REF!</definedName>
    <definedName name="MO_FINO_TECHO_HOR_6">#REF!</definedName>
    <definedName name="MO_FINO_TECHO_HOR_7">#REF!</definedName>
    <definedName name="MO_FINO_TECHO_HOR_8">#REF!</definedName>
    <definedName name="MO_FINO_TECHO_HOR_9">#REF!</definedName>
    <definedName name="MO_FRAGUACHE" localSheetId="0">#REF!</definedName>
    <definedName name="MO_FRAGUACHE">#REF!</definedName>
    <definedName name="MO_FRAGUACHE_10">#REF!</definedName>
    <definedName name="MO_FRAGUACHE_11">#REF!</definedName>
    <definedName name="MO_FRAGUACHE_6">#REF!</definedName>
    <definedName name="MO_FRAGUACHE_7">#REF!</definedName>
    <definedName name="MO_FRAGUACHE_8">#REF!</definedName>
    <definedName name="MO_FRAGUACHE_9">#REF!</definedName>
    <definedName name="MO_GOTEROS" localSheetId="0">#REF!</definedName>
    <definedName name="MO_GOTEROS">#REF!</definedName>
    <definedName name="MO_GOTEROS_10">#REF!</definedName>
    <definedName name="MO_GOTEROS_11">#REF!</definedName>
    <definedName name="MO_GOTEROS_6">#REF!</definedName>
    <definedName name="MO_GOTEROS_7">#REF!</definedName>
    <definedName name="MO_GOTEROS_8">#REF!</definedName>
    <definedName name="MO_GOTEROS_9">#REF!</definedName>
    <definedName name="MO_NATILLA" localSheetId="0">#REF!</definedName>
    <definedName name="MO_NATILLA">#REF!</definedName>
    <definedName name="MO_NATILLA_10">#REF!</definedName>
    <definedName name="MO_NATILLA_11">#REF!</definedName>
    <definedName name="MO_NATILLA_6">#REF!</definedName>
    <definedName name="MO_NATILLA_7">#REF!</definedName>
    <definedName name="MO_NATILLA_8">#REF!</definedName>
    <definedName name="MO_NATILLA_9">#REF!</definedName>
    <definedName name="MO_PAÑETE_COLs" localSheetId="0">#REF!</definedName>
    <definedName name="MO_PAÑETE_COLs">#REF!</definedName>
    <definedName name="MO_PAÑETE_COLs_10">#REF!</definedName>
    <definedName name="MO_PAÑETE_COLs_11">#REF!</definedName>
    <definedName name="MO_PAÑETE_COLs_6">#REF!</definedName>
    <definedName name="MO_PAÑETE_COLs_7">#REF!</definedName>
    <definedName name="MO_PAÑETE_COLs_8">#REF!</definedName>
    <definedName name="MO_PAÑETE_COLs_9">#REF!</definedName>
    <definedName name="MO_PAÑETE_EXT" localSheetId="0">#REF!</definedName>
    <definedName name="MO_PAÑETE_EXT">#REF!</definedName>
    <definedName name="MO_PAÑETE_EXT_10">#REF!</definedName>
    <definedName name="MO_PAÑETE_EXT_11">#REF!</definedName>
    <definedName name="MO_PAÑETE_EXT_6">#REF!</definedName>
    <definedName name="MO_PAÑETE_EXT_7">#REF!</definedName>
    <definedName name="MO_PAÑETE_EXT_8">#REF!</definedName>
    <definedName name="MO_PAÑETE_EXT_9">#REF!</definedName>
    <definedName name="MO_PAÑETE_INT" localSheetId="0">#REF!</definedName>
    <definedName name="MO_PAÑETE_INT">#REF!</definedName>
    <definedName name="MO_PAÑETE_INT_10">#REF!</definedName>
    <definedName name="MO_PAÑETE_INT_11">#REF!</definedName>
    <definedName name="MO_PAÑETE_INT_6">#REF!</definedName>
    <definedName name="MO_PAÑETE_INT_7">#REF!</definedName>
    <definedName name="MO_PAÑETE_INT_8">#REF!</definedName>
    <definedName name="MO_PAÑETE_INT_9">#REF!</definedName>
    <definedName name="MO_PAÑETE_PULIDO" localSheetId="0">#REF!</definedName>
    <definedName name="MO_PAÑETE_PULIDO">#REF!</definedName>
    <definedName name="MO_PAÑETE_PULIDO_10">#REF!</definedName>
    <definedName name="MO_PAÑETE_PULIDO_11">#REF!</definedName>
    <definedName name="MO_PAÑETE_PULIDO_6">#REF!</definedName>
    <definedName name="MO_PAÑETE_PULIDO_7">#REF!</definedName>
    <definedName name="MO_PAÑETE_PULIDO_8">#REF!</definedName>
    <definedName name="MO_PAÑETE_PULIDO_9">#REF!</definedName>
    <definedName name="MO_PAÑETE_RASGADO" localSheetId="0">#REF!</definedName>
    <definedName name="MO_PAÑETE_RASGADO">#REF!</definedName>
    <definedName name="MO_PAÑETE_RASGADO_10">#REF!</definedName>
    <definedName name="MO_PAÑETE_RASGADO_11">#REF!</definedName>
    <definedName name="MO_PAÑETE_RASGADO_6">#REF!</definedName>
    <definedName name="MO_PAÑETE_RASGADO_7">#REF!</definedName>
    <definedName name="MO_PAÑETE_RASGADO_8">#REF!</definedName>
    <definedName name="MO_PAÑETE_RASGADO_9">#REF!</definedName>
    <definedName name="MO_PAÑETE_TECHOSyVIGAS" localSheetId="0">#REF!</definedName>
    <definedName name="MO_PAÑETE_TECHOSyVIGAS">#REF!</definedName>
    <definedName name="MO_PAÑETE_TECHOSyVIGAS_10">#REF!</definedName>
    <definedName name="MO_PAÑETE_TECHOSyVIGAS_11">#REF!</definedName>
    <definedName name="MO_PAÑETE_TECHOSyVIGAS_6">#REF!</definedName>
    <definedName name="MO_PAÑETE_TECHOSyVIGAS_7">#REF!</definedName>
    <definedName name="MO_PAÑETE_TECHOSyVIGAS_8">#REF!</definedName>
    <definedName name="MO_PAÑETE_TECHOSyVIGAS_9">#REF!</definedName>
    <definedName name="MO_PERRILLA" localSheetId="0">#REF!</definedName>
    <definedName name="MO_PERRILLA">#REF!</definedName>
    <definedName name="MO_PERRILLA_10">#REF!</definedName>
    <definedName name="MO_PERRILLA_11">#REF!</definedName>
    <definedName name="MO_PERRILLA_6">#REF!</definedName>
    <definedName name="MO_PERRILLA_7">#REF!</definedName>
    <definedName name="MO_PERRILLA_8">#REF!</definedName>
    <definedName name="MO_PERRILLA_9">#REF!</definedName>
    <definedName name="MO_PIEDRA" localSheetId="0">#REF!</definedName>
    <definedName name="MO_PIEDRA">#REF!</definedName>
    <definedName name="MO_PIEDRA_10">#REF!</definedName>
    <definedName name="MO_PIEDRA_11">#REF!</definedName>
    <definedName name="MO_PIEDRA_6">#REF!</definedName>
    <definedName name="MO_PIEDRA_7">#REF!</definedName>
    <definedName name="MO_PIEDRA_8">#REF!</definedName>
    <definedName name="MO_PIEDRA_9">#REF!</definedName>
    <definedName name="MO_PINTURA" localSheetId="0">#REF!</definedName>
    <definedName name="MO_PINTURA">#REF!</definedName>
    <definedName name="MO_PINTURA_10">#REF!</definedName>
    <definedName name="MO_PINTURA_11">#REF!</definedName>
    <definedName name="MO_PINTURA_6">#REF!</definedName>
    <definedName name="MO_PINTURA_7">#REF!</definedName>
    <definedName name="MO_PINTURA_8">#REF!</definedName>
    <definedName name="MO_PINTURA_9">#REF!</definedName>
    <definedName name="MO_PISO_ADOQUIN" localSheetId="0">#REF!</definedName>
    <definedName name="MO_PISO_ADOQUIN">#REF!</definedName>
    <definedName name="MO_PISO_ADOQUIN_10">#REF!</definedName>
    <definedName name="MO_PISO_ADOQUIN_11">#REF!</definedName>
    <definedName name="MO_PISO_ADOQUIN_6">#REF!</definedName>
    <definedName name="MO_PISO_ADOQUIN_7">#REF!</definedName>
    <definedName name="MO_PISO_ADOQUIN_8">#REF!</definedName>
    <definedName name="MO_PISO_ADOQUIN_9">#REF!</definedName>
    <definedName name="MO_PISO_CementoPulido" localSheetId="0">#REF!</definedName>
    <definedName name="MO_PISO_CementoPulido">#REF!</definedName>
    <definedName name="MO_PISO_CementoPulido_10">#REF!</definedName>
    <definedName name="MO_PISO_CementoPulido_11">#REF!</definedName>
    <definedName name="MO_PISO_CementoPulido_6">#REF!</definedName>
    <definedName name="MO_PISO_CementoPulido_7">#REF!</definedName>
    <definedName name="MO_PISO_CementoPulido_8">#REF!</definedName>
    <definedName name="MO_PISO_CementoPulido_9">#REF!</definedName>
    <definedName name="MO_PISO_CERAMICA_15a20" localSheetId="0">#REF!</definedName>
    <definedName name="MO_PISO_CERAMICA_15a20">#REF!</definedName>
    <definedName name="MO_PISO_CERAMICA_15a20_10">#REF!</definedName>
    <definedName name="MO_PISO_CERAMICA_15a20_11">#REF!</definedName>
    <definedName name="MO_PISO_CERAMICA_15a20_6">#REF!</definedName>
    <definedName name="MO_PISO_CERAMICA_15a20_7">#REF!</definedName>
    <definedName name="MO_PISO_CERAMICA_15a20_8">#REF!</definedName>
    <definedName name="MO_PISO_CERAMICA_15a20_9">#REF!</definedName>
    <definedName name="MO_PISO_CERAMICA_15a20_BASE" localSheetId="0">#REF!</definedName>
    <definedName name="MO_PISO_CERAMICA_15a20_BASE">#REF!</definedName>
    <definedName name="MO_PISO_CERAMICA_15a20_BASE_10">#REF!</definedName>
    <definedName name="MO_PISO_CERAMICA_15a20_BASE_11">#REF!</definedName>
    <definedName name="MO_PISO_CERAMICA_15a20_BASE_6">#REF!</definedName>
    <definedName name="MO_PISO_CERAMICA_15a20_BASE_7">#REF!</definedName>
    <definedName name="MO_PISO_CERAMICA_15a20_BASE_8">#REF!</definedName>
    <definedName name="MO_PISO_CERAMICA_15a20_BASE_9">#REF!</definedName>
    <definedName name="MO_PISO_CERAMICA_30a40" localSheetId="0">#REF!</definedName>
    <definedName name="MO_PISO_CERAMICA_30a40">#REF!</definedName>
    <definedName name="MO_PISO_CERAMICA_30a40_10">#REF!</definedName>
    <definedName name="MO_PISO_CERAMICA_30a40_11">#REF!</definedName>
    <definedName name="MO_PISO_CERAMICA_30a40_6">#REF!</definedName>
    <definedName name="MO_PISO_CERAMICA_30a40_7">#REF!</definedName>
    <definedName name="MO_PISO_CERAMICA_30a40_8">#REF!</definedName>
    <definedName name="MO_PISO_CERAMICA_30a40_9">#REF!</definedName>
    <definedName name="MO_PISO_CERAMICA_30a40_BASE" localSheetId="0">#REF!</definedName>
    <definedName name="MO_PISO_CERAMICA_30a40_BASE">#REF!</definedName>
    <definedName name="MO_PISO_CERAMICA_30a40_BASE_10">#REF!</definedName>
    <definedName name="MO_PISO_CERAMICA_30a40_BASE_11">#REF!</definedName>
    <definedName name="MO_PISO_CERAMICA_30a40_BASE_6">#REF!</definedName>
    <definedName name="MO_PISO_CERAMICA_30a40_BASE_7">#REF!</definedName>
    <definedName name="MO_PISO_CERAMICA_30a40_BASE_8">#REF!</definedName>
    <definedName name="MO_PISO_CERAMICA_30a40_BASE_9">#REF!</definedName>
    <definedName name="MO_PISO_FROTA_VIOL" localSheetId="0">#REF!</definedName>
    <definedName name="MO_PISO_FROTA_VIOL">#REF!</definedName>
    <definedName name="MO_PISO_FROTA_VIOL_10">#REF!</definedName>
    <definedName name="MO_PISO_FROTA_VIOL_11">#REF!</definedName>
    <definedName name="MO_PISO_FROTA_VIOL_6">#REF!</definedName>
    <definedName name="MO_PISO_FROTA_VIOL_7">#REF!</definedName>
    <definedName name="MO_PISO_FROTA_VIOL_8">#REF!</definedName>
    <definedName name="MO_PISO_FROTA_VIOL_9">#REF!</definedName>
    <definedName name="MO_PISO_FROTADO" localSheetId="0">#REF!</definedName>
    <definedName name="MO_PISO_FROTADO">#REF!</definedName>
    <definedName name="MO_PISO_FROTADO_10">#REF!</definedName>
    <definedName name="MO_PISO_FROTADO_11">#REF!</definedName>
    <definedName name="MO_PISO_FROTADO_6">#REF!</definedName>
    <definedName name="MO_PISO_FROTADO_7">#REF!</definedName>
    <definedName name="MO_PISO_FROTADO_8">#REF!</definedName>
    <definedName name="MO_PISO_FROTADO_9">#REF!</definedName>
    <definedName name="MO_PISO_GRANITO_25" localSheetId="0">#REF!</definedName>
    <definedName name="MO_PISO_GRANITO_25">#REF!</definedName>
    <definedName name="MO_PISO_GRANITO_25_10">#REF!</definedName>
    <definedName name="MO_PISO_GRANITO_25_11">#REF!</definedName>
    <definedName name="MO_PISO_GRANITO_25_6">#REF!</definedName>
    <definedName name="MO_PISO_GRANITO_25_7">#REF!</definedName>
    <definedName name="MO_PISO_GRANITO_25_8">#REF!</definedName>
    <definedName name="MO_PISO_GRANITO_25_9">#REF!</definedName>
    <definedName name="MO_PISO_GRANITO_30" localSheetId="0">#REF!</definedName>
    <definedName name="MO_PISO_GRANITO_30">#REF!</definedName>
    <definedName name="MO_PISO_GRANITO_30_10">#REF!</definedName>
    <definedName name="MO_PISO_GRANITO_30_11">#REF!</definedName>
    <definedName name="MO_PISO_GRANITO_30_6">#REF!</definedName>
    <definedName name="MO_PISO_GRANITO_30_7">#REF!</definedName>
    <definedName name="MO_PISO_GRANITO_30_8">#REF!</definedName>
    <definedName name="MO_PISO_GRANITO_30_9">#REF!</definedName>
    <definedName name="MO_PISO_GRANITO_33" localSheetId="0">#REF!</definedName>
    <definedName name="MO_PISO_GRANITO_33">#REF!</definedName>
    <definedName name="MO_PISO_GRANITO_33_10">#REF!</definedName>
    <definedName name="MO_PISO_GRANITO_33_11">#REF!</definedName>
    <definedName name="MO_PISO_GRANITO_33_6">#REF!</definedName>
    <definedName name="MO_PISO_GRANITO_33_7">#REF!</definedName>
    <definedName name="MO_PISO_GRANITO_33_8">#REF!</definedName>
    <definedName name="MO_PISO_GRANITO_33_9">#REF!</definedName>
    <definedName name="MO_PISO_GRANITO_40" localSheetId="0">#REF!</definedName>
    <definedName name="MO_PISO_GRANITO_40">#REF!</definedName>
    <definedName name="MO_PISO_GRANITO_40_10">#REF!</definedName>
    <definedName name="MO_PISO_GRANITO_40_11">#REF!</definedName>
    <definedName name="MO_PISO_GRANITO_40_6">#REF!</definedName>
    <definedName name="MO_PISO_GRANITO_40_7">#REF!</definedName>
    <definedName name="MO_PISO_GRANITO_40_8">#REF!</definedName>
    <definedName name="MO_PISO_GRANITO_40_9">#REF!</definedName>
    <definedName name="MO_PISO_GRANITO_50" localSheetId="0">#REF!</definedName>
    <definedName name="MO_PISO_GRANITO_50">#REF!</definedName>
    <definedName name="MO_PISO_GRANITO_50_10">#REF!</definedName>
    <definedName name="MO_PISO_GRANITO_50_11">#REF!</definedName>
    <definedName name="MO_PISO_GRANITO_50_6">#REF!</definedName>
    <definedName name="MO_PISO_GRANITO_50_7">#REF!</definedName>
    <definedName name="MO_PISO_GRANITO_50_8">#REF!</definedName>
    <definedName name="MO_PISO_GRANITO_50_9">#REF!</definedName>
    <definedName name="MO_PISO_PULI_VIOL" localSheetId="0">#REF!</definedName>
    <definedName name="MO_PISO_PULI_VIOL">#REF!</definedName>
    <definedName name="MO_PISO_PULI_VIOL_10">#REF!</definedName>
    <definedName name="MO_PISO_PULI_VIOL_11">#REF!</definedName>
    <definedName name="MO_PISO_PULI_VIOL_6">#REF!</definedName>
    <definedName name="MO_PISO_PULI_VIOL_7">#REF!</definedName>
    <definedName name="MO_PISO_PULI_VIOL_8">#REF!</definedName>
    <definedName name="MO_PISO_PULI_VIOL_9">#REF!</definedName>
    <definedName name="MO_PISO_ZOCALO" localSheetId="0">#REF!</definedName>
    <definedName name="MO_PISO_ZOCALO">#REF!</definedName>
    <definedName name="MO_PISO_ZOCALO_10">#REF!</definedName>
    <definedName name="MO_PISO_ZOCALO_11">#REF!</definedName>
    <definedName name="MO_PISO_ZOCALO_6">#REF!</definedName>
    <definedName name="MO_PISO_ZOCALO_7">#REF!</definedName>
    <definedName name="MO_PISO_ZOCALO_8">#REF!</definedName>
    <definedName name="MO_PISO_ZOCALO_9">#REF!</definedName>
    <definedName name="MO_REPELLO" localSheetId="0">#REF!</definedName>
    <definedName name="MO_REPELLO">#REF!</definedName>
    <definedName name="MO_REPELLO_10">#REF!</definedName>
    <definedName name="MO_REPELLO_11">#REF!</definedName>
    <definedName name="MO_REPELLO_6">#REF!</definedName>
    <definedName name="MO_REPELLO_7">#REF!</definedName>
    <definedName name="MO_REPELLO_8">#REF!</definedName>
    <definedName name="MO_REPELLO_9">#REF!</definedName>
    <definedName name="MO_RESANE_FROTA" localSheetId="0">#REF!</definedName>
    <definedName name="MO_RESANE_FROTA">#REF!</definedName>
    <definedName name="MO_RESANE_FROTA_10">#REF!</definedName>
    <definedName name="MO_RESANE_FROTA_11">#REF!</definedName>
    <definedName name="MO_RESANE_FROTA_6">#REF!</definedName>
    <definedName name="MO_RESANE_FROTA_7">#REF!</definedName>
    <definedName name="MO_RESANE_FROTA_8">#REF!</definedName>
    <definedName name="MO_RESANE_FROTA_9">#REF!</definedName>
    <definedName name="MO_RESANE_GOMA" localSheetId="0">#REF!</definedName>
    <definedName name="MO_RESANE_GOMA">#REF!</definedName>
    <definedName name="MO_RESANE_GOMA_10">#REF!</definedName>
    <definedName name="MO_RESANE_GOMA_11">#REF!</definedName>
    <definedName name="MO_RESANE_GOMA_6">#REF!</definedName>
    <definedName name="MO_RESANE_GOMA_7">#REF!</definedName>
    <definedName name="MO_RESANE_GOMA_8">#REF!</definedName>
    <definedName name="MO_RESANE_GOMA_9">#REF!</definedName>
    <definedName name="MO_SUBIDA_BLOCK_4_1NIVEL" localSheetId="0">#REF!</definedName>
    <definedName name="MO_SUBIDA_BLOCK_4_1NIVEL">#REF!</definedName>
    <definedName name="MO_SUBIDA_BLOCK_4_1NIVEL_10">#REF!</definedName>
    <definedName name="MO_SUBIDA_BLOCK_4_1NIVEL_11">#REF!</definedName>
    <definedName name="MO_SUBIDA_BLOCK_4_1NIVEL_6">#REF!</definedName>
    <definedName name="MO_SUBIDA_BLOCK_4_1NIVEL_7">#REF!</definedName>
    <definedName name="MO_SUBIDA_BLOCK_4_1NIVEL_8">#REF!</definedName>
    <definedName name="MO_SUBIDA_BLOCK_4_1NIVEL_9">#REF!</definedName>
    <definedName name="MO_SUBIDA_BLOCK_6_1NIVEL" localSheetId="0">#REF!</definedName>
    <definedName name="MO_SUBIDA_BLOCK_6_1NIVEL">#REF!</definedName>
    <definedName name="MO_SUBIDA_BLOCK_6_1NIVEL_10">#REF!</definedName>
    <definedName name="MO_SUBIDA_BLOCK_6_1NIVEL_11">#REF!</definedName>
    <definedName name="MO_SUBIDA_BLOCK_6_1NIVEL_6">#REF!</definedName>
    <definedName name="MO_SUBIDA_BLOCK_6_1NIVEL_7">#REF!</definedName>
    <definedName name="MO_SUBIDA_BLOCK_6_1NIVEL_8">#REF!</definedName>
    <definedName name="MO_SUBIDA_BLOCK_6_1NIVEL_9">#REF!</definedName>
    <definedName name="MO_SUBIDA_BLOCK_8_1NIVEL" localSheetId="0">#REF!</definedName>
    <definedName name="MO_SUBIDA_BLOCK_8_1NIVEL">#REF!</definedName>
    <definedName name="MO_SUBIDA_BLOCK_8_1NIVEL_10">#REF!</definedName>
    <definedName name="MO_SUBIDA_BLOCK_8_1NIVEL_11">#REF!</definedName>
    <definedName name="MO_SUBIDA_BLOCK_8_1NIVEL_6">#REF!</definedName>
    <definedName name="MO_SUBIDA_BLOCK_8_1NIVEL_7">#REF!</definedName>
    <definedName name="MO_SUBIDA_BLOCK_8_1NIVEL_8">#REF!</definedName>
    <definedName name="MO_SUBIDA_BLOCK_8_1NIVEL_9">#REF!</definedName>
    <definedName name="MO_SUBIDA_CEMENTO_1NIVEL" localSheetId="0">#REF!</definedName>
    <definedName name="MO_SUBIDA_CEMENTO_1NIVEL">#REF!</definedName>
    <definedName name="MO_SUBIDA_CEMENTO_1NIVEL_10">#REF!</definedName>
    <definedName name="MO_SUBIDA_CEMENTO_1NIVEL_11">#REF!</definedName>
    <definedName name="MO_SUBIDA_CEMENTO_1NIVEL_6">#REF!</definedName>
    <definedName name="MO_SUBIDA_CEMENTO_1NIVEL_7">#REF!</definedName>
    <definedName name="MO_SUBIDA_CEMENTO_1NIVEL_8">#REF!</definedName>
    <definedName name="MO_SUBIDA_CEMENTO_1NIVEL_9">#REF!</definedName>
    <definedName name="MO_SUBIDA_MADERA_1NIVEL" localSheetId="0">#REF!</definedName>
    <definedName name="MO_SUBIDA_MADERA_1NIVEL">#REF!</definedName>
    <definedName name="MO_SUBIDA_MADERA_1NIVEL_10">#REF!</definedName>
    <definedName name="MO_SUBIDA_MADERA_1NIVEL_11">#REF!</definedName>
    <definedName name="MO_SUBIDA_MADERA_1NIVEL_6">#REF!</definedName>
    <definedName name="MO_SUBIDA_MADERA_1NIVEL_7">#REF!</definedName>
    <definedName name="MO_SUBIDA_MADERA_1NIVEL_8">#REF!</definedName>
    <definedName name="MO_SUBIDA_MADERA_1NIVEL_9">#REF!</definedName>
    <definedName name="MO_SUBIR_AGREGADO_1Nivel" localSheetId="0">#REF!</definedName>
    <definedName name="MO_SUBIR_AGREGADO_1Nivel">#REF!</definedName>
    <definedName name="MO_SUBIR_AGREGADO_1Nivel_10">#REF!</definedName>
    <definedName name="MO_SUBIR_AGREGADO_1Nivel_11">#REF!</definedName>
    <definedName name="MO_SUBIR_AGREGADO_1Nivel_6">#REF!</definedName>
    <definedName name="MO_SUBIR_AGREGADO_1Nivel_7">#REF!</definedName>
    <definedName name="MO_SUBIR_AGREGADO_1Nivel_8">#REF!</definedName>
    <definedName name="MO_SUBIR_AGREGADO_1Nivel_9">#REF!</definedName>
    <definedName name="MO_SubirAcero_1Niv" localSheetId="0">#REF!</definedName>
    <definedName name="MO_SubirAcero_1Niv">#REF!</definedName>
    <definedName name="MO_SubirAcero_1Niv_10">#REF!</definedName>
    <definedName name="MO_SubirAcero_1Niv_11">#REF!</definedName>
    <definedName name="MO_SubirAcero_1Niv_6">#REF!</definedName>
    <definedName name="MO_SubirAcero_1Niv_7">#REF!</definedName>
    <definedName name="MO_SubirAcero_1Niv_8">#REF!</definedName>
    <definedName name="MO_SubirAcero_1Niv_9">#REF!</definedName>
    <definedName name="MO_ZABALETA_PISO" localSheetId="0">#REF!</definedName>
    <definedName name="MO_ZABALETA_PISO">#REF!</definedName>
    <definedName name="MO_ZABALETA_PISO_10">#REF!</definedName>
    <definedName name="MO_ZABALETA_PISO_11">#REF!</definedName>
    <definedName name="MO_ZABALETA_PISO_6">#REF!</definedName>
    <definedName name="MO_ZABALETA_PISO_7">#REF!</definedName>
    <definedName name="MO_ZABALETA_PISO_8">#REF!</definedName>
    <definedName name="MO_ZABALETA_PISO_9">#REF!</definedName>
    <definedName name="MO_ZABALETA_TECHO" localSheetId="0">#REF!</definedName>
    <definedName name="MO_ZABALETA_TECHO">#REF!</definedName>
    <definedName name="MO_ZABALETA_TECHO_10">#REF!</definedName>
    <definedName name="MO_ZABALETA_TECHO_11">#REF!</definedName>
    <definedName name="MO_ZABALETA_TECHO_6">#REF!</definedName>
    <definedName name="MO_ZABALETA_TECHO_7">#REF!</definedName>
    <definedName name="MO_ZABALETA_TECHO_8">#REF!</definedName>
    <definedName name="MO_ZABALETA_TECHO_9">#REF!</definedName>
    <definedName name="moacero" localSheetId="0">#REF!</definedName>
    <definedName name="moacero">#REF!</definedName>
    <definedName name="moacero_8" localSheetId="0">#REF!</definedName>
    <definedName name="moacero_8">#REF!</definedName>
    <definedName name="moaceromalla" localSheetId="0">#REF!</definedName>
    <definedName name="moaceromalla">#REF!</definedName>
    <definedName name="moaceromalla_8" localSheetId="0">#REF!</definedName>
    <definedName name="moaceromalla_8">#REF!</definedName>
    <definedName name="moacerorampa" localSheetId="0">#REF!</definedName>
    <definedName name="moacerorampa">#REF!</definedName>
    <definedName name="moacerorampa_8" localSheetId="0">#REF!</definedName>
    <definedName name="moacerorampa_8">#REF!</definedName>
    <definedName name="MOLDE_ESTAMPADO" localSheetId="0">#REF!</definedName>
    <definedName name="MOLDE_ESTAMPADO">#REF!</definedName>
    <definedName name="MOLDE_ESTAMPADO_10">#REF!</definedName>
    <definedName name="MOLDE_ESTAMPADO_11">#REF!</definedName>
    <definedName name="MOLDE_ESTAMPADO_6">#REF!</definedName>
    <definedName name="MOLDE_ESTAMPADO_7">#REF!</definedName>
    <definedName name="MOLDE_ESTAMPADO_8">#REF!</definedName>
    <definedName name="MOLDE_ESTAMPADO_9">#REF!</definedName>
    <definedName name="MOPISOCERAMICA" localSheetId="0">[5]INS!#REF!</definedName>
    <definedName name="MOPISOCERAMICA">[5]INS!#REF!</definedName>
    <definedName name="MOPISOCERAMICA_6">#REF!</definedName>
    <definedName name="MOPISOCERAMICA_8">#REF!</definedName>
    <definedName name="MOTONIVELADORA" localSheetId="0">#REF!</definedName>
    <definedName name="MOTONIVELADORA">#REF!</definedName>
    <definedName name="MOTONIVELADORA_10">#REF!</definedName>
    <definedName name="MOTONIVELADORA_11">#REF!</definedName>
    <definedName name="MOTONIVELADORA_6">#REF!</definedName>
    <definedName name="MOTONIVELADORA_7">#REF!</definedName>
    <definedName name="MOTONIVELADORA_8">#REF!</definedName>
    <definedName name="MOTONIVELADORA_9">#REF!</definedName>
    <definedName name="MURO30" localSheetId="0">#REF!</definedName>
    <definedName name="MURO30">#REF!</definedName>
    <definedName name="MURO30_6">#REF!</definedName>
    <definedName name="MUROBOVEDA12A10X2AD" localSheetId="0">#REF!</definedName>
    <definedName name="MUROBOVEDA12A10X2AD">#REF!</definedName>
    <definedName name="MUROBOVEDA12A10X2AD_6">#REF!</definedName>
    <definedName name="NADA" localSheetId="0">[17]Insumos!#REF!</definedName>
    <definedName name="NADA">[17]Insumos!#REF!</definedName>
    <definedName name="NADA_6">#REF!</definedName>
    <definedName name="NADA_8">#REF!</definedName>
    <definedName name="NINGUNA" localSheetId="0">[17]Insumos!#REF!</definedName>
    <definedName name="NINGUNA">[17]Insumos!#REF!</definedName>
    <definedName name="NINGUNA_6">#REF!</definedName>
    <definedName name="NINGUNA_8">#REF!</definedName>
    <definedName name="NIPLE_ACERO_12x3" localSheetId="0">#REF!</definedName>
    <definedName name="NIPLE_ACERO_12x3">#REF!</definedName>
    <definedName name="NIPLE_ACERO_12x3_10">#REF!</definedName>
    <definedName name="NIPLE_ACERO_12x3_11">#REF!</definedName>
    <definedName name="NIPLE_ACERO_12x3_6">#REF!</definedName>
    <definedName name="NIPLE_ACERO_12x3_7">#REF!</definedName>
    <definedName name="NIPLE_ACERO_12x3_8">#REF!</definedName>
    <definedName name="NIPLE_ACERO_12x3_9">#REF!</definedName>
    <definedName name="NIPLE_ACERO_16x2" localSheetId="0">#REF!</definedName>
    <definedName name="NIPLE_ACERO_16x2">#REF!</definedName>
    <definedName name="NIPLE_ACERO_16x2_10">#REF!</definedName>
    <definedName name="NIPLE_ACERO_16x2_11">#REF!</definedName>
    <definedName name="NIPLE_ACERO_16x2_6">#REF!</definedName>
    <definedName name="NIPLE_ACERO_16x2_7">#REF!</definedName>
    <definedName name="NIPLE_ACERO_16x2_8">#REF!</definedName>
    <definedName name="NIPLE_ACERO_16x2_9">#REF!</definedName>
    <definedName name="NIPLE_ACERO_16x3" localSheetId="0">#REF!</definedName>
    <definedName name="NIPLE_ACERO_16x3">#REF!</definedName>
    <definedName name="NIPLE_ACERO_16x3_10">#REF!</definedName>
    <definedName name="NIPLE_ACERO_16x3_11">#REF!</definedName>
    <definedName name="NIPLE_ACERO_16x3_6">#REF!</definedName>
    <definedName name="NIPLE_ACERO_16x3_7">#REF!</definedName>
    <definedName name="NIPLE_ACERO_16x3_8">#REF!</definedName>
    <definedName name="NIPLE_ACERO_16x3_9">#REF!</definedName>
    <definedName name="NIPLE_ACERO_20x3" localSheetId="0">#REF!</definedName>
    <definedName name="NIPLE_ACERO_20x3">#REF!</definedName>
    <definedName name="NIPLE_ACERO_20x3_10">#REF!</definedName>
    <definedName name="NIPLE_ACERO_20x3_11">#REF!</definedName>
    <definedName name="NIPLE_ACERO_20x3_6">#REF!</definedName>
    <definedName name="NIPLE_ACERO_20x3_7">#REF!</definedName>
    <definedName name="NIPLE_ACERO_20x3_8">#REF!</definedName>
    <definedName name="NIPLE_ACERO_20x3_9">#REF!</definedName>
    <definedName name="NIPLE_ACERO_6x3" localSheetId="0">#REF!</definedName>
    <definedName name="NIPLE_ACERO_6x3">#REF!</definedName>
    <definedName name="NIPLE_ACERO_6x3_10">#REF!</definedName>
    <definedName name="NIPLE_ACERO_6x3_11">#REF!</definedName>
    <definedName name="NIPLE_ACERO_6x3_6">#REF!</definedName>
    <definedName name="NIPLE_ACERO_6x3_7">#REF!</definedName>
    <definedName name="NIPLE_ACERO_6x3_8">#REF!</definedName>
    <definedName name="NIPLE_ACERO_6x3_9">#REF!</definedName>
    <definedName name="NIPLE_ACERO_8x3" localSheetId="0">#REF!</definedName>
    <definedName name="NIPLE_ACERO_8x3">#REF!</definedName>
    <definedName name="NIPLE_ACERO_8x3_10">#REF!</definedName>
    <definedName name="NIPLE_ACERO_8x3_11">#REF!</definedName>
    <definedName name="NIPLE_ACERO_8x3_6">#REF!</definedName>
    <definedName name="NIPLE_ACERO_8x3_7">#REF!</definedName>
    <definedName name="NIPLE_ACERO_8x3_8">#REF!</definedName>
    <definedName name="NIPLE_ACERO_8x3_9">#REF!</definedName>
    <definedName name="NIPLE_ACERO_PLATILLADO_12x12" localSheetId="0">#REF!</definedName>
    <definedName name="NIPLE_ACERO_PLATILLADO_12x12">#REF!</definedName>
    <definedName name="NIPLE_ACERO_PLATILLADO_12x12_10">#REF!</definedName>
    <definedName name="NIPLE_ACERO_PLATILLADO_12x12_11">#REF!</definedName>
    <definedName name="NIPLE_ACERO_PLATILLADO_12x12_6">#REF!</definedName>
    <definedName name="NIPLE_ACERO_PLATILLADO_12x12_7">#REF!</definedName>
    <definedName name="NIPLE_ACERO_PLATILLADO_12x12_8">#REF!</definedName>
    <definedName name="NIPLE_ACERO_PLATILLADO_12x12_9">#REF!</definedName>
    <definedName name="NIPLE_ACERO_PLATILLADO_2x1" localSheetId="0">#REF!</definedName>
    <definedName name="NIPLE_ACERO_PLATILLADO_2x1">#REF!</definedName>
    <definedName name="NIPLE_ACERO_PLATILLADO_2x1_10">#REF!</definedName>
    <definedName name="NIPLE_ACERO_PLATILLADO_2x1_11">#REF!</definedName>
    <definedName name="NIPLE_ACERO_PLATILLADO_2x1_6">#REF!</definedName>
    <definedName name="NIPLE_ACERO_PLATILLADO_2x1_7">#REF!</definedName>
    <definedName name="NIPLE_ACERO_PLATILLADO_2x1_8">#REF!</definedName>
    <definedName name="NIPLE_ACERO_PLATILLADO_2x1_9">#REF!</definedName>
    <definedName name="NIPLE_ACERO_PLATILLADO_3x1" localSheetId="0">#REF!</definedName>
    <definedName name="NIPLE_ACERO_PLATILLADO_3x1">#REF!</definedName>
    <definedName name="NIPLE_ACERO_PLATILLADO_3x1_10">#REF!</definedName>
    <definedName name="NIPLE_ACERO_PLATILLADO_3x1_11">#REF!</definedName>
    <definedName name="NIPLE_ACERO_PLATILLADO_3x1_6">#REF!</definedName>
    <definedName name="NIPLE_ACERO_PLATILLADO_3x1_7">#REF!</definedName>
    <definedName name="NIPLE_ACERO_PLATILLADO_3x1_8">#REF!</definedName>
    <definedName name="NIPLE_ACERO_PLATILLADO_3x1_9">#REF!</definedName>
    <definedName name="NIPLE_ACERO_PLATILLADO_8x1" localSheetId="0">#REF!</definedName>
    <definedName name="NIPLE_ACERO_PLATILLADO_8x1">#REF!</definedName>
    <definedName name="NIPLE_ACERO_PLATILLADO_8x1_10">#REF!</definedName>
    <definedName name="NIPLE_ACERO_PLATILLADO_8x1_11">#REF!</definedName>
    <definedName name="NIPLE_ACERO_PLATILLADO_8x1_6">#REF!</definedName>
    <definedName name="NIPLE_ACERO_PLATILLADO_8x1_7">#REF!</definedName>
    <definedName name="NIPLE_ACERO_PLATILLADO_8x1_8">#REF!</definedName>
    <definedName name="NIPLE_ACERO_PLATILLADO_8x1_9">#REF!</definedName>
    <definedName name="NIPLE_CROMO_38x2_12" localSheetId="0">#REF!</definedName>
    <definedName name="NIPLE_CROMO_38x2_12">#REF!</definedName>
    <definedName name="NIPLE_CROMO_38x2_12_10">#REF!</definedName>
    <definedName name="NIPLE_CROMO_38x2_12_11">#REF!</definedName>
    <definedName name="NIPLE_CROMO_38x2_12_6">#REF!</definedName>
    <definedName name="NIPLE_CROMO_38x2_12_7">#REF!</definedName>
    <definedName name="NIPLE_CROMO_38x2_12_8">#REF!</definedName>
    <definedName name="NIPLE_CROMO_38x2_12_9">#REF!</definedName>
    <definedName name="NIPLE_HG_12x4" localSheetId="0">#REF!</definedName>
    <definedName name="NIPLE_HG_12x4">#REF!</definedName>
    <definedName name="NIPLE_HG_12x4_10">#REF!</definedName>
    <definedName name="NIPLE_HG_12x4_11">#REF!</definedName>
    <definedName name="NIPLE_HG_12x4_6">#REF!</definedName>
    <definedName name="NIPLE_HG_12x4_7">#REF!</definedName>
    <definedName name="NIPLE_HG_12x4_8">#REF!</definedName>
    <definedName name="NIPLE_HG_12x4_9">#REF!</definedName>
    <definedName name="NIPLE_HG_34x4" localSheetId="0">#REF!</definedName>
    <definedName name="NIPLE_HG_34x4">#REF!</definedName>
    <definedName name="NIPLE_HG_34x4_10" localSheetId="0">#REF!</definedName>
    <definedName name="NIPLE_HG_34x4_10">#REF!</definedName>
    <definedName name="NIPLE_HG_34x4_11" localSheetId="0">#REF!</definedName>
    <definedName name="NIPLE_HG_34x4_11">#REF!</definedName>
    <definedName name="NIPLE_HG_34x4_6">#REF!</definedName>
    <definedName name="NIPLE_HG_34x4_7" localSheetId="0">#REF!</definedName>
    <definedName name="NIPLE_HG_34x4_7">#REF!</definedName>
    <definedName name="NIPLE_HG_34x4_8" localSheetId="0">#REF!</definedName>
    <definedName name="NIPLE_HG_34x4_8">#REF!</definedName>
    <definedName name="NIPLE_HG_34x4_9" localSheetId="0">#REF!</definedName>
    <definedName name="NIPLE_HG_34x4_9">#REF!</definedName>
    <definedName name="NUEVA">#REF!</definedName>
    <definedName name="OPERADOR_GREADER" localSheetId="0">#REF!</definedName>
    <definedName name="OPERADOR_GREADER">#REF!</definedName>
    <definedName name="OPERADOR_GREADER_10">#REF!</definedName>
    <definedName name="OPERADOR_GREADER_11">#REF!</definedName>
    <definedName name="OPERADOR_GREADER_6">#REF!</definedName>
    <definedName name="OPERADOR_GREADER_7">#REF!</definedName>
    <definedName name="OPERADOR_GREADER_8">#REF!</definedName>
    <definedName name="OPERADOR_GREADER_9">#REF!</definedName>
    <definedName name="OPERADOR_PALA" localSheetId="0">#REF!</definedName>
    <definedName name="OPERADOR_PALA">#REF!</definedName>
    <definedName name="OPERADOR_PALA_10">#REF!</definedName>
    <definedName name="OPERADOR_PALA_11">#REF!</definedName>
    <definedName name="OPERADOR_PALA_6">#REF!</definedName>
    <definedName name="OPERADOR_PALA_7">#REF!</definedName>
    <definedName name="OPERADOR_PALA_8">#REF!</definedName>
    <definedName name="OPERADOR_PALA_9">#REF!</definedName>
    <definedName name="OPERADOR_TRACTOR" localSheetId="0">#REF!</definedName>
    <definedName name="OPERADOR_TRACTOR">#REF!</definedName>
    <definedName name="OPERADOR_TRACTOR_10">#REF!</definedName>
    <definedName name="OPERADOR_TRACTOR_11">#REF!</definedName>
    <definedName name="OPERADOR_TRACTOR_6">#REF!</definedName>
    <definedName name="OPERADOR_TRACTOR_7">#REF!</definedName>
    <definedName name="OPERADOR_TRACTOR_8">#REF!</definedName>
    <definedName name="OPERADOR_TRACTOR_9">#REF!</definedName>
    <definedName name="Operario_1ra" localSheetId="0">#REF!</definedName>
    <definedName name="Operario_1ra">#REF!</definedName>
    <definedName name="Operario_1ra_10">#REF!</definedName>
    <definedName name="Operario_1ra_11">#REF!</definedName>
    <definedName name="Operario_1ra_6">#REF!</definedName>
    <definedName name="Operario_1ra_7">#REF!</definedName>
    <definedName name="Operario_1ra_8">#REF!</definedName>
    <definedName name="Operario_1ra_9">#REF!</definedName>
    <definedName name="Operario_2da" localSheetId="0">#REF!</definedName>
    <definedName name="Operario_2da">#REF!</definedName>
    <definedName name="Operario_2da_10">#REF!</definedName>
    <definedName name="Operario_2da_11">#REF!</definedName>
    <definedName name="Operario_2da_6">#REF!</definedName>
    <definedName name="Operario_2da_7">#REF!</definedName>
    <definedName name="Operario_2da_8">#REF!</definedName>
    <definedName name="Operario_2da_9">#REF!</definedName>
    <definedName name="Operario_3ra" localSheetId="0">#REF!</definedName>
    <definedName name="Operario_3ra">#REF!</definedName>
    <definedName name="Operario_3ra_10">#REF!</definedName>
    <definedName name="Operario_3ra_11">#REF!</definedName>
    <definedName name="Operario_3ra_6">#REF!</definedName>
    <definedName name="Operario_3ra_7">#REF!</definedName>
    <definedName name="Operario_3ra_8">#REF!</definedName>
    <definedName name="Operario_3ra_9">#REF!</definedName>
    <definedName name="OPERARIOPRIMERA">[14]SALARIOS!$C$10</definedName>
    <definedName name="OXIGENO_CIL" localSheetId="0">#REF!</definedName>
    <definedName name="OXIGENO_CIL">#REF!</definedName>
    <definedName name="OXIGENO_CIL_10">#REF!</definedName>
    <definedName name="OXIGENO_CIL_11">#REF!</definedName>
    <definedName name="OXIGENO_CIL_6">#REF!</definedName>
    <definedName name="OXIGENO_CIL_7">#REF!</definedName>
    <definedName name="OXIGENO_CIL_8">#REF!</definedName>
    <definedName name="OXIGENO_CIL_9">#REF!</definedName>
    <definedName name="p" localSheetId="0">[18]peso!#REF!</definedName>
    <definedName name="p">[18]peso!#REF!</definedName>
    <definedName name="p_8">#REF!</definedName>
    <definedName name="P1XE" localSheetId="0">#REF!</definedName>
    <definedName name="P1XE">#REF!</definedName>
    <definedName name="P1XE_6">#REF!</definedName>
    <definedName name="P1XT" localSheetId="0">#REF!</definedName>
    <definedName name="P1XT">#REF!</definedName>
    <definedName name="P1XT_6">#REF!</definedName>
    <definedName name="P1YE" localSheetId="0">#REF!</definedName>
    <definedName name="P1YE">#REF!</definedName>
    <definedName name="P1YE_6">#REF!</definedName>
    <definedName name="P1YT" localSheetId="0">#REF!</definedName>
    <definedName name="P1YT">#REF!</definedName>
    <definedName name="P1YT_6">#REF!</definedName>
    <definedName name="P2XE" localSheetId="0">#REF!</definedName>
    <definedName name="P2XE">#REF!</definedName>
    <definedName name="P2XE_6">#REF!</definedName>
    <definedName name="P2XT" localSheetId="0">#REF!</definedName>
    <definedName name="P2XT">#REF!</definedName>
    <definedName name="P2XT_6">#REF!</definedName>
    <definedName name="P2YE" localSheetId="0">#REF!</definedName>
    <definedName name="P2YE">#REF!</definedName>
    <definedName name="P2YE_6">#REF!</definedName>
    <definedName name="P3XE" localSheetId="0">#REF!</definedName>
    <definedName name="P3XE">#REF!</definedName>
    <definedName name="P3XE_6">#REF!</definedName>
    <definedName name="P3XT" localSheetId="0">#REF!</definedName>
    <definedName name="P3XT">#REF!</definedName>
    <definedName name="P3XT_6">#REF!</definedName>
    <definedName name="P3YE" localSheetId="0">#REF!</definedName>
    <definedName name="P3YE">#REF!</definedName>
    <definedName name="P3YE_6">#REF!</definedName>
    <definedName name="P3YT" localSheetId="0">#REF!</definedName>
    <definedName name="P3YT">#REF!</definedName>
    <definedName name="P3YT_6">#REF!</definedName>
    <definedName name="P4XE" localSheetId="0">#REF!</definedName>
    <definedName name="P4XE">#REF!</definedName>
    <definedName name="P4XE_6">#REF!</definedName>
    <definedName name="P4XT" localSheetId="0">#REF!</definedName>
    <definedName name="P4XT">#REF!</definedName>
    <definedName name="P4XT_6">#REF!</definedName>
    <definedName name="P4YE" localSheetId="0">#REF!</definedName>
    <definedName name="P4YE">#REF!</definedName>
    <definedName name="P4YE_6">#REF!</definedName>
    <definedName name="P4YT" localSheetId="0">#REF!</definedName>
    <definedName name="P4YT">#REF!</definedName>
    <definedName name="P4YT_6">#REF!</definedName>
    <definedName name="P5XE" localSheetId="0">#REF!</definedName>
    <definedName name="P5XE">#REF!</definedName>
    <definedName name="P5XE_6">#REF!</definedName>
    <definedName name="P5YE" localSheetId="0">#REF!</definedName>
    <definedName name="P5YE">#REF!</definedName>
    <definedName name="P5YE_6">#REF!</definedName>
    <definedName name="P5YT" localSheetId="0">#REF!</definedName>
    <definedName name="P5YT">#REF!</definedName>
    <definedName name="P5YT_6">#REF!</definedName>
    <definedName name="P6XE" localSheetId="0">#REF!</definedName>
    <definedName name="P6XE">#REF!</definedName>
    <definedName name="P6XE_6">#REF!</definedName>
    <definedName name="P6XT" localSheetId="0">#REF!</definedName>
    <definedName name="P6XT">#REF!</definedName>
    <definedName name="P6XT_6">#REF!</definedName>
    <definedName name="P6YE" localSheetId="0">#REF!</definedName>
    <definedName name="P6YE">#REF!</definedName>
    <definedName name="P6YE_6">#REF!</definedName>
    <definedName name="P6YT" localSheetId="0">#REF!</definedName>
    <definedName name="P6YT">#REF!</definedName>
    <definedName name="P6YT_6">#REF!</definedName>
    <definedName name="P7XE" localSheetId="0">#REF!</definedName>
    <definedName name="P7XE">#REF!</definedName>
    <definedName name="P7XE_6">#REF!</definedName>
    <definedName name="P7YE" localSheetId="0">#REF!</definedName>
    <definedName name="P7YE">#REF!</definedName>
    <definedName name="P7YE_6">#REF!</definedName>
    <definedName name="P7YT" localSheetId="0">#REF!</definedName>
    <definedName name="P7YT">#REF!</definedName>
    <definedName name="P7YT_6">#REF!</definedName>
    <definedName name="PALA" localSheetId="0">#REF!</definedName>
    <definedName name="PALA">#REF!</definedName>
    <definedName name="PALA_10">#REF!</definedName>
    <definedName name="PALA_11">#REF!</definedName>
    <definedName name="PALA_6">#REF!</definedName>
    <definedName name="PALA_7">#REF!</definedName>
    <definedName name="PALA_8">#REF!</definedName>
    <definedName name="PALA_9">#REF!</definedName>
    <definedName name="PALA_950" localSheetId="0">#REF!</definedName>
    <definedName name="PALA_950">#REF!</definedName>
    <definedName name="PALA_950_10">#REF!</definedName>
    <definedName name="PALA_950_11">#REF!</definedName>
    <definedName name="PALA_950_6">#REF!</definedName>
    <definedName name="PALA_950_7">#REF!</definedName>
    <definedName name="PALA_950_8">#REF!</definedName>
    <definedName name="PALA_950_9">#REF!</definedName>
    <definedName name="PANEL_DIST_24C" localSheetId="0">#REF!</definedName>
    <definedName name="PANEL_DIST_24C">#REF!</definedName>
    <definedName name="PANEL_DIST_24C_10" localSheetId="0">#REF!</definedName>
    <definedName name="PANEL_DIST_24C_10">#REF!</definedName>
    <definedName name="PANEL_DIST_24C_11" localSheetId="0">#REF!</definedName>
    <definedName name="PANEL_DIST_24C_11">#REF!</definedName>
    <definedName name="PANEL_DIST_24C_6">#REF!</definedName>
    <definedName name="PANEL_DIST_24C_7" localSheetId="0">#REF!</definedName>
    <definedName name="PANEL_DIST_24C_7">#REF!</definedName>
    <definedName name="PANEL_DIST_24C_8" localSheetId="0">#REF!</definedName>
    <definedName name="PANEL_DIST_24C_8">#REF!</definedName>
    <definedName name="PANEL_DIST_24C_9" localSheetId="0">#REF!</definedName>
    <definedName name="PANEL_DIST_24C_9">#REF!</definedName>
    <definedName name="PANEL_DIST_32C" localSheetId="0">#REF!</definedName>
    <definedName name="PANEL_DIST_32C">#REF!</definedName>
    <definedName name="PANEL_DIST_32C_10">#REF!</definedName>
    <definedName name="PANEL_DIST_32C_11">#REF!</definedName>
    <definedName name="PANEL_DIST_32C_6">#REF!</definedName>
    <definedName name="PANEL_DIST_32C_7">#REF!</definedName>
    <definedName name="PANEL_DIST_32C_8">#REF!</definedName>
    <definedName name="PANEL_DIST_32C_9">#REF!</definedName>
    <definedName name="PANEL_DIST_4a8C" localSheetId="0">#REF!</definedName>
    <definedName name="PANEL_DIST_4a8C">#REF!</definedName>
    <definedName name="PANEL_DIST_4a8C_10">#REF!</definedName>
    <definedName name="PANEL_DIST_4a8C_11">#REF!</definedName>
    <definedName name="PANEL_DIST_4a8C_6">#REF!</definedName>
    <definedName name="PANEL_DIST_4a8C_7">#REF!</definedName>
    <definedName name="PANEL_DIST_4a8C_8">#REF!</definedName>
    <definedName name="PANEL_DIST_4a8C_9">#REF!</definedName>
    <definedName name="PanelDist_6a12_Circ_125a" localSheetId="0">#REF!</definedName>
    <definedName name="PanelDist_6a12_Circ_125a">#REF!</definedName>
    <definedName name="PanelDist_6a12_Circ_125a_10" localSheetId="0">#REF!</definedName>
    <definedName name="PanelDist_6a12_Circ_125a_10">#REF!</definedName>
    <definedName name="PanelDist_6a12_Circ_125a_11" localSheetId="0">#REF!</definedName>
    <definedName name="PanelDist_6a12_Circ_125a_11">#REF!</definedName>
    <definedName name="PanelDist_6a12_Circ_125a_6">#REF!</definedName>
    <definedName name="PanelDist_6a12_Circ_125a_7" localSheetId="0">#REF!</definedName>
    <definedName name="PanelDist_6a12_Circ_125a_7">#REF!</definedName>
    <definedName name="PanelDist_6a12_Circ_125a_8" localSheetId="0">#REF!</definedName>
    <definedName name="PanelDist_6a12_Circ_125a_8">#REF!</definedName>
    <definedName name="PanelDist_6a12_Circ_125a_9" localSheetId="0">#REF!</definedName>
    <definedName name="PanelDist_6a12_Circ_125a_9">#REF!</definedName>
    <definedName name="PARARRAYOS_9KV" localSheetId="0">#REF!</definedName>
    <definedName name="PARARRAYOS_9KV">#REF!</definedName>
    <definedName name="PARARRAYOS_9KV_10">#REF!</definedName>
    <definedName name="PARARRAYOS_9KV_11">#REF!</definedName>
    <definedName name="PARARRAYOS_9KV_6">#REF!</definedName>
    <definedName name="PARARRAYOS_9KV_7">#REF!</definedName>
    <definedName name="PARARRAYOS_9KV_8">#REF!</definedName>
    <definedName name="PARARRAYOS_9KV_9">#REF!</definedName>
    <definedName name="Peon" localSheetId="0">#REF!</definedName>
    <definedName name="Peon">#REF!</definedName>
    <definedName name="Peon_1" localSheetId="0">#REF!</definedName>
    <definedName name="Peon_1">[4]MO!$B$11</definedName>
    <definedName name="Peon_1_10">#REF!</definedName>
    <definedName name="Peon_1_11">#REF!</definedName>
    <definedName name="Peon_1_5">#REF!</definedName>
    <definedName name="Peon_1_6">#REF!</definedName>
    <definedName name="Peon_1_7">#REF!</definedName>
    <definedName name="Peon_1_8">#REF!</definedName>
    <definedName name="Peon_1_9">#REF!</definedName>
    <definedName name="Peon_6">#REF!</definedName>
    <definedName name="Peon_Colchas">[10]MO!$B$11</definedName>
    <definedName name="PEONCARP" localSheetId="0">[5]INS!#REF!</definedName>
    <definedName name="PEONCARP">[5]INS!#REF!</definedName>
    <definedName name="PEONCARP_6">#REF!</definedName>
    <definedName name="PEONCARP_8">#REF!</definedName>
    <definedName name="PERFIL_CUADRADO_34">[10]INSU!$B$91</definedName>
    <definedName name="Pernos" localSheetId="0">#REF!</definedName>
    <definedName name="Pernos">#REF!</definedName>
    <definedName name="Pernos_6" localSheetId="0">#REF!</definedName>
    <definedName name="Pernos_6">#REF!</definedName>
    <definedName name="Pernos_8" localSheetId="0">#REF!</definedName>
    <definedName name="Pernos_8">#REF!</definedName>
    <definedName name="PICO" localSheetId="0">#REF!</definedName>
    <definedName name="PICO">#REF!</definedName>
    <definedName name="PICO_10">#REF!</definedName>
    <definedName name="PICO_11">#REF!</definedName>
    <definedName name="PICO_6">#REF!</definedName>
    <definedName name="PICO_7">#REF!</definedName>
    <definedName name="PICO_8">#REF!</definedName>
    <definedName name="PICO_9">#REF!</definedName>
    <definedName name="PIEDRA" localSheetId="0">#REF!</definedName>
    <definedName name="PIEDRA">#REF!</definedName>
    <definedName name="PIEDRA_10">#REF!</definedName>
    <definedName name="PIEDRA_11">#REF!</definedName>
    <definedName name="PIEDRA_6">#REF!</definedName>
    <definedName name="PIEDRA_7">#REF!</definedName>
    <definedName name="PIEDRA_8">#REF!</definedName>
    <definedName name="PIEDRA_9">#REF!</definedName>
    <definedName name="PIEDRA_GAVIONES" localSheetId="0">#REF!</definedName>
    <definedName name="PIEDRA_GAVIONES">#REF!</definedName>
    <definedName name="PIEDRA_GAVIONES_10">#REF!</definedName>
    <definedName name="PIEDRA_GAVIONES_11">#REF!</definedName>
    <definedName name="PIEDRA_GAVIONES_6">#REF!</definedName>
    <definedName name="PIEDRA_GAVIONES_7">#REF!</definedName>
    <definedName name="PIEDRA_GAVIONES_8">#REF!</definedName>
    <definedName name="PIEDRA_GAVIONES_9">#REF!</definedName>
    <definedName name="PINO">[14]INS!$D$770</definedName>
    <definedName name="PINTURA_ACR_COLOR_PREPARADO" localSheetId="0">#REF!</definedName>
    <definedName name="PINTURA_ACR_COLOR_PREPARADO">#REF!</definedName>
    <definedName name="PINTURA_ACR_COLOR_PREPARADO_10">#REF!</definedName>
    <definedName name="PINTURA_ACR_COLOR_PREPARADO_11">#REF!</definedName>
    <definedName name="PINTURA_ACR_COLOR_PREPARADO_6">#REF!</definedName>
    <definedName name="PINTURA_ACR_COLOR_PREPARADO_7">#REF!</definedName>
    <definedName name="PINTURA_ACR_COLOR_PREPARADO_8">#REF!</definedName>
    <definedName name="PINTURA_ACR_COLOR_PREPARADO_9">#REF!</definedName>
    <definedName name="PINTURA_ACR_EXT" localSheetId="0">#REF!</definedName>
    <definedName name="PINTURA_ACR_EXT">#REF!</definedName>
    <definedName name="PINTURA_ACR_EXT_10">#REF!</definedName>
    <definedName name="PINTURA_ACR_EXT_11">#REF!</definedName>
    <definedName name="PINTURA_ACR_EXT_6">#REF!</definedName>
    <definedName name="PINTURA_ACR_EXT_7">#REF!</definedName>
    <definedName name="PINTURA_ACR_EXT_8">#REF!</definedName>
    <definedName name="PINTURA_ACR_EXT_9">#REF!</definedName>
    <definedName name="PINTURA_ACR_INT" localSheetId="0">#REF!</definedName>
    <definedName name="PINTURA_ACR_INT">#REF!</definedName>
    <definedName name="PINTURA_ACR_INT_10" localSheetId="0">#REF!</definedName>
    <definedName name="PINTURA_ACR_INT_10">#REF!</definedName>
    <definedName name="PINTURA_ACR_INT_11" localSheetId="0">#REF!</definedName>
    <definedName name="PINTURA_ACR_INT_11">#REF!</definedName>
    <definedName name="PINTURA_ACR_INT_6">#REF!</definedName>
    <definedName name="PINTURA_ACR_INT_7" localSheetId="0">#REF!</definedName>
    <definedName name="PINTURA_ACR_INT_7">#REF!</definedName>
    <definedName name="PINTURA_ACR_INT_8" localSheetId="0">#REF!</definedName>
    <definedName name="PINTURA_ACR_INT_8">#REF!</definedName>
    <definedName name="PINTURA_ACR_INT_9" localSheetId="0">#REF!</definedName>
    <definedName name="PINTURA_ACR_INT_9">#REF!</definedName>
    <definedName name="PINTURA_BASE" localSheetId="0">#REF!</definedName>
    <definedName name="PINTURA_BASE">#REF!</definedName>
    <definedName name="PINTURA_BASE_10">#REF!</definedName>
    <definedName name="PINTURA_BASE_11">#REF!</definedName>
    <definedName name="PINTURA_BASE_6">#REF!</definedName>
    <definedName name="PINTURA_BASE_7">#REF!</definedName>
    <definedName name="PINTURA_BASE_8">#REF!</definedName>
    <definedName name="PINTURA_BASE_9">#REF!</definedName>
    <definedName name="PINTURA_MANTENIMIENTO" localSheetId="0">#REF!</definedName>
    <definedName name="PINTURA_MANTENIMIENTO">#REF!</definedName>
    <definedName name="PINTURA_MANTENIMIENTO_10">#REF!</definedName>
    <definedName name="PINTURA_MANTENIMIENTO_11">#REF!</definedName>
    <definedName name="PINTURA_MANTENIMIENTO_6">#REF!</definedName>
    <definedName name="PINTURA_MANTENIMIENTO_7">#REF!</definedName>
    <definedName name="PINTURA_MANTENIMIENTO_8">#REF!</definedName>
    <definedName name="PINTURA_MANTENIMIENTO_9">#REF!</definedName>
    <definedName name="PINTURA_OXIDO_ROJO" localSheetId="0">#REF!</definedName>
    <definedName name="PINTURA_OXIDO_ROJO">#REF!</definedName>
    <definedName name="PINTURA_OXIDO_ROJO_10">#REF!</definedName>
    <definedName name="PINTURA_OXIDO_ROJO_11">#REF!</definedName>
    <definedName name="PINTURA_OXIDO_ROJO_6">#REF!</definedName>
    <definedName name="PINTURA_OXIDO_ROJO_7">#REF!</definedName>
    <definedName name="PINTURA_OXIDO_ROJO_8">#REF!</definedName>
    <definedName name="PINTURA_OXIDO_ROJO_9">#REF!</definedName>
    <definedName name="PISO_GRANITO_FONDO_BCO">[10]INSU!$B$103</definedName>
    <definedName name="PLANTA_ELECTRICA" localSheetId="0">#REF!</definedName>
    <definedName name="PLANTA_ELECTRICA">#REF!</definedName>
    <definedName name="PLANTA_ELECTRICA_10">#REF!</definedName>
    <definedName name="PLANTA_ELECTRICA_11">#REF!</definedName>
    <definedName name="PLANTA_ELECTRICA_6">#REF!</definedName>
    <definedName name="PLANTA_ELECTRICA_7">#REF!</definedName>
    <definedName name="PLANTA_ELECTRICA_8">#REF!</definedName>
    <definedName name="PLANTA_ELECTRICA_9">#REF!</definedName>
    <definedName name="PLASTICO">[10]INSU!$B$90</definedName>
    <definedName name="PLIGADORA2">[5]INS!$D$563</definedName>
    <definedName name="PLIGADORA2_6">#REF!</definedName>
    <definedName name="PLOMERO" localSheetId="0">[5]INS!#REF!</definedName>
    <definedName name="PLOMERO">[5]INS!#REF!</definedName>
    <definedName name="PLOMERO_6">#REF!</definedName>
    <definedName name="PLOMERO_8">#REF!</definedName>
    <definedName name="PLOMERO_SOLDADOR" localSheetId="0">#REF!</definedName>
    <definedName name="PLOMERO_SOLDADOR">#REF!</definedName>
    <definedName name="PLOMERO_SOLDADOR_10">#REF!</definedName>
    <definedName name="PLOMERO_SOLDADOR_11">#REF!</definedName>
    <definedName name="PLOMERO_SOLDADOR_6">#REF!</definedName>
    <definedName name="PLOMERO_SOLDADOR_7">#REF!</definedName>
    <definedName name="PLOMERO_SOLDADOR_8">#REF!</definedName>
    <definedName name="PLOMERO_SOLDADOR_9">#REF!</definedName>
    <definedName name="PLOMEROAYUDANTE" localSheetId="0">[5]INS!#REF!</definedName>
    <definedName name="PLOMEROAYUDANTE">[5]INS!#REF!</definedName>
    <definedName name="PLOMEROAYUDANTE_6">#REF!</definedName>
    <definedName name="PLOMEROAYUDANTE_8">#REF!</definedName>
    <definedName name="PLOMEROOFICIAL" localSheetId="0">[5]INS!#REF!</definedName>
    <definedName name="PLOMEROOFICIAL">[5]INS!#REF!</definedName>
    <definedName name="PLOMEROOFICIAL_6">#REF!</definedName>
    <definedName name="PLOMEROOFICIAL_8">#REF!</definedName>
    <definedName name="PLYWOOD_34_2CARAS" localSheetId="0">#REF!</definedName>
    <definedName name="PLYWOOD_34_2CARAS">[4]INSU!$D$133</definedName>
    <definedName name="PLYWOOD_34_2CARAS_10">#REF!</definedName>
    <definedName name="PLYWOOD_34_2CARAS_11">#REF!</definedName>
    <definedName name="PLYWOOD_34_2CARAS_5">#REF!</definedName>
    <definedName name="PLYWOOD_34_2CARAS_6">#REF!</definedName>
    <definedName name="PLYWOOD_34_2CARAS_7">#REF!</definedName>
    <definedName name="PLYWOOD_34_2CARAS_8">#REF!</definedName>
    <definedName name="PLYWOOD_34_2CARAS_9">#REF!</definedName>
    <definedName name="pmadera2162" localSheetId="0">[12]precios!#REF!</definedName>
    <definedName name="pmadera2162">[12]precios!#REF!</definedName>
    <definedName name="pmadera2162_8">#REF!</definedName>
    <definedName name="po">[19]PRESUPUESTO!$O$9:$O$236</definedName>
    <definedName name="POSTE_HA_25_CUAD" localSheetId="0">#REF!</definedName>
    <definedName name="POSTE_HA_25_CUAD">#REF!</definedName>
    <definedName name="POSTE_HA_25_CUAD_10">#REF!</definedName>
    <definedName name="POSTE_HA_25_CUAD_11">#REF!</definedName>
    <definedName name="POSTE_HA_25_CUAD_6">#REF!</definedName>
    <definedName name="POSTE_HA_25_CUAD_7">#REF!</definedName>
    <definedName name="POSTE_HA_25_CUAD_8">#REF!</definedName>
    <definedName name="POSTE_HA_25_CUAD_9">#REF!</definedName>
    <definedName name="POSTE_HA_30_CUAD" localSheetId="0">#REF!</definedName>
    <definedName name="POSTE_HA_30_CUAD">#REF!</definedName>
    <definedName name="POSTE_HA_30_CUAD_10">#REF!</definedName>
    <definedName name="POSTE_HA_30_CUAD_11">#REF!</definedName>
    <definedName name="POSTE_HA_30_CUAD_6">#REF!</definedName>
    <definedName name="POSTE_HA_30_CUAD_7">#REF!</definedName>
    <definedName name="POSTE_HA_30_CUAD_8">#REF!</definedName>
    <definedName name="POSTE_HA_30_CUAD_9">#REF!</definedName>
    <definedName name="POSTE_HA_35_CUAD" localSheetId="0">#REF!</definedName>
    <definedName name="POSTE_HA_35_CUAD">#REF!</definedName>
    <definedName name="POSTE_HA_35_CUAD_10">#REF!</definedName>
    <definedName name="POSTE_HA_35_CUAD_11">#REF!</definedName>
    <definedName name="POSTE_HA_35_CUAD_6">#REF!</definedName>
    <definedName name="POSTE_HA_35_CUAD_7">#REF!</definedName>
    <definedName name="POSTE_HA_35_CUAD_8">#REF!</definedName>
    <definedName name="POSTE_HA_35_CUAD_9">#REF!</definedName>
    <definedName name="POSTE_HA_40_CUAD" localSheetId="0">#REF!</definedName>
    <definedName name="POSTE_HA_40_CUAD">#REF!</definedName>
    <definedName name="POSTE_HA_40_CUAD_10">#REF!</definedName>
    <definedName name="POSTE_HA_40_CUAD_11">#REF!</definedName>
    <definedName name="POSTE_HA_40_CUAD_6">#REF!</definedName>
    <definedName name="POSTE_HA_40_CUAD_7">#REF!</definedName>
    <definedName name="POSTE_HA_40_CUAD_8">#REF!</definedName>
    <definedName name="POSTE_HA_40_CUAD_9">#REF!</definedName>
    <definedName name="PREC._UNITARIO">#N/A</definedName>
    <definedName name="PREC._UNITARIO_6">NA()</definedName>
    <definedName name="precios">[20]Precios!$A$4:$F$1576</definedName>
    <definedName name="premodificado" localSheetId="0">#REF!</definedName>
    <definedName name="premodificado">#REF!</definedName>
    <definedName name="PRESUPUESTO">#N/A</definedName>
    <definedName name="PRESUPUESTO_6">NA()</definedName>
    <definedName name="PUERTA_PANEL_PINO" localSheetId="0">#REF!</definedName>
    <definedName name="PUERTA_PANEL_PINO">#REF!</definedName>
    <definedName name="PUERTA_PANEL_PINO_10" localSheetId="0">#REF!</definedName>
    <definedName name="PUERTA_PANEL_PINO_10">#REF!</definedName>
    <definedName name="PUERTA_PANEL_PINO_11" localSheetId="0">#REF!</definedName>
    <definedName name="PUERTA_PANEL_PINO_11">#REF!</definedName>
    <definedName name="PUERTA_PANEL_PINO_6">#REF!</definedName>
    <definedName name="PUERTA_PANEL_PINO_7" localSheetId="0">#REF!</definedName>
    <definedName name="PUERTA_PANEL_PINO_7">#REF!</definedName>
    <definedName name="PUERTA_PANEL_PINO_8" localSheetId="0">#REF!</definedName>
    <definedName name="PUERTA_PANEL_PINO_8">#REF!</definedName>
    <definedName name="PUERTA_PANEL_PINO_9" localSheetId="0">#REF!</definedName>
    <definedName name="PUERTA_PANEL_PINO_9">#REF!</definedName>
    <definedName name="PUERTA_PLYWOOD" localSheetId="0">#REF!</definedName>
    <definedName name="PUERTA_PLYWOOD">#REF!</definedName>
    <definedName name="PUERTA_PLYWOOD_10" localSheetId="0">#REF!</definedName>
    <definedName name="PUERTA_PLYWOOD_10">#REF!</definedName>
    <definedName name="PUERTA_PLYWOOD_11" localSheetId="0">#REF!</definedName>
    <definedName name="PUERTA_PLYWOOD_11">#REF!</definedName>
    <definedName name="PUERTA_PLYWOOD_6">#REF!</definedName>
    <definedName name="PUERTA_PLYWOOD_7" localSheetId="0">#REF!</definedName>
    <definedName name="PUERTA_PLYWOOD_7">#REF!</definedName>
    <definedName name="PUERTA_PLYWOOD_8" localSheetId="0">#REF!</definedName>
    <definedName name="PUERTA_PLYWOOD_8">#REF!</definedName>
    <definedName name="PUERTA_PLYWOOD_9" localSheetId="0">#REF!</definedName>
    <definedName name="PUERTA_PLYWOOD_9">#REF!</definedName>
    <definedName name="PULIDO_Y_BRILLADO_ESCALON" localSheetId="0">#REF!</definedName>
    <definedName name="PULIDO_Y_BRILLADO_ESCALON">#REF!</definedName>
    <definedName name="PULIDO_Y_BRILLADO_ESCALON_10">#REF!</definedName>
    <definedName name="PULIDO_Y_BRILLADO_ESCALON_11">#REF!</definedName>
    <definedName name="PULIDO_Y_BRILLADO_ESCALON_6">#REF!</definedName>
    <definedName name="PULIDO_Y_BRILLADO_ESCALON_7">#REF!</definedName>
    <definedName name="PULIDO_Y_BRILLADO_ESCALON_8">#REF!</definedName>
    <definedName name="PULIDO_Y_BRILLADO_ESCALON_9">#REF!</definedName>
    <definedName name="PULIDOyBRILLADO_TC" localSheetId="0">#REF!</definedName>
    <definedName name="PULIDOyBRILLADO_TC">#REF!</definedName>
    <definedName name="PULIDOyBRILLADO_TC_10">#REF!</definedName>
    <definedName name="PULIDOyBRILLADO_TC_11">#REF!</definedName>
    <definedName name="PULIDOyBRILLADO_TC_6">#REF!</definedName>
    <definedName name="PULIDOyBRILLADO_TC_7">#REF!</definedName>
    <definedName name="PULIDOyBRILLADO_TC_8">#REF!</definedName>
    <definedName name="PULIDOyBRILLADO_TC_9">#REF!</definedName>
    <definedName name="PWINCHE2000K">[5]INS!$D$568</definedName>
    <definedName name="PWINCHE2000K_6">#REF!</definedName>
    <definedName name="Q" localSheetId="0">#REF!</definedName>
    <definedName name="Q">#REF!</definedName>
    <definedName name="Q_10">#REF!</definedName>
    <definedName name="Q_11">#REF!</definedName>
    <definedName name="Q_5" localSheetId="0">#REF!</definedName>
    <definedName name="Q_5">#REF!</definedName>
    <definedName name="Q_6">#REF!</definedName>
    <definedName name="Q_7">#REF!</definedName>
    <definedName name="Q_8">#REF!</definedName>
    <definedName name="Q_9">#REF!</definedName>
    <definedName name="QQ" localSheetId="0">[21]INS!#REF!</definedName>
    <definedName name="QQ">[21]INS!#REF!</definedName>
    <definedName name="QQQ" localSheetId="0">'[2]M.O.'!#REF!</definedName>
    <definedName name="QQQ">'[2]M.O.'!#REF!</definedName>
    <definedName name="QQQQ">#REF!</definedName>
    <definedName name="QQQQQ">#REF!</definedName>
    <definedName name="qw">[19]PRESUPUESTO!$M$10:$AH$731</definedName>
    <definedName name="qwe">[22]INSU!$D$133</definedName>
    <definedName name="qwe_6">#REF!</definedName>
    <definedName name="RASTRILLO" localSheetId="0">#REF!</definedName>
    <definedName name="RASTRILLO">#REF!</definedName>
    <definedName name="RASTRILLO_10" localSheetId="0">#REF!</definedName>
    <definedName name="RASTRILLO_10">#REF!</definedName>
    <definedName name="RASTRILLO_11" localSheetId="0">#REF!</definedName>
    <definedName name="RASTRILLO_11">#REF!</definedName>
    <definedName name="RASTRILLO_6">#REF!</definedName>
    <definedName name="RASTRILLO_7" localSheetId="0">#REF!</definedName>
    <definedName name="RASTRILLO_7">#REF!</definedName>
    <definedName name="RASTRILLO_8" localSheetId="0">#REF!</definedName>
    <definedName name="RASTRILLO_8">#REF!</definedName>
    <definedName name="RASTRILLO_9" localSheetId="0">#REF!</definedName>
    <definedName name="RASTRILLO_9">#REF!</definedName>
    <definedName name="REAL" localSheetId="0">#REF!</definedName>
    <definedName name="REAL">#REF!</definedName>
    <definedName name="REDUCCION_BUSHING_HG_12x38" localSheetId="0">#REF!</definedName>
    <definedName name="REDUCCION_BUSHING_HG_12x38">#REF!</definedName>
    <definedName name="REDUCCION_BUSHING_HG_12x38_10">#REF!</definedName>
    <definedName name="REDUCCION_BUSHING_HG_12x38_11">#REF!</definedName>
    <definedName name="REDUCCION_BUSHING_HG_12x38_6">#REF!</definedName>
    <definedName name="REDUCCION_BUSHING_HG_12x38_7">#REF!</definedName>
    <definedName name="REDUCCION_BUSHING_HG_12x38_8">#REF!</definedName>
    <definedName name="REDUCCION_BUSHING_HG_12x38_9">#REF!</definedName>
    <definedName name="REDUCCION_PVC_34a12" localSheetId="0">#REF!</definedName>
    <definedName name="REDUCCION_PVC_34a12">#REF!</definedName>
    <definedName name="REDUCCION_PVC_34a12_10" localSheetId="0">#REF!</definedName>
    <definedName name="REDUCCION_PVC_34a12_10">#REF!</definedName>
    <definedName name="REDUCCION_PVC_34a12_11" localSheetId="0">#REF!</definedName>
    <definedName name="REDUCCION_PVC_34a12_11">#REF!</definedName>
    <definedName name="REDUCCION_PVC_34a12_6">#REF!</definedName>
    <definedName name="REDUCCION_PVC_34a12_7" localSheetId="0">#REF!</definedName>
    <definedName name="REDUCCION_PVC_34a12_7">#REF!</definedName>
    <definedName name="REDUCCION_PVC_34a12_8" localSheetId="0">#REF!</definedName>
    <definedName name="REDUCCION_PVC_34a12_8">#REF!</definedName>
    <definedName name="REDUCCION_PVC_34a12_9" localSheetId="0">#REF!</definedName>
    <definedName name="REDUCCION_PVC_34a12_9">#REF!</definedName>
    <definedName name="REDUCCION_PVC_DREN_4x2" localSheetId="0">#REF!</definedName>
    <definedName name="REDUCCION_PVC_DREN_4x2">#REF!</definedName>
    <definedName name="REDUCCION_PVC_DREN_4x2_10" localSheetId="0">#REF!</definedName>
    <definedName name="REDUCCION_PVC_DREN_4x2_10">#REF!</definedName>
    <definedName name="REDUCCION_PVC_DREN_4x2_11" localSheetId="0">#REF!</definedName>
    <definedName name="REDUCCION_PVC_DREN_4x2_11">#REF!</definedName>
    <definedName name="REDUCCION_PVC_DREN_4x2_6">#REF!</definedName>
    <definedName name="REDUCCION_PVC_DREN_4x2_7" localSheetId="0">#REF!</definedName>
    <definedName name="REDUCCION_PVC_DREN_4x2_7">#REF!</definedName>
    <definedName name="REDUCCION_PVC_DREN_4x2_8" localSheetId="0">#REF!</definedName>
    <definedName name="REDUCCION_PVC_DREN_4x2_8">#REF!</definedName>
    <definedName name="REDUCCION_PVC_DREN_4x2_9" localSheetId="0">#REF!</definedName>
    <definedName name="REDUCCION_PVC_DREN_4x2_9">#REF!</definedName>
    <definedName name="REFERENCIA" localSheetId="0">[23]COF!$G$733</definedName>
    <definedName name="REFERENCIA">[24]COF!$G$733</definedName>
    <definedName name="REFERENCIA_10">#REF!</definedName>
    <definedName name="REFERENCIA_11">#REF!</definedName>
    <definedName name="REFERENCIA_6">#REF!</definedName>
    <definedName name="REFERENCIA_7">#REF!</definedName>
    <definedName name="REFERENCIA_8">#REF!</definedName>
    <definedName name="REFERENCIA_9">#REF!</definedName>
    <definedName name="REGISTRO_ELEC_6x6" localSheetId="0">#REF!</definedName>
    <definedName name="REGISTRO_ELEC_6x6">#REF!</definedName>
    <definedName name="REGISTRO_ELEC_6x6_10">#REF!</definedName>
    <definedName name="REGISTRO_ELEC_6x6_11">#REF!</definedName>
    <definedName name="REGISTRO_ELEC_6x6_6">#REF!</definedName>
    <definedName name="REGISTRO_ELEC_6x6_7">#REF!</definedName>
    <definedName name="REGISTRO_ELEC_6x6_8">#REF!</definedName>
    <definedName name="REGISTRO_ELEC_6x6_9">#REF!</definedName>
    <definedName name="REGLA_PAÑETE" localSheetId="0">#REF!</definedName>
    <definedName name="REGLA_PAÑETE">#REF!</definedName>
    <definedName name="REGLA_PAÑETE_10">#REF!</definedName>
    <definedName name="REGLA_PAÑETE_11">#REF!</definedName>
    <definedName name="REGLA_PAÑETE_6">#REF!</definedName>
    <definedName name="REGLA_PAÑETE_7">#REF!</definedName>
    <definedName name="REGLA_PAÑETE_8">#REF!</definedName>
    <definedName name="REGLA_PAÑETE_9">#REF!</definedName>
    <definedName name="REJILLA_PISO" localSheetId="0">#REF!</definedName>
    <definedName name="REJILLA_PISO">#REF!</definedName>
    <definedName name="REJILLA_PISO_10">#REF!</definedName>
    <definedName name="REJILLA_PISO_11">#REF!</definedName>
    <definedName name="REJILLA_PISO_6">#REF!</definedName>
    <definedName name="REJILLA_PISO_7">#REF!</definedName>
    <definedName name="REJILLA_PISO_8">#REF!</definedName>
    <definedName name="REJILLA_PISO_9">#REF!</definedName>
    <definedName name="REJILLAS_1x1" localSheetId="0">#REF!</definedName>
    <definedName name="REJILLAS_1x1">#REF!</definedName>
    <definedName name="REJILLAS_1x1_10">#REF!</definedName>
    <definedName name="REJILLAS_1x1_11">#REF!</definedName>
    <definedName name="REJILLAS_1x1_6">#REF!</definedName>
    <definedName name="REJILLAS_1x1_7">#REF!</definedName>
    <definedName name="REJILLAS_1x1_8">#REF!</definedName>
    <definedName name="REJILLAS_1x1_9">#REF!</definedName>
    <definedName name="REPORTE">#N/A</definedName>
    <definedName name="REPORTE_01">#N/A</definedName>
    <definedName name="REPORTE_01_6">NA()</definedName>
    <definedName name="REPORTE_02">#N/A</definedName>
    <definedName name="REPORTE_02_6">NA()</definedName>
    <definedName name="REPORTE_03">#N/A</definedName>
    <definedName name="REPORTE_03_6">NA()</definedName>
    <definedName name="REPORTE_04">#N/A</definedName>
    <definedName name="REPORTE_04_6">NA()</definedName>
    <definedName name="REPORTE_05">#N/A</definedName>
    <definedName name="REPORTE_05_6">NA()</definedName>
    <definedName name="REPORTE_06">#N/A</definedName>
    <definedName name="REPORTE_06_6">NA()</definedName>
    <definedName name="REPORTE_07">#N/A</definedName>
    <definedName name="REPORTE_07_6">NA()</definedName>
    <definedName name="REPORTE_08">#N/A</definedName>
    <definedName name="REPORTE_08_6">NA()</definedName>
    <definedName name="REPORTE_09">#N/A</definedName>
    <definedName name="REPORTE_09_6">NA()</definedName>
    <definedName name="REPORTE_6">NA()</definedName>
    <definedName name="RETRO_320" localSheetId="0">#REF!</definedName>
    <definedName name="RETRO_320">#REF!</definedName>
    <definedName name="RETRO_320_10">#REF!</definedName>
    <definedName name="RETRO_320_11">#REF!</definedName>
    <definedName name="RETRO_320_6">#REF!</definedName>
    <definedName name="RETRO_320_7">#REF!</definedName>
    <definedName name="RETRO_320_8">#REF!</definedName>
    <definedName name="RETRO_320_9">#REF!</definedName>
    <definedName name="REVESTIMIENTO_CERAMICA_20x20" localSheetId="0">#REF!</definedName>
    <definedName name="REVESTIMIENTO_CERAMICA_20x20">#REF!</definedName>
    <definedName name="REVESTIMIENTO_CERAMICA_20x20_10">#REF!</definedName>
    <definedName name="REVESTIMIENTO_CERAMICA_20x20_11">#REF!</definedName>
    <definedName name="REVESTIMIENTO_CERAMICA_20x20_6">#REF!</definedName>
    <definedName name="REVESTIMIENTO_CERAMICA_20x20_7">#REF!</definedName>
    <definedName name="REVESTIMIENTO_CERAMICA_20x20_8">#REF!</definedName>
    <definedName name="REVESTIMIENTO_CERAMICA_20x20_9">#REF!</definedName>
    <definedName name="RODILLO_CAT_815" localSheetId="0">#REF!</definedName>
    <definedName name="RODILLO_CAT_815">#REF!</definedName>
    <definedName name="RODILLO_CAT_815_10">#REF!</definedName>
    <definedName name="RODILLO_CAT_815_11">#REF!</definedName>
    <definedName name="RODILLO_CAT_815_6">#REF!</definedName>
    <definedName name="RODILLO_CAT_815_7">#REF!</definedName>
    <definedName name="RODILLO_CAT_815_8">#REF!</definedName>
    <definedName name="RODILLO_CAT_815_9">#REF!</definedName>
    <definedName name="ROSETA" localSheetId="0">#REF!</definedName>
    <definedName name="ROSETA">#REF!</definedName>
    <definedName name="ROSETA_10">#REF!</definedName>
    <definedName name="ROSETA_11">#REF!</definedName>
    <definedName name="ROSETA_6">#REF!</definedName>
    <definedName name="ROSETA_7">#REF!</definedName>
    <definedName name="ROSETA_8">#REF!</definedName>
    <definedName name="ROSETA_9">#REF!</definedName>
    <definedName name="SALARIO" localSheetId="0">#REF!</definedName>
    <definedName name="SALARIO">#REF!</definedName>
    <definedName name="SALIDA">#N/A</definedName>
    <definedName name="SALIDA_6">NA()</definedName>
    <definedName name="SDSDFSDFSDF">#REF!</definedName>
    <definedName name="SDSDFSDFSDF_6">#REF!</definedName>
    <definedName name="SEGUETA" localSheetId="0">#REF!</definedName>
    <definedName name="SEGUETA">#REF!</definedName>
    <definedName name="SEGUETA_10" localSheetId="0">#REF!</definedName>
    <definedName name="SEGUETA_10">#REF!</definedName>
    <definedName name="SEGUETA_11" localSheetId="0">#REF!</definedName>
    <definedName name="SEGUETA_11">#REF!</definedName>
    <definedName name="SEGUETA_6">#REF!</definedName>
    <definedName name="SEGUETA_7" localSheetId="0">#REF!</definedName>
    <definedName name="SEGUETA_7">#REF!</definedName>
    <definedName name="SEGUETA_8" localSheetId="0">#REF!</definedName>
    <definedName name="SEGUETA_8">#REF!</definedName>
    <definedName name="SEGUETA_9" localSheetId="0">#REF!</definedName>
    <definedName name="SEGUETA_9">#REF!</definedName>
    <definedName name="SIERRA_ELECTRICA" localSheetId="0">#REF!</definedName>
    <definedName name="SIERRA_ELECTRICA">#REF!</definedName>
    <definedName name="SIERRA_ELECTRICA_10">#REF!</definedName>
    <definedName name="SIERRA_ELECTRICA_11">#REF!</definedName>
    <definedName name="SIERRA_ELECTRICA_6">#REF!</definedName>
    <definedName name="SIERRA_ELECTRICA_7">#REF!</definedName>
    <definedName name="SIERRA_ELECTRICA_8">#REF!</definedName>
    <definedName name="SIERRA_ELECTRICA_9">#REF!</definedName>
    <definedName name="SIFON_PVC_1_12" localSheetId="0">#REF!</definedName>
    <definedName name="SIFON_PVC_1_12">#REF!</definedName>
    <definedName name="SIFON_PVC_1_12_10">#REF!</definedName>
    <definedName name="SIFON_PVC_1_12_11">#REF!</definedName>
    <definedName name="SIFON_PVC_1_12_6">#REF!</definedName>
    <definedName name="SIFON_PVC_1_12_7">#REF!</definedName>
    <definedName name="SIFON_PVC_1_12_8">#REF!</definedName>
    <definedName name="SIFON_PVC_1_12_9">#REF!</definedName>
    <definedName name="SIFON_PVC_1_14" localSheetId="0">#REF!</definedName>
    <definedName name="SIFON_PVC_1_14">#REF!</definedName>
    <definedName name="SIFON_PVC_1_14_10">#REF!</definedName>
    <definedName name="SIFON_PVC_1_14_11">#REF!</definedName>
    <definedName name="SIFON_PVC_1_14_6">#REF!</definedName>
    <definedName name="SIFON_PVC_1_14_7">#REF!</definedName>
    <definedName name="SIFON_PVC_1_14_8">#REF!</definedName>
    <definedName name="SIFON_PVC_1_14_9">#REF!</definedName>
    <definedName name="SIFON_PVC_2" localSheetId="0">#REF!</definedName>
    <definedName name="SIFON_PVC_2">#REF!</definedName>
    <definedName name="SIFON_PVC_2_10">#REF!</definedName>
    <definedName name="SIFON_PVC_2_11">#REF!</definedName>
    <definedName name="SIFON_PVC_2_6">#REF!</definedName>
    <definedName name="SIFON_PVC_2_7">#REF!</definedName>
    <definedName name="SIFON_PVC_2_8">#REF!</definedName>
    <definedName name="SIFON_PVC_2_9">#REF!</definedName>
    <definedName name="SIFON_PVC_4" localSheetId="0">#REF!</definedName>
    <definedName name="SIFON_PVC_4">#REF!</definedName>
    <definedName name="SIFON_PVC_4_10">#REF!</definedName>
    <definedName name="SIFON_PVC_4_11">#REF!</definedName>
    <definedName name="SIFON_PVC_4_6">#REF!</definedName>
    <definedName name="SIFON_PVC_4_7">#REF!</definedName>
    <definedName name="SIFON_PVC_4_8">#REF!</definedName>
    <definedName name="SIFON_PVC_4_9">#REF!</definedName>
    <definedName name="SILICONE" localSheetId="0">#REF!</definedName>
    <definedName name="SILICONE">#REF!</definedName>
    <definedName name="SILICONE_10">#REF!</definedName>
    <definedName name="SILICONE_11">#REF!</definedName>
    <definedName name="SILICONE_6">#REF!</definedName>
    <definedName name="SILICONE_7">#REF!</definedName>
    <definedName name="SILICONE_8">#REF!</definedName>
    <definedName name="SILICONE_9">#REF!</definedName>
    <definedName name="SOLDADORA" localSheetId="0">#REF!</definedName>
    <definedName name="SOLDADORA">#REF!</definedName>
    <definedName name="SOLDADORA_10">#REF!</definedName>
    <definedName name="SOLDADORA_11">#REF!</definedName>
    <definedName name="SOLDADORA_6">#REF!</definedName>
    <definedName name="SOLDADORA_7">#REF!</definedName>
    <definedName name="SOLDADORA_8">#REF!</definedName>
    <definedName name="SOLDADORA_9">#REF!</definedName>
    <definedName name="spm">#REF!</definedName>
    <definedName name="SS">'[7]M.O.'!$C$12</definedName>
    <definedName name="SUB_TOTAL" localSheetId="0">#REF!</definedName>
    <definedName name="SUB_TOTAL">#REF!</definedName>
    <definedName name="SUB_TOTAL_10">#REF!</definedName>
    <definedName name="SUB_TOTAL_11">#REF!</definedName>
    <definedName name="SUB_TOTAL_6">#REF!</definedName>
    <definedName name="SUB_TOTAL_7">#REF!</definedName>
    <definedName name="SUB_TOTAL_8">#REF!</definedName>
    <definedName name="SUB_TOTAL_9">#REF!</definedName>
    <definedName name="TANQUE_55Gls" localSheetId="0">#REF!</definedName>
    <definedName name="TANQUE_55Gls">#REF!</definedName>
    <definedName name="TANQUE_55Gls_10">#REF!</definedName>
    <definedName name="TANQUE_55Gls_11">#REF!</definedName>
    <definedName name="TANQUE_55Gls_6">#REF!</definedName>
    <definedName name="TANQUE_55Gls_7">#REF!</definedName>
    <definedName name="TANQUE_55Gls_8">#REF!</definedName>
    <definedName name="TANQUE_55Gls_9">#REF!</definedName>
    <definedName name="TAPA_ALUMINIO_1x1" localSheetId="0">#REF!</definedName>
    <definedName name="TAPA_ALUMINIO_1x1">#REF!</definedName>
    <definedName name="TAPA_ALUMINIO_1x1_10">#REF!</definedName>
    <definedName name="TAPA_ALUMINIO_1x1_11">#REF!</definedName>
    <definedName name="TAPA_ALUMINIO_1x1_6">#REF!</definedName>
    <definedName name="TAPA_ALUMINIO_1x1_7">#REF!</definedName>
    <definedName name="TAPA_ALUMINIO_1x1_8">#REF!</definedName>
    <definedName name="TAPA_ALUMINIO_1x1_9">#REF!</definedName>
    <definedName name="TAPA_REGISTRO_HF" localSheetId="0">#REF!</definedName>
    <definedName name="TAPA_REGISTRO_HF">#REF!</definedName>
    <definedName name="TAPA_REGISTRO_HF_10">#REF!</definedName>
    <definedName name="TAPA_REGISTRO_HF_11">#REF!</definedName>
    <definedName name="TAPA_REGISTRO_HF_6">#REF!</definedName>
    <definedName name="TAPA_REGISTRO_HF_7">#REF!</definedName>
    <definedName name="TAPA_REGISTRO_HF_8">#REF!</definedName>
    <definedName name="TAPA_REGISTRO_HF_9">#REF!</definedName>
    <definedName name="TAPA_REGISTRO_HF_LIVIANA" localSheetId="0">#REF!</definedName>
    <definedName name="TAPA_REGISTRO_HF_LIVIANA">#REF!</definedName>
    <definedName name="TAPA_REGISTRO_HF_LIVIANA_10">#REF!</definedName>
    <definedName name="TAPA_REGISTRO_HF_LIVIANA_11">#REF!</definedName>
    <definedName name="TAPA_REGISTRO_HF_LIVIANA_6">#REF!</definedName>
    <definedName name="TAPA_REGISTRO_HF_LIVIANA_7">#REF!</definedName>
    <definedName name="TAPA_REGISTRO_HF_LIVIANA_8">#REF!</definedName>
    <definedName name="TAPA_REGISTRO_HF_LIVIANA_9">#REF!</definedName>
    <definedName name="TAPE_3M" localSheetId="0">#REF!</definedName>
    <definedName name="TAPE_3M">#REF!</definedName>
    <definedName name="TAPE_3M_10" localSheetId="0">#REF!</definedName>
    <definedName name="TAPE_3M_10">#REF!</definedName>
    <definedName name="TAPE_3M_11" localSheetId="0">#REF!</definedName>
    <definedName name="TAPE_3M_11">#REF!</definedName>
    <definedName name="TAPE_3M_6">#REF!</definedName>
    <definedName name="TAPE_3M_7" localSheetId="0">#REF!</definedName>
    <definedName name="TAPE_3M_7">#REF!</definedName>
    <definedName name="TAPE_3M_8" localSheetId="0">#REF!</definedName>
    <definedName name="TAPE_3M_8">#REF!</definedName>
    <definedName name="TAPE_3M_9" localSheetId="0">#REF!</definedName>
    <definedName name="TAPE_3M_9">#REF!</definedName>
    <definedName name="TC" localSheetId="0">#REF!</definedName>
    <definedName name="TC">#REF!</definedName>
    <definedName name="TEE_ACERO_12x8" localSheetId="0">#REF!</definedName>
    <definedName name="TEE_ACERO_12x8">#REF!</definedName>
    <definedName name="TEE_ACERO_12x8_10">#REF!</definedName>
    <definedName name="TEE_ACERO_12x8_11">#REF!</definedName>
    <definedName name="TEE_ACERO_12x8_6">#REF!</definedName>
    <definedName name="TEE_ACERO_12x8_7">#REF!</definedName>
    <definedName name="TEE_ACERO_12x8_8">#REF!</definedName>
    <definedName name="TEE_ACERO_12x8_9">#REF!</definedName>
    <definedName name="TEE_ACERO_16x12" localSheetId="0">#REF!</definedName>
    <definedName name="TEE_ACERO_16x12">#REF!</definedName>
    <definedName name="TEE_ACERO_16x12_10">#REF!</definedName>
    <definedName name="TEE_ACERO_16x12_11">#REF!</definedName>
    <definedName name="TEE_ACERO_16x12_6">#REF!</definedName>
    <definedName name="TEE_ACERO_16x12_7">#REF!</definedName>
    <definedName name="TEE_ACERO_16x12_8">#REF!</definedName>
    <definedName name="TEE_ACERO_16x12_9">#REF!</definedName>
    <definedName name="TEE_ACERO_16x16" localSheetId="0">#REF!</definedName>
    <definedName name="TEE_ACERO_16x16">#REF!</definedName>
    <definedName name="TEE_ACERO_16x16_10">#REF!</definedName>
    <definedName name="TEE_ACERO_16x16_11">#REF!</definedName>
    <definedName name="TEE_ACERO_16x16_6">#REF!</definedName>
    <definedName name="TEE_ACERO_16x16_7">#REF!</definedName>
    <definedName name="TEE_ACERO_16x16_8">#REF!</definedName>
    <definedName name="TEE_ACERO_16x16_9">#REF!</definedName>
    <definedName name="TEE_ACERO_16x6" localSheetId="0">#REF!</definedName>
    <definedName name="TEE_ACERO_16x6">#REF!</definedName>
    <definedName name="TEE_ACERO_16x6_10">#REF!</definedName>
    <definedName name="TEE_ACERO_16x6_11">#REF!</definedName>
    <definedName name="TEE_ACERO_16x6_6">#REF!</definedName>
    <definedName name="TEE_ACERO_16x6_7">#REF!</definedName>
    <definedName name="TEE_ACERO_16x6_8">#REF!</definedName>
    <definedName name="TEE_ACERO_16x6_9">#REF!</definedName>
    <definedName name="TEE_ACERO_16x8" localSheetId="0">#REF!</definedName>
    <definedName name="TEE_ACERO_16x8">#REF!</definedName>
    <definedName name="TEE_ACERO_16x8_10">#REF!</definedName>
    <definedName name="TEE_ACERO_16x8_11">#REF!</definedName>
    <definedName name="TEE_ACERO_16x8_6">#REF!</definedName>
    <definedName name="TEE_ACERO_16x8_7">#REF!</definedName>
    <definedName name="TEE_ACERO_16x8_8">#REF!</definedName>
    <definedName name="TEE_ACERO_16x8_9">#REF!</definedName>
    <definedName name="TEE_ACERO_20x16" localSheetId="0">#REF!</definedName>
    <definedName name="TEE_ACERO_20x16">#REF!</definedName>
    <definedName name="TEE_ACERO_20x16_10">#REF!</definedName>
    <definedName name="TEE_ACERO_20x16_11">#REF!</definedName>
    <definedName name="TEE_ACERO_20x16_6">#REF!</definedName>
    <definedName name="TEE_ACERO_20x16_7">#REF!</definedName>
    <definedName name="TEE_ACERO_20x16_8">#REF!</definedName>
    <definedName name="TEE_ACERO_20x16_9">#REF!</definedName>
    <definedName name="TEE_CPVC_12" localSheetId="0">#REF!</definedName>
    <definedName name="TEE_CPVC_12">#REF!</definedName>
    <definedName name="TEE_CPVC_12_10" localSheetId="0">#REF!</definedName>
    <definedName name="TEE_CPVC_12_10">#REF!</definedName>
    <definedName name="TEE_CPVC_12_11" localSheetId="0">#REF!</definedName>
    <definedName name="TEE_CPVC_12_11">#REF!</definedName>
    <definedName name="TEE_CPVC_12_6">#REF!</definedName>
    <definedName name="TEE_CPVC_12_7" localSheetId="0">#REF!</definedName>
    <definedName name="TEE_CPVC_12_7">#REF!</definedName>
    <definedName name="TEE_CPVC_12_8" localSheetId="0">#REF!</definedName>
    <definedName name="TEE_CPVC_12_8">#REF!</definedName>
    <definedName name="TEE_CPVC_12_9" localSheetId="0">#REF!</definedName>
    <definedName name="TEE_CPVC_12_9">#REF!</definedName>
    <definedName name="TEE_HG_1" localSheetId="0">#REF!</definedName>
    <definedName name="TEE_HG_1">#REF!</definedName>
    <definedName name="TEE_HG_1_10" localSheetId="0">#REF!</definedName>
    <definedName name="TEE_HG_1_10">#REF!</definedName>
    <definedName name="TEE_HG_1_11" localSheetId="0">#REF!</definedName>
    <definedName name="TEE_HG_1_11">#REF!</definedName>
    <definedName name="TEE_HG_1_12" localSheetId="0">#REF!</definedName>
    <definedName name="TEE_HG_1_12">#REF!</definedName>
    <definedName name="TEE_HG_1_12_10">#REF!</definedName>
    <definedName name="TEE_HG_1_12_11">#REF!</definedName>
    <definedName name="TEE_HG_1_12_6">#REF!</definedName>
    <definedName name="TEE_HG_1_12_7">#REF!</definedName>
    <definedName name="TEE_HG_1_12_8">#REF!</definedName>
    <definedName name="TEE_HG_1_12_9">#REF!</definedName>
    <definedName name="TEE_HG_1_6">#REF!</definedName>
    <definedName name="TEE_HG_1_7" localSheetId="0">#REF!</definedName>
    <definedName name="TEE_HG_1_7">#REF!</definedName>
    <definedName name="TEE_HG_1_8" localSheetId="0">#REF!</definedName>
    <definedName name="TEE_HG_1_8">#REF!</definedName>
    <definedName name="TEE_HG_1_9" localSheetId="0">#REF!</definedName>
    <definedName name="TEE_HG_1_9">#REF!</definedName>
    <definedName name="TEE_HG_12" localSheetId="0">#REF!</definedName>
    <definedName name="TEE_HG_12">#REF!</definedName>
    <definedName name="TEE_HG_12_10">#REF!</definedName>
    <definedName name="TEE_HG_12_11">#REF!</definedName>
    <definedName name="TEE_HG_12_6">#REF!</definedName>
    <definedName name="TEE_HG_12_7">#REF!</definedName>
    <definedName name="TEE_HG_12_8">#REF!</definedName>
    <definedName name="TEE_HG_12_9">#REF!</definedName>
    <definedName name="TEE_HG_34" localSheetId="0">#REF!</definedName>
    <definedName name="TEE_HG_34">#REF!</definedName>
    <definedName name="TEE_HG_34_10" localSheetId="0">#REF!</definedName>
    <definedName name="TEE_HG_34_10">#REF!</definedName>
    <definedName name="TEE_HG_34_11" localSheetId="0">#REF!</definedName>
    <definedName name="TEE_HG_34_11">#REF!</definedName>
    <definedName name="TEE_HG_34_6">#REF!</definedName>
    <definedName name="TEE_HG_34_7" localSheetId="0">#REF!</definedName>
    <definedName name="TEE_HG_34_7">#REF!</definedName>
    <definedName name="TEE_HG_34_8" localSheetId="0">#REF!</definedName>
    <definedName name="TEE_HG_34_8">#REF!</definedName>
    <definedName name="TEE_HG_34_9" localSheetId="0">#REF!</definedName>
    <definedName name="TEE_HG_34_9">#REF!</definedName>
    <definedName name="TEE_PVC_PRES_1" localSheetId="0">#REF!</definedName>
    <definedName name="TEE_PVC_PRES_1">#REF!</definedName>
    <definedName name="TEE_PVC_PRES_1_10" localSheetId="0">#REF!</definedName>
    <definedName name="TEE_PVC_PRES_1_10">#REF!</definedName>
    <definedName name="TEE_PVC_PRES_1_11" localSheetId="0">#REF!</definedName>
    <definedName name="TEE_PVC_PRES_1_11">#REF!</definedName>
    <definedName name="TEE_PVC_PRES_1_6">#REF!</definedName>
    <definedName name="TEE_PVC_PRES_1_7" localSheetId="0">#REF!</definedName>
    <definedName name="TEE_PVC_PRES_1_7">#REF!</definedName>
    <definedName name="TEE_PVC_PRES_1_8" localSheetId="0">#REF!</definedName>
    <definedName name="TEE_PVC_PRES_1_8">#REF!</definedName>
    <definedName name="TEE_PVC_PRES_1_9" localSheetId="0">#REF!</definedName>
    <definedName name="TEE_PVC_PRES_1_9">#REF!</definedName>
    <definedName name="TEE_PVC_PRES_12" localSheetId="0">#REF!</definedName>
    <definedName name="TEE_PVC_PRES_12">#REF!</definedName>
    <definedName name="TEE_PVC_PRES_12_10" localSheetId="0">#REF!</definedName>
    <definedName name="TEE_PVC_PRES_12_10">#REF!</definedName>
    <definedName name="TEE_PVC_PRES_12_11" localSheetId="0">#REF!</definedName>
    <definedName name="TEE_PVC_PRES_12_11">#REF!</definedName>
    <definedName name="TEE_PVC_PRES_12_6">#REF!</definedName>
    <definedName name="TEE_PVC_PRES_12_7" localSheetId="0">#REF!</definedName>
    <definedName name="TEE_PVC_PRES_12_7">#REF!</definedName>
    <definedName name="TEE_PVC_PRES_12_8" localSheetId="0">#REF!</definedName>
    <definedName name="TEE_PVC_PRES_12_8">#REF!</definedName>
    <definedName name="TEE_PVC_PRES_12_9" localSheetId="0">#REF!</definedName>
    <definedName name="TEE_PVC_PRES_12_9">#REF!</definedName>
    <definedName name="TEE_PVC_PRES_34" localSheetId="0">#REF!</definedName>
    <definedName name="TEE_PVC_PRES_34">#REF!</definedName>
    <definedName name="TEE_PVC_PRES_34_10" localSheetId="0">#REF!</definedName>
    <definedName name="TEE_PVC_PRES_34_10">#REF!</definedName>
    <definedName name="TEE_PVC_PRES_34_11" localSheetId="0">#REF!</definedName>
    <definedName name="TEE_PVC_PRES_34_11">#REF!</definedName>
    <definedName name="TEE_PVC_PRES_34_6">#REF!</definedName>
    <definedName name="TEE_PVC_PRES_34_7" localSheetId="0">#REF!</definedName>
    <definedName name="TEE_PVC_PRES_34_7">#REF!</definedName>
    <definedName name="TEE_PVC_PRES_34_8" localSheetId="0">#REF!</definedName>
    <definedName name="TEE_PVC_PRES_34_8">#REF!</definedName>
    <definedName name="TEE_PVC_PRES_34_9" localSheetId="0">#REF!</definedName>
    <definedName name="TEE_PVC_PRES_34_9">#REF!</definedName>
    <definedName name="TEFLON" localSheetId="0">#REF!</definedName>
    <definedName name="TEFLON">#REF!</definedName>
    <definedName name="TEFLON_10">#REF!</definedName>
    <definedName name="TEFLON_11">#REF!</definedName>
    <definedName name="TEFLON_6">#REF!</definedName>
    <definedName name="TEFLON_7">#REF!</definedName>
    <definedName name="TEFLON_8">#REF!</definedName>
    <definedName name="TEFLON_9">#REF!</definedName>
    <definedName name="THINNER" localSheetId="0">#REF!</definedName>
    <definedName name="THINNER">#REF!</definedName>
    <definedName name="THINNER_10" localSheetId="0">#REF!</definedName>
    <definedName name="THINNER_10">#REF!</definedName>
    <definedName name="THINNER_11" localSheetId="0">#REF!</definedName>
    <definedName name="THINNER_11">#REF!</definedName>
    <definedName name="THINNER_6">#REF!</definedName>
    <definedName name="THINNER_7" localSheetId="0">#REF!</definedName>
    <definedName name="THINNER_7">#REF!</definedName>
    <definedName name="THINNER_8" localSheetId="0">#REF!</definedName>
    <definedName name="THINNER_8">#REF!</definedName>
    <definedName name="THINNER_9" localSheetId="0">#REF!</definedName>
    <definedName name="THINNER_9">#REF!</definedName>
    <definedName name="_xlnm.Print_Titles" localSheetId="0">'LISTADO DE PARTIDAS'!$1:$4</definedName>
    <definedName name="_xlnm.Print_Titles">#N/A</definedName>
    <definedName name="Tolas" localSheetId="0">#REF!</definedName>
    <definedName name="Tolas">#REF!</definedName>
    <definedName name="Tolas_8" localSheetId="0">#REF!</definedName>
    <definedName name="Tolas_8">#REF!</definedName>
    <definedName name="TOMACORRIENTE_110V" localSheetId="0">#REF!</definedName>
    <definedName name="TOMACORRIENTE_110V">#REF!</definedName>
    <definedName name="TOMACORRIENTE_110V_10">#REF!</definedName>
    <definedName name="TOMACORRIENTE_110V_11">#REF!</definedName>
    <definedName name="TOMACORRIENTE_110V_6">#REF!</definedName>
    <definedName name="TOMACORRIENTE_110V_7">#REF!</definedName>
    <definedName name="TOMACORRIENTE_110V_8">#REF!</definedName>
    <definedName name="TOMACORRIENTE_110V_9">#REF!</definedName>
    <definedName name="TOMACORRIENTE_220V_SENC" localSheetId="0">#REF!</definedName>
    <definedName name="TOMACORRIENTE_220V_SENC">#REF!</definedName>
    <definedName name="TOMACORRIENTE_220V_SENC_10">#REF!</definedName>
    <definedName name="TOMACORRIENTE_220V_SENC_11">#REF!</definedName>
    <definedName name="TOMACORRIENTE_220V_SENC_6">#REF!</definedName>
    <definedName name="TOMACORRIENTE_220V_SENC_7">#REF!</definedName>
    <definedName name="TOMACORRIENTE_220V_SENC_8">#REF!</definedName>
    <definedName name="TOMACORRIENTE_220V_SENC_9">#REF!</definedName>
    <definedName name="TOMACORRIENTE_30a" localSheetId="0">#REF!</definedName>
    <definedName name="TOMACORRIENTE_30a">#REF!</definedName>
    <definedName name="TOMACORRIENTE_30a_10">#REF!</definedName>
    <definedName name="TOMACORRIENTE_30a_11">#REF!</definedName>
    <definedName name="TOMACORRIENTE_30a_6">#REF!</definedName>
    <definedName name="TOMACORRIENTE_30a_7">#REF!</definedName>
    <definedName name="TOMACORRIENTE_30a_8">#REF!</definedName>
    <definedName name="TOMACORRIENTE_30a_9">#REF!</definedName>
    <definedName name="Topografo" localSheetId="0">#REF!</definedName>
    <definedName name="Topografo">#REF!</definedName>
    <definedName name="Topografo_10">#REF!</definedName>
    <definedName name="Topografo_11">#REF!</definedName>
    <definedName name="Topografo_6">#REF!</definedName>
    <definedName name="Topografo_7">#REF!</definedName>
    <definedName name="Topografo_8">#REF!</definedName>
    <definedName name="Topografo_9">#REF!</definedName>
    <definedName name="TORNILLOS" localSheetId="0">#REF!</definedName>
    <definedName name="TORNILLOS">#REF!</definedName>
    <definedName name="TORNILLOS_8" localSheetId="0">#REF!</definedName>
    <definedName name="TORNILLOS_8">#REF!</definedName>
    <definedName name="TORNILLOS_INODORO" localSheetId="0">#REF!</definedName>
    <definedName name="TORNILLOS_INODORO">#REF!</definedName>
    <definedName name="TORNILLOS_INODORO_10">#REF!</definedName>
    <definedName name="TORNILLOS_INODORO_11">#REF!</definedName>
    <definedName name="TORNILLOS_INODORO_6">#REF!</definedName>
    <definedName name="TORNILLOS_INODORO_7">#REF!</definedName>
    <definedName name="TORNILLOS_INODORO_8">#REF!</definedName>
    <definedName name="TORNILLOS_INODORO_9">#REF!</definedName>
    <definedName name="TRACTOR_D8K" localSheetId="0">#REF!</definedName>
    <definedName name="TRACTOR_D8K">#REF!</definedName>
    <definedName name="TRACTOR_D8K_10">#REF!</definedName>
    <definedName name="TRACTOR_D8K_11">#REF!</definedName>
    <definedName name="TRACTOR_D8K_6">#REF!</definedName>
    <definedName name="TRACTOR_D8K_7">#REF!</definedName>
    <definedName name="TRACTOR_D8K_8">#REF!</definedName>
    <definedName name="TRACTOR_D8K_9">#REF!</definedName>
    <definedName name="TRANSFER_MANUAL_150_3AMPS" localSheetId="0">#REF!</definedName>
    <definedName name="TRANSFER_MANUAL_150_3AMPS">#REF!</definedName>
    <definedName name="TRANSFER_MANUAL_150_3AMPS_10">#REF!</definedName>
    <definedName name="TRANSFER_MANUAL_150_3AMPS_11">#REF!</definedName>
    <definedName name="TRANSFER_MANUAL_150_3AMPS_6">#REF!</definedName>
    <definedName name="TRANSFER_MANUAL_150_3AMPS_7">#REF!</definedName>
    <definedName name="TRANSFER_MANUAL_150_3AMPS_8">#REF!</definedName>
    <definedName name="TRANSFER_MANUAL_150_3AMPS_9">#REF!</definedName>
    <definedName name="TRANSFER_MANUAL_800_3AMPS" localSheetId="0">#REF!</definedName>
    <definedName name="TRANSFER_MANUAL_800_3AMPS">#REF!</definedName>
    <definedName name="TRANSFER_MANUAL_800_3AMPS_10">#REF!</definedName>
    <definedName name="TRANSFER_MANUAL_800_3AMPS_11">#REF!</definedName>
    <definedName name="TRANSFER_MANUAL_800_3AMPS_6">#REF!</definedName>
    <definedName name="TRANSFER_MANUAL_800_3AMPS_7">#REF!</definedName>
    <definedName name="TRANSFER_MANUAL_800_3AMPS_8">#REF!</definedName>
    <definedName name="TRANSFER_MANUAL_800_3AMPS_9">#REF!</definedName>
    <definedName name="TRANSFORMADOR_100KVA_240_480_POSTE" localSheetId="0">#REF!</definedName>
    <definedName name="TRANSFORMADOR_100KVA_240_480_POSTE">#REF!</definedName>
    <definedName name="TRANSFORMADOR_100KVA_240_480_POSTE_10">#REF!</definedName>
    <definedName name="TRANSFORMADOR_100KVA_240_480_POSTE_11">#REF!</definedName>
    <definedName name="TRANSFORMADOR_100KVA_240_480_POSTE_6">#REF!</definedName>
    <definedName name="TRANSFORMADOR_100KVA_240_480_POSTE_7">#REF!</definedName>
    <definedName name="TRANSFORMADOR_100KVA_240_480_POSTE_8">#REF!</definedName>
    <definedName name="TRANSFORMADOR_100KVA_240_480_POSTE_9">#REF!</definedName>
    <definedName name="TRANSFORMADOR_15KVA_120_240_POSTE" localSheetId="0">#REF!</definedName>
    <definedName name="TRANSFORMADOR_15KVA_120_240_POSTE">#REF!</definedName>
    <definedName name="TRANSFORMADOR_15KVA_120_240_POSTE_10">#REF!</definedName>
    <definedName name="TRANSFORMADOR_15KVA_120_240_POSTE_11">#REF!</definedName>
    <definedName name="TRANSFORMADOR_15KVA_120_240_POSTE_6">#REF!</definedName>
    <definedName name="TRANSFORMADOR_15KVA_120_240_POSTE_7">#REF!</definedName>
    <definedName name="TRANSFORMADOR_15KVA_120_240_POSTE_8">#REF!</definedName>
    <definedName name="TRANSFORMADOR_15KVA_120_240_POSTE_9">#REF!</definedName>
    <definedName name="TRANSFORMADOR_25KVA_240_480_POSTE" localSheetId="0">#REF!</definedName>
    <definedName name="TRANSFORMADOR_25KVA_240_480_POSTE">#REF!</definedName>
    <definedName name="TRANSFORMADOR_25KVA_240_480_POSTE_10">#REF!</definedName>
    <definedName name="TRANSFORMADOR_25KVA_240_480_POSTE_11">#REF!</definedName>
    <definedName name="TRANSFORMADOR_25KVA_240_480_POSTE_6">#REF!</definedName>
    <definedName name="TRANSFORMADOR_25KVA_240_480_POSTE_7">#REF!</definedName>
    <definedName name="TRANSFORMADOR_25KVA_240_480_POSTE_8">#REF!</definedName>
    <definedName name="TRANSFORMADOR_25KVA_240_480_POSTE_9">#REF!</definedName>
    <definedName name="Trompo" localSheetId="0">#REF!</definedName>
    <definedName name="Trompo">#REF!</definedName>
    <definedName name="Trompo_10">#REF!</definedName>
    <definedName name="Trompo_11">#REF!</definedName>
    <definedName name="Trompo_6">#REF!</definedName>
    <definedName name="Trompo_7">#REF!</definedName>
    <definedName name="Trompo_8">#REF!</definedName>
    <definedName name="Trompo_9">#REF!</definedName>
    <definedName name="TUBO_ACERO_16" localSheetId="0">#REF!</definedName>
    <definedName name="TUBO_ACERO_16">#REF!</definedName>
    <definedName name="TUBO_ACERO_16_10">#REF!</definedName>
    <definedName name="TUBO_ACERO_16_11">#REF!</definedName>
    <definedName name="TUBO_ACERO_16_6">#REF!</definedName>
    <definedName name="TUBO_ACERO_16_7">#REF!</definedName>
    <definedName name="TUBO_ACERO_16_8">#REF!</definedName>
    <definedName name="TUBO_ACERO_16_9">#REF!</definedName>
    <definedName name="TUBO_ACERO_20" localSheetId="0">#REF!</definedName>
    <definedName name="TUBO_ACERO_20">#REF!</definedName>
    <definedName name="TUBO_ACERO_20_10">#REF!</definedName>
    <definedName name="TUBO_ACERO_20_11">#REF!</definedName>
    <definedName name="TUBO_ACERO_20_6">#REF!</definedName>
    <definedName name="TUBO_ACERO_20_7">#REF!</definedName>
    <definedName name="TUBO_ACERO_20_8">#REF!</definedName>
    <definedName name="TUBO_ACERO_20_9">#REF!</definedName>
    <definedName name="TUBO_ACERO_20_e14" localSheetId="0">#REF!</definedName>
    <definedName name="TUBO_ACERO_20_e14">#REF!</definedName>
    <definedName name="TUBO_ACERO_20_e14_10">#REF!</definedName>
    <definedName name="TUBO_ACERO_20_e14_11">#REF!</definedName>
    <definedName name="TUBO_ACERO_20_e14_6">#REF!</definedName>
    <definedName name="TUBO_ACERO_20_e14_7">#REF!</definedName>
    <definedName name="TUBO_ACERO_20_e14_8">#REF!</definedName>
    <definedName name="TUBO_ACERO_20_e14_9">#REF!</definedName>
    <definedName name="TUBO_ACERO_3" localSheetId="0">#REF!</definedName>
    <definedName name="TUBO_ACERO_3">#REF!</definedName>
    <definedName name="TUBO_ACERO_3_10">#REF!</definedName>
    <definedName name="TUBO_ACERO_3_11">#REF!</definedName>
    <definedName name="TUBO_ACERO_3_6">#REF!</definedName>
    <definedName name="TUBO_ACERO_3_7">#REF!</definedName>
    <definedName name="TUBO_ACERO_3_8">#REF!</definedName>
    <definedName name="TUBO_ACERO_3_9">#REF!</definedName>
    <definedName name="TUBO_ACERO_4" localSheetId="0">#REF!</definedName>
    <definedName name="TUBO_ACERO_4">#REF!</definedName>
    <definedName name="TUBO_ACERO_4_10">#REF!</definedName>
    <definedName name="TUBO_ACERO_4_11">#REF!</definedName>
    <definedName name="TUBO_ACERO_4_6">#REF!</definedName>
    <definedName name="TUBO_ACERO_4_7">#REF!</definedName>
    <definedName name="TUBO_ACERO_4_8">#REF!</definedName>
    <definedName name="TUBO_ACERO_4_9">#REF!</definedName>
    <definedName name="TUBO_ACERO_6" localSheetId="0">#REF!</definedName>
    <definedName name="TUBO_ACERO_6">#REF!</definedName>
    <definedName name="TUBO_ACERO_6_10">#REF!</definedName>
    <definedName name="TUBO_ACERO_6_11">#REF!</definedName>
    <definedName name="TUBO_ACERO_6_6">#REF!</definedName>
    <definedName name="TUBO_ACERO_6_7">#REF!</definedName>
    <definedName name="TUBO_ACERO_6_8">#REF!</definedName>
    <definedName name="TUBO_ACERO_6_9">#REF!</definedName>
    <definedName name="TUBO_ACERO_8" localSheetId="0">#REF!</definedName>
    <definedName name="TUBO_ACERO_8">#REF!</definedName>
    <definedName name="TUBO_ACERO_8_10">#REF!</definedName>
    <definedName name="TUBO_ACERO_8_11">#REF!</definedName>
    <definedName name="TUBO_ACERO_8_6">#REF!</definedName>
    <definedName name="TUBO_ACERO_8_7">#REF!</definedName>
    <definedName name="TUBO_ACERO_8_8">#REF!</definedName>
    <definedName name="TUBO_ACERO_8_9">#REF!</definedName>
    <definedName name="TUBO_CPVC_12" localSheetId="0">#REF!</definedName>
    <definedName name="TUBO_CPVC_12">#REF!</definedName>
    <definedName name="TUBO_CPVC_12_10" localSheetId="0">#REF!</definedName>
    <definedName name="TUBO_CPVC_12_10">#REF!</definedName>
    <definedName name="TUBO_CPVC_12_11" localSheetId="0">#REF!</definedName>
    <definedName name="TUBO_CPVC_12_11">#REF!</definedName>
    <definedName name="TUBO_CPVC_12_6">#REF!</definedName>
    <definedName name="TUBO_CPVC_12_7" localSheetId="0">#REF!</definedName>
    <definedName name="TUBO_CPVC_12_7">#REF!</definedName>
    <definedName name="TUBO_CPVC_12_8" localSheetId="0">#REF!</definedName>
    <definedName name="TUBO_CPVC_12_8">#REF!</definedName>
    <definedName name="TUBO_CPVC_12_9" localSheetId="0">#REF!</definedName>
    <definedName name="TUBO_CPVC_12_9">#REF!</definedName>
    <definedName name="TUBO_FLEXIBLE_INODORO_C_TUERCA" localSheetId="0">#REF!</definedName>
    <definedName name="TUBO_FLEXIBLE_INODORO_C_TUERCA">#REF!</definedName>
    <definedName name="TUBO_FLEXIBLE_INODORO_C_TUERCA_10">#REF!</definedName>
    <definedName name="TUBO_FLEXIBLE_INODORO_C_TUERCA_11">#REF!</definedName>
    <definedName name="TUBO_FLEXIBLE_INODORO_C_TUERCA_6">#REF!</definedName>
    <definedName name="TUBO_FLEXIBLE_INODORO_C_TUERCA_7">#REF!</definedName>
    <definedName name="TUBO_FLEXIBLE_INODORO_C_TUERCA_8">#REF!</definedName>
    <definedName name="TUBO_FLEXIBLE_INODORO_C_TUERCA_9">#REF!</definedName>
    <definedName name="TUBO_HA_36" localSheetId="0">#REF!</definedName>
    <definedName name="TUBO_HA_36">#REF!</definedName>
    <definedName name="TUBO_HA_36_10">#REF!</definedName>
    <definedName name="TUBO_HA_36_11">#REF!</definedName>
    <definedName name="TUBO_HA_36_6">#REF!</definedName>
    <definedName name="TUBO_HA_36_7">#REF!</definedName>
    <definedName name="TUBO_HA_36_8">#REF!</definedName>
    <definedName name="TUBO_HA_36_9">#REF!</definedName>
    <definedName name="TUBO_HG_1" localSheetId="0">#REF!</definedName>
    <definedName name="TUBO_HG_1">#REF!</definedName>
    <definedName name="TUBO_HG_1_10" localSheetId="0">#REF!</definedName>
    <definedName name="TUBO_HG_1_10">#REF!</definedName>
    <definedName name="TUBO_HG_1_11" localSheetId="0">#REF!</definedName>
    <definedName name="TUBO_HG_1_11">#REF!</definedName>
    <definedName name="TUBO_HG_1_12" localSheetId="0">#REF!</definedName>
    <definedName name="TUBO_HG_1_12">#REF!</definedName>
    <definedName name="TUBO_HG_1_12_10">#REF!</definedName>
    <definedName name="TUBO_HG_1_12_11">#REF!</definedName>
    <definedName name="TUBO_HG_1_12_6">#REF!</definedName>
    <definedName name="TUBO_HG_1_12_7">#REF!</definedName>
    <definedName name="TUBO_HG_1_12_8">#REF!</definedName>
    <definedName name="TUBO_HG_1_12_9">#REF!</definedName>
    <definedName name="TUBO_HG_1_6">#REF!</definedName>
    <definedName name="TUBO_HG_1_7" localSheetId="0">#REF!</definedName>
    <definedName name="TUBO_HG_1_7">#REF!</definedName>
    <definedName name="TUBO_HG_1_8" localSheetId="0">#REF!</definedName>
    <definedName name="TUBO_HG_1_8">#REF!</definedName>
    <definedName name="TUBO_HG_1_9" localSheetId="0">#REF!</definedName>
    <definedName name="TUBO_HG_1_9">#REF!</definedName>
    <definedName name="TUBO_HG_12" localSheetId="0">#REF!</definedName>
    <definedName name="TUBO_HG_12">#REF!</definedName>
    <definedName name="TUBO_HG_12_10">#REF!</definedName>
    <definedName name="TUBO_HG_12_11">#REF!</definedName>
    <definedName name="TUBO_HG_12_6">#REF!</definedName>
    <definedName name="TUBO_HG_12_7">#REF!</definedName>
    <definedName name="TUBO_HG_12_8">#REF!</definedName>
    <definedName name="TUBO_HG_12_9">#REF!</definedName>
    <definedName name="TUBO_HG_34" localSheetId="0">#REF!</definedName>
    <definedName name="TUBO_HG_34">#REF!</definedName>
    <definedName name="TUBO_HG_34_10" localSheetId="0">#REF!</definedName>
    <definedName name="TUBO_HG_34_10">#REF!</definedName>
    <definedName name="TUBO_HG_34_11" localSheetId="0">#REF!</definedName>
    <definedName name="TUBO_HG_34_11">#REF!</definedName>
    <definedName name="TUBO_HG_34_6">#REF!</definedName>
    <definedName name="TUBO_HG_34_7" localSheetId="0">#REF!</definedName>
    <definedName name="TUBO_HG_34_7">#REF!</definedName>
    <definedName name="TUBO_HG_34_8" localSheetId="0">#REF!</definedName>
    <definedName name="TUBO_HG_34_8">#REF!</definedName>
    <definedName name="TUBO_HG_34_9" localSheetId="0">#REF!</definedName>
    <definedName name="TUBO_HG_34_9">#REF!</definedName>
    <definedName name="TUBO_PVC_DRENAJE_1_12" localSheetId="0">#REF!</definedName>
    <definedName name="TUBO_PVC_DRENAJE_1_12">#REF!</definedName>
    <definedName name="TUBO_PVC_DRENAJE_1_12_10">#REF!</definedName>
    <definedName name="TUBO_PVC_DRENAJE_1_12_11">#REF!</definedName>
    <definedName name="TUBO_PVC_DRENAJE_1_12_6">#REF!</definedName>
    <definedName name="TUBO_PVC_DRENAJE_1_12_7">#REF!</definedName>
    <definedName name="TUBO_PVC_DRENAJE_1_12_8">#REF!</definedName>
    <definedName name="TUBO_PVC_DRENAJE_1_12_9">#REF!</definedName>
    <definedName name="TUBO_PVC_SCH40_12" localSheetId="0">#REF!</definedName>
    <definedName name="TUBO_PVC_SCH40_12">#REF!</definedName>
    <definedName name="TUBO_PVC_SCH40_12_10" localSheetId="0">#REF!</definedName>
    <definedName name="TUBO_PVC_SCH40_12_10">#REF!</definedName>
    <definedName name="TUBO_PVC_SCH40_12_11" localSheetId="0">#REF!</definedName>
    <definedName name="TUBO_PVC_SCH40_12_11">#REF!</definedName>
    <definedName name="TUBO_PVC_SCH40_12_6">#REF!</definedName>
    <definedName name="TUBO_PVC_SCH40_12_7" localSheetId="0">#REF!</definedName>
    <definedName name="TUBO_PVC_SCH40_12_7">#REF!</definedName>
    <definedName name="TUBO_PVC_SCH40_12_8" localSheetId="0">#REF!</definedName>
    <definedName name="TUBO_PVC_SCH40_12_8">#REF!</definedName>
    <definedName name="TUBO_PVC_SCH40_12_9" localSheetId="0">#REF!</definedName>
    <definedName name="TUBO_PVC_SCH40_12_9">#REF!</definedName>
    <definedName name="TUBO_PVC_SCH40_34" localSheetId="0">#REF!</definedName>
    <definedName name="TUBO_PVC_SCH40_34">#REF!</definedName>
    <definedName name="TUBO_PVC_SCH40_34_10" localSheetId="0">#REF!</definedName>
    <definedName name="TUBO_PVC_SCH40_34_10">#REF!</definedName>
    <definedName name="TUBO_PVC_SCH40_34_11" localSheetId="0">#REF!</definedName>
    <definedName name="TUBO_PVC_SCH40_34_11">#REF!</definedName>
    <definedName name="TUBO_PVC_SCH40_34_6">#REF!</definedName>
    <definedName name="TUBO_PVC_SCH40_34_7" localSheetId="0">#REF!</definedName>
    <definedName name="TUBO_PVC_SCH40_34_7">#REF!</definedName>
    <definedName name="TUBO_PVC_SCH40_34_8" localSheetId="0">#REF!</definedName>
    <definedName name="TUBO_PVC_SCH40_34_8">#REF!</definedName>
    <definedName name="TUBO_PVC_SCH40_34_9" localSheetId="0">#REF!</definedName>
    <definedName name="TUBO_PVC_SCH40_34_9">#REF!</definedName>
    <definedName name="TUBO_PVC_SDR21_2" localSheetId="0">#REF!</definedName>
    <definedName name="TUBO_PVC_SDR21_2">#REF!</definedName>
    <definedName name="TUBO_PVC_SDR21_2_10">#REF!</definedName>
    <definedName name="TUBO_PVC_SDR21_2_11">#REF!</definedName>
    <definedName name="TUBO_PVC_SDR21_2_6">#REF!</definedName>
    <definedName name="TUBO_PVC_SDR21_2_7">#REF!</definedName>
    <definedName name="TUBO_PVC_SDR21_2_8">#REF!</definedName>
    <definedName name="TUBO_PVC_SDR21_2_9">#REF!</definedName>
    <definedName name="TUBO_PVC_SDR21_JG_16" localSheetId="0">#REF!</definedName>
    <definedName name="TUBO_PVC_SDR21_JG_16">#REF!</definedName>
    <definedName name="TUBO_PVC_SDR21_JG_16_10">#REF!</definedName>
    <definedName name="TUBO_PVC_SDR21_JG_16_11">#REF!</definedName>
    <definedName name="TUBO_PVC_SDR21_JG_16_6">#REF!</definedName>
    <definedName name="TUBO_PVC_SDR21_JG_16_7">#REF!</definedName>
    <definedName name="TUBO_PVC_SDR21_JG_16_8">#REF!</definedName>
    <definedName name="TUBO_PVC_SDR21_JG_16_9">#REF!</definedName>
    <definedName name="TUBO_PVC_SDR21_JG_6" localSheetId="0">#REF!</definedName>
    <definedName name="TUBO_PVC_SDR21_JG_6">#REF!</definedName>
    <definedName name="TUBO_PVC_SDR21_JG_6_10">#REF!</definedName>
    <definedName name="TUBO_PVC_SDR21_JG_6_11">#REF!</definedName>
    <definedName name="TUBO_PVC_SDR21_JG_6_6">#REF!</definedName>
    <definedName name="TUBO_PVC_SDR21_JG_6_7">#REF!</definedName>
    <definedName name="TUBO_PVC_SDR21_JG_6_8">#REF!</definedName>
    <definedName name="TUBO_PVC_SDR21_JG_6_9">#REF!</definedName>
    <definedName name="TUBO_PVC_SDR21_JG_8" localSheetId="0">#REF!</definedName>
    <definedName name="TUBO_PVC_SDR21_JG_8">#REF!</definedName>
    <definedName name="TUBO_PVC_SDR21_JG_8_10">#REF!</definedName>
    <definedName name="TUBO_PVC_SDR21_JG_8_11">#REF!</definedName>
    <definedName name="TUBO_PVC_SDR21_JG_8_6">#REF!</definedName>
    <definedName name="TUBO_PVC_SDR21_JG_8_7">#REF!</definedName>
    <definedName name="TUBO_PVC_SDR21_JG_8_8">#REF!</definedName>
    <definedName name="TUBO_PVC_SDR21_JG_8_9">#REF!</definedName>
    <definedName name="TUBO_PVC_SDR26_12" localSheetId="0">#REF!</definedName>
    <definedName name="TUBO_PVC_SDR26_12">#REF!</definedName>
    <definedName name="TUBO_PVC_SDR26_12_10">#REF!</definedName>
    <definedName name="TUBO_PVC_SDR26_12_11">#REF!</definedName>
    <definedName name="TUBO_PVC_SDR26_12_6">#REF!</definedName>
    <definedName name="TUBO_PVC_SDR26_12_7">#REF!</definedName>
    <definedName name="TUBO_PVC_SDR26_12_8">#REF!</definedName>
    <definedName name="TUBO_PVC_SDR26_12_9">#REF!</definedName>
    <definedName name="TUBO_PVC_SDR26_2" localSheetId="0">#REF!</definedName>
    <definedName name="TUBO_PVC_SDR26_2">#REF!</definedName>
    <definedName name="TUBO_PVC_SDR26_2_10">#REF!</definedName>
    <definedName name="TUBO_PVC_SDR26_2_11">#REF!</definedName>
    <definedName name="TUBO_PVC_SDR26_2_6">#REF!</definedName>
    <definedName name="TUBO_PVC_SDR26_2_7">#REF!</definedName>
    <definedName name="TUBO_PVC_SDR26_2_8">#REF!</definedName>
    <definedName name="TUBO_PVC_SDR26_2_9">#REF!</definedName>
    <definedName name="TUBO_PVC_SDR26_34" localSheetId="0">#REF!</definedName>
    <definedName name="TUBO_PVC_SDR26_34">#REF!</definedName>
    <definedName name="TUBO_PVC_SDR26_34_10">#REF!</definedName>
    <definedName name="TUBO_PVC_SDR26_34_11">#REF!</definedName>
    <definedName name="TUBO_PVC_SDR26_34_6">#REF!</definedName>
    <definedName name="TUBO_PVC_SDR26_34_7">#REF!</definedName>
    <definedName name="TUBO_PVC_SDR26_34_8">#REF!</definedName>
    <definedName name="TUBO_PVC_SDR26_34_9">#REF!</definedName>
    <definedName name="TUBO_PVC_SDR26_JG_16" localSheetId="0">#REF!</definedName>
    <definedName name="TUBO_PVC_SDR26_JG_16">#REF!</definedName>
    <definedName name="TUBO_PVC_SDR26_JG_16_10">#REF!</definedName>
    <definedName name="TUBO_PVC_SDR26_JG_16_11">#REF!</definedName>
    <definedName name="TUBO_PVC_SDR26_JG_16_6">#REF!</definedName>
    <definedName name="TUBO_PVC_SDR26_JG_16_7">#REF!</definedName>
    <definedName name="TUBO_PVC_SDR26_JG_16_8">#REF!</definedName>
    <definedName name="TUBO_PVC_SDR26_JG_16_9">#REF!</definedName>
    <definedName name="TUBO_PVC_SDR26_JG_3" localSheetId="0">#REF!</definedName>
    <definedName name="TUBO_PVC_SDR26_JG_3">#REF!</definedName>
    <definedName name="TUBO_PVC_SDR26_JG_3_10">#REF!</definedName>
    <definedName name="TUBO_PVC_SDR26_JG_3_11">#REF!</definedName>
    <definedName name="TUBO_PVC_SDR26_JG_3_6">#REF!</definedName>
    <definedName name="TUBO_PVC_SDR26_JG_3_7">#REF!</definedName>
    <definedName name="TUBO_PVC_SDR26_JG_3_8">#REF!</definedName>
    <definedName name="TUBO_PVC_SDR26_JG_3_9">#REF!</definedName>
    <definedName name="TUBO_PVC_SDR26_JG_4" localSheetId="0">#REF!</definedName>
    <definedName name="TUBO_PVC_SDR26_JG_4">#REF!</definedName>
    <definedName name="TUBO_PVC_SDR26_JG_4_10">#REF!</definedName>
    <definedName name="TUBO_PVC_SDR26_JG_4_11">#REF!</definedName>
    <definedName name="TUBO_PVC_SDR26_JG_4_6">#REF!</definedName>
    <definedName name="TUBO_PVC_SDR26_JG_4_7">#REF!</definedName>
    <definedName name="TUBO_PVC_SDR26_JG_4_8">#REF!</definedName>
    <definedName name="TUBO_PVC_SDR26_JG_4_9">#REF!</definedName>
    <definedName name="TUBO_PVC_SDR26_JG_6" localSheetId="0">#REF!</definedName>
    <definedName name="TUBO_PVC_SDR26_JG_6">#REF!</definedName>
    <definedName name="TUBO_PVC_SDR26_JG_6_10">#REF!</definedName>
    <definedName name="TUBO_PVC_SDR26_JG_6_11">#REF!</definedName>
    <definedName name="TUBO_PVC_SDR26_JG_6_6">#REF!</definedName>
    <definedName name="TUBO_PVC_SDR26_JG_6_7">#REF!</definedName>
    <definedName name="TUBO_PVC_SDR26_JG_6_8">#REF!</definedName>
    <definedName name="TUBO_PVC_SDR26_JG_6_9">#REF!</definedName>
    <definedName name="TUBO_PVC_SDR26_JG_8" localSheetId="0">#REF!</definedName>
    <definedName name="TUBO_PVC_SDR26_JG_8">#REF!</definedName>
    <definedName name="TUBO_PVC_SDR26_JG_8_10">#REF!</definedName>
    <definedName name="TUBO_PVC_SDR26_JG_8_11">#REF!</definedName>
    <definedName name="TUBO_PVC_SDR26_JG_8_6">#REF!</definedName>
    <definedName name="TUBO_PVC_SDR26_JG_8_7">#REF!</definedName>
    <definedName name="TUBO_PVC_SDR26_JG_8_8">#REF!</definedName>
    <definedName name="TUBO_PVC_SDR26_JG_8_9">#REF!</definedName>
    <definedName name="TUBO_PVC_SDR325_JG_16" localSheetId="0">#REF!</definedName>
    <definedName name="TUBO_PVC_SDR325_JG_16">#REF!</definedName>
    <definedName name="TUBO_PVC_SDR325_JG_16_10">#REF!</definedName>
    <definedName name="TUBO_PVC_SDR325_JG_16_11">#REF!</definedName>
    <definedName name="TUBO_PVC_SDR325_JG_16_6">#REF!</definedName>
    <definedName name="TUBO_PVC_SDR325_JG_16_7">#REF!</definedName>
    <definedName name="TUBO_PVC_SDR325_JG_16_8">#REF!</definedName>
    <definedName name="TUBO_PVC_SDR325_JG_16_9">#REF!</definedName>
    <definedName name="TUBO_PVC_SDR325_JG_20" localSheetId="0">#REF!</definedName>
    <definedName name="TUBO_PVC_SDR325_JG_20">#REF!</definedName>
    <definedName name="TUBO_PVC_SDR325_JG_20_10">#REF!</definedName>
    <definedName name="TUBO_PVC_SDR325_JG_20_11">#REF!</definedName>
    <definedName name="TUBO_PVC_SDR325_JG_20_6">#REF!</definedName>
    <definedName name="TUBO_PVC_SDR325_JG_20_7">#REF!</definedName>
    <definedName name="TUBO_PVC_SDR325_JG_20_8">#REF!</definedName>
    <definedName name="TUBO_PVC_SDR325_JG_20_9">#REF!</definedName>
    <definedName name="TUBO_PVC_SDR325_JG_8" localSheetId="0">#REF!</definedName>
    <definedName name="TUBO_PVC_SDR325_JG_8">#REF!</definedName>
    <definedName name="TUBO_PVC_SDR325_JG_8_10">#REF!</definedName>
    <definedName name="TUBO_PVC_SDR325_JG_8_11">#REF!</definedName>
    <definedName name="TUBO_PVC_SDR325_JG_8_6">#REF!</definedName>
    <definedName name="TUBO_PVC_SDR325_JG_8_7">#REF!</definedName>
    <definedName name="TUBO_PVC_SDR325_JG_8_8">#REF!</definedName>
    <definedName name="TUBO_PVC_SDR325_JG_8_9">#REF!</definedName>
    <definedName name="TUBO_PVC_SDR41_2" localSheetId="0">#REF!</definedName>
    <definedName name="TUBO_PVC_SDR41_2">#REF!</definedName>
    <definedName name="TUBO_PVC_SDR41_2_10">#REF!</definedName>
    <definedName name="TUBO_PVC_SDR41_2_11">#REF!</definedName>
    <definedName name="TUBO_PVC_SDR41_2_6">#REF!</definedName>
    <definedName name="TUBO_PVC_SDR41_2_7">#REF!</definedName>
    <definedName name="TUBO_PVC_SDR41_2_8">#REF!</definedName>
    <definedName name="TUBO_PVC_SDR41_2_9">#REF!</definedName>
    <definedName name="TUBO_PVC_SDR41_3" localSheetId="0">#REF!</definedName>
    <definedName name="TUBO_PVC_SDR41_3">#REF!</definedName>
    <definedName name="TUBO_PVC_SDR41_3_10" localSheetId="0">#REF!</definedName>
    <definedName name="TUBO_PVC_SDR41_3_10">#REF!</definedName>
    <definedName name="TUBO_PVC_SDR41_3_11" localSheetId="0">#REF!</definedName>
    <definedName name="TUBO_PVC_SDR41_3_11">#REF!</definedName>
    <definedName name="TUBO_PVC_SDR41_3_6">#REF!</definedName>
    <definedName name="TUBO_PVC_SDR41_3_7" localSheetId="0">#REF!</definedName>
    <definedName name="TUBO_PVC_SDR41_3_7">#REF!</definedName>
    <definedName name="TUBO_PVC_SDR41_3_8" localSheetId="0">#REF!</definedName>
    <definedName name="TUBO_PVC_SDR41_3_8">#REF!</definedName>
    <definedName name="TUBO_PVC_SDR41_3_9" localSheetId="0">#REF!</definedName>
    <definedName name="TUBO_PVC_SDR41_3_9">#REF!</definedName>
    <definedName name="TUBO_PVC_SDR41_4" localSheetId="0">#REF!</definedName>
    <definedName name="TUBO_PVC_SDR41_4">#REF!</definedName>
    <definedName name="TUBO_PVC_SDR41_4_10">#REF!</definedName>
    <definedName name="TUBO_PVC_SDR41_4_11">#REF!</definedName>
    <definedName name="TUBO_PVC_SDR41_4_6">#REF!</definedName>
    <definedName name="TUBO_PVC_SDR41_4_7">#REF!</definedName>
    <definedName name="TUBO_PVC_SDR41_4_8">#REF!</definedName>
    <definedName name="TUBO_PVC_SDR41_4_9">#REF!</definedName>
    <definedName name="TYPE_3M" localSheetId="0">#REF!</definedName>
    <definedName name="TYPE_3M">#REF!</definedName>
    <definedName name="TYPE_3M_10">#REF!</definedName>
    <definedName name="TYPE_3M_11">#REF!</definedName>
    <definedName name="TYPE_3M_6">#REF!</definedName>
    <definedName name="TYPE_3M_7">#REF!</definedName>
    <definedName name="TYPE_3M_8">#REF!</definedName>
    <definedName name="TYPE_3M_9">#REF!</definedName>
    <definedName name="UND">#N/A</definedName>
    <definedName name="UND_6">NA()</definedName>
    <definedName name="UNION_HG_1" localSheetId="0">#REF!</definedName>
    <definedName name="UNION_HG_1">#REF!</definedName>
    <definedName name="UNION_HG_1_10" localSheetId="0">#REF!</definedName>
    <definedName name="UNION_HG_1_10">#REF!</definedName>
    <definedName name="UNION_HG_1_11" localSheetId="0">#REF!</definedName>
    <definedName name="UNION_HG_1_11">#REF!</definedName>
    <definedName name="UNION_HG_1_6">#REF!</definedName>
    <definedName name="UNION_HG_1_7" localSheetId="0">#REF!</definedName>
    <definedName name="UNION_HG_1_7">#REF!</definedName>
    <definedName name="UNION_HG_1_8" localSheetId="0">#REF!</definedName>
    <definedName name="UNION_HG_1_8">#REF!</definedName>
    <definedName name="UNION_HG_1_9" localSheetId="0">#REF!</definedName>
    <definedName name="UNION_HG_1_9">#REF!</definedName>
    <definedName name="UNION_HG_12" localSheetId="0">#REF!</definedName>
    <definedName name="UNION_HG_12">#REF!</definedName>
    <definedName name="UNION_HG_12_10">#REF!</definedName>
    <definedName name="UNION_HG_12_11">#REF!</definedName>
    <definedName name="UNION_HG_12_6">#REF!</definedName>
    <definedName name="UNION_HG_12_7">#REF!</definedName>
    <definedName name="UNION_HG_12_8">#REF!</definedName>
    <definedName name="UNION_HG_12_9">#REF!</definedName>
    <definedName name="UNION_HG_34" localSheetId="0">#REF!</definedName>
    <definedName name="UNION_HG_34">#REF!</definedName>
    <definedName name="UNION_HG_34_10" localSheetId="0">#REF!</definedName>
    <definedName name="UNION_HG_34_10">#REF!</definedName>
    <definedName name="UNION_HG_34_11" localSheetId="0">#REF!</definedName>
    <definedName name="UNION_HG_34_11">#REF!</definedName>
    <definedName name="UNION_HG_34_6">#REF!</definedName>
    <definedName name="UNION_HG_34_7" localSheetId="0">#REF!</definedName>
    <definedName name="UNION_HG_34_7">#REF!</definedName>
    <definedName name="UNION_HG_34_8" localSheetId="0">#REF!</definedName>
    <definedName name="UNION_HG_34_8">#REF!</definedName>
    <definedName name="UNION_HG_34_9" localSheetId="0">#REF!</definedName>
    <definedName name="UNION_HG_34_9">#REF!</definedName>
    <definedName name="UNION_PVC_PRES_12" localSheetId="0">#REF!</definedName>
    <definedName name="UNION_PVC_PRES_12">#REF!</definedName>
    <definedName name="UNION_PVC_PRES_12_10" localSheetId="0">#REF!</definedName>
    <definedName name="UNION_PVC_PRES_12_10">#REF!</definedName>
    <definedName name="UNION_PVC_PRES_12_11" localSheetId="0">#REF!</definedName>
    <definedName name="UNION_PVC_PRES_12_11">#REF!</definedName>
    <definedName name="UNION_PVC_PRES_12_6">#REF!</definedName>
    <definedName name="UNION_PVC_PRES_12_7" localSheetId="0">#REF!</definedName>
    <definedName name="UNION_PVC_PRES_12_7">#REF!</definedName>
    <definedName name="UNION_PVC_PRES_12_8" localSheetId="0">#REF!</definedName>
    <definedName name="UNION_PVC_PRES_12_8">#REF!</definedName>
    <definedName name="UNION_PVC_PRES_12_9" localSheetId="0">#REF!</definedName>
    <definedName name="UNION_PVC_PRES_12_9">#REF!</definedName>
    <definedName name="UNION_PVC_PRES_34" localSheetId="0">#REF!</definedName>
    <definedName name="UNION_PVC_PRES_34">#REF!</definedName>
    <definedName name="UNION_PVC_PRES_34_10" localSheetId="0">#REF!</definedName>
    <definedName name="UNION_PVC_PRES_34_10">#REF!</definedName>
    <definedName name="UNION_PVC_PRES_34_11" localSheetId="0">#REF!</definedName>
    <definedName name="UNION_PVC_PRES_34_11">#REF!</definedName>
    <definedName name="UNION_PVC_PRES_34_6">#REF!</definedName>
    <definedName name="UNION_PVC_PRES_34_7" localSheetId="0">#REF!</definedName>
    <definedName name="UNION_PVC_PRES_34_7">#REF!</definedName>
    <definedName name="UNION_PVC_PRES_34_8" localSheetId="0">#REF!</definedName>
    <definedName name="UNION_PVC_PRES_34_8">#REF!</definedName>
    <definedName name="UNION_PVC_PRES_34_9" localSheetId="0">#REF!</definedName>
    <definedName name="UNION_PVC_PRES_34_9">#REF!</definedName>
    <definedName name="vaciadohormigonindustrial" localSheetId="0">#REF!</definedName>
    <definedName name="vaciadohormigonindustrial">#REF!</definedName>
    <definedName name="vaciadohormigonindustrial_8" localSheetId="0">#REF!</definedName>
    <definedName name="vaciadohormigonindustrial_8">#REF!</definedName>
    <definedName name="vaciadozapata" localSheetId="0">#REF!</definedName>
    <definedName name="vaciadozapata">#REF!</definedName>
    <definedName name="vaciadozapata_8" localSheetId="0">#REF!</definedName>
    <definedName name="vaciadozapata_8">#REF!</definedName>
    <definedName name="VALVULA_AIRE_1_HF_ROSCADA" localSheetId="0">#REF!</definedName>
    <definedName name="VALVULA_AIRE_1_HF_ROSCADA">#REF!</definedName>
    <definedName name="VALVULA_AIRE_1_HF_ROSCADA_10">#REF!</definedName>
    <definedName name="VALVULA_AIRE_1_HF_ROSCADA_11">#REF!</definedName>
    <definedName name="VALVULA_AIRE_1_HF_ROSCADA_6">#REF!</definedName>
    <definedName name="VALVULA_AIRE_1_HF_ROSCADA_7">#REF!</definedName>
    <definedName name="VALVULA_AIRE_1_HF_ROSCADA_8">#REF!</definedName>
    <definedName name="VALVULA_AIRE_1_HF_ROSCADA_9">#REF!</definedName>
    <definedName name="VALVULA_AIRE_3_HF_ROSCADA" localSheetId="0">#REF!</definedName>
    <definedName name="VALVULA_AIRE_3_HF_ROSCADA">#REF!</definedName>
    <definedName name="VALVULA_AIRE_3_HF_ROSCADA_10">#REF!</definedName>
    <definedName name="VALVULA_AIRE_3_HF_ROSCADA_11">#REF!</definedName>
    <definedName name="VALVULA_AIRE_3_HF_ROSCADA_6">#REF!</definedName>
    <definedName name="VALVULA_AIRE_3_HF_ROSCADA_7">#REF!</definedName>
    <definedName name="VALVULA_AIRE_3_HF_ROSCADA_8">#REF!</definedName>
    <definedName name="VALVULA_AIRE_3_HF_ROSCADA_9">#REF!</definedName>
    <definedName name="VALVULA_AIRE_34_HF_ROSCADA" localSheetId="0">#REF!</definedName>
    <definedName name="VALVULA_AIRE_34_HF_ROSCADA">#REF!</definedName>
    <definedName name="VALVULA_AIRE_34_HF_ROSCADA_10">#REF!</definedName>
    <definedName name="VALVULA_AIRE_34_HF_ROSCADA_11">#REF!</definedName>
    <definedName name="VALVULA_AIRE_34_HF_ROSCADA_6">#REF!</definedName>
    <definedName name="VALVULA_AIRE_34_HF_ROSCADA_7">#REF!</definedName>
    <definedName name="VALVULA_AIRE_34_HF_ROSCADA_8">#REF!</definedName>
    <definedName name="VALVULA_AIRE_34_HF_ROSCADA_9">#REF!</definedName>
    <definedName name="VALVULA_COMP_12_HF_PLATILLADA" localSheetId="0">#REF!</definedName>
    <definedName name="VALVULA_COMP_12_HF_PLATILLADA">#REF!</definedName>
    <definedName name="VALVULA_COMP_12_HF_PLATILLADA_10">#REF!</definedName>
    <definedName name="VALVULA_COMP_12_HF_PLATILLADA_11">#REF!</definedName>
    <definedName name="VALVULA_COMP_12_HF_PLATILLADA_6">#REF!</definedName>
    <definedName name="VALVULA_COMP_12_HF_PLATILLADA_7">#REF!</definedName>
    <definedName name="VALVULA_COMP_12_HF_PLATILLADA_8">#REF!</definedName>
    <definedName name="VALVULA_COMP_12_HF_PLATILLADA_9">#REF!</definedName>
    <definedName name="VALVULA_COMP_16_HF_PLATILLADA" localSheetId="0">#REF!</definedName>
    <definedName name="VALVULA_COMP_16_HF_PLATILLADA">#REF!</definedName>
    <definedName name="VALVULA_COMP_16_HF_PLATILLADA_10">#REF!</definedName>
    <definedName name="VALVULA_COMP_16_HF_PLATILLADA_11">#REF!</definedName>
    <definedName name="VALVULA_COMP_16_HF_PLATILLADA_6">#REF!</definedName>
    <definedName name="VALVULA_COMP_16_HF_PLATILLADA_7">#REF!</definedName>
    <definedName name="VALVULA_COMP_16_HF_PLATILLADA_8">#REF!</definedName>
    <definedName name="VALVULA_COMP_16_HF_PLATILLADA_9">#REF!</definedName>
    <definedName name="VALVULA_COMP_2_12_HF_ROSCADA" localSheetId="0">#REF!</definedName>
    <definedName name="VALVULA_COMP_2_12_HF_ROSCADA">#REF!</definedName>
    <definedName name="VALVULA_COMP_2_12_HF_ROSCADA_10">#REF!</definedName>
    <definedName name="VALVULA_COMP_2_12_HF_ROSCADA_11">#REF!</definedName>
    <definedName name="VALVULA_COMP_2_12_HF_ROSCADA_6">#REF!</definedName>
    <definedName name="VALVULA_COMP_2_12_HF_ROSCADA_7">#REF!</definedName>
    <definedName name="VALVULA_COMP_2_12_HF_ROSCADA_8">#REF!</definedName>
    <definedName name="VALVULA_COMP_2_12_HF_ROSCADA_9">#REF!</definedName>
    <definedName name="VALVULA_COMP_2_HF_ROSCADA" localSheetId="0">#REF!</definedName>
    <definedName name="VALVULA_COMP_2_HF_ROSCADA">#REF!</definedName>
    <definedName name="VALVULA_COMP_2_HF_ROSCADA_10">#REF!</definedName>
    <definedName name="VALVULA_COMP_2_HF_ROSCADA_11">#REF!</definedName>
    <definedName name="VALVULA_COMP_2_HF_ROSCADA_6">#REF!</definedName>
    <definedName name="VALVULA_COMP_2_HF_ROSCADA_7">#REF!</definedName>
    <definedName name="VALVULA_COMP_2_HF_ROSCADA_8">#REF!</definedName>
    <definedName name="VALVULA_COMP_2_HF_ROSCADA_9">#REF!</definedName>
    <definedName name="VALVULA_COMP_20_HF_PLATILLADA" localSheetId="0">#REF!</definedName>
    <definedName name="VALVULA_COMP_20_HF_PLATILLADA">#REF!</definedName>
    <definedName name="VALVULA_COMP_20_HF_PLATILLADA_10">#REF!</definedName>
    <definedName name="VALVULA_COMP_20_HF_PLATILLADA_11">#REF!</definedName>
    <definedName name="VALVULA_COMP_20_HF_PLATILLADA_6">#REF!</definedName>
    <definedName name="VALVULA_COMP_20_HF_PLATILLADA_7">#REF!</definedName>
    <definedName name="VALVULA_COMP_20_HF_PLATILLADA_8">#REF!</definedName>
    <definedName name="VALVULA_COMP_20_HF_PLATILLADA_9">#REF!</definedName>
    <definedName name="VALVULA_COMP_3_HF_ROSCADA" localSheetId="0">#REF!</definedName>
    <definedName name="VALVULA_COMP_3_HF_ROSCADA">#REF!</definedName>
    <definedName name="VALVULA_COMP_3_HF_ROSCADA_10">#REF!</definedName>
    <definedName name="VALVULA_COMP_3_HF_ROSCADA_11">#REF!</definedName>
    <definedName name="VALVULA_COMP_3_HF_ROSCADA_6">#REF!</definedName>
    <definedName name="VALVULA_COMP_3_HF_ROSCADA_7">#REF!</definedName>
    <definedName name="VALVULA_COMP_3_HF_ROSCADA_8">#REF!</definedName>
    <definedName name="VALVULA_COMP_3_HF_ROSCADA_9">#REF!</definedName>
    <definedName name="VALVULA_COMP_4_HF_PLATILLADA" localSheetId="0">#REF!</definedName>
    <definedName name="VALVULA_COMP_4_HF_PLATILLADA">#REF!</definedName>
    <definedName name="VALVULA_COMP_4_HF_PLATILLADA_10">#REF!</definedName>
    <definedName name="VALVULA_COMP_4_HF_PLATILLADA_11">#REF!</definedName>
    <definedName name="VALVULA_COMP_4_HF_PLATILLADA_6">#REF!</definedName>
    <definedName name="VALVULA_COMP_4_HF_PLATILLADA_7">#REF!</definedName>
    <definedName name="VALVULA_COMP_4_HF_PLATILLADA_8">#REF!</definedName>
    <definedName name="VALVULA_COMP_4_HF_PLATILLADA_9">#REF!</definedName>
    <definedName name="VALVULA_COMP_4_HF_ROSCADA" localSheetId="0">#REF!</definedName>
    <definedName name="VALVULA_COMP_4_HF_ROSCADA">#REF!</definedName>
    <definedName name="VALVULA_COMP_4_HF_ROSCADA_10">#REF!</definedName>
    <definedName name="VALVULA_COMP_4_HF_ROSCADA_11">#REF!</definedName>
    <definedName name="VALVULA_COMP_4_HF_ROSCADA_6">#REF!</definedName>
    <definedName name="VALVULA_COMP_4_HF_ROSCADA_7">#REF!</definedName>
    <definedName name="VALVULA_COMP_4_HF_ROSCADA_8">#REF!</definedName>
    <definedName name="VALVULA_COMP_4_HF_ROSCADA_9">#REF!</definedName>
    <definedName name="VALVULA_COMP_6_HF_PLATILLADA" localSheetId="0">#REF!</definedName>
    <definedName name="VALVULA_COMP_6_HF_PLATILLADA">#REF!</definedName>
    <definedName name="VALVULA_COMP_6_HF_PLATILLADA_10">#REF!</definedName>
    <definedName name="VALVULA_COMP_6_HF_PLATILLADA_11">#REF!</definedName>
    <definedName name="VALVULA_COMP_6_HF_PLATILLADA_6">#REF!</definedName>
    <definedName name="VALVULA_COMP_6_HF_PLATILLADA_7">#REF!</definedName>
    <definedName name="VALVULA_COMP_6_HF_PLATILLADA_8">#REF!</definedName>
    <definedName name="VALVULA_COMP_6_HF_PLATILLADA_9">#REF!</definedName>
    <definedName name="VALVULA_COMP_8_HF_PLATILLADA" localSheetId="0">#REF!</definedName>
    <definedName name="VALVULA_COMP_8_HF_PLATILLADA">#REF!</definedName>
    <definedName name="VALVULA_COMP_8_HF_PLATILLADA_10">#REF!</definedName>
    <definedName name="VALVULA_COMP_8_HF_PLATILLADA_11">#REF!</definedName>
    <definedName name="VALVULA_COMP_8_HF_PLATILLADA_6">#REF!</definedName>
    <definedName name="VALVULA_COMP_8_HF_PLATILLADA_7">#REF!</definedName>
    <definedName name="VALVULA_COMP_8_HF_PLATILLADA_8">#REF!</definedName>
    <definedName name="VALVULA_COMP_8_HF_PLATILLADA_9">#REF!</definedName>
    <definedName name="VARILLA_BLOQUES_20" localSheetId="0">#REF!</definedName>
    <definedName name="VARILLA_BLOQUES_20">#REF!</definedName>
    <definedName name="VARILLA_BLOQUES_20_10">#REF!</definedName>
    <definedName name="VARILLA_BLOQUES_20_11">#REF!</definedName>
    <definedName name="VARILLA_BLOQUES_20_6">#REF!</definedName>
    <definedName name="VARILLA_BLOQUES_20_7">#REF!</definedName>
    <definedName name="VARILLA_BLOQUES_20_8">#REF!</definedName>
    <definedName name="VARILLA_BLOQUES_20_9">#REF!</definedName>
    <definedName name="VARILLA_BLOQUES_40" localSheetId="0">#REF!</definedName>
    <definedName name="VARILLA_BLOQUES_40">#REF!</definedName>
    <definedName name="VARILLA_BLOQUES_40_10">#REF!</definedName>
    <definedName name="VARILLA_BLOQUES_40_11">#REF!</definedName>
    <definedName name="VARILLA_BLOQUES_40_6">#REF!</definedName>
    <definedName name="VARILLA_BLOQUES_40_7">#REF!</definedName>
    <definedName name="VARILLA_BLOQUES_40_8">#REF!</definedName>
    <definedName name="VARILLA_BLOQUES_40_9">#REF!</definedName>
    <definedName name="VARILLA_BLOQUES_60" localSheetId="0">#REF!</definedName>
    <definedName name="VARILLA_BLOQUES_60">#REF!</definedName>
    <definedName name="VARILLA_BLOQUES_60_10">#REF!</definedName>
    <definedName name="VARILLA_BLOQUES_60_11">#REF!</definedName>
    <definedName name="VARILLA_BLOQUES_60_6">#REF!</definedName>
    <definedName name="VARILLA_BLOQUES_60_7">#REF!</definedName>
    <definedName name="VARILLA_BLOQUES_60_8">#REF!</definedName>
    <definedName name="VARILLA_BLOQUES_60_9">#REF!</definedName>
    <definedName name="VARILLA_BLOQUES_80" localSheetId="0">#REF!</definedName>
    <definedName name="VARILLA_BLOQUES_80">#REF!</definedName>
    <definedName name="VARILLA_BLOQUES_80_10">#REF!</definedName>
    <definedName name="VARILLA_BLOQUES_80_11">#REF!</definedName>
    <definedName name="VARILLA_BLOQUES_80_6">#REF!</definedName>
    <definedName name="VARILLA_BLOQUES_80_7">#REF!</definedName>
    <definedName name="VARILLA_BLOQUES_80_8">#REF!</definedName>
    <definedName name="VARILLA_BLOQUES_80_9">#REF!</definedName>
    <definedName name="VCOLGANTE1590" localSheetId="0">#REF!</definedName>
    <definedName name="VCOLGANTE1590">#REF!</definedName>
    <definedName name="VCOLGANTE1590_6">#REF!</definedName>
    <definedName name="VIBRADO" localSheetId="0">#REF!</definedName>
    <definedName name="VIBRADO">#REF!</definedName>
    <definedName name="VIBRADO_10">#REF!</definedName>
    <definedName name="VIBRADO_11">#REF!</definedName>
    <definedName name="VIBRADO_6">#REF!</definedName>
    <definedName name="VIBRADO_7">#REF!</definedName>
    <definedName name="VIBRADO_8">#REF!</definedName>
    <definedName name="VIBRADO_9">#REF!</definedName>
    <definedName name="VIGASHP" localSheetId="0">#REF!</definedName>
    <definedName name="VIGASHP">#REF!</definedName>
    <definedName name="VIGASHP_8" localSheetId="0">#REF!</definedName>
    <definedName name="VIGASHP_8">#REF!</definedName>
    <definedName name="VIOLINADO" localSheetId="0">#REF!</definedName>
    <definedName name="VIOLINADO">#REF!</definedName>
    <definedName name="VIOLINADO_10">#REF!</definedName>
    <definedName name="VIOLINADO_11">#REF!</definedName>
    <definedName name="VIOLINADO_6">#REF!</definedName>
    <definedName name="VIOLINADO_7">#REF!</definedName>
    <definedName name="VIOLINADO_8">#REF!</definedName>
    <definedName name="VIOLINADO_9">#REF!</definedName>
    <definedName name="VUELO10" localSheetId="0">#REF!</definedName>
    <definedName name="VUELO10">#REF!</definedName>
    <definedName name="VUELO10_6">#REF!</definedName>
    <definedName name="Winche" localSheetId="0">#REF!</definedName>
    <definedName name="Winche">#REF!</definedName>
    <definedName name="Winche_10">#REF!</definedName>
    <definedName name="Winche_11">#REF!</definedName>
    <definedName name="Winche_6">#REF!</definedName>
    <definedName name="Winche_7">#REF!</definedName>
    <definedName name="Winche_8">#REF!</definedName>
    <definedName name="Winche_9">#REF!</definedName>
    <definedName name="WWW">[21]INS!$D$561</definedName>
    <definedName name="YEE_PVC_DREN_2" localSheetId="0">#REF!</definedName>
    <definedName name="YEE_PVC_DREN_2">#REF!</definedName>
    <definedName name="YEE_PVC_DREN_2_10" localSheetId="0">#REF!</definedName>
    <definedName name="YEE_PVC_DREN_2_10">#REF!</definedName>
    <definedName name="YEE_PVC_DREN_2_11" localSheetId="0">#REF!</definedName>
    <definedName name="YEE_PVC_DREN_2_11">#REF!</definedName>
    <definedName name="YEE_PVC_DREN_2_6">#REF!</definedName>
    <definedName name="YEE_PVC_DREN_2_7" localSheetId="0">#REF!</definedName>
    <definedName name="YEE_PVC_DREN_2_7">#REF!</definedName>
    <definedName name="YEE_PVC_DREN_2_8" localSheetId="0">#REF!</definedName>
    <definedName name="YEE_PVC_DREN_2_8">#REF!</definedName>
    <definedName name="YEE_PVC_DREN_2_9" localSheetId="0">#REF!</definedName>
    <definedName name="YEE_PVC_DREN_2_9">#REF!</definedName>
    <definedName name="YEE_PVC_DREN_3" localSheetId="0">#REF!</definedName>
    <definedName name="YEE_PVC_DREN_3">#REF!</definedName>
    <definedName name="YEE_PVC_DREN_3_10" localSheetId="0">#REF!</definedName>
    <definedName name="YEE_PVC_DREN_3_10">#REF!</definedName>
    <definedName name="YEE_PVC_DREN_3_11" localSheetId="0">#REF!</definedName>
    <definedName name="YEE_PVC_DREN_3_11">#REF!</definedName>
    <definedName name="YEE_PVC_DREN_3_6">#REF!</definedName>
    <definedName name="YEE_PVC_DREN_3_7" localSheetId="0">#REF!</definedName>
    <definedName name="YEE_PVC_DREN_3_7">#REF!</definedName>
    <definedName name="YEE_PVC_DREN_3_8" localSheetId="0">#REF!</definedName>
    <definedName name="YEE_PVC_DREN_3_8">#REF!</definedName>
    <definedName name="YEE_PVC_DREN_3_9" localSheetId="0">#REF!</definedName>
    <definedName name="YEE_PVC_DREN_3_9">#REF!</definedName>
    <definedName name="YEE_PVC_DREN_4" localSheetId="0">#REF!</definedName>
    <definedName name="YEE_PVC_DREN_4">#REF!</definedName>
    <definedName name="YEE_PVC_DREN_4_10">#REF!</definedName>
    <definedName name="YEE_PVC_DREN_4_11">#REF!</definedName>
    <definedName name="YEE_PVC_DREN_4_6">#REF!</definedName>
    <definedName name="YEE_PVC_DREN_4_7">#REF!</definedName>
    <definedName name="YEE_PVC_DREN_4_8">#REF!</definedName>
    <definedName name="YEE_PVC_DREN_4_9">#REF!</definedName>
    <definedName name="YEE_PVC_DREN_4x2" localSheetId="0">#REF!</definedName>
    <definedName name="YEE_PVC_DREN_4x2">#REF!</definedName>
    <definedName name="YEE_PVC_DREN_4x2_10">#REF!</definedName>
    <definedName name="YEE_PVC_DREN_4x2_11">#REF!</definedName>
    <definedName name="YEE_PVC_DREN_4x2_6">#REF!</definedName>
    <definedName name="YEE_PVC_DREN_4x2_7">#REF!</definedName>
    <definedName name="YEE_PVC_DREN_4x2_8">#REF!</definedName>
    <definedName name="YEE_PVC_DREN_4x2_9">#REF!</definedName>
    <definedName name="ZC1_6">#REF!</definedName>
    <definedName name="ZE1_6">#REF!</definedName>
    <definedName name="ZE2_6">#REF!</definedName>
    <definedName name="ZE3_6">#REF!</definedName>
    <definedName name="ZE4_6">#REF!</definedName>
    <definedName name="ZE5_6">#REF!</definedName>
    <definedName name="ZE6_6">#REF!</definedName>
    <definedName name="ZINC_CAL26_3x6" localSheetId="0">#REF!</definedName>
    <definedName name="ZINC_CAL26_3x6">#REF!</definedName>
    <definedName name="ZINC_CAL26_3x6_10" localSheetId="0">#REF!</definedName>
    <definedName name="ZINC_CAL26_3x6_10">#REF!</definedName>
    <definedName name="ZINC_CAL26_3x6_11" localSheetId="0">#REF!</definedName>
    <definedName name="ZINC_CAL26_3x6_11">#REF!</definedName>
    <definedName name="ZINC_CAL26_3x6_6">#REF!</definedName>
    <definedName name="ZINC_CAL26_3x6_7" localSheetId="0">#REF!</definedName>
    <definedName name="ZINC_CAL26_3x6_7">#REF!</definedName>
    <definedName name="ZINC_CAL26_3x6_8" localSheetId="0">#REF!</definedName>
    <definedName name="ZINC_CAL26_3x6_8">#REF!</definedName>
    <definedName name="ZINC_CAL26_3x6_9" localSheetId="0">#REF!</definedName>
    <definedName name="ZINC_CAL26_3x6_9">#REF!</definedName>
    <definedName name="ZOCALO_8x34" localSheetId="0">#REF!</definedName>
    <definedName name="ZOCALO_8x34">#REF!</definedName>
    <definedName name="ZOCALO_8x34_10" localSheetId="0">#REF!</definedName>
    <definedName name="ZOCALO_8x34_10">#REF!</definedName>
    <definedName name="ZOCALO_8x34_11" localSheetId="0">#REF!</definedName>
    <definedName name="ZOCALO_8x34_11">#REF!</definedName>
    <definedName name="ZOCALO_8x34_6">#REF!</definedName>
    <definedName name="ZOCALO_8x34_7" localSheetId="0">#REF!</definedName>
    <definedName name="ZOCALO_8x34_7">#REF!</definedName>
    <definedName name="ZOCALO_8x34_8" localSheetId="0">#REF!</definedName>
    <definedName name="ZOCALO_8x34_8">#REF!</definedName>
    <definedName name="ZOCALO_8x34_9" localSheetId="0">#REF!</definedName>
    <definedName name="ZOCALO_8x34_9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01" i="1" l="1"/>
  <c r="F699" i="1"/>
  <c r="F702" i="1"/>
  <c r="F703" i="1"/>
  <c r="F704" i="1"/>
  <c r="F705" i="1"/>
  <c r="F706" i="1"/>
  <c r="F803" i="1" l="1"/>
  <c r="F707" i="1" l="1"/>
  <c r="F708" i="1"/>
  <c r="F709" i="1"/>
  <c r="F710" i="1"/>
  <c r="F711" i="1"/>
  <c r="F712" i="1"/>
  <c r="F713" i="1"/>
  <c r="F714" i="1"/>
  <c r="F715" i="1"/>
  <c r="F716" i="1"/>
  <c r="F717" i="1"/>
  <c r="F718" i="1"/>
  <c r="F719" i="1"/>
  <c r="F720" i="1"/>
  <c r="F721" i="1"/>
  <c r="F722" i="1"/>
  <c r="F723" i="1"/>
  <c r="F729" i="1"/>
  <c r="F730" i="1"/>
  <c r="F681" i="1" l="1"/>
  <c r="F672" i="1"/>
  <c r="F671" i="1"/>
  <c r="F689" i="1"/>
  <c r="F695" i="1"/>
  <c r="F688" i="1"/>
  <c r="F685" i="1"/>
  <c r="F684" i="1"/>
  <c r="F676" i="1"/>
  <c r="F680" i="1"/>
  <c r="F677" i="1"/>
  <c r="F678" i="1"/>
  <c r="F679" i="1"/>
  <c r="F697" i="1" l="1"/>
  <c r="F692" i="1"/>
  <c r="F693" i="1"/>
  <c r="F673" i="1"/>
  <c r="F258" i="1" l="1"/>
  <c r="F880" i="1" l="1"/>
  <c r="F879" i="1"/>
  <c r="F878" i="1"/>
  <c r="F877" i="1"/>
  <c r="F858" i="1"/>
  <c r="F857" i="1"/>
  <c r="F853" i="1"/>
  <c r="F852" i="1"/>
  <c r="A852" i="1"/>
  <c r="A853" i="1" s="1"/>
  <c r="F849" i="1"/>
  <c r="F848" i="1"/>
  <c r="F847" i="1"/>
  <c r="F846" i="1"/>
  <c r="F845" i="1"/>
  <c r="A845" i="1"/>
  <c r="A846" i="1" s="1"/>
  <c r="A847" i="1" s="1"/>
  <c r="A848" i="1" s="1"/>
  <c r="A849" i="1" s="1"/>
  <c r="F842" i="1"/>
  <c r="F841" i="1"/>
  <c r="A841" i="1"/>
  <c r="A842" i="1" s="1"/>
  <c r="F838" i="1"/>
  <c r="F837" i="1"/>
  <c r="A837" i="1"/>
  <c r="A838" i="1" s="1"/>
  <c r="F834" i="1"/>
  <c r="F833" i="1"/>
  <c r="F832" i="1"/>
  <c r="F831" i="1"/>
  <c r="F830" i="1"/>
  <c r="F829" i="1"/>
  <c r="F828" i="1"/>
  <c r="F827" i="1"/>
  <c r="F826" i="1"/>
  <c r="F825" i="1"/>
  <c r="F824" i="1"/>
  <c r="F823" i="1"/>
  <c r="A823" i="1"/>
  <c r="A824" i="1" s="1"/>
  <c r="A825" i="1" s="1"/>
  <c r="A826" i="1" s="1"/>
  <c r="A827" i="1" s="1"/>
  <c r="A828" i="1" s="1"/>
  <c r="A829" i="1" s="1"/>
  <c r="A830" i="1" s="1"/>
  <c r="A831" i="1" s="1"/>
  <c r="F820" i="1"/>
  <c r="F819" i="1"/>
  <c r="F818" i="1"/>
  <c r="A818" i="1"/>
  <c r="A819" i="1" s="1"/>
  <c r="A820" i="1" s="1"/>
  <c r="F815" i="1"/>
  <c r="F814" i="1"/>
  <c r="F813" i="1"/>
  <c r="F812" i="1"/>
  <c r="A812" i="1"/>
  <c r="A813" i="1" s="1"/>
  <c r="A814" i="1" s="1"/>
  <c r="A815" i="1" s="1"/>
  <c r="F802" i="1"/>
  <c r="F801" i="1"/>
  <c r="F797" i="1"/>
  <c r="F796" i="1"/>
  <c r="F795" i="1"/>
  <c r="F794" i="1"/>
  <c r="F793" i="1"/>
  <c r="F792" i="1"/>
  <c r="F791" i="1"/>
  <c r="F790" i="1"/>
  <c r="F789" i="1"/>
  <c r="F788" i="1"/>
  <c r="F787" i="1"/>
  <c r="F786" i="1"/>
  <c r="F785" i="1"/>
  <c r="F784" i="1"/>
  <c r="F783" i="1"/>
  <c r="F782" i="1"/>
  <c r="F781" i="1"/>
  <c r="F780" i="1"/>
  <c r="F779" i="1"/>
  <c r="F778" i="1"/>
  <c r="F777" i="1"/>
  <c r="F776" i="1"/>
  <c r="F775" i="1"/>
  <c r="F774" i="1"/>
  <c r="F773" i="1"/>
  <c r="F772" i="1"/>
  <c r="F771" i="1"/>
  <c r="F770" i="1"/>
  <c r="F769" i="1"/>
  <c r="F768" i="1"/>
  <c r="F767" i="1"/>
  <c r="F766" i="1"/>
  <c r="F765" i="1"/>
  <c r="F764" i="1"/>
  <c r="F763" i="1"/>
  <c r="F762" i="1"/>
  <c r="F761" i="1"/>
  <c r="F760" i="1"/>
  <c r="F759" i="1"/>
  <c r="F758" i="1"/>
  <c r="F754" i="1"/>
  <c r="F753" i="1"/>
  <c r="F752" i="1"/>
  <c r="F751" i="1"/>
  <c r="F750" i="1"/>
  <c r="F749" i="1"/>
  <c r="F748" i="1"/>
  <c r="F747" i="1"/>
  <c r="F746" i="1"/>
  <c r="F745" i="1"/>
  <c r="F744" i="1"/>
  <c r="F743" i="1"/>
  <c r="F742" i="1"/>
  <c r="F741" i="1"/>
  <c r="F740" i="1"/>
  <c r="F739" i="1"/>
  <c r="F738" i="1"/>
  <c r="F737" i="1"/>
  <c r="F736" i="1"/>
  <c r="F735" i="1"/>
  <c r="F734" i="1"/>
  <c r="F733" i="1"/>
  <c r="F732" i="1"/>
  <c r="F731" i="1"/>
  <c r="F668" i="1"/>
  <c r="F667" i="1"/>
  <c r="F665" i="1"/>
  <c r="F663" i="1"/>
  <c r="F662" i="1"/>
  <c r="F661" i="1"/>
  <c r="F660" i="1"/>
  <c r="F657" i="1"/>
  <c r="F654" i="1"/>
  <c r="F653" i="1"/>
  <c r="F650" i="1"/>
  <c r="F649" i="1"/>
  <c r="F648" i="1"/>
  <c r="F647" i="1"/>
  <c r="F646" i="1"/>
  <c r="F643" i="1"/>
  <c r="F642" i="1"/>
  <c r="F641" i="1"/>
  <c r="F640" i="1"/>
  <c r="F639" i="1"/>
  <c r="F638" i="1"/>
  <c r="F637" i="1"/>
  <c r="F636" i="1"/>
  <c r="F635" i="1"/>
  <c r="F634" i="1"/>
  <c r="F633" i="1"/>
  <c r="F632" i="1"/>
  <c r="F629" i="1"/>
  <c r="F628" i="1"/>
  <c r="F627" i="1"/>
  <c r="F626" i="1"/>
  <c r="F625" i="1"/>
  <c r="F624" i="1"/>
  <c r="F623" i="1"/>
  <c r="F622" i="1"/>
  <c r="F621" i="1"/>
  <c r="F620" i="1"/>
  <c r="F619" i="1"/>
  <c r="F616" i="1"/>
  <c r="F615" i="1"/>
  <c r="F612" i="1"/>
  <c r="F611" i="1"/>
  <c r="F610" i="1"/>
  <c r="F607" i="1"/>
  <c r="F606" i="1"/>
  <c r="F605" i="1"/>
  <c r="F602" i="1"/>
  <c r="F598" i="1"/>
  <c r="F597" i="1"/>
  <c r="F596" i="1"/>
  <c r="F595" i="1"/>
  <c r="F594" i="1"/>
  <c r="F593" i="1"/>
  <c r="F592" i="1"/>
  <c r="F591" i="1"/>
  <c r="F590" i="1"/>
  <c r="F589" i="1"/>
  <c r="F588" i="1"/>
  <c r="F587" i="1"/>
  <c r="F586" i="1"/>
  <c r="F585" i="1"/>
  <c r="F584" i="1"/>
  <c r="F583" i="1"/>
  <c r="F582" i="1"/>
  <c r="F581" i="1"/>
  <c r="F580" i="1"/>
  <c r="F579" i="1"/>
  <c r="F578" i="1"/>
  <c r="F577" i="1"/>
  <c r="F576" i="1"/>
  <c r="F575" i="1"/>
  <c r="F574" i="1"/>
  <c r="F573" i="1"/>
  <c r="F572" i="1"/>
  <c r="F571" i="1"/>
  <c r="F570" i="1"/>
  <c r="F569" i="1"/>
  <c r="F568" i="1"/>
  <c r="F567" i="1"/>
  <c r="F566" i="1"/>
  <c r="F565" i="1"/>
  <c r="F564" i="1"/>
  <c r="F563" i="1"/>
  <c r="F562" i="1"/>
  <c r="F561" i="1"/>
  <c r="F560" i="1"/>
  <c r="F559" i="1"/>
  <c r="F558" i="1"/>
  <c r="F557" i="1"/>
  <c r="F556" i="1"/>
  <c r="F555" i="1"/>
  <c r="F554" i="1"/>
  <c r="F553" i="1"/>
  <c r="F552" i="1"/>
  <c r="F551" i="1"/>
  <c r="F550" i="1"/>
  <c r="F549" i="1"/>
  <c r="F548" i="1"/>
  <c r="F547" i="1"/>
  <c r="F546" i="1"/>
  <c r="F545" i="1"/>
  <c r="F544" i="1"/>
  <c r="F543" i="1"/>
  <c r="F542" i="1"/>
  <c r="F541" i="1"/>
  <c r="F540" i="1"/>
  <c r="F539" i="1"/>
  <c r="F538" i="1"/>
  <c r="F537" i="1"/>
  <c r="F536" i="1"/>
  <c r="F535" i="1"/>
  <c r="F534" i="1"/>
  <c r="F533" i="1"/>
  <c r="F532" i="1"/>
  <c r="F531" i="1"/>
  <c r="F530" i="1"/>
  <c r="F529" i="1"/>
  <c r="F528" i="1"/>
  <c r="F527" i="1"/>
  <c r="F526" i="1"/>
  <c r="F525" i="1"/>
  <c r="F524" i="1"/>
  <c r="F523" i="1"/>
  <c r="F522" i="1"/>
  <c r="F521" i="1"/>
  <c r="F520" i="1"/>
  <c r="F519" i="1"/>
  <c r="F518" i="1"/>
  <c r="F517" i="1"/>
  <c r="F516" i="1"/>
  <c r="F515" i="1"/>
  <c r="F514" i="1"/>
  <c r="F513" i="1"/>
  <c r="F512" i="1"/>
  <c r="F511" i="1"/>
  <c r="F510" i="1"/>
  <c r="F509" i="1"/>
  <c r="F508" i="1"/>
  <c r="F507" i="1"/>
  <c r="F506" i="1"/>
  <c r="F505" i="1"/>
  <c r="F504" i="1"/>
  <c r="F503" i="1"/>
  <c r="F502" i="1"/>
  <c r="F501" i="1"/>
  <c r="F500" i="1"/>
  <c r="F499" i="1"/>
  <c r="F498" i="1"/>
  <c r="F497" i="1"/>
  <c r="F496" i="1"/>
  <c r="F495" i="1"/>
  <c r="F494" i="1"/>
  <c r="F493" i="1"/>
  <c r="F492" i="1"/>
  <c r="F491" i="1"/>
  <c r="F490" i="1"/>
  <c r="F489" i="1"/>
  <c r="F488" i="1"/>
  <c r="F487" i="1"/>
  <c r="F486" i="1"/>
  <c r="F485" i="1"/>
  <c r="F484" i="1"/>
  <c r="F483" i="1"/>
  <c r="F482" i="1"/>
  <c r="F481" i="1"/>
  <c r="F480" i="1"/>
  <c r="F479" i="1"/>
  <c r="F478" i="1"/>
  <c r="F477" i="1"/>
  <c r="F476" i="1"/>
  <c r="F475" i="1"/>
  <c r="F474" i="1"/>
  <c r="F473" i="1"/>
  <c r="F472" i="1"/>
  <c r="F471" i="1"/>
  <c r="F470" i="1"/>
  <c r="F469" i="1"/>
  <c r="F468" i="1"/>
  <c r="F467" i="1"/>
  <c r="F466" i="1"/>
  <c r="F465" i="1"/>
  <c r="F464" i="1"/>
  <c r="F463" i="1"/>
  <c r="F462" i="1"/>
  <c r="F461" i="1"/>
  <c r="F460" i="1"/>
  <c r="F459" i="1"/>
  <c r="F458" i="1"/>
  <c r="F457" i="1"/>
  <c r="F456" i="1"/>
  <c r="F455" i="1"/>
  <c r="F454" i="1"/>
  <c r="F453" i="1"/>
  <c r="F452" i="1"/>
  <c r="F451" i="1"/>
  <c r="F450" i="1"/>
  <c r="F449" i="1"/>
  <c r="F448" i="1"/>
  <c r="F447" i="1"/>
  <c r="F446" i="1"/>
  <c r="F445" i="1"/>
  <c r="F444" i="1"/>
  <c r="F443" i="1"/>
  <c r="F442" i="1"/>
  <c r="F441" i="1"/>
  <c r="F440" i="1"/>
  <c r="F439" i="1"/>
  <c r="F438" i="1"/>
  <c r="F437" i="1"/>
  <c r="F436" i="1"/>
  <c r="F435" i="1"/>
  <c r="F434" i="1"/>
  <c r="F433" i="1"/>
  <c r="F432" i="1"/>
  <c r="F431" i="1"/>
  <c r="F430" i="1"/>
  <c r="F429" i="1"/>
  <c r="F428" i="1"/>
  <c r="F427" i="1"/>
  <c r="F426" i="1"/>
  <c r="F425" i="1"/>
  <c r="F424" i="1"/>
  <c r="F423" i="1"/>
  <c r="F422" i="1"/>
  <c r="F421" i="1"/>
  <c r="F420" i="1"/>
  <c r="F419" i="1"/>
  <c r="F418" i="1"/>
  <c r="F417" i="1"/>
  <c r="F416" i="1"/>
  <c r="F415" i="1"/>
  <c r="F414" i="1"/>
  <c r="F413" i="1"/>
  <c r="F412" i="1"/>
  <c r="F411" i="1"/>
  <c r="F410" i="1"/>
  <c r="F409" i="1"/>
  <c r="F408" i="1"/>
  <c r="F406" i="1"/>
  <c r="F405" i="1"/>
  <c r="F404" i="1"/>
  <c r="F403" i="1"/>
  <c r="F402" i="1"/>
  <c r="F401" i="1"/>
  <c r="F400" i="1"/>
  <c r="F399" i="1"/>
  <c r="F398" i="1"/>
  <c r="F397" i="1"/>
  <c r="F396" i="1"/>
  <c r="F395" i="1"/>
  <c r="F394" i="1"/>
  <c r="F393" i="1"/>
  <c r="F392" i="1"/>
  <c r="F391" i="1"/>
  <c r="F390" i="1"/>
  <c r="F389" i="1"/>
  <c r="F388" i="1"/>
  <c r="F387" i="1"/>
  <c r="F386" i="1"/>
  <c r="F385" i="1"/>
  <c r="F384" i="1"/>
  <c r="F383" i="1"/>
  <c r="F382" i="1"/>
  <c r="F381" i="1"/>
  <c r="F380" i="1"/>
  <c r="F379" i="1"/>
  <c r="F378" i="1"/>
  <c r="F377" i="1"/>
  <c r="F376" i="1"/>
  <c r="F375" i="1"/>
  <c r="F374" i="1"/>
  <c r="F373" i="1"/>
  <c r="F372" i="1"/>
  <c r="F371" i="1"/>
  <c r="F370" i="1"/>
  <c r="F369" i="1"/>
  <c r="F368" i="1"/>
  <c r="F367" i="1"/>
  <c r="F366" i="1"/>
  <c r="F365" i="1"/>
  <c r="F364" i="1"/>
  <c r="F363" i="1"/>
  <c r="F362" i="1"/>
  <c r="F361" i="1"/>
  <c r="F360" i="1"/>
  <c r="F359" i="1"/>
  <c r="F358" i="1"/>
  <c r="F357" i="1"/>
  <c r="F356" i="1"/>
  <c r="F355" i="1"/>
  <c r="F354" i="1"/>
  <c r="F353" i="1"/>
  <c r="F352" i="1"/>
  <c r="F351" i="1"/>
  <c r="F350" i="1"/>
  <c r="F349" i="1"/>
  <c r="F348" i="1"/>
  <c r="F347" i="1"/>
  <c r="F346" i="1"/>
  <c r="F345" i="1"/>
  <c r="F344" i="1"/>
  <c r="F343" i="1"/>
  <c r="F342" i="1"/>
  <c r="F341" i="1"/>
  <c r="F340" i="1"/>
  <c r="F339" i="1"/>
  <c r="F338" i="1"/>
  <c r="F337" i="1"/>
  <c r="F336" i="1"/>
  <c r="F335" i="1"/>
  <c r="F334" i="1"/>
  <c r="F333" i="1"/>
  <c r="F332" i="1"/>
  <c r="F331" i="1"/>
  <c r="F330" i="1"/>
  <c r="F329" i="1"/>
  <c r="F328" i="1"/>
  <c r="F327" i="1"/>
  <c r="F326" i="1"/>
  <c r="F325" i="1"/>
  <c r="F324" i="1"/>
  <c r="F323" i="1"/>
  <c r="F322" i="1"/>
  <c r="F321" i="1"/>
  <c r="F320" i="1"/>
  <c r="F319" i="1"/>
  <c r="F318" i="1"/>
  <c r="F317" i="1"/>
  <c r="F316" i="1"/>
  <c r="F315" i="1"/>
  <c r="F314" i="1"/>
  <c r="F313" i="1"/>
  <c r="F312" i="1"/>
  <c r="F311" i="1"/>
  <c r="F310" i="1"/>
  <c r="F309" i="1"/>
  <c r="F308" i="1"/>
  <c r="F307" i="1"/>
  <c r="F306" i="1"/>
  <c r="F305" i="1"/>
  <c r="F304" i="1"/>
  <c r="F303" i="1"/>
  <c r="F302" i="1"/>
  <c r="F301" i="1"/>
  <c r="F300" i="1"/>
  <c r="F299" i="1"/>
  <c r="F298" i="1"/>
  <c r="F297" i="1"/>
  <c r="F296" i="1"/>
  <c r="F295" i="1"/>
  <c r="F294" i="1"/>
  <c r="F293" i="1"/>
  <c r="F292" i="1"/>
  <c r="F291" i="1"/>
  <c r="F290" i="1"/>
  <c r="F289" i="1"/>
  <c r="F288" i="1"/>
  <c r="F287" i="1"/>
  <c r="F286" i="1"/>
  <c r="F285" i="1"/>
  <c r="F284" i="1"/>
  <c r="F283" i="1"/>
  <c r="F282" i="1"/>
  <c r="F281" i="1"/>
  <c r="F280" i="1"/>
  <c r="F279" i="1"/>
  <c r="F278" i="1"/>
  <c r="F277" i="1"/>
  <c r="F276" i="1"/>
  <c r="F275" i="1"/>
  <c r="F274" i="1"/>
  <c r="F273" i="1"/>
  <c r="F272" i="1"/>
  <c r="F271" i="1"/>
  <c r="F270" i="1"/>
  <c r="F269" i="1"/>
  <c r="F268" i="1"/>
  <c r="F267" i="1"/>
  <c r="F266" i="1"/>
  <c r="F265" i="1"/>
  <c r="F264" i="1"/>
  <c r="F263" i="1"/>
  <c r="F262" i="1"/>
  <c r="F261" i="1"/>
  <c r="F260" i="1"/>
  <c r="F259" i="1"/>
  <c r="F257" i="1"/>
  <c r="F256" i="1"/>
  <c r="F255" i="1"/>
  <c r="F254" i="1"/>
  <c r="F253" i="1"/>
  <c r="F252" i="1"/>
  <c r="F251" i="1"/>
  <c r="F250" i="1"/>
  <c r="F249" i="1"/>
  <c r="F248" i="1"/>
  <c r="F247" i="1"/>
  <c r="F246" i="1"/>
  <c r="F245" i="1"/>
  <c r="F244" i="1"/>
  <c r="F243" i="1"/>
  <c r="F242" i="1"/>
  <c r="F241" i="1"/>
  <c r="F240" i="1"/>
  <c r="F239" i="1"/>
  <c r="F238" i="1"/>
  <c r="F237" i="1"/>
  <c r="F236" i="1"/>
  <c r="F235" i="1"/>
  <c r="F234" i="1"/>
  <c r="F233" i="1"/>
  <c r="F232" i="1"/>
  <c r="F231" i="1"/>
  <c r="F230" i="1"/>
  <c r="F229" i="1"/>
  <c r="F228" i="1"/>
  <c r="F227" i="1"/>
  <c r="F226" i="1"/>
  <c r="F225" i="1"/>
  <c r="F224" i="1"/>
  <c r="F223" i="1"/>
  <c r="F222" i="1"/>
  <c r="F221" i="1"/>
  <c r="F220" i="1"/>
  <c r="F219" i="1"/>
  <c r="F218" i="1"/>
  <c r="F217" i="1"/>
  <c r="F216" i="1"/>
  <c r="F215" i="1"/>
  <c r="F214" i="1"/>
  <c r="F213" i="1"/>
  <c r="F212" i="1"/>
  <c r="F211" i="1"/>
  <c r="F210" i="1"/>
  <c r="F209" i="1"/>
  <c r="F208" i="1"/>
  <c r="F207" i="1"/>
  <c r="F206" i="1"/>
  <c r="F205" i="1"/>
  <c r="F204" i="1"/>
  <c r="F203" i="1"/>
  <c r="F202" i="1"/>
  <c r="F201" i="1"/>
  <c r="F200" i="1"/>
  <c r="F199" i="1"/>
  <c r="F198" i="1"/>
  <c r="F197" i="1"/>
  <c r="F196" i="1"/>
  <c r="F195" i="1"/>
  <c r="F194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4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859" i="1" l="1"/>
  <c r="F805" i="1"/>
  <c r="F153" i="1"/>
  <c r="F155" i="1"/>
  <c r="F798" i="1"/>
  <c r="F854" i="1"/>
  <c r="F755" i="1"/>
  <c r="F156" i="1"/>
  <c r="F724" i="1" l="1"/>
  <c r="F807" i="1"/>
  <c r="F861" i="1" l="1"/>
  <c r="F871" i="1" s="1"/>
  <c r="F865" i="1" l="1"/>
  <c r="F868" i="1"/>
  <c r="F875" i="1"/>
  <c r="F874" i="1"/>
  <c r="F866" i="1"/>
  <c r="F873" i="1"/>
  <c r="F869" i="1"/>
  <c r="F870" i="1"/>
  <c r="F872" i="1"/>
  <c r="F862" i="1"/>
  <c r="F867" i="1"/>
  <c r="F876" i="1"/>
  <c r="F881" i="1" l="1"/>
  <c r="F883" i="1" s="1"/>
  <c r="F885" i="1" s="1"/>
</calcChain>
</file>

<file path=xl/sharedStrings.xml><?xml version="1.0" encoding="utf-8"?>
<sst xmlns="http://schemas.openxmlformats.org/spreadsheetml/2006/main" count="1474" uniqueCount="810">
  <si>
    <t>Ubicación : PROVINCIA SANTO DOMINGO-MONTE PLATA</t>
  </si>
  <si>
    <t>ZONA IV</t>
  </si>
  <si>
    <t>No</t>
  </si>
  <si>
    <t>P A R T I D A S</t>
  </si>
  <si>
    <t>CANTIDAD</t>
  </si>
  <si>
    <t>U</t>
  </si>
  <si>
    <t>P.U. (RD$)</t>
  </si>
  <si>
    <t xml:space="preserve"> VALOR (RD$)</t>
  </si>
  <si>
    <t>A</t>
  </si>
  <si>
    <t>PLANTA POTABILIZADORA DE 100 LPS FILTRACIÓN RÁPIDA</t>
  </si>
  <si>
    <t>I</t>
  </si>
  <si>
    <t xml:space="preserve">PRELIMINARES Y MOVIMIENTO DE TIERRA </t>
  </si>
  <si>
    <t>PRELIMINARES</t>
  </si>
  <si>
    <t>CORTE DE MATERIAL</t>
  </si>
  <si>
    <r>
      <t>M</t>
    </r>
    <r>
      <rPr>
        <sz val="10"/>
        <rFont val="Calibri"/>
        <family val="2"/>
      </rPr>
      <t>³</t>
    </r>
  </si>
  <si>
    <t xml:space="preserve">RELLENO COMPACTADO </t>
  </si>
  <si>
    <t>BOTE CON CAMION DIST. APROX= 5 KM</t>
  </si>
  <si>
    <t>CANALETAS</t>
  </si>
  <si>
    <t>M</t>
  </si>
  <si>
    <t>ACONDICIONAMIENTO DE CAMINO DE ACCESO CAMINO (L=379 M, A=3.0M)</t>
  </si>
  <si>
    <t>1.5.1</t>
  </si>
  <si>
    <t>1.5.2</t>
  </si>
  <si>
    <t>1.5.3</t>
  </si>
  <si>
    <t>CUNETEO</t>
  </si>
  <si>
    <t>1.5.4</t>
  </si>
  <si>
    <t>BOTE CON CAMIÓN DIST. APROX= 5 KM</t>
  </si>
  <si>
    <t>1.5.5</t>
  </si>
  <si>
    <t>SUMINISTRO MATERIAL DE BASE PROVENIENTE DE MINA</t>
  </si>
  <si>
    <t>1.5.6</t>
  </si>
  <si>
    <t xml:space="preserve">REGADO, NIVELADO Y PERFILADO </t>
  </si>
  <si>
    <t>II</t>
  </si>
  <si>
    <t>PLANTA</t>
  </si>
  <si>
    <t>REPLANTEO Y CONTROL TOPOGRÁFICO</t>
  </si>
  <si>
    <t xml:space="preserve">VISITAS </t>
  </si>
  <si>
    <t>MOVIMIENTO DE TIERRA (PLANTA POTABILIZADORA)</t>
  </si>
  <si>
    <t>EXCAVACIÓN MATERIAL NO CLASIFICADO C/EQUIPO</t>
  </si>
  <si>
    <t xml:space="preserve">RELLENO COMPACTADO C/COMPACTADOR MECANICOS EN CAPAS DE 0.20 M </t>
  </si>
  <si>
    <t>BOTE DE MATERIAL C/CAMIÓN  DIS=5 KM APROX. (INCLUYE ESPARCIMIENTO EN BOTADERO)</t>
  </si>
  <si>
    <t>CANAL DE MEZCLA RÁPIDA (PARSHALL)</t>
  </si>
  <si>
    <r>
      <t>HORMIGÓN ARMADO EN: Fʹc= 280 KG/CM</t>
    </r>
    <r>
      <rPr>
        <b/>
        <vertAlign val="superscript"/>
        <sz val="10"/>
        <rFont val="Arial"/>
        <family val="2"/>
      </rPr>
      <t>2</t>
    </r>
  </si>
  <si>
    <t>3.1.1</t>
  </si>
  <si>
    <r>
      <t>LOSA DE FONDO CANAL 0.15- 1.96</t>
    </r>
    <r>
      <rPr>
        <sz val="10"/>
        <color indexed="10"/>
        <rFont val="Arial"/>
        <family val="2"/>
      </rPr>
      <t xml:space="preserve"> </t>
    </r>
    <r>
      <rPr>
        <sz val="10"/>
        <rFont val="Arial"/>
        <family val="2"/>
      </rPr>
      <t>QQ/M</t>
    </r>
    <r>
      <rPr>
        <vertAlign val="superscript"/>
        <sz val="10"/>
        <rFont val="Arial"/>
        <family val="2"/>
      </rPr>
      <t>3</t>
    </r>
  </si>
  <si>
    <r>
      <t>HORMIGÓN SIMPLE PARA RELLENO SALTO HIDRÁULICO Y LATERALES F'c=180KG/CM</t>
    </r>
    <r>
      <rPr>
        <vertAlign val="superscript"/>
        <sz val="10"/>
        <rFont val="Arial"/>
        <family val="2"/>
      </rPr>
      <t>2</t>
    </r>
  </si>
  <si>
    <t>TERMINACIÓN SUPERFICIE</t>
  </si>
  <si>
    <t>3.3.1</t>
  </si>
  <si>
    <t>FINO DE FONDO PULIDO</t>
  </si>
  <si>
    <r>
      <t>M</t>
    </r>
    <r>
      <rPr>
        <sz val="10"/>
        <rFont val="Calibri"/>
        <family val="2"/>
      </rPr>
      <t>²</t>
    </r>
  </si>
  <si>
    <t>3.3.2</t>
  </si>
  <si>
    <t>PAÑETE INTERIOR PULIDO</t>
  </si>
  <si>
    <t>3.3.3</t>
  </si>
  <si>
    <t xml:space="preserve">CANTOS </t>
  </si>
  <si>
    <t>INSTALACIONES ENTRADA Y MEZCLA RÁPIDA</t>
  </si>
  <si>
    <t>3.4.1</t>
  </si>
  <si>
    <t>TUBERÍA Ø12" ACERO SCH-30 C/PROTECCIÓN ANTICORROSIVA (ENTRADA A LA PLANTA)</t>
  </si>
  <si>
    <t>3.4.2</t>
  </si>
  <si>
    <t>TUBERÍA Ø12" PVC SDR-21 C/J.G (ENTRADA A LA PLANTA)</t>
  </si>
  <si>
    <t>3.4.3</t>
  </si>
  <si>
    <r>
      <t>CODO DE Ø12' X 45</t>
    </r>
    <r>
      <rPr>
        <sz val="10"/>
        <rFont val="Calibri"/>
        <family val="2"/>
      </rPr>
      <t>°</t>
    </r>
    <r>
      <rPr>
        <sz val="10"/>
        <rFont val="Arial"/>
        <family val="2"/>
      </rPr>
      <t xml:space="preserve"> ACERO SCH-30 C/PROTECCIÓN ANTICORROSIVO</t>
    </r>
  </si>
  <si>
    <t>3.4.4</t>
  </si>
  <si>
    <t xml:space="preserve">NIPLE 12'' X 3' ACERO ACERO SCH-30 SIN COSTURA C/PROTECCIÓN ANTICORROSIVA </t>
  </si>
  <si>
    <t>3.4.5</t>
  </si>
  <si>
    <t>JUNTA MECÁNICA TIPO DRESSER Ø12¨ 150 PSI</t>
  </si>
  <si>
    <t>3.4.6</t>
  </si>
  <si>
    <t>DIFUSOR DE SULFATO 1 1/2 PVC SDR 26</t>
  </si>
  <si>
    <t>3.4.7</t>
  </si>
  <si>
    <t>MANO DE OBRA INSTALACIÓN</t>
  </si>
  <si>
    <t>3.4.8</t>
  </si>
  <si>
    <t>MOVIMIENTO DE TIERRA PARA TUBERÍA DE ENTRADA (INCLUYE  EXCAVACIÓN, RELLENO Y BOTE)</t>
  </si>
  <si>
    <t>PA</t>
  </si>
  <si>
    <t>FLOCULADORES, SEDIMENTADORES Y FILTROS</t>
  </si>
  <si>
    <r>
      <t>HORMIGÓN ARMADO  INDUSTRIAL F'c= 280 KG/CM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 xml:space="preserve"> EN:</t>
    </r>
  </si>
  <si>
    <t>4.1.1</t>
  </si>
  <si>
    <r>
      <t>LOSA FONDO 0.35 - 1.46 QQ/M</t>
    </r>
    <r>
      <rPr>
        <vertAlign val="superscript"/>
        <sz val="10"/>
        <rFont val="Arial"/>
        <family val="2"/>
      </rPr>
      <t>3</t>
    </r>
  </si>
  <si>
    <t>4.1.2</t>
  </si>
  <si>
    <r>
      <t>LOSA FONDO 0.30 - 1.76 QQ/M</t>
    </r>
    <r>
      <rPr>
        <vertAlign val="superscript"/>
        <sz val="10"/>
        <rFont val="Arial"/>
        <family val="2"/>
      </rPr>
      <t>3</t>
    </r>
  </si>
  <si>
    <t>4.1.3</t>
  </si>
  <si>
    <r>
      <t>LOSA INTERMEDIA 0.15 - 1.04 QQ/M</t>
    </r>
    <r>
      <rPr>
        <vertAlign val="superscript"/>
        <sz val="10"/>
        <rFont val="Arial"/>
        <family val="2"/>
      </rPr>
      <t>3</t>
    </r>
  </si>
  <si>
    <t>4.1.4</t>
  </si>
  <si>
    <r>
      <t>MURO 0.30 - 3.41 QQ/M</t>
    </r>
    <r>
      <rPr>
        <vertAlign val="superscript"/>
        <sz val="10"/>
        <rFont val="Arial"/>
        <family val="2"/>
      </rPr>
      <t>3</t>
    </r>
  </si>
  <si>
    <t>4.1.5</t>
  </si>
  <si>
    <r>
      <t>MURO 0.30 - 2.58 QQ/M</t>
    </r>
    <r>
      <rPr>
        <vertAlign val="superscript"/>
        <sz val="10"/>
        <rFont val="Arial"/>
        <family val="2"/>
      </rPr>
      <t>3</t>
    </r>
  </si>
  <si>
    <t>4.1.6</t>
  </si>
  <si>
    <r>
      <t>MURO 0.25 - 3.00 QQ/M</t>
    </r>
    <r>
      <rPr>
        <vertAlign val="superscript"/>
        <sz val="10"/>
        <rFont val="Arial"/>
        <family val="2"/>
      </rPr>
      <t>3</t>
    </r>
  </si>
  <si>
    <t>4.1.7</t>
  </si>
  <si>
    <r>
      <t>MURO 0.20 - 4.76 QQ/M</t>
    </r>
    <r>
      <rPr>
        <vertAlign val="superscript"/>
        <sz val="10"/>
        <rFont val="Arial"/>
        <family val="2"/>
      </rPr>
      <t>3</t>
    </r>
  </si>
  <si>
    <t>4.1.8</t>
  </si>
  <si>
    <r>
      <t>MURO 0.15 - 1.86 QQ/M</t>
    </r>
    <r>
      <rPr>
        <vertAlign val="superscript"/>
        <sz val="10"/>
        <rFont val="Arial"/>
        <family val="2"/>
      </rPr>
      <t>3</t>
    </r>
  </si>
  <si>
    <t>4.1.9</t>
  </si>
  <si>
    <r>
      <t>LOSA DE PASARELA 0.15 - 1.04 QQ/M</t>
    </r>
    <r>
      <rPr>
        <vertAlign val="superscript"/>
        <sz val="10"/>
        <rFont val="Arial"/>
        <family val="2"/>
      </rPr>
      <t>3</t>
    </r>
  </si>
  <si>
    <t>4.1.10</t>
  </si>
  <si>
    <r>
      <t>HORMIGON DE LIMPIEZA  Fʹc =140 KG/CM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 xml:space="preserve">   e=0.05 MTS</t>
    </r>
  </si>
  <si>
    <t>TERMINACIÓN DE SUPERFICIE</t>
  </si>
  <si>
    <t>4.2.1</t>
  </si>
  <si>
    <t xml:space="preserve">FINO DE FONDO </t>
  </si>
  <si>
    <t>4.2.2</t>
  </si>
  <si>
    <t xml:space="preserve">PAÑETE INTERIOR PULIDO </t>
  </si>
  <si>
    <t>4.2.3</t>
  </si>
  <si>
    <t>PAÑETE EXTERIOR</t>
  </si>
  <si>
    <t>4.2.4</t>
  </si>
  <si>
    <t xml:space="preserve">CANTOS Y MOCHETAS </t>
  </si>
  <si>
    <t>4.2.5</t>
  </si>
  <si>
    <t xml:space="preserve">PINTURA ACRÍLICA EN EXTERIOR DE PLANTA (INCLUYE BASE BLANCA Y ANDAMIOS) </t>
  </si>
  <si>
    <t>4.2.6</t>
  </si>
  <si>
    <t>FRAGUACHE</t>
  </si>
  <si>
    <t xml:space="preserve">IMPERMEABILIZANTE  SX-PEL P/H.A. </t>
  </si>
  <si>
    <t>GL</t>
  </si>
  <si>
    <t>SUMINISTRO E INSTALACIÓN BANDAS DE GOMA HIDROFÍLICA EXTENSIBLE P/CONSTRUCCIÓN IMPERMEABLE, 5MM X 20 MM</t>
  </si>
  <si>
    <t>SUMINISTRO E INSTALACIÓN JUNTA DE POLIESTIRENO</t>
  </si>
  <si>
    <t>SUMINISTRO E INSTALACIÓN EN LOS FLOCULADORES</t>
  </si>
  <si>
    <t>PLACAS POLIPROPILENO REFORZADO (PPR) 1" (0.0254M) COLOCADAS CON PERFILES DE MATERIAL GRP 3" X 3" Y FIJADAS CON PERNOS HILTI INOXIDABLES SEPARADOS A 0.50M DE CENTRO A CENTRO (INC. DESPERDICIO)</t>
  </si>
  <si>
    <r>
      <t>P</t>
    </r>
    <r>
      <rPr>
        <sz val="10"/>
        <rFont val="Calibri"/>
        <family val="2"/>
      </rPr>
      <t>²</t>
    </r>
  </si>
  <si>
    <t xml:space="preserve">NIPLE 8 X 16" ACERO A-36 SCH-40 SIN COSTURA C/PROTECCIÓN ANTICORROSIVA UN PLATILLO (DESAGÜE) </t>
  </si>
  <si>
    <r>
      <t>HORMIGÓN SIMPLE F'c =140 KG/CM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 xml:space="preserve"> ( FONDO DE TRAMO FLOCULADORES)</t>
    </r>
  </si>
  <si>
    <t>5.4.1</t>
  </si>
  <si>
    <t xml:space="preserve">DE COMPUERTA DE Ø8" DESAGÜE FONDO </t>
  </si>
  <si>
    <t>SUMINISTRO Y COLOCACIÓN DE COMPUERTA TIPO CHANNEL ACERO INOXIDABLE</t>
  </si>
  <si>
    <t>5.5.1</t>
  </si>
  <si>
    <t xml:space="preserve">ENTRADA (0.50 X 0.50 ) </t>
  </si>
  <si>
    <t>5.5.2</t>
  </si>
  <si>
    <t xml:space="preserve">EN SALIDA ( 0.45 X 0.95 )  </t>
  </si>
  <si>
    <t>5.5.3</t>
  </si>
  <si>
    <t xml:space="preserve">EN CANALETA FILTRACIÓN DIRECTA ( 0.40 X 0.90 )  </t>
  </si>
  <si>
    <t>REGISTRO ACCESO A CANAL DESAGÜE FLOCULADORES</t>
  </si>
  <si>
    <r>
      <t>HORMIGÓN ARMADO INDUSTRIAL EN:  F'c = 280 KG/CM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 xml:space="preserve"> </t>
    </r>
  </si>
  <si>
    <t>6.1.1</t>
  </si>
  <si>
    <r>
      <rPr>
        <sz val="10"/>
        <rFont val="Arial"/>
        <family val="2"/>
      </rPr>
      <t>LOSA DE FONDO  0.25</t>
    </r>
    <r>
      <rPr>
        <sz val="10"/>
        <color indexed="36"/>
        <rFont val="Arial"/>
        <family val="2"/>
      </rPr>
      <t xml:space="preserve"> -</t>
    </r>
    <r>
      <rPr>
        <sz val="10"/>
        <rFont val="Arial"/>
        <family val="2"/>
      </rPr>
      <t xml:space="preserve"> 2.08 QQ/M</t>
    </r>
    <r>
      <rPr>
        <vertAlign val="superscript"/>
        <sz val="10"/>
        <rFont val="Arial"/>
        <family val="2"/>
      </rPr>
      <t>3</t>
    </r>
  </si>
  <si>
    <t>6.1.2</t>
  </si>
  <si>
    <r>
      <rPr>
        <sz val="10"/>
        <rFont val="Arial"/>
        <family val="2"/>
      </rPr>
      <t>MURO 0.20</t>
    </r>
    <r>
      <rPr>
        <sz val="10"/>
        <color indexed="36"/>
        <rFont val="Arial"/>
        <family val="2"/>
      </rPr>
      <t xml:space="preserve"> - </t>
    </r>
    <r>
      <rPr>
        <sz val="10"/>
        <rFont val="Arial"/>
        <family val="2"/>
      </rPr>
      <t>4.76 QQ/M</t>
    </r>
    <r>
      <rPr>
        <vertAlign val="superscript"/>
        <sz val="10"/>
        <rFont val="Arial"/>
        <family val="2"/>
      </rPr>
      <t>3</t>
    </r>
  </si>
  <si>
    <t>6.2.1</t>
  </si>
  <si>
    <t xml:space="preserve">PAÑETE INTERIOR </t>
  </si>
  <si>
    <t>6.2.2</t>
  </si>
  <si>
    <t xml:space="preserve">PAÑETE EXTERIOR </t>
  </si>
  <si>
    <t>6.2.3</t>
  </si>
  <si>
    <t>CANTOS</t>
  </si>
  <si>
    <t>ML</t>
  </si>
  <si>
    <t>6.3.1</t>
  </si>
  <si>
    <t xml:space="preserve">ESCALERA TIPO GATO L= 1.60 HG 1 1/2" </t>
  </si>
  <si>
    <t>6.3.2</t>
  </si>
  <si>
    <t>SUMINISTRO E INSTALACIÓN EN SEDIMENTADORES</t>
  </si>
  <si>
    <t>TUBOS DE 6" PVC" SDR-26 CJG CON ORIFICIOS DE Ø3/4" C/0.13 M PARA RECOLECCIÓN AGUA SEDIMENTADA</t>
  </si>
  <si>
    <t>PANELES LAMELARES (0.6MM &gt;= e ≤1MM)  DE PVC (INC. ESTRUCTURA SOPORTE)</t>
  </si>
  <si>
    <r>
      <t>P</t>
    </r>
    <r>
      <rPr>
        <sz val="10"/>
        <rFont val="Calibri"/>
        <family val="2"/>
      </rPr>
      <t>³</t>
    </r>
  </si>
  <si>
    <t xml:space="preserve">TUBERÍA Ø16" ACERO SCH-30 C/PROTECCIÓN ANTICORROSIVA EN FONDO TOLVAS </t>
  </si>
  <si>
    <t xml:space="preserve">NIPLE 8" X 6"  ACERO SCH-40 C/PROTECCIÓN ANTICORROSIVA EN FONDO TOLVAS SOBRE  TUBERÍA Ø16" </t>
  </si>
  <si>
    <t xml:space="preserve">NIPLE 16" X 24" ACERO SCH-30 SIN COSTURA C/PROTECCIÓN ANTICORROSIVA (DESAGÜE) </t>
  </si>
  <si>
    <t>TAPÓN DE Ø6" PVC EN TUBERÍA RECOLECCIÓN AGUA SEDIMENTADA</t>
  </si>
  <si>
    <r>
      <t>HORMIGÓN CICLÓPEO EN TOLVAS F'c 180 KG/CM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 xml:space="preserve"> </t>
    </r>
  </si>
  <si>
    <t>ESCALÓN INTERCONEXIÓN SEDIMENTADOR-FILTRO</t>
  </si>
  <si>
    <t>SUMINISTRO Y COLOCACIÓN VÁLVULAS:</t>
  </si>
  <si>
    <t xml:space="preserve">DE MARIPOSA PLATILLADA Ø16" DESAGÜE DE FONDO CON VÁSTAGO FIJO H= 5.60 M </t>
  </si>
  <si>
    <t>SISTEMA DE ENGRANAJE O GEAR PARA VÁLVULA DE 16"</t>
  </si>
  <si>
    <t xml:space="preserve">SISTEMA DE ACCIONAMIENTO, CON TUBOS DE 1 1/2" ACERO INOXIDABLE SS316 PRED GRUESA (10PIES C/U). INCLUYE 6 PEDESTALES DE ACERO NEGRO Y TOLAS DE E=1/4" </t>
  </si>
  <si>
    <t>UD</t>
  </si>
  <si>
    <t>COMPUERTA TIPO CHANNEL ACERO INOXIDABLE</t>
  </si>
  <si>
    <t>7.9.1</t>
  </si>
  <si>
    <t xml:space="preserve">ENTRADA A SEDIMENTADORES (0.55 X 0.85) </t>
  </si>
  <si>
    <t>REGISTRO DESAGÜE CANAL ENTRADA SEDIMENTADOR</t>
  </si>
  <si>
    <r>
      <t>HORMIGÓN ARMADO EN:  F'c = 280 KG/CM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 xml:space="preserve"> </t>
    </r>
  </si>
  <si>
    <t>8.1.1</t>
  </si>
  <si>
    <r>
      <t>LOSA DE FONDO  0.25 - 2.08 QQ/M</t>
    </r>
    <r>
      <rPr>
        <vertAlign val="superscript"/>
        <sz val="10"/>
        <rFont val="Arial"/>
        <family val="2"/>
      </rPr>
      <t>3</t>
    </r>
  </si>
  <si>
    <t>8.1.2</t>
  </si>
  <si>
    <t xml:space="preserve">TERMINACIÓN DE SUPERFICIE </t>
  </si>
  <si>
    <t>8.2.1</t>
  </si>
  <si>
    <t>8.2.2</t>
  </si>
  <si>
    <t>8.2.3</t>
  </si>
  <si>
    <t xml:space="preserve">SUMINISTRO E INSTALACIÓN DE:  </t>
  </si>
  <si>
    <t>8.3.1</t>
  </si>
  <si>
    <t>VÁLVULA DE COMPUERTA Ø8" 150 PSI COMPLETA</t>
  </si>
  <si>
    <t>8.3.2</t>
  </si>
  <si>
    <t>8.3.3</t>
  </si>
  <si>
    <t>TUBERÍA DE Ø8¨ ACERO-SCH40 C/PROTECCIÓN ANTICORROSIVO</t>
  </si>
  <si>
    <t>8.3.4</t>
  </si>
  <si>
    <t xml:space="preserve">NIPLE 8 X 24" ACERO SCH-40 SIN COSTURA C/PROTECCIÓN ANTICORROSIVA </t>
  </si>
  <si>
    <t>8.3.5</t>
  </si>
  <si>
    <t>CODO 8¨ X 90 ACERO SCH-40</t>
  </si>
  <si>
    <t>8.3.6</t>
  </si>
  <si>
    <t>JUNTA MECÁNICA TIPO DRESSER Ø8¨ 150 PSI</t>
  </si>
  <si>
    <t>8.3.7</t>
  </si>
  <si>
    <t>LECHO DE GRAVA</t>
  </si>
  <si>
    <t>SUMINISTRO E INSTALACIÓN EN FILTROS</t>
  </si>
  <si>
    <t xml:space="preserve">TOBERAS  EN POLIPROPILENO Ø1" </t>
  </si>
  <si>
    <t xml:space="preserve">PISO MONOLÍTICO </t>
  </si>
  <si>
    <r>
      <t>HORMIGÓN ARMADO INDUSTRIAL F</t>
    </r>
    <r>
      <rPr>
        <b/>
        <sz val="10"/>
        <rFont val="Calibri"/>
        <family val="2"/>
      </rPr>
      <t>᾽c</t>
    </r>
    <r>
      <rPr>
        <b/>
        <sz val="10"/>
        <rFont val="Arial"/>
        <family val="2"/>
      </rPr>
      <t>=280 KG/CM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 xml:space="preserve"> EN CANALETAS DE FONDO</t>
    </r>
  </si>
  <si>
    <t>9.3.1</t>
  </si>
  <si>
    <r>
      <t>LOSA DE FONDO  0.15 - 1.10 QQ/M</t>
    </r>
    <r>
      <rPr>
        <vertAlign val="superscript"/>
        <sz val="10"/>
        <rFont val="Arial"/>
        <family val="2"/>
      </rPr>
      <t>3</t>
    </r>
  </si>
  <si>
    <t>9.3.2</t>
  </si>
  <si>
    <r>
      <t>MURO 0.15 - 1.10  QQ/M</t>
    </r>
    <r>
      <rPr>
        <vertAlign val="superscript"/>
        <sz val="10"/>
        <rFont val="Arial"/>
        <family val="2"/>
      </rPr>
      <t>3</t>
    </r>
  </si>
  <si>
    <t>MATERIAL FILTRANTE:</t>
  </si>
  <si>
    <t>9.4.1</t>
  </si>
  <si>
    <t>SUMINISTRO ARENA PARA FILTRO 0.60 + 10%  REACOMODO</t>
  </si>
  <si>
    <t>9.4.2</t>
  </si>
  <si>
    <t xml:space="preserve">COLOCACIÓN ARENA </t>
  </si>
  <si>
    <t>9.4.3</t>
  </si>
  <si>
    <t xml:space="preserve">ENVASADO </t>
  </si>
  <si>
    <t>9.4.4</t>
  </si>
  <si>
    <t>CAPA TORPEDO</t>
  </si>
  <si>
    <t>SUMINISTRO E INSTALACIÓN VÁLVULAS MARIPOSA:</t>
  </si>
  <si>
    <t>9.5.1</t>
  </si>
  <si>
    <t xml:space="preserve">DE Ø12" EN SALIDA AGUA FILTRADA CON VÁSTAGO FIJO H= 5.30 M </t>
  </si>
  <si>
    <t>9.5.2</t>
  </si>
  <si>
    <t xml:space="preserve">DE Ø12'' CON VASTAGO FIJO  EN ENTRADA DE AGUA DE FILTRO  H=3.30 M </t>
  </si>
  <si>
    <t>9.5.3</t>
  </si>
  <si>
    <t xml:space="preserve">DE Ø12" EN DESAGÜE RETROLAVADO DE FILTRO CON VÁSTAGO FIJO H=4.00 M </t>
  </si>
  <si>
    <t>9.5.4</t>
  </si>
  <si>
    <t>SISTEMA DE ENGRANAJE O GEAR PARA VÁLVULA DE 12" (PARA VÁLVULAS DE SALIDA AGUA FILTRADA, ENTRADA DE AGUA Y DESAGÜE RETROLAVADO)</t>
  </si>
  <si>
    <t>9.5.5</t>
  </si>
  <si>
    <t>SISTEMA DE ACCIONAMIENTO, CON TUBOS DE 1 1/2 ACERO INOXIDABLE SS316 PRED GRUESA (10PIES C/U) INC 18 PEDESTAL DE ACERO NEGRO Y TOLAS DE E=1/4 VÁLVULA DE Ø12" (PARA VÁLVULAS DE SALIDA AGUA FILTRADA, ENTRADA DE AGUA Y DESAGÜE RETROLAVADO)</t>
  </si>
  <si>
    <t>9.5.6</t>
  </si>
  <si>
    <t>DE Ø8" EN ENTRADA AIRE DE RETROLAVADO DE FILTROS  FIJO H= 4.70 M</t>
  </si>
  <si>
    <t>9.5.7</t>
  </si>
  <si>
    <t>SISTEMA DE ACCIONAMIENTO, CON TUBOS DE 1 1/2 ACERO INOXIDABLE SS316 PRED GRUESA (10 PIES C/U) INC 6 PEDESTAL DE ACERO NEGRO Y TOLAS DE E=1/4 VALVULA DE Ø8"  (PARA VÁLVULA ENTRADA AIRE DE RETROLAVADO)</t>
  </si>
  <si>
    <t>9.5.8</t>
  </si>
  <si>
    <t xml:space="preserve">DE Ø6" EN DESAGÜE DE FONDO FILTRO CON VÁSTAGO FIJO H= 5.50 M </t>
  </si>
  <si>
    <t>9.5.9</t>
  </si>
  <si>
    <t>DE Ø6" EN DESAGÜE DE FONDO CANAL INTERCONEXIÓN DE FILTRO H= 4.30 M</t>
  </si>
  <si>
    <t>9.5.10</t>
  </si>
  <si>
    <t>SISTEMA DE ACCIONAMIENTO, CON TUBOS DE 1 1/2 ACERO INOXIDABLE SS316 PRED GRUESA (10PIES C/U) INC 7 PEDESTAL DE ACERO NEGRO Y TOLAS DE E=1/4 VÁLVULA DE Ø6"  (PARA VÁLVULA DESAGÜE FILTRO)</t>
  </si>
  <si>
    <t xml:space="preserve">SUMINISTRO E INSTALACIÓN COMPUERTA TIPO CHANNEL ACERO INOXIDABLE </t>
  </si>
  <si>
    <t>9.6.1</t>
  </si>
  <si>
    <t xml:space="preserve">CARGA HIDRAÚLICA DE FILTROS  ( 1.10 X 0.50 ) </t>
  </si>
  <si>
    <t>SUMINISTRO DE TUBERÍAS Y PIEZAS EN FILTROS (CON PROTECCIÓN ANTICORROSIVO)</t>
  </si>
  <si>
    <t>9.7.1</t>
  </si>
  <si>
    <t>DE Ø12" ACERO SCH-30</t>
  </si>
  <si>
    <t>9.7.2</t>
  </si>
  <si>
    <t xml:space="preserve">DE Ø8" ACERO SCH-40 </t>
  </si>
  <si>
    <t>9.7.3</t>
  </si>
  <si>
    <t>DE Ø6" ACERO SCH-40</t>
  </si>
  <si>
    <t>9.7.4</t>
  </si>
  <si>
    <r>
      <t>CODO DE Ø8 X 90</t>
    </r>
    <r>
      <rPr>
        <sz val="10"/>
        <color indexed="8"/>
        <rFont val="Calibri"/>
        <family val="2"/>
      </rPr>
      <t>°</t>
    </r>
    <r>
      <rPr>
        <sz val="10"/>
        <color indexed="8"/>
        <rFont val="Arial"/>
        <family val="2"/>
      </rPr>
      <t xml:space="preserve"> ACERO SCH-40 </t>
    </r>
  </si>
  <si>
    <t>9.7.5</t>
  </si>
  <si>
    <r>
      <t>CODO DE Ø6 X 90</t>
    </r>
    <r>
      <rPr>
        <sz val="10"/>
        <color indexed="8"/>
        <rFont val="Calibri"/>
        <family val="2"/>
      </rPr>
      <t>°</t>
    </r>
    <r>
      <rPr>
        <sz val="10"/>
        <color indexed="8"/>
        <rFont val="Arial"/>
        <family val="2"/>
      </rPr>
      <t xml:space="preserve"> ACERO SCH-40 </t>
    </r>
  </si>
  <si>
    <t>9.7.6</t>
  </si>
  <si>
    <t>NIPLE 12 X 24" ACERO A-36 SCH-40</t>
  </si>
  <si>
    <t>9.7.7</t>
  </si>
  <si>
    <t xml:space="preserve">NIPLE 8 X 24" ACERO A-36 SCH-40 </t>
  </si>
  <si>
    <t>9.7.8</t>
  </si>
  <si>
    <t xml:space="preserve">NIPLE 6 X 24" ACERO A-36 SCH-40 </t>
  </si>
  <si>
    <t>9.7.9</t>
  </si>
  <si>
    <t>ANCLAJE COLGANTE PARA TUBERÍA DE Ø8" ACERO SCH-40</t>
  </si>
  <si>
    <t>9.7.10</t>
  </si>
  <si>
    <t>MOVIMIENTO DE TIERRA PARA TUBERÍAS (INCLUYE EXCAVACIÓN, RELLENO Y BOTE DE MATERIAL)</t>
  </si>
  <si>
    <t>9.7.11</t>
  </si>
  <si>
    <t xml:space="preserve">REGISTROS DE INTERCONEXIÓN RETROLAVADO DE FILTROS (ALIVIADERO), DRENAJE DE SEDIMENTADORES Y CANAL GENERAL DESAGÜE </t>
  </si>
  <si>
    <r>
      <t>HORMIGÓN ARMADO EN F'c=280 KG/CM</t>
    </r>
    <r>
      <rPr>
        <b/>
        <vertAlign val="superscript"/>
        <sz val="10"/>
        <rFont val="Arial"/>
        <family val="2"/>
      </rPr>
      <t>2</t>
    </r>
  </si>
  <si>
    <t>10.1.1</t>
  </si>
  <si>
    <t>10.1.2</t>
  </si>
  <si>
    <r>
      <t>LOSA (DESAGÜE GENERAL) Y CANAL DRENAJE SEDIMENTADORES 0.15 -</t>
    </r>
    <r>
      <rPr>
        <sz val="10"/>
        <color indexed="10"/>
        <rFont val="Arial"/>
        <family val="2"/>
      </rPr>
      <t xml:space="preserve"> </t>
    </r>
    <r>
      <rPr>
        <sz val="10"/>
        <rFont val="Arial"/>
        <family val="2"/>
      </rPr>
      <t>1.41 QQ/M</t>
    </r>
    <r>
      <rPr>
        <vertAlign val="superscript"/>
        <sz val="10"/>
        <rFont val="Arial"/>
        <family val="2"/>
      </rPr>
      <t>3</t>
    </r>
  </si>
  <si>
    <t>10.1.3</t>
  </si>
  <si>
    <r>
      <t xml:space="preserve"> MURO 0.20 - 3.08 QQ/M</t>
    </r>
    <r>
      <rPr>
        <vertAlign val="superscript"/>
        <sz val="10"/>
        <rFont val="Arial"/>
        <family val="2"/>
      </rPr>
      <t>3</t>
    </r>
  </si>
  <si>
    <t>10.2.1</t>
  </si>
  <si>
    <t>10.2.2</t>
  </si>
  <si>
    <t>10.2.3</t>
  </si>
  <si>
    <t>SUMINISTRO E IINSTALACIÓN DE</t>
  </si>
  <si>
    <t>10.3.1</t>
  </si>
  <si>
    <t>10.3.2</t>
  </si>
  <si>
    <t>PARRILLA GRP (1.10 X 1.40 ) MT</t>
  </si>
  <si>
    <t>10.3.3</t>
  </si>
  <si>
    <t xml:space="preserve">ESCALERA TIPO GATO H= 2.7MT  H.G 1 1/2" </t>
  </si>
  <si>
    <t>REGISTROS DE ACCESO CUARTO DE VÁLVULAS</t>
  </si>
  <si>
    <t>11.1.1</t>
  </si>
  <si>
    <t>11.1.2</t>
  </si>
  <si>
    <r>
      <t>MURO 0.20 - 3.70 QQ/M</t>
    </r>
    <r>
      <rPr>
        <vertAlign val="superscript"/>
        <sz val="10"/>
        <rFont val="Arial"/>
        <family val="2"/>
      </rPr>
      <t>3</t>
    </r>
  </si>
  <si>
    <t>11.2.1</t>
  </si>
  <si>
    <t>11.2.2</t>
  </si>
  <si>
    <t>11.2.4</t>
  </si>
  <si>
    <t>11.3.1</t>
  </si>
  <si>
    <t xml:space="preserve">PARRILLA GRP (2.35 X 1.25) MT  </t>
  </si>
  <si>
    <t>11.3.2</t>
  </si>
  <si>
    <t xml:space="preserve">ESCALERA TIPO GATO H= 2.30MT  H.G 1 1/2" </t>
  </si>
  <si>
    <t>REGISTRO PREFABRICADO DE 1.00 A 3.00 M</t>
  </si>
  <si>
    <t>REGISTRO EN BLOCK (2.00 X 2.00 X 1.82)MTS</t>
  </si>
  <si>
    <t xml:space="preserve">MANO DE OBRA INSTALACIóN </t>
  </si>
  <si>
    <t>12.5.1</t>
  </si>
  <si>
    <t>12.5.2</t>
  </si>
  <si>
    <t>12.5.3</t>
  </si>
  <si>
    <t>ASIENTO DE ARENA</t>
  </si>
  <si>
    <t>12.5.4</t>
  </si>
  <si>
    <t xml:space="preserve">RELLENO COMPACTADO A MANO </t>
  </si>
  <si>
    <t>12.5.5</t>
  </si>
  <si>
    <t>BOTE DE MATERIAL EN SITU</t>
  </si>
  <si>
    <t>SALIDA DE AGUA TRATADA</t>
  </si>
  <si>
    <t xml:space="preserve">MOVIMIENTO DE TIERRA PARA TUBERÍAS </t>
  </si>
  <si>
    <t>13.4.1</t>
  </si>
  <si>
    <t xml:space="preserve">EXCAVACIÓN MATERIAL NO CLASIFICADO A MANO </t>
  </si>
  <si>
    <t>13.4.2</t>
  </si>
  <si>
    <t>13.4.3</t>
  </si>
  <si>
    <t>REGISTROS DE SALIDA DE INTERCONEXIÓN DE FILTROS</t>
  </si>
  <si>
    <r>
      <t>HORMIGÓN ARMADO INDUSTRIAL EN F'c=280 KG/CM</t>
    </r>
    <r>
      <rPr>
        <b/>
        <vertAlign val="superscript"/>
        <sz val="10"/>
        <rFont val="Arial"/>
        <family val="2"/>
      </rPr>
      <t>2</t>
    </r>
  </si>
  <si>
    <t>14.1.1</t>
  </si>
  <si>
    <r>
      <t>LOSA DE FONDO  0.20 - 3.24 QQ/M</t>
    </r>
    <r>
      <rPr>
        <vertAlign val="superscript"/>
        <sz val="10"/>
        <rFont val="Arial"/>
        <family val="2"/>
      </rPr>
      <t>3</t>
    </r>
  </si>
  <si>
    <t xml:space="preserve">MURO DE BLOCK. 6" </t>
  </si>
  <si>
    <t>14.3.1</t>
  </si>
  <si>
    <t>14.3.2</t>
  </si>
  <si>
    <t>14.3.3</t>
  </si>
  <si>
    <t>SUMINISTRO E IINSTALACIÓN DE:</t>
  </si>
  <si>
    <t>14.4.1</t>
  </si>
  <si>
    <t>14.4.2</t>
  </si>
  <si>
    <t>TUBERÍA DE Ø2" PVC SCH-40 DRENAJE DE FONDO DE AIRE RETROLAVADO</t>
  </si>
  <si>
    <t>14.4.3</t>
  </si>
  <si>
    <t>CODO DE Ø2" X 90 PVC</t>
  </si>
  <si>
    <t>14.4.4</t>
  </si>
  <si>
    <t xml:space="preserve">VÁLVULA DE COMPUERTA DE Ø2" </t>
  </si>
  <si>
    <t>PARRILAS EN GRP Y BARANDAS</t>
  </si>
  <si>
    <t xml:space="preserve">DE 1 1/2" H.G.  HIERRO GALVANIZADO VERTICALES Y HORIZONTALES H=1.00 M (2 TUBERÍAS HORIZONTALES SEPARADAS A 0.50 M DE CENTRO A CENTRO  </t>
  </si>
  <si>
    <t>PARRILLA EN GRP</t>
  </si>
  <si>
    <t>ACERA PERIMETRAL 0.80</t>
  </si>
  <si>
    <t>CONTÉN</t>
  </si>
  <si>
    <t xml:space="preserve">RELLENO DE GRAVA ENTRE CASA DE QUÍMICO Y PLANTA </t>
  </si>
  <si>
    <t>PUESTA EN MARCHA PLANTA TRATAMIENTO</t>
  </si>
  <si>
    <t>LOGO Y LETRERO DE INAPA</t>
  </si>
  <si>
    <t>III</t>
  </si>
  <si>
    <t>CASA DE QUÍMICOS</t>
  </si>
  <si>
    <t>REPLANTEO</t>
  </si>
  <si>
    <t>MOVIMIENTO DE TIERRA</t>
  </si>
  <si>
    <r>
      <t>HORMIGÓN ARMADO INDUSTRIAL F'c=210 KG/CM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 xml:space="preserve"> EN:</t>
    </r>
  </si>
  <si>
    <r>
      <t>ZAPATA DE MUROS  0.30 - 0.75 QQ/M</t>
    </r>
    <r>
      <rPr>
        <vertAlign val="superscript"/>
        <sz val="10"/>
        <rFont val="Arial"/>
        <family val="2"/>
      </rPr>
      <t>3</t>
    </r>
  </si>
  <si>
    <r>
      <t>ZAPATA DE COLUMNA Z1  (1.00 X 1.00 X 0.30 ) 1.25 QQ/M</t>
    </r>
    <r>
      <rPr>
        <vertAlign val="superscript"/>
        <sz val="10"/>
        <rFont val="Arial"/>
        <family val="2"/>
      </rPr>
      <t>3</t>
    </r>
  </si>
  <si>
    <r>
      <t>COLUMNAS C-1 (0.30 X 0.30) 4.33 QQ/M</t>
    </r>
    <r>
      <rPr>
        <vertAlign val="superscript"/>
        <sz val="10"/>
        <rFont val="Arial"/>
        <family val="2"/>
      </rPr>
      <t>3</t>
    </r>
  </si>
  <si>
    <r>
      <t>COLUMNAS C-2 (0.35 X 0.20) 4.88 QQ/M</t>
    </r>
    <r>
      <rPr>
        <vertAlign val="superscript"/>
        <sz val="10"/>
        <rFont val="Arial"/>
        <family val="2"/>
      </rPr>
      <t>3</t>
    </r>
  </si>
  <si>
    <r>
      <t>VIGA B.N.P (0.20 X 0.20) 4.08  QQ/M</t>
    </r>
    <r>
      <rPr>
        <vertAlign val="superscript"/>
        <sz val="10"/>
        <rFont val="Arial"/>
        <family val="2"/>
      </rPr>
      <t>3</t>
    </r>
  </si>
  <si>
    <r>
      <t>VIGA V1 (0.25 X 0.38) 5.49 QQ/M</t>
    </r>
    <r>
      <rPr>
        <vertAlign val="superscript"/>
        <sz val="10"/>
        <rFont val="Arial"/>
        <family val="2"/>
      </rPr>
      <t>3</t>
    </r>
  </si>
  <si>
    <r>
      <t>VIGA V2 (0.25 X 0.38) 3.64 QQ/M</t>
    </r>
    <r>
      <rPr>
        <vertAlign val="superscript"/>
        <sz val="10"/>
        <rFont val="Arial"/>
        <family val="2"/>
      </rPr>
      <t>3</t>
    </r>
  </si>
  <si>
    <r>
      <t>VIGA DE AMARRE (0.20 X 0.20) M  4.08 QQ/M</t>
    </r>
    <r>
      <rPr>
        <vertAlign val="superscript"/>
        <sz val="10"/>
        <rFont val="Arial"/>
        <family val="2"/>
      </rPr>
      <t>3</t>
    </r>
  </si>
  <si>
    <r>
      <t>DINTELES 3.70 QQ/M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</t>
    </r>
  </si>
  <si>
    <r>
      <t>LOSA EN TINA 0.20 - 1.56  QQ/M</t>
    </r>
    <r>
      <rPr>
        <vertAlign val="superscript"/>
        <sz val="10"/>
        <rFont val="Arial"/>
        <family val="2"/>
      </rPr>
      <t>3</t>
    </r>
  </si>
  <si>
    <r>
      <t>PASARELA EN TINA  0.15 - 1.04   QQ/M</t>
    </r>
    <r>
      <rPr>
        <vertAlign val="superscript"/>
        <sz val="10"/>
        <rFont val="Arial"/>
        <family val="2"/>
      </rPr>
      <t>3</t>
    </r>
  </si>
  <si>
    <r>
      <t>MURO EN TINA 0.20 -  1.90   QQ/M</t>
    </r>
    <r>
      <rPr>
        <vertAlign val="superscript"/>
        <sz val="10"/>
        <rFont val="Arial"/>
        <family val="2"/>
      </rPr>
      <t>3</t>
    </r>
  </si>
  <si>
    <r>
      <t>MURO EN TINA 0.15 -  2.52   QQ/M</t>
    </r>
    <r>
      <rPr>
        <vertAlign val="superscript"/>
        <sz val="10"/>
        <rFont val="Arial"/>
        <family val="2"/>
      </rPr>
      <t>3</t>
    </r>
  </si>
  <si>
    <r>
      <t>LOSA ENTREPISO  0.12 - 1.70  QQ/M</t>
    </r>
    <r>
      <rPr>
        <vertAlign val="superscript"/>
        <sz val="10"/>
        <rFont val="Arial"/>
        <family val="2"/>
      </rPr>
      <t>3</t>
    </r>
  </si>
  <si>
    <r>
      <t>LOSA DE TECHO 0.12  - 1.70  QQ/M</t>
    </r>
    <r>
      <rPr>
        <vertAlign val="superscript"/>
        <sz val="10"/>
        <rFont val="Arial"/>
        <family val="2"/>
      </rPr>
      <t>3</t>
    </r>
  </si>
  <si>
    <t>RAMPA Y ESCALONES DE ACCESO A TINA (INCLUYE TERMINACION)</t>
  </si>
  <si>
    <r>
      <t>LOSA DE PISO 0.10  F'c=210 KG/CM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 xml:space="preserve"> CON MALLA ELECTROSOLDADA (HORMIGÓN PULIDO) </t>
    </r>
  </si>
  <si>
    <t>CONSTRUCCIÓN ESCALERA H.A. C/BARANDAS H.G. 1 1/2"</t>
  </si>
  <si>
    <t>MOVIMIENTO DE TIERRA (EXCAVACIÓN, RELLENO REPOSICIÓN Y BOTE DE MATERIAL EN ZAPATA)</t>
  </si>
  <si>
    <r>
      <t>HORMIGÓN ARMADO F</t>
    </r>
    <r>
      <rPr>
        <sz val="10"/>
        <rFont val="Calibri"/>
        <family val="2"/>
      </rPr>
      <t>᾽c</t>
    </r>
    <r>
      <rPr>
        <sz val="10"/>
        <rFont val="Arial"/>
        <family val="2"/>
      </rPr>
      <t>=210 KG/CM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 xml:space="preserve">  EN ZAPATA - 1.12 QQ/M</t>
    </r>
    <r>
      <rPr>
        <vertAlign val="superscript"/>
        <sz val="10"/>
        <rFont val="Arial"/>
        <family val="2"/>
      </rPr>
      <t>3</t>
    </r>
  </si>
  <si>
    <r>
      <t>HORMIGÓN ARMADO F᾽c=210 KG/CM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 xml:space="preserve"> EN RAMPAS Y DESCANSO 0.15 - 4.65 QQ/M</t>
    </r>
    <r>
      <rPr>
        <vertAlign val="superscript"/>
        <sz val="10"/>
        <rFont val="Arial"/>
        <family val="2"/>
      </rPr>
      <t>3</t>
    </r>
  </si>
  <si>
    <r>
      <t>H.S. EN ESCALONES F'c= 180 KG/CM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 xml:space="preserve"> </t>
    </r>
  </si>
  <si>
    <t>BARANDAS DE H.G. 1 1/2''</t>
  </si>
  <si>
    <t>MUROS BLOQUES</t>
  </si>
  <si>
    <t>MUROS BLOQUES B.N.P 0.20 M</t>
  </si>
  <si>
    <t>MUROS BLOQUES S.N.P 0.20 M</t>
  </si>
  <si>
    <t>MUROS BLOQUES S.N.P 0.15 M</t>
  </si>
  <si>
    <t>PAÑETE INTERIOR</t>
  </si>
  <si>
    <t>PAÑETE TECHO</t>
  </si>
  <si>
    <t>FINO TECHO</t>
  </si>
  <si>
    <t>ANTEPECHO</t>
  </si>
  <si>
    <t>FINO PULIDO EN LOSA ALREDEDOR TINA</t>
  </si>
  <si>
    <t>PAÑETE PULIDO MUROS TINA</t>
  </si>
  <si>
    <t>FINO FONDO PULIDO TINA</t>
  </si>
  <si>
    <t>REVESTIDO FIBRA DE VIDRIO TINA</t>
  </si>
  <si>
    <t xml:space="preserve">PISO BALDOSA DE GRANITO </t>
  </si>
  <si>
    <t>ZOCALOS DE GRANITO</t>
  </si>
  <si>
    <t>PINTURA BASE BLANCA</t>
  </si>
  <si>
    <t xml:space="preserve">PINTURA ACRILICA  EXTERIOR E INTERIOR </t>
  </si>
  <si>
    <t>SELLADOR DE TECHO TIPO POPULAR (DOS MANOS). INC. LOSA ESCALERA</t>
  </si>
  <si>
    <t>PORTAJES</t>
  </si>
  <si>
    <t>PUERTA POLIMETAL (SUMINISTRO, INSTALACIÓN Y LLAVÍN)</t>
  </si>
  <si>
    <t>VENTANAS</t>
  </si>
  <si>
    <t>VENTANA ALUMINIO</t>
  </si>
  <si>
    <r>
      <t>P</t>
    </r>
    <r>
      <rPr>
        <sz val="10"/>
        <color indexed="8"/>
        <rFont val="Calibri"/>
        <family val="2"/>
      </rPr>
      <t>²</t>
    </r>
  </si>
  <si>
    <t>TARIMA DE MADERA P/ SULFATO  1.85 X1.50X0.20</t>
  </si>
  <si>
    <t>BOMBA DOSIFICADORA DE SULFATO TIPO DIAFRAGMA Ø1/2" HP RANGO DE APLICACIÓN 200 - 500 LTS/HRS (INCLUYE SUMINISTRO, INSTALACIÓN, TRANSPORTE Y ACCESORIOS)</t>
  </si>
  <si>
    <t>AGITADORES MECÁNICOS 1 1/5 HP, MONOFÁSICO 115-230 V 1,750 RPM CON MOTO REDUCTOR A 300 RPM, FRECUENCIA 60 HZ, VÁSTAGO DE Ø3/4" Y ASPAS CON 4 ALETAS ACERO INOXIDABLE L=4" . INCLUYE. BREAKERS. (SUMINISTRO E INSTALACIÓN).</t>
  </si>
  <si>
    <t>AGITADORES MECÁNICOS 3/4 HP, MONOFÁSICO 115-230 V 1,750 RPM CON MOTO REDUCTOR A 300 RPM, FRECUENCIA 60 HZ, VÁSTAGO DE Ø3/4" Y ASPAS CON 4 ALETAS ACERO INOXIDABLE L=4"   (INC. BREAKERS) (SUMINISTRO E INSTALACIÓN EN TINACO)</t>
  </si>
  <si>
    <t>PERFIL METÁLICO 2" X 2" X 1/4" (INCLUYE COLOCACIÓN)</t>
  </si>
  <si>
    <t xml:space="preserve">PERFIL METÁLICO 4" X 6" X 1/4" (INCLUYE COLOCACIÓN) </t>
  </si>
  <si>
    <t>SUMINISTRO E IINSTALACIÓN DE PLACAS Y TORNILLOS PARA SUJETAR PERFILES METÁLICOS</t>
  </si>
  <si>
    <t>ELEVADOR DE SULFATO DE 1 TON (SUMINISTRO Y COLOCACIÓN)</t>
  </si>
  <si>
    <t xml:space="preserve">TINACO DE 500 GLS (SUMINISTRO Y COLOCACIÓN) </t>
  </si>
  <si>
    <t>DESAGÜE TINA</t>
  </si>
  <si>
    <t>SUMINISTRO E INSTALACIÓN DE TUBERÍAS Y PIEZAS EN TINA</t>
  </si>
  <si>
    <t>INSTALACIONES SANITARIAS</t>
  </si>
  <si>
    <t>LAVAMANO 19"X17", BCO. COM MESCLADORA TIPO SAYCO COMPLETO</t>
  </si>
  <si>
    <t>INODORO CORRIENTE, BCO., TAPA</t>
  </si>
  <si>
    <t>PILETAS/ AZULEJOS</t>
  </si>
  <si>
    <t>DUCHA:  (AGUA FRÍA SOLAMENTE) C/LLAVE TIPO NIBCO</t>
  </si>
  <si>
    <t>DESAGÜE DE PISO 2", INSTALADO (TUBERÍA MATRIZ 4"):</t>
  </si>
  <si>
    <t>FREGADERO ACERO INOX. DOBLE, H.G., MANGUERA Y MESCLADORA TIPO SAYCO</t>
  </si>
  <si>
    <t>CÁMARA DE INSPECCIÓN (0.90 X 0.90)</t>
  </si>
  <si>
    <t>CÁMARA SÉPTICA</t>
  </si>
  <si>
    <t>TUBO 4"X19', PVC SDR-26</t>
  </si>
  <si>
    <t>TINACO DE 500 GLS</t>
  </si>
  <si>
    <t>TUBERÍA DE Ø1 1/2" PVC SDR-26</t>
  </si>
  <si>
    <t>TUBERÍA DE Ø1" PVC SCH-40</t>
  </si>
  <si>
    <t>DESAGÜE DE TECHO EN TUBERÍA Ø2" PVC SDR-26</t>
  </si>
  <si>
    <t xml:space="preserve">MOVIMIENTO DE TIERRA P/TUBERÍA </t>
  </si>
  <si>
    <t>MANO DE OBRA TUBERÍAS Y PIEZAS</t>
  </si>
  <si>
    <t>INSTALACIONES ELÉCTRICAS</t>
  </si>
  <si>
    <t>SALIDAS CENITALES EN EMT</t>
  </si>
  <si>
    <t>LÁMPARA MERCURIO 175W 110V</t>
  </si>
  <si>
    <t>SALIDA TOMACORRIENTE DOBLE 120V EN EMT</t>
  </si>
  <si>
    <t>SALIDA TOMACORRIENTE 240V EN EMT</t>
  </si>
  <si>
    <t>SALIDA INTERRUCTOR SENCILLO EN EMT</t>
  </si>
  <si>
    <t>SALIDA INTERRUCTOR DOBLE EN EMT</t>
  </si>
  <si>
    <t>PANEL DE DISTRIBUCIÓN DE 6/12 ESPACIO  C/BREAKERS</t>
  </si>
  <si>
    <t>GABINETES  Y MESETAS</t>
  </si>
  <si>
    <t>GABINETE PISO PINO (TODO COSTO)</t>
  </si>
  <si>
    <t>PL</t>
  </si>
  <si>
    <t xml:space="preserve">TOPE MARMOLITE, (TODO COSTO) </t>
  </si>
  <si>
    <t xml:space="preserve">TRANSPORTE DE MARMOLITE </t>
  </si>
  <si>
    <t>EQUIPOS DE LABORATORIO</t>
  </si>
  <si>
    <t>TURBIDÍMETRO NEFELOMÉTRICO HACH  MODELO 2100 P.</t>
  </si>
  <si>
    <t xml:space="preserve">EQUIPO DE PRUEBA DE JARRAS PB-900 (PROGRAMABLE) </t>
  </si>
  <si>
    <t>BALANZA DE SEMIPRESIÓN DE 2610 GRS. M. OHAUS</t>
  </si>
  <si>
    <t>COMPARADOR DE CLORO LIBRE Y COMBINADO</t>
  </si>
  <si>
    <t>TERMÓMETRO DE VIDRIO DE 20 @ 110 · C</t>
  </si>
  <si>
    <t xml:space="preserve">JARRA 2000 ML CUADRADA MARCA PYREX </t>
  </si>
  <si>
    <t>MATRAZ AFORADO DE 100 ML VIDRIO</t>
  </si>
  <si>
    <t>MANÓMETRO MANUAL</t>
  </si>
  <si>
    <t>MOBILIARIO</t>
  </si>
  <si>
    <t xml:space="preserve">BANQUETAS DE PINO </t>
  </si>
  <si>
    <t>ESCRITORIO SECRETARIAL DE METAL LAMINADO</t>
  </si>
  <si>
    <t>SILLÓN SECRETARIAL SISTEMA NEUMÁTICO</t>
  </si>
  <si>
    <t>UTENSILIOS P/ LIMPIEZA</t>
  </si>
  <si>
    <t xml:space="preserve">PALA DE CONSTRUCCIÓN </t>
  </si>
  <si>
    <t>CEPILLO DE ALAMBRE</t>
  </si>
  <si>
    <t>ESPÁTULA DE ACERO</t>
  </si>
  <si>
    <t>COLADORES C/PALOS 3.00M</t>
  </si>
  <si>
    <t>MACHETES</t>
  </si>
  <si>
    <t>AZADAS</t>
  </si>
  <si>
    <t>MANGUERA DE ALTA PRESIÓN 1 1/2"</t>
  </si>
  <si>
    <t>PIE</t>
  </si>
  <si>
    <t>CUBOS P/ LIMPIEZA</t>
  </si>
  <si>
    <t>SUAPER</t>
  </si>
  <si>
    <t>DETERGENTE</t>
  </si>
  <si>
    <t>ESCOBILLONES</t>
  </si>
  <si>
    <t>RASTRILLOS DE HOJAS (HOJALATA)</t>
  </si>
  <si>
    <t>RASTRILLOS DE HF (C/ DIENTES)</t>
  </si>
  <si>
    <t>LOGO DE INAPA Y  LETRERO</t>
  </si>
  <si>
    <t>IV</t>
  </si>
  <si>
    <t>CASETA DE BOMBA (SOPLADORES) (7.00 X 4.25) M</t>
  </si>
  <si>
    <t xml:space="preserve">REPLANTEO </t>
  </si>
  <si>
    <t>EXCAVACIÓN MATERIAL  A MANO</t>
  </si>
  <si>
    <t>RELLENO COMPACTADO A  MANO</t>
  </si>
  <si>
    <t>BOTE DE MATERIAL C/CAMIÓN  A  5 KM</t>
  </si>
  <si>
    <t>HORMIGÓN ARMADO EN 210 KG/CM2:</t>
  </si>
  <si>
    <r>
      <t>ZAPATA MURO  0.54 QQ/M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</t>
    </r>
  </si>
  <si>
    <r>
      <t>ZAPATA DE COLUMNA C1 1.39 QQ/M</t>
    </r>
    <r>
      <rPr>
        <vertAlign val="superscript"/>
        <sz val="10"/>
        <rFont val="Arial"/>
        <family val="2"/>
      </rPr>
      <t xml:space="preserve">3 </t>
    </r>
  </si>
  <si>
    <r>
      <t>COLUMNA ( 0.30 x 0.30 )  3.39 QQ/M</t>
    </r>
    <r>
      <rPr>
        <vertAlign val="superscript"/>
        <sz val="10"/>
        <rFont val="Arial"/>
        <family val="2"/>
      </rPr>
      <t>3</t>
    </r>
  </si>
  <si>
    <r>
      <t>VIGA ( 0.30 x 0.30 )  2.74 QQ/M</t>
    </r>
    <r>
      <rPr>
        <vertAlign val="superscript"/>
        <sz val="10"/>
        <rFont val="Arial"/>
        <family val="2"/>
      </rPr>
      <t>3</t>
    </r>
  </si>
  <si>
    <r>
      <t>LOSA DE TECHO  0.15   1.56  QQ/M</t>
    </r>
    <r>
      <rPr>
        <vertAlign val="superscript"/>
        <sz val="10"/>
        <rFont val="Arial"/>
        <family val="2"/>
      </rPr>
      <t>3</t>
    </r>
  </si>
  <si>
    <t xml:space="preserve">BASE H.S. P/SOPLADORES e = 0.15, DE 1.30 x 0.70  M </t>
  </si>
  <si>
    <t>PISO H.S. FROTADO</t>
  </si>
  <si>
    <t>MURO DE BLOQUES</t>
  </si>
  <si>
    <t xml:space="preserve">DE 6'' B.N.P </t>
  </si>
  <si>
    <t xml:space="preserve">DE 6'' S.N.P </t>
  </si>
  <si>
    <t>TERMINACIÓN DE SUPERFICIE:</t>
  </si>
  <si>
    <t>PAÑETE EN TECHO ( INC. VUELO )</t>
  </si>
  <si>
    <t xml:space="preserve">FINO LOSA DE TECHO  </t>
  </si>
  <si>
    <t>ZABALETA EN TECHO</t>
  </si>
  <si>
    <t>PINTURA ACRÍLICA</t>
  </si>
  <si>
    <t>ACERA PERIMETRAL 0.60 M</t>
  </si>
  <si>
    <t>INSTALACIONES (SUMINISTRO Y COLOCACIÓN)</t>
  </si>
  <si>
    <t>DESAGÜE DE TECHO EN Ø4" PVC</t>
  </si>
  <si>
    <t>TUBERÍAS, VÁLVULAS Y PIEZAS (SUMINISTRO Y COLOCACIÓN)</t>
  </si>
  <si>
    <t>TUBERÍA Ø8" ACERO SCH-40 C/PROTECCIÓN ANTICORROSIVA</t>
  </si>
  <si>
    <t>TEE 8" x 8" ACERO SCH-40</t>
  </si>
  <si>
    <t>CODO 8" x 90º ACERO SCH-40</t>
  </si>
  <si>
    <t xml:space="preserve">VÁLVULAS DE COMPUERTAS DE Ø8" </t>
  </si>
  <si>
    <t>ANCLAJE H.S. P/PIEZAS</t>
  </si>
  <si>
    <t>ELÉCTRICA</t>
  </si>
  <si>
    <t xml:space="preserve">ENTRADA GENERAL </t>
  </si>
  <si>
    <t>SALIDA LUCES  CENITAL</t>
  </si>
  <si>
    <t>SALIDA INTERRUTOR SENCILLO</t>
  </si>
  <si>
    <t>SALIDA TOMACORRIENTE 120 V  DOBLE</t>
  </si>
  <si>
    <t>EQUIPOS CASA DE BOMBA (SUMINISTRO E INSTALACIÓN)</t>
  </si>
  <si>
    <t>SOPLADORES DE AIRE DE 10 HP</t>
  </si>
  <si>
    <t>MANÓMETRO DE GLICERINA DE 0-20 PSI</t>
  </si>
  <si>
    <t>BOMBA DE LLENADO DE TINA Y SISTEMA DE LIMPIEZA 3 HP</t>
  </si>
  <si>
    <t>BOMBA DE SERVICIO 1 HP</t>
  </si>
  <si>
    <t>TANQUE HIDRONEUMÁTICO EN FIBRA, CAPACIDAD 100 GLS.</t>
  </si>
  <si>
    <t>TUBERÍA PARA LLENADO DE TINA Y SISTEMA DE LIMPIEZA Ø2" PVC SCH-40</t>
  </si>
  <si>
    <t>ALIMENTACIÓN SUCCIÓN BOMBA Ø4 PVC</t>
  </si>
  <si>
    <t>PIEZAS EN PVC</t>
  </si>
  <si>
    <t>MOVIMIENTO DE TIERRA P/TUBERÍAS</t>
  </si>
  <si>
    <t>V</t>
  </si>
  <si>
    <t>CASETA DE GENERADOR ELÉCTRICO</t>
  </si>
  <si>
    <r>
      <t>HORMIGÓN ARMADO EN 210 KG/CM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>:</t>
    </r>
  </si>
  <si>
    <r>
      <t>ZAPATA MURO 0.25 0.66 QQ/M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</t>
    </r>
  </si>
  <si>
    <r>
      <t>ZAPATA DE COLUMNA 0.30 C1 1.17 QQ/M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</t>
    </r>
  </si>
  <si>
    <r>
      <t>COLUMNA ( 0.20 x 0.20 )  4.67 QQ/M</t>
    </r>
    <r>
      <rPr>
        <vertAlign val="superscript"/>
        <sz val="10"/>
        <rFont val="Arial"/>
        <family val="2"/>
      </rPr>
      <t>3</t>
    </r>
  </si>
  <si>
    <r>
      <t>VIGA V1 ( 0.35 x 0.15 )  4.40 QQ/M</t>
    </r>
    <r>
      <rPr>
        <vertAlign val="superscript"/>
        <sz val="10"/>
        <rFont val="Arial"/>
        <family val="2"/>
      </rPr>
      <t>3</t>
    </r>
  </si>
  <si>
    <r>
      <t>VIGA V2 ( 0.35 x 0.15 )  4.85 QQ/M</t>
    </r>
    <r>
      <rPr>
        <vertAlign val="superscript"/>
        <sz val="10"/>
        <rFont val="Arial"/>
        <family val="2"/>
      </rPr>
      <t>3</t>
    </r>
  </si>
  <si>
    <r>
      <t>VIGA V3 ( 0.35 x 0.15 )  13.53 QQ/M</t>
    </r>
    <r>
      <rPr>
        <vertAlign val="superscript"/>
        <sz val="10"/>
        <rFont val="Arial"/>
        <family val="2"/>
      </rPr>
      <t>3</t>
    </r>
  </si>
  <si>
    <r>
      <t>LOSA DE TECHO  0.15   1.26  QQ/M</t>
    </r>
    <r>
      <rPr>
        <vertAlign val="superscript"/>
        <sz val="10"/>
        <rFont val="Arial"/>
        <family val="2"/>
      </rPr>
      <t>3</t>
    </r>
  </si>
  <si>
    <t>CALADOS</t>
  </si>
  <si>
    <t>INSTALCIONES ELÉCTRICAS</t>
  </si>
  <si>
    <t>SALIDA CENITALES EN EMT</t>
  </si>
  <si>
    <t>SALIDA INTERRUPTORE SENCILLO EN EMT</t>
  </si>
  <si>
    <t>SALIDA TOMACORRIENTE 120V DOBLE EN EMT</t>
  </si>
  <si>
    <t>ENTRADA ELÉCTRICA ( PANEL DE DISTRIBUCCIÓN DE 2/4" CIRCUITOS )</t>
  </si>
  <si>
    <t>MOVIMIENTO DE TIERRA:</t>
  </si>
  <si>
    <t>LB</t>
  </si>
  <si>
    <t>VII</t>
  </si>
  <si>
    <t>CASETA DE CLORO DE 2,000 LBS</t>
  </si>
  <si>
    <t>MOVIMIENTO DE TIERRRA</t>
  </si>
  <si>
    <t>EXCAVACIÓN MATERIAL COMPACTO A MANO</t>
  </si>
  <si>
    <t>M³</t>
  </si>
  <si>
    <t>RELLENO COMPACTADO C/EQUIPO EN CAPA DE 0.30 M</t>
  </si>
  <si>
    <t>BOTE DE MATERIAL</t>
  </si>
  <si>
    <t>HORMIGÓN ARMADO ( F'c=210 KG/CM² ) EN :</t>
  </si>
  <si>
    <t>ZAPATA DE MURO ( 0.60 x 0.25 ) - 0.74 QQ/M³</t>
  </si>
  <si>
    <t>ZAPATA DE COLUMNAS (1.20x1.20),e= 0.35- 0.86 QQ/M³</t>
  </si>
  <si>
    <t>COLUMNAS C1 ( 0.30 x 0.30 ) (2U)  - 6.69 QQQ/M³</t>
  </si>
  <si>
    <t>COLUMNAS C2 ( 0.30 x 0.30 ) (4U) -  5..24 QQ/M³</t>
  </si>
  <si>
    <t>VIGA  DE AMARRE INFERIOR (0.20 x 0.20 ) - 3.94 QQ/M³</t>
  </si>
  <si>
    <t>VIGA DE AMARRE INTERMEDIA (0.20 x 0.20 ) - 2.87 QQ/M³</t>
  </si>
  <si>
    <t>VIGA V2  DE AMARRE SUPERIOR (0.25 x 0.30 ) - 3.25 QQ/M³</t>
  </si>
  <si>
    <t>VIGA V1 (0.25 x 0.30 ) - 4.46 QQ/M³</t>
  </si>
  <si>
    <t>LOSA DE FONDO 0.15 - 1.01 QQ/M³</t>
  </si>
  <si>
    <t>LOSA DE TECHO 0.12 - 1.22 QQQ/M³</t>
  </si>
  <si>
    <t>HORMIGON DE NIVELACION e=0.05 M,( f'c=80 kg/cM² )</t>
  </si>
  <si>
    <t>MUROS DE BLOCK</t>
  </si>
  <si>
    <t>MURO DE BLOQUES 8" BNP ( A CAMARA LLENA )</t>
  </si>
  <si>
    <t>M²</t>
  </si>
  <si>
    <t xml:space="preserve">MURO DE BLOQUES CALADO TIPO VENTANA </t>
  </si>
  <si>
    <t>PAÑETE DE TECHO</t>
  </si>
  <si>
    <t>FINO DE TECHO</t>
  </si>
  <si>
    <t>PINTURA ACRILICA ( INC. BASE BLANCA )</t>
  </si>
  <si>
    <t>FROTADO EN LOSA DE FONDO</t>
  </si>
  <si>
    <t>ACERA PERIMETRAL 0.80 M</t>
  </si>
  <si>
    <t>INSTALACIÓN DE VIGA RIEL EN TECHO</t>
  </si>
  <si>
    <t>VIGA W 8x31 H.N., L=30 PIES</t>
  </si>
  <si>
    <t>LBS</t>
  </si>
  <si>
    <t>ANGULAR 3/8'x5"x5" H.N.</t>
  </si>
  <si>
    <t>PERNOS ESPANSIVO 3/4"x4" (INC. TUERCA)</t>
  </si>
  <si>
    <t>TORNILLO ( A325 ) 3/4"x 1½"  (INC. TUERCA)</t>
  </si>
  <si>
    <t>TROLEY MECÁNICO  P/DIFERENCIAL DE 3 TON</t>
  </si>
  <si>
    <t>MANO DE OBRA</t>
  </si>
  <si>
    <t xml:space="preserve">SISTEMA DE CLORACIÓN </t>
  </si>
  <si>
    <t>DOSIFICADOR DE CLORO APLICACIÓN POR SOLUCIÓN  CON RANGO  DE 0-50 LBS. /DIA (INC. INYECTOR DE CLORO Y REGULADOR DE FLUJO, CABEZAL )</t>
  </si>
  <si>
    <t>CILINDRO DE CLORO 2,000 LBS, (LLENO)</t>
  </si>
  <si>
    <t>FILTRO DE CLORO</t>
  </si>
  <si>
    <t>MANÓMETRO EN GLISERINA</t>
  </si>
  <si>
    <t>VÁLVULA DE GLOBO PVC Ø1"</t>
  </si>
  <si>
    <t>SOPORTE MAIN FOLD, EN GRP.</t>
  </si>
  <si>
    <t>MAIN FOLD CONDUCCIÓN CLORO GAS, (TUBERÍA Ø1" PVC SCH-80)</t>
  </si>
  <si>
    <t>BOMBA DOSIFICADORA ½ H.P TIPO BOOSTER</t>
  </si>
  <si>
    <t>DIFERENCIAL MANUAL DE 3.00 TON (10 PIESALZADA )</t>
  </si>
  <si>
    <t>RIEL EN PISO PARA RODAJE DE CILINDROS (ANGULAR 1/4"x3"x3") H.N, L=40 PIES</t>
  </si>
  <si>
    <t>BALANZA ELECTRÓNICA PARA DOS CILINDROS DE 2000 LIBRAS CON PANTALLA DIGITAL</t>
  </si>
  <si>
    <t>RODILLOS DE GOMAS (PARA APOYO DE CILINDRO)</t>
  </si>
  <si>
    <t>SUMINISTRO DE TUBERÍAS Y PIEZAS</t>
  </si>
  <si>
    <t xml:space="preserve">TUBERÍA Ø2" PVC (SCH-40) </t>
  </si>
  <si>
    <t>SUMINISTRO DE PIEZAS</t>
  </si>
  <si>
    <t>EXCAVACIÓN  Y TAPADO PARA TUBERÍAS</t>
  </si>
  <si>
    <t>VIII</t>
  </si>
  <si>
    <t>CASA DE OPERADOR (2 HABITACIONES)</t>
  </si>
  <si>
    <t>EXCAVACIÓN MAT. NO CLASIFICADO A MANO</t>
  </si>
  <si>
    <t>BOTE DE MATERIAL C\CAMION D=5 KM (INCLUYE ESPARCIMIENTO EN BOTADERO)</t>
  </si>
  <si>
    <t>HORMIGÓN ARMADO</t>
  </si>
  <si>
    <r>
      <t>ZAPATA DE MUROS 0.30- 0.66 QQ/M</t>
    </r>
    <r>
      <rPr>
        <vertAlign val="superscript"/>
        <sz val="10"/>
        <rFont val="Arial"/>
        <family val="2"/>
      </rPr>
      <t>3</t>
    </r>
  </si>
  <si>
    <r>
      <t>DINTELES 0.15X0.20 - 3.00 QQ/M</t>
    </r>
    <r>
      <rPr>
        <vertAlign val="superscript"/>
        <sz val="10"/>
        <rFont val="Arial"/>
        <family val="2"/>
      </rPr>
      <t>3</t>
    </r>
  </si>
  <si>
    <r>
      <t>LOSA DE TECHO 0.10 - 1.71 QQ/M</t>
    </r>
    <r>
      <rPr>
        <vertAlign val="superscript"/>
        <sz val="10"/>
        <rFont val="Arial"/>
        <family val="2"/>
      </rPr>
      <t>3</t>
    </r>
  </si>
  <si>
    <t>MUROS DE BLOQUES</t>
  </si>
  <si>
    <t>BLOQUES DE 6" B.N.P. DOS LÍNEA</t>
  </si>
  <si>
    <t>BLOQUES DE 6" S.N.P.</t>
  </si>
  <si>
    <t>TERMINACIÓN  DE SUPERFICIE</t>
  </si>
  <si>
    <t>PAÑETE EN TECHO</t>
  </si>
  <si>
    <t>PAÑETE EXTERIOR Y VUELOS</t>
  </si>
  <si>
    <t>PISO MOSAICOS CORRIENTES</t>
  </si>
  <si>
    <t xml:space="preserve">ZÓCALOS </t>
  </si>
  <si>
    <t>PINTURA INCLUYE BASE BLANCA</t>
  </si>
  <si>
    <t>SELLADOR DE TECHO POPÙLAR (DOS MANOS)</t>
  </si>
  <si>
    <t>SUMINISTRO E INSTALACIÓN SANITARIA</t>
  </si>
  <si>
    <t>PILETA BAÑERA</t>
  </si>
  <si>
    <t>INODORO COMPLETO</t>
  </si>
  <si>
    <t>LAVAMANOS COMPLETO</t>
  </si>
  <si>
    <t>BARRA PARA CORTINA</t>
  </si>
  <si>
    <t>DUCHA</t>
  </si>
  <si>
    <t>DESAGÜE DE PISO</t>
  </si>
  <si>
    <t>FREGADERO ACRO INOX. DOBLE, H.G.</t>
  </si>
  <si>
    <t>CÁMARA DE INSPECCIÓN</t>
  </si>
  <si>
    <t>TRAMPA DE GRASA</t>
  </si>
  <si>
    <t>POZO FILTRANTE</t>
  </si>
  <si>
    <t>SALIDA CENTRALES EN EMT</t>
  </si>
  <si>
    <t>SALIDA TOMACORRIENTES 110 V EN DOBLE</t>
  </si>
  <si>
    <t>SALIDA INTERRUPTORES SENCILLO EN EMT</t>
  </si>
  <si>
    <t>SALIDA INTERRUPTORES DOBLE EN EMT</t>
  </si>
  <si>
    <t>ENTRADA GENERAL</t>
  </si>
  <si>
    <t>PORTAJE</t>
  </si>
  <si>
    <t>PUERTA EVERLAST (INC. LLAVÍN)</t>
  </si>
  <si>
    <t>PUERTA EVERLAST EN BAÑO (INC. LLAVÍN)</t>
  </si>
  <si>
    <t>VENTANA</t>
  </si>
  <si>
    <t>VENTANA AA REFORZADA (ESPESOR .04 MM)</t>
  </si>
  <si>
    <t>SUMINISTRO E INSTALACIÓN DE:</t>
  </si>
  <si>
    <t xml:space="preserve">GABINETE DE PARED </t>
  </si>
  <si>
    <t>GABINETE DE PISO</t>
  </si>
  <si>
    <t>TOPE MARMOLITE</t>
  </si>
  <si>
    <t>TRANSPORTE DE  MARMOLITE</t>
  </si>
  <si>
    <t>LIMPIEZA FINAL</t>
  </si>
  <si>
    <t>IX</t>
  </si>
  <si>
    <t>AREA EXTERIOR GENERAL</t>
  </si>
  <si>
    <t xml:space="preserve">CONTÉN </t>
  </si>
  <si>
    <t xml:space="preserve">BADEN </t>
  </si>
  <si>
    <t>CARPETA ASFÁLTICA</t>
  </si>
  <si>
    <t>SUMINISTRO DE MATERIAL BASE E=20 CM DIST. APROX 10 KM</t>
  </si>
  <si>
    <t>COLOCACIÓN Y COMPACTACIÓN DE MATERIAL BASE EN CAPAS DE 0.20 M C/COMPACTADOR MECÁNICO</t>
  </si>
  <si>
    <t xml:space="preserve">IMPRIMACIÓN SENCILLA </t>
  </si>
  <si>
    <r>
      <t>M</t>
    </r>
    <r>
      <rPr>
        <sz val="10"/>
        <color indexed="8"/>
        <rFont val="Calibri"/>
        <family val="2"/>
      </rPr>
      <t>²</t>
    </r>
  </si>
  <si>
    <t>SUMINISTRO Y COLOCACIÓN DE ASFALTO e=2"</t>
  </si>
  <si>
    <t>TRANSPORTE DE ASFALTO, DISTANCIA APROXIMADA DE 40 KM</t>
  </si>
  <si>
    <r>
      <t>M</t>
    </r>
    <r>
      <rPr>
        <sz val="10"/>
        <color indexed="8"/>
        <rFont val="Calibri"/>
        <family val="2"/>
      </rPr>
      <t>³</t>
    </r>
    <r>
      <rPr>
        <sz val="10"/>
        <color indexed="8"/>
        <rFont val="Arial"/>
        <family val="2"/>
      </rPr>
      <t>/KM</t>
    </r>
  </si>
  <si>
    <t>PARACHOQUES</t>
  </si>
  <si>
    <t>PINTURA AMARILLA PARA SEÑALIZACIÓN</t>
  </si>
  <si>
    <t xml:space="preserve">ACONDICIONAMIENTO ÁREA GENERAL EN PLANTA </t>
  </si>
  <si>
    <t>PALMA ENANA</t>
  </si>
  <si>
    <t>ARBUSTO</t>
  </si>
  <si>
    <t>FLOR DE JAMAICA</t>
  </si>
  <si>
    <t>GRAMA</t>
  </si>
  <si>
    <t>SUMINISTRO Y COLOCACIÓN DE TIERRA NEGRA</t>
  </si>
  <si>
    <t>SUB-TOTAL A</t>
  </si>
  <si>
    <t>B</t>
  </si>
  <si>
    <t xml:space="preserve"> ELECTRIFICACIÓN A PLANTA DE TRATAMIENTO</t>
  </si>
  <si>
    <t xml:space="preserve"> ELECTRIFICACIÓN PRIMARIA</t>
  </si>
  <si>
    <t>POSTES EN H.A,V 40´ 500 DAM</t>
  </si>
  <si>
    <t>ESTRUCTURA MT-301</t>
  </si>
  <si>
    <t>ESTRUCTURA MT-305</t>
  </si>
  <si>
    <t>ESTRUCTURA MT-307</t>
  </si>
  <si>
    <t>ESTRUCTURA MT-316</t>
  </si>
  <si>
    <t>ESTRUCTURA PR-101</t>
  </si>
  <si>
    <t>ESTRUCTURA PR-202</t>
  </si>
  <si>
    <t xml:space="preserve">ESTRUCRURA PO-110 </t>
  </si>
  <si>
    <t>ESTRUCTURA HA-100B</t>
  </si>
  <si>
    <t>ESTRUCTURA MT-SS1</t>
  </si>
  <si>
    <t>ESTRUCTURA MT-EQM</t>
  </si>
  <si>
    <t>ESTRUCTURA SO2-MT</t>
  </si>
  <si>
    <t xml:space="preserve">ESTRUCRURA AP-103 </t>
  </si>
  <si>
    <t xml:space="preserve">ESTRUCRURA F1-BT </t>
  </si>
  <si>
    <t xml:space="preserve">ESTRUCRURA 2F1-BT </t>
  </si>
  <si>
    <t xml:space="preserve">ESTRUCRURA F2-BT </t>
  </si>
  <si>
    <t xml:space="preserve">ESTRUCRURA AL-BT </t>
  </si>
  <si>
    <t xml:space="preserve">ESTRUCRURA PE-BT </t>
  </si>
  <si>
    <t>ALAMBRE AAAC No. 2/0</t>
  </si>
  <si>
    <t xml:space="preserve">TRANSFORMADORES TIPO POSTE SUMERGIDO EN ACEITE DE 25 KVA, MONOFÁSICO, 12470-7200/120-208 V, 60 HZ. </t>
  </si>
  <si>
    <t>CUT-OUT 100 AMPS</t>
  </si>
  <si>
    <t>PARARRAYOS 9KV</t>
  </si>
  <si>
    <t>MANO DE OBRA ELÉCTRICA PRIMARIA (20%)</t>
  </si>
  <si>
    <t>INSTALACIÓN DE POSTES</t>
  </si>
  <si>
    <t>HOYO PARA POSTES</t>
  </si>
  <si>
    <t>HOYO PARA VIENTOS</t>
  </si>
  <si>
    <t>SUB-TOTAL 1</t>
  </si>
  <si>
    <t xml:space="preserve">ELECTRIFICACIÓN SECUNDARIA  </t>
  </si>
  <si>
    <t>SUMINISTRO DE MAIN BREAKER 250/3 AMP</t>
  </si>
  <si>
    <t>SUMINISTRO DE MAIN BREAKER 70/3 AMP</t>
  </si>
  <si>
    <t xml:space="preserve">SUMINISTRO DE TRANFER SWICHT DE 300/3 AMP MANUAL </t>
  </si>
  <si>
    <t xml:space="preserve">SUMINISTRO DE PANEL BOARD CON BARRA DE 1,000 AMP/240V/480V, INCL. MAIN BREAKER DE 250/3 AMP , 1 BREAKER DE 100/3A, 3 BREAKER DE 50/2A,  Y 3 BREAKER DE 20/2A. SUAVE) </t>
  </si>
  <si>
    <t xml:space="preserve">CENTRO DE CARGA CGC 8/16 ESPACIOS </t>
  </si>
  <si>
    <t xml:space="preserve">CENTRO DE CARGA CGC 6/12 ESPACIOS </t>
  </si>
  <si>
    <t>ARRANCADOR DUPLEX CON 2 ARRANCADORES DIRECTO A LÍNEA</t>
  </si>
  <si>
    <t xml:space="preserve">ARRANCADOR DIRECTO A LINEA </t>
  </si>
  <si>
    <t>PANEL DE BREAKER 4/8 CIRCUITOS (INC. BREAKERS)</t>
  </si>
  <si>
    <t>CENTRO DE CONTROL DE MOTORES CON 6 ARRANCADORES DIRECTO A LÍNEA, INC. 2 BREAKERS 80/3A, 2 BREAKERS 40/2A Y 2 BREAKERS 15/2A.</t>
  </si>
  <si>
    <t>CENTRO DE CONTROL DE MOTORES CON 4 ARRANCADORES DIRECTO A LÍNEA, INC. 4 BREAKERS 15/2A.</t>
  </si>
  <si>
    <t xml:space="preserve">MANO DE OBRA ELÉCTRICA  SECUNDARIA </t>
  </si>
  <si>
    <t>REGISTRO EN BLOCK DE 6" (1.00 X 0.60 X 0.60)</t>
  </si>
  <si>
    <t>REGISTRO METÁLICO (6 X 6 X 4) PULGADAS</t>
  </si>
  <si>
    <t>ALIMENTADOR ELÉCTRICO DESDE TRANSFORMADORES HASTA MAIN BREAKER, COMPUESTO POR: 3 CONDUCTORES ELÉCTRICOS THW No.1/0 (F), 1 CONDUCTOR THW No.2 (N) Y 1 CONDUCTOR No.2 A 7 HILOS TRENZADO (T) EN TUBERÍAS IMC Y PVC DE 2'', CONECTORES Y SOPORTE DE TUBERÍA.</t>
  </si>
  <si>
    <t>ALIMENTADOR ELÉCTRICO DESDE MAIN BREAKER HASTA TRANSFER SWICH, COMPUESTO POR: 3 CONDUCTORES ELÉCTRICOS THW No.1/0 (F), 1 CONDUCTOR THW No.2 (N) Y 1 CONDUCTOR No.2 A 7 HILOS TRENZADO (T) EN TUBERIA IMC DE 2'', CONECTORES Y SOPORTE DE TUBERIA.</t>
  </si>
  <si>
    <t>ALIMENTADOR ELÉCTRICO DESDE TRANSFER SWITCH HASTA MAIN BREAKER  DEL GENERADOR, COMPUESTO POR: 3 CONDUCTORES ELÉCTRICOS THW No.1/0 (F), 1 CONDUCTOR THW No.2 (N) Y 1 CONDUCTOR No.2 A 7 HILOS TRENZADO (T) EN TUBERÍA IMC DE 2'', CONECTORES Y SOPORTE DE TUBERIA.</t>
  </si>
  <si>
    <t>ALIMENTADOR ELÉCTRICO DESDE MAIN BREAKER DE GENERADOR HASTA GENERADOR ELÉCTRICO,COMPUESTO POR: 3 CONDUCTOR ELÉCTRICO THW No.4 (F)  Y 1 CONDUCTOR THW No.6 (N) EN TUBERÍA LT DE 2'', CONECTORES Y SOPORTE DE TUBERÍA</t>
  </si>
  <si>
    <t>ALIMENTADOR ELÉCTRICO DESDE TRANSFER SWITCH HASTA PANEL BOARD, COMPUESTO POR: 3 CONDUCTORES ELÉCTRICOS THW No.1/0 (F), 1 CONDUCTOR THW No.2 (N) Y 1 CONDUCTOR No.2 A 7 HILOS TRENZADO (T) EN TUBERÍA IMC DE 2'', CONECTORES Y SOPORTE DE TUBERÍA.</t>
  </si>
  <si>
    <t>ALIMENTADOR ELÉCTRICO DESDE PANEL BOARD HASTA CENTRO DE CARGA CGC 8/16 ESPACIOS CASA DE CLORO COMPUESTO POR: 2 CONDUCTORES ELÉCTRICOS THW No.4 (F) Y 1 CONDUCTOR THW No.6 (N) EN TUBERÍA PVC 1 1/2'', SOPORTE Y CONECTORES.</t>
  </si>
  <si>
    <t>ALIMENTADOR ELÉCTRICO DESDE CENTRO DE CARGA CGC DE 8/16 ESPACIOS CASA DE CLORO HASTA ARRANCADOR DUPLEX DE BOMBAS DE CLORO COMPUESTO POR: 2 CONDUCTORES ELÉCTRICOS THW No.6 (F) Y 1 CONDUCTOR THW No.8 (N) EN TUBERÍA L.T. DE 1'', SOPORTE Y CONECTORES.</t>
  </si>
  <si>
    <t>ALIMENTADOR ELÉCTRICO DESDE ARRANCADOR DUPLEX  HASTA BOMBAS DE CLORO COMPUESTO POR: 2 CONDUCTORES ELÉCTRICO THW No.10 (F) Y 1 CONDUCTOR THW No.12 (N) EN TUBERÍA EMT Y L.T. DE 3/4'', SOPORTE Y CONECTORES.</t>
  </si>
  <si>
    <t>ALIMENTADOR ELÉCTRICO DESDE CENTRO DE CARGA CGC HASTA PANEL PDC DE 4/8 CIRCUITOS CONSUMO CASA DE CLORO COMPUESTO POR: 2 CONDUCTORES ELÉCTRICOS THW No.10 (F) Y 1 CONDUCTOR THW No.12 (N) EN TUBERÍA PVC DE 1'', SOPORTE Y CONECTORES.</t>
  </si>
  <si>
    <t>ALIMENTADOR ELÉCTRICO DESDE CENTRO DE CARGA CGC HASTA ARRANCADOR DIRECTO A LÍNEA DE DIFERENCIAL COMPUESTO POR: 2 CONDUCTORES ELÉCTRICOS THW No.6 (F) Y 1 CONDUCTOR THW No.8 (N) EN TUBERÍA L.T. DE 1'', SOPORTE Y CONECTORES.</t>
  </si>
  <si>
    <t>ALIMENTADOR ELÉCTRICO DESDE ARRANCADOR DIRECTO A LÍNEA DE DIFERENCIAL HASTA DIFERENCIAL COMPUESTO POR: 2 CONDUCTORES ELÉCTRICOS THW No.6 (F) Y 1 CONDUCTOR THW No.8 EN TUBERÍA L.T. DE 1'', SOPORTE Y CONECTORES.</t>
  </si>
  <si>
    <t>ALIMENTADOR ELÉCTRICO DESDE PANEL BOARD HASTA CENTRO DE CARGA CGC 6/12 ESPACIOS CASA DE BOMBA COMPUESTO POR: 2 CONDUCTORES ELÉCTRICOS THW No.2 (F) Y 1 CONDUCTOR THW No.4 (N) EN TUBERÍA PVC 11/2'', SOPORTE Y CONECTORES.</t>
  </si>
  <si>
    <t>ALIMENTADOR ELÉCTRICO DESDE CENTRO DE CARGA CGC DE 6/12 ESPACIOS HASTA PANEL PDC 4/8 CIRCUITOS PARA CONSUMO CASA DE BOMBAS COMPUESTO POR: 2 CONDUCTORES ELÉCTRICOS THW No.10 (F) Y 1 CONDUCTOR THW No.12 EN TUBERÍA PVC. DE 1'', SOPORTE Y CONECTORES.</t>
  </si>
  <si>
    <t>ALIMENTADOR ELÉCTRICO DESDE CENTRO DE CARGA CGC DE 6/12 ESPACIOS HASTA CENTRO DE CONTROL DE MOTORES CON 6 ARRANCADORES DIRECTO A LINEA COMPUESTO POR: 2 CONDUCTORES ELÉCTRICOS THW No.2 (F) Y 1 CONDUCTOR THW No.4 EN TUBERÍA PVC DE 11/2'', SOPORTE Y CONECTORES.</t>
  </si>
  <si>
    <t>ALIMENTADOR ELÉCTRICO DESDE CENTRO DE CONTROL DE MOTORES CON 6 ARRANCADORES DIRECTO A LINEA HASTA  SOPLADORES COMPUESTO POR: 2 CONDUCTORES ELÉCTRICOS  THW No.6 (F) Y 1 CONDUCTOR THW No.8 EN TUBERÍAS EMT Y L.T. DE 3/4'', SOPORTE Y CONECTORES.</t>
  </si>
  <si>
    <t>ALIMENTADOR ELÉCTRICO DESDE CENTRO DE CONTROL DE MOTORES CON 6 ARRANCADORES DIRECTO A LINEA HASTA ELECTROBOMBAS DE SERVICIOS COMPUESTO POR: 2 CONDUCTORES ELÉCTRICO DE THW No.8 (F) Y 1 CONDUCTOR THW No.10 EN TUBERÍAS EMT Y L.T. DE 3/4'', SOPORTE Y CONECTORES.</t>
  </si>
  <si>
    <t>ALIMENTADOR ELÉCTRICO DESDE CENTRO DE CONTROL DE MOTORES CON 6 ARRANCADORES DIRECTO A LINEA HASTA ELECTROBOMBAS LLENADO DE TINA COMPUESTO POR: 2 CONDUCTORES ELÉCTRICOS DE THW No.10 (F) Y 1 CONDUCTOR THW No.12 EN TUBERÍAS EMT Y L.T. DE 3/4'', SOPORTE Y CONECTORES.</t>
  </si>
  <si>
    <t>ALIMENTADOR ELÉCTRICO DESDE PANEL BOARD HASTA PANEL PDC 4/8 CIRCUITOS DE CASA PARA OPERADOR COMPUESTO POR: 2 CONDUCTORES ELÉCTRICOS DE THW No.8 (F) Y 1 CONDUCTOR THW No.10 EN TUBERPIA PVC. DE 1'', SOPORTE Y CONECTORES.</t>
  </si>
  <si>
    <t>ALIMENTADOR ELÉCTRICO DESDE PANEL BOARD HASTA PANEL PDC 4/8 CIRCUITOS DE CASA DE GENERADOR COMPUESTO POR: 2 CONDUCTORES ELÉCTRICOS DE THW No.10 (F) Y 1 CONDUCTOR THW No.12 EN TUBERÍA PVC. DE 1'', SOPORTE Y CONECTORES.</t>
  </si>
  <si>
    <t xml:space="preserve">ALIMENTADOR ELÉCTRICO DESDE PANEL BOARD HASTA ILUMINACION EXTERIOR COMPUESTO POR: 1 CONDUCTOR ELÉCTRICOS DE VINIL No.10/2 </t>
  </si>
  <si>
    <t>ALIMENTADOR ELÉCTRICO DESDE PANEL BOARD HASTA CENTRO DE CARGA CGC 8/16 ESPACIOS CASA DE QUÍMICO COMPUESTO POR: 2 CONDUCTORES ELÉCTRICOS THW No.4 (F) Y 1 CONDUCTOR THW No.6 (N) EN TUBERÍA PVC 11/2'', SOPORTE Y CONECTORES.</t>
  </si>
  <si>
    <t>ALIMENTADOR ELÉCTRICO DESDE CENTRO DE CARGA CGC DE 8/16 ESPACIOS EN CASA DE QUÍMICO HASTA CENTRO DE CONTROL DE MOTORES CON 4 ARRANCADORES DIRECTO A LINEA COMPUESTO POR: 2 CONDUCTORES ELÉCTRICOS THW No.4 (F) Y  1 CONDUCTOR THW No.6 EN TUBERÍA PVC DE 11/2'', SOPORTE Y CONECTORES.</t>
  </si>
  <si>
    <t>ALIMENTADOR ELÉCTRICO DESDE CENTRO DE CONTROL DE MOTORES CON 4 ARRANCADORES DIRECTO A LÍNEA HASTA AGITADORES Y DOSIFICADORES COMPUESTO POR: 3 CONDUCTORES ELÉCTRICOS THW No.12 (F Y N) EN TUBERÍAS EMT Y L.T. DE 3/4'', SOPORTE Y CONECTORES.</t>
  </si>
  <si>
    <t>ALIMENTADOR ELÉCTRICO DESDE CENTRO DE CARGA CGC DE 8/16 ESPACIOS HASTA PANEL PDC 4/8 CIRCUITOS CONSUMO CASA DE QUÍMICOSCOMPUESTO POR: 2 CONDUCTORES ELÉCTRICOS DE THW No.10 (F) Y 1 CONDUCTOR THW No.12 EN TUBERÍA PVC. DE 1'', SOPORTE Y CONECTORES.</t>
  </si>
  <si>
    <t>ALIMENTADOR ELÉCTRICO DESDE CENTRO DE CARGA CGC 8/16 ESPACIOS EN CASA DE QUÍMICOS HASTA ARRANCADOR DIRECTO A LÍNEA DE DIFERENCIAL COMPUESTO POR: 2 CONDUCTORES ELÉCTRICOS DE THW No.10 (F) Y 1 CONDUCTOR THW No.12 EN TUBERÍA PVC DE 1'', SOPORTE Y CONECTORES.</t>
  </si>
  <si>
    <t>ALIMENTADOR ELÉCTRICO DESDE ARRANCADOR DIRECTO A LÍNEA DE DIFERENCIAL HASTA DIFERENCIAL COMPUESTO POR: 2 CONDUCTORES ELÉCTRICOS DE THW No.10 (F) Y 1 CONDUCTOR THW No.12 EN TUBERÍA PVC DE 1'', SOPORTE Y CONECTORES</t>
  </si>
  <si>
    <t>SUB-TOTAL 2</t>
  </si>
  <si>
    <t>SUMINISTRO E INSTALACIÓN GENERADOR ELECTRICO</t>
  </si>
  <si>
    <t xml:space="preserve">INSTALACIÓN GENERADOR </t>
  </si>
  <si>
    <t>SUB-TOTAL 3</t>
  </si>
  <si>
    <t>SUB-TOTAL B</t>
  </si>
  <si>
    <t>C</t>
  </si>
  <si>
    <t>CUBIERTA EN ESTRUCTURA METÁLICA DE PLANTA DE TRATAMIENTO DE AGUAS POTABLE DEL ACUEDUCTO GUANUMA-LOS BOTADOS</t>
  </si>
  <si>
    <t>ALQUILER DE ANDAMIOS METÁLICOS (1 MES)</t>
  </si>
  <si>
    <t>ALQUILER DE GRUA PARA IZARDO DE PERFILES (3-5 TON)</t>
  </si>
  <si>
    <t>DÍAS</t>
  </si>
  <si>
    <t xml:space="preserve">LIMPIEZA CONTINUA Y FINAL </t>
  </si>
  <si>
    <t>PINTURA</t>
  </si>
  <si>
    <t xml:space="preserve">PINTURA BASE  </t>
  </si>
  <si>
    <t xml:space="preserve">PINTURA ACRÍLICA AZUL </t>
  </si>
  <si>
    <t>LOGO DE INAPA GRANDE</t>
  </si>
  <si>
    <t>ESTRUCTURA METÁLICA P/TECHO (SUMINISTRO E INSTALACIÓN) INCLUYE PINTURA INDUSTRIAL</t>
  </si>
  <si>
    <t xml:space="preserve">PLACA BASE DE 360 x 300 x 19.05 MM (11-4/5" x 11-4/5" x 3/4")                                                     </t>
  </si>
  <si>
    <t>PLACA REGIDIZADORA ALA DE 100 x 50 x 9.525 MM  (3.94" x 1.97" x 3/8")</t>
  </si>
  <si>
    <t>PLACA PARA CONEXIÓN DE 254 x 254 x 9.525 MM (10" x 10" x 3/8")</t>
  </si>
  <si>
    <t>PLACA PARA CONEXIÓN DE 356 x 152 x 9.525 MM (14.01" x 5.98" x 3/8")</t>
  </si>
  <si>
    <t>PLACA PARA CONEXIÓN DE 428 x 254 x 19.05 MM (16.85" x 10" x 3/4")</t>
  </si>
  <si>
    <t>VIGAS W 10 X 49 GRADO A-36</t>
  </si>
  <si>
    <t>VIGAS W 12 X 14 GRADO A-36</t>
  </si>
  <si>
    <t>VIGAS W 14 X 26 GRADO A-36</t>
  </si>
  <si>
    <t>VIGAS W 8 X 21 GRADO A-36</t>
  </si>
  <si>
    <t>CUBIERTA CON PLANCHAS DE ALUZINC CALIBRE 26 + CORREAS C 8" x Z1/16 EN HG + TILLAS TENSORAS EN BARRAS HN 1/2" DE 4 PL</t>
  </si>
  <si>
    <t>PERNOS DE Ø5/8" CON TUERCA Y ARANDERAS</t>
  </si>
  <si>
    <t>PERNOS Ø3/4" x 10" HIT-HY200+HIT-Z ACERO INOXIDABLE (INCLUYE RESINA EPÓXICA PARA ANCLAJES)</t>
  </si>
  <si>
    <t>SUMINISTRO DE TUBERÍAS</t>
  </si>
  <si>
    <t>TUBERÍA Ø12" ACERO SHC-40 CON PROTECCIÓN ANTICORROSIVA</t>
  </si>
  <si>
    <t>TUBERÍA Ø4" ACERO SHC-80 CON PROTECCIÓN ATICORROSIVA</t>
  </si>
  <si>
    <t>COLOCACIÓN DE TUBERÍAS</t>
  </si>
  <si>
    <t>SUMINISTO Y COLOCACIÓN PIEZAS Y VÁLVULAS</t>
  </si>
  <si>
    <r>
      <t>CODO DE Ø12"x 90</t>
    </r>
    <r>
      <rPr>
        <sz val="10"/>
        <rFont val="Calibri"/>
        <family val="2"/>
      </rPr>
      <t>º</t>
    </r>
    <r>
      <rPr>
        <sz val="10"/>
        <rFont val="Arial"/>
        <family val="2"/>
      </rPr>
      <t xml:space="preserve"> ACERO SCH-30</t>
    </r>
  </si>
  <si>
    <t>TEE DE Ø12"x 12" ACERO SCH-30</t>
  </si>
  <si>
    <t>YEE DE Ø12" ACERO SCH-30</t>
  </si>
  <si>
    <t>VÁLVULA DE COMPIERTA DE Ø12" HF, 150 PSI</t>
  </si>
  <si>
    <t>VÁLVULA DE COMPIERTA DE Ø4" HF, 150 PSI</t>
  </si>
  <si>
    <t xml:space="preserve">REGISTROS PARA VÁLVULAS </t>
  </si>
  <si>
    <t>REGISTRO EN BLOCK 6" DE 0.70 X 0.70 MEDIDAS EXTERIORES PARA VALVULAS</t>
  </si>
  <si>
    <t xml:space="preserve">REGISTRO EN BLOCK 6" DE 1.50 x 1.50 MEDIDAS EXTERIORES PARA VALVUAS </t>
  </si>
  <si>
    <t>SUB-TOTAL C</t>
  </si>
  <si>
    <t>D</t>
  </si>
  <si>
    <t>VARIOS</t>
  </si>
  <si>
    <t>CAMPAMENTO (INCLUYE ALQUILER DEL SOLAR CON O SIN CASA, BAÑOS MOVILES Y CASETA DE MATERIALES)</t>
  </si>
  <si>
    <t xml:space="preserve">MES </t>
  </si>
  <si>
    <t>FABRICACIÓN E INSTALACIÓN DE VALLA (16' X 10') IMPRESIÓN FULL COLOR EN BANNER BLANCO Y NEGRO, CON LOGO DE INAPA, NOMBRE DEL CONTRATISTA Y DEL PROYECTO, ESTRUCTURA DE TUBOS GALVANIZADOS DE 1.5" X 1.5" Y SOPORTES EN TUBOS CUDADRADOS DE 4" X 4"</t>
  </si>
  <si>
    <t>SUB-TOTAL D</t>
  </si>
  <si>
    <t>SUB TOTAL GENERAL</t>
  </si>
  <si>
    <t>GASTOS INDIRECTOS</t>
  </si>
  <si>
    <t>HONORARIOS PROFESIONALES</t>
  </si>
  <si>
    <t>TRANSPORTE</t>
  </si>
  <si>
    <t>SEGUROS, PÓLIZAS Y FIANZAS</t>
  </si>
  <si>
    <t>GASTOS ADMINISTRATIVOS</t>
  </si>
  <si>
    <t>SUPERVISIÓN</t>
  </si>
  <si>
    <t>LEY 6-86</t>
  </si>
  <si>
    <t xml:space="preserve"> ITBIS A HONORARIOS PROFESIONALES (LEY 07-2007)</t>
  </si>
  <si>
    <t>IMPREVISTOS</t>
  </si>
  <si>
    <t>CODIA</t>
  </si>
  <si>
    <t>OPERACIÓN Y MANTENIMIENTO DEL INAPA</t>
  </si>
  <si>
    <t xml:space="preserve">ESTUDIOS (SOCIALES, AMBIENTALES, GEOTÉCNICO, TOPOGRAFICO, DE CALIDAD, ECT) </t>
  </si>
  <si>
    <t xml:space="preserve">MEDIDA DE COMPENSACIÓN AMBIENTAL </t>
  </si>
  <si>
    <t>COMPLETIVO DE TRANSPORTE MATERIAL DE FILTRO</t>
  </si>
  <si>
    <t>COMPLETIVO TRANSPORTE DE POSTES</t>
  </si>
  <si>
    <t>TRAMITACIÓN DE PLANOS ELÉCTRICOS</t>
  </si>
  <si>
    <t>INTERCONEXIÓN CON EDESUR</t>
  </si>
  <si>
    <t>SUB-TOTAL GASTOS INDIRECTOS</t>
  </si>
  <si>
    <t xml:space="preserve">SUB-TOTAL GENERAL   ===&gt;   </t>
  </si>
  <si>
    <t xml:space="preserve">TOTAL GENERAL RD$   ===&gt; </t>
  </si>
  <si>
    <t>SUMINISTRO Y COLOCACIÓN DE VÁLVULAS:</t>
  </si>
  <si>
    <t xml:space="preserve">DESAGÜE GENERAL DE LA PLANTA </t>
  </si>
  <si>
    <t>MOVIMIENTO DE TIERRA PARA TUBERÍAS DESAGÜE GENERAL DE LA PLANTA:</t>
  </si>
  <si>
    <t>REGULARIZACIÓN DE ZANJA</t>
  </si>
  <si>
    <t>TUBERÍA 12" ACERO SCH-30 C/PROTECCIÓN ANTICORROSIVO</t>
  </si>
  <si>
    <t>CODO DE Ø12¨ X 45⁰ ACERO SCH-30 C/PROTECCIÓN ANTICORROSIVO</t>
  </si>
  <si>
    <t>TERMINACIÓN DE ESCALERA</t>
  </si>
  <si>
    <t>TAPA METÁLICA (1.10 X 1.10) M (INCLUYE CANDADO)</t>
  </si>
  <si>
    <t>TAPA METÁLICA DE (1.00 X 1.00) (INCLUYE CANDADO)</t>
  </si>
  <si>
    <t>7.9.2</t>
  </si>
  <si>
    <t>7.9.3</t>
  </si>
  <si>
    <t>7.10.1</t>
  </si>
  <si>
    <t>TUBERÍA 16" PVC SDR-26 C/J.G</t>
  </si>
  <si>
    <t>TAPA METÁLICA DE  (1.30 X 1.15) M (INCLUYE CANDADO)</t>
  </si>
  <si>
    <t>TAPA METÁLICA DE (1.00 X 1.00) M (INCLUYE CANDADO)</t>
  </si>
  <si>
    <t>VERJA EN MURO DE BLOQUES DE 6", LONG.=130ML</t>
  </si>
  <si>
    <t>EXCAVACIÓN ZAPATAS  A MANO</t>
  </si>
  <si>
    <t xml:space="preserve">REPOSICIÓN MATERIAL COMPACTADO </t>
  </si>
  <si>
    <t>BOTE DE MATERIAL CON CAMIÓN IN SITU</t>
  </si>
  <si>
    <t>HORMIGÓN ARMADO EN:</t>
  </si>
  <si>
    <t>MUROS</t>
  </si>
  <si>
    <r>
      <t xml:space="preserve">BLOCK 6"  </t>
    </r>
    <r>
      <rPr>
        <sz val="10"/>
        <rFont val="Calibri"/>
        <family val="2"/>
      </rPr>
      <t>Ø</t>
    </r>
    <r>
      <rPr>
        <sz val="10"/>
        <rFont val="Arial"/>
        <family val="2"/>
      </rPr>
      <t xml:space="preserve">3/8"@0.60MTS  SNP VIOLINADO </t>
    </r>
  </si>
  <si>
    <t>BLOCK 6"  Ø3/8"@0.60MTS  BNP</t>
  </si>
  <si>
    <t>TERMINACION DE SUPERFICIE</t>
  </si>
  <si>
    <t>PANETE EN VIGAS Y COLUMNAS</t>
  </si>
  <si>
    <t>PINTURA BASE BLANCA EN VIGAS Y COLUMNAS</t>
  </si>
  <si>
    <t xml:space="preserve">ACRILICA AZUL TURQUESA EN VIGAS Y COLUMNAS </t>
  </si>
  <si>
    <t>SUMINISTRO Y COLOCACIÓN DE ALAMBRE GALVANIZADO TIPO TRINCHERA</t>
  </si>
  <si>
    <t>1.1.1</t>
  </si>
  <si>
    <t>1.1.2</t>
  </si>
  <si>
    <t>1.1.3</t>
  </si>
  <si>
    <t>1.2.1</t>
  </si>
  <si>
    <t>1.2.2</t>
  </si>
  <si>
    <t>1.2.3</t>
  </si>
  <si>
    <t>1.2.4</t>
  </si>
  <si>
    <t>1.2.5</t>
  </si>
  <si>
    <t>1.2.6</t>
  </si>
  <si>
    <t>1.3.1</t>
  </si>
  <si>
    <t>1.3.2</t>
  </si>
  <si>
    <t>1.4.1</t>
  </si>
  <si>
    <t>1.4.2</t>
  </si>
  <si>
    <t>PUERTA DOBLE DE TOLA ( 2.70 x 2.00 ) M (VER DETALLE)</t>
  </si>
  <si>
    <t xml:space="preserve">PORTÓN CORREDIZO EN CANALETA DE  3/12" Y BARRA DE 1/2" (L = 4.0 M) </t>
  </si>
  <si>
    <t>PUERTA DOBLE EN TOLA DE 1/4" (2.70 X 2.00) M (VER DETALLE)</t>
  </si>
  <si>
    <t>PUERTA DOBLE DE TOLA (2.70 x 2.00 ) M (VER DETALLE)</t>
  </si>
  <si>
    <t>PAÑETE EN TECHO (INC. VUELO )</t>
  </si>
  <si>
    <t>SUMINISTRO GENERADOR 20 KW, 120/208 V ,3Ø, ENCAPSULADO</t>
  </si>
  <si>
    <t>TRÁILER PARA GENERADOR</t>
  </si>
  <si>
    <t>ANDAMIOS</t>
  </si>
  <si>
    <t>LOGO  Y LETRERO DE INAPA</t>
  </si>
  <si>
    <t>VIGA DE AMARRE SNP (0.20 X 0.20)MTS - 2.45 QQ/M3 F'C=210 KG/CM²</t>
  </si>
  <si>
    <t>COLUMNAS DE AMARRE (0.20 X 0.20)MTS - 4.36 QQ/M3 F'C=210 KG/CM²</t>
  </si>
  <si>
    <t>ZAPATA  DE  COLUMNAS  (0.60 X 0.60 X .25)MTS - 2.08QQ/M3 F'C=210 KG/CM²</t>
  </si>
  <si>
    <r>
      <t>ZAPATA DE MUROS (0.45 X 0.25)MTS  - 0.87 QQ/M3 F'C=180 KG/CM</t>
    </r>
    <r>
      <rPr>
        <sz val="10"/>
        <rFont val="Calibri"/>
        <family val="2"/>
      </rPr>
      <t>²</t>
    </r>
  </si>
  <si>
    <t>VIGA DE AMARRE BNP (0.15 X 0.20)MTS - 3.22 QQ/M3 F'C=210 KG/CM²</t>
  </si>
  <si>
    <t>VIGA APOYO PARA RIEL PUERTA CORREDIZA (0.20 X 0.20 ) F'C=210 KG/CM²</t>
  </si>
  <si>
    <t>Obra : CONSTRUCCIÓN ACUEDUCTO MÚLTIPLE GUANUMA - LOS BOTADOS, PLANTA POTABILIZADORA  DE 100 LPS</t>
  </si>
  <si>
    <t>P²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</si>
</sst>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43" formatCode="_(* #,##0.00_);_(* \(#,##0.00\);_(* &quot;-&quot;??_);_(@_)"/>
    <numFmt numFmtId="164" formatCode="_-* #,##0.00\ _€_-;\-* #,##0.00\ _€_-;_-* &quot;-&quot;??\ _€_-;_-@_-"/>
    <numFmt numFmtId="165" formatCode="General_)"/>
    <numFmt numFmtId="166" formatCode="#,##0.0;\-#,##0.0"/>
    <numFmt numFmtId="167" formatCode="0.0"/>
    <numFmt numFmtId="168" formatCode="#,##0.00;[Red]#,##0.00"/>
    <numFmt numFmtId="169" formatCode="#,##0.0_);\(#,##0.0\)"/>
    <numFmt numFmtId="170" formatCode="#,##0;\-#,##0"/>
    <numFmt numFmtId="171" formatCode="_-* #,##0.00\ &quot;€&quot;_-;\-* #,##0.00\ &quot;€&quot;_-;_-* &quot;-&quot;??\ &quot;€&quot;_-;_-@_-"/>
    <numFmt numFmtId="172" formatCode="#,##0.0\ _€;\-#,##0.0\ _€"/>
    <numFmt numFmtId="173" formatCode="_-* #,##0.00_-;\-* #,##0.00_-;_-* &quot;-&quot;??_-;_-@_-"/>
    <numFmt numFmtId="174" formatCode="#,##0.00_ ;\-#,##0.00\ "/>
    <numFmt numFmtId="175" formatCode="#,##0.0_ ;\-#,##0.0\ "/>
    <numFmt numFmtId="176" formatCode="0.00;[Red]0.00"/>
    <numFmt numFmtId="177" formatCode="0.0%"/>
    <numFmt numFmtId="178" formatCode="#"/>
  </numFmts>
  <fonts count="22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2"/>
      <name val="Courier"/>
      <family val="3"/>
    </font>
    <font>
      <sz val="10"/>
      <name val="Calibri"/>
      <family val="2"/>
    </font>
    <font>
      <b/>
      <vertAlign val="superscript"/>
      <sz val="10"/>
      <name val="Arial"/>
      <family val="2"/>
    </font>
    <font>
      <sz val="10"/>
      <color indexed="10"/>
      <name val="Arial"/>
      <family val="2"/>
    </font>
    <font>
      <vertAlign val="superscript"/>
      <sz val="10"/>
      <name val="Arial"/>
      <family val="2"/>
    </font>
    <font>
      <sz val="10"/>
      <color rgb="FF7030A0"/>
      <name val="Arial"/>
      <family val="2"/>
    </font>
    <font>
      <sz val="10"/>
      <color indexed="36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b/>
      <sz val="10"/>
      <name val="Calibri"/>
      <family val="2"/>
    </font>
    <font>
      <b/>
      <sz val="10"/>
      <color theme="1"/>
      <name val="Arial"/>
      <family val="2"/>
    </font>
    <font>
      <sz val="10"/>
      <color indexed="8"/>
      <name val="Calibri"/>
      <family val="2"/>
    </font>
    <font>
      <sz val="10"/>
      <color indexed="8"/>
      <name val="Arial"/>
      <family val="2"/>
    </font>
    <font>
      <b/>
      <sz val="10"/>
      <color rgb="FFFF0000"/>
      <name val="Arial"/>
      <family val="2"/>
    </font>
    <font>
      <sz val="10"/>
      <name val="Times New Roman"/>
      <family val="1"/>
    </font>
    <font>
      <b/>
      <sz val="10"/>
      <color indexed="8"/>
      <name val="Arial"/>
      <family val="2"/>
    </font>
    <font>
      <b/>
      <sz val="10"/>
      <color indexed="63"/>
      <name val="Arial"/>
      <family val="2"/>
    </font>
    <font>
      <sz val="10"/>
      <color indexed="63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3">
    <xf numFmtId="0" fontId="0" fillId="0" borderId="0"/>
    <xf numFmtId="164" fontId="3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39" fontId="4" fillId="0" borderId="0"/>
    <xf numFmtId="0" fontId="1" fillId="0" borderId="0"/>
    <xf numFmtId="0" fontId="1" fillId="0" borderId="0"/>
    <xf numFmtId="39" fontId="4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39" fontId="4" fillId="0" borderId="0"/>
    <xf numFmtId="43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73" fontId="1" fillId="0" borderId="0" applyFont="0" applyFill="0" applyBorder="0" applyAlignment="0" applyProtection="0"/>
  </cellStyleXfs>
  <cellXfs count="564">
    <xf numFmtId="0" fontId="0" fillId="0" borderId="0" xfId="0"/>
    <xf numFmtId="0" fontId="1" fillId="2" borderId="0" xfId="3" applyFont="1" applyFill="1" applyBorder="1" applyAlignment="1">
      <alignment vertical="top"/>
    </xf>
    <xf numFmtId="0" fontId="1" fillId="2" borderId="0" xfId="3" applyFont="1" applyFill="1" applyBorder="1" applyAlignment="1">
      <alignment horizontal="center" vertical="top"/>
    </xf>
    <xf numFmtId="166" fontId="2" fillId="2" borderId="2" xfId="6" applyNumberFormat="1" applyFont="1" applyFill="1" applyBorder="1" applyAlignment="1" applyProtection="1">
      <alignment horizontal="center" vertical="top"/>
    </xf>
    <xf numFmtId="0" fontId="2" fillId="2" borderId="2" xfId="7" applyFont="1" applyFill="1" applyBorder="1" applyAlignment="1" applyProtection="1">
      <alignment horizontal="left" vertical="top" wrapText="1"/>
    </xf>
    <xf numFmtId="4" fontId="1" fillId="3" borderId="2" xfId="1" applyNumberFormat="1" applyFont="1" applyFill="1" applyBorder="1" applyAlignment="1" applyProtection="1">
      <alignment vertical="top"/>
    </xf>
    <xf numFmtId="164" fontId="1" fillId="3" borderId="2" xfId="1" applyFont="1" applyFill="1" applyBorder="1" applyAlignment="1" applyProtection="1">
      <alignment horizontal="center" vertical="top"/>
    </xf>
    <xf numFmtId="4" fontId="1" fillId="3" borderId="2" xfId="1" applyNumberFormat="1" applyFont="1" applyFill="1" applyBorder="1" applyAlignment="1" applyProtection="1">
      <alignment vertical="top"/>
      <protection locked="0"/>
    </xf>
    <xf numFmtId="4" fontId="1" fillId="3" borderId="2" xfId="0" applyNumberFormat="1" applyFont="1" applyFill="1" applyBorder="1" applyAlignment="1" applyProtection="1">
      <alignment vertical="top"/>
      <protection locked="0"/>
    </xf>
    <xf numFmtId="4" fontId="1" fillId="3" borderId="0" xfId="0" applyNumberFormat="1" applyFont="1" applyFill="1" applyBorder="1" applyAlignment="1" applyProtection="1">
      <alignment vertical="top"/>
      <protection locked="0"/>
    </xf>
    <xf numFmtId="0" fontId="1" fillId="3" borderId="0" xfId="7" applyFont="1" applyFill="1" applyBorder="1" applyAlignment="1">
      <alignment vertical="top"/>
    </xf>
    <xf numFmtId="1" fontId="2" fillId="3" borderId="2" xfId="8" applyNumberFormat="1" applyFont="1" applyFill="1" applyBorder="1" applyAlignment="1" applyProtection="1">
      <alignment horizontal="center" vertical="top"/>
    </xf>
    <xf numFmtId="0" fontId="2" fillId="3" borderId="2" xfId="6" applyNumberFormat="1" applyFont="1" applyFill="1" applyBorder="1" applyAlignment="1" applyProtection="1">
      <alignment horizontal="left" vertical="top" wrapText="1"/>
    </xf>
    <xf numFmtId="166" fontId="2" fillId="3" borderId="2" xfId="6" applyNumberFormat="1" applyFont="1" applyFill="1" applyBorder="1" applyAlignment="1" applyProtection="1">
      <alignment horizontal="center" vertical="top"/>
    </xf>
    <xf numFmtId="0" fontId="2" fillId="3" borderId="2" xfId="7" applyFont="1" applyFill="1" applyBorder="1" applyAlignment="1" applyProtection="1">
      <alignment horizontal="left" vertical="top" wrapText="1"/>
    </xf>
    <xf numFmtId="0" fontId="2" fillId="3" borderId="2" xfId="6" applyNumberFormat="1" applyFont="1" applyFill="1" applyBorder="1" applyAlignment="1" applyProtection="1">
      <alignment horizontal="right" vertical="top" wrapText="1"/>
    </xf>
    <xf numFmtId="39" fontId="1" fillId="3" borderId="0" xfId="6" applyNumberFormat="1" applyFont="1" applyFill="1" applyBorder="1" applyAlignment="1">
      <alignment vertical="top"/>
    </xf>
    <xf numFmtId="167" fontId="1" fillId="3" borderId="2" xfId="8" applyNumberFormat="1" applyFont="1" applyFill="1" applyBorder="1" applyAlignment="1" applyProtection="1">
      <alignment horizontal="right" vertical="top"/>
    </xf>
    <xf numFmtId="0" fontId="1" fillId="3" borderId="2" xfId="6" applyNumberFormat="1" applyFont="1" applyFill="1" applyBorder="1" applyAlignment="1" applyProtection="1">
      <alignment horizontal="left" vertical="top" wrapText="1"/>
    </xf>
    <xf numFmtId="4" fontId="1" fillId="3" borderId="2" xfId="0" applyNumberFormat="1" applyFont="1" applyFill="1" applyBorder="1" applyAlignment="1" applyProtection="1">
      <alignment vertical="top"/>
    </xf>
    <xf numFmtId="39" fontId="1" fillId="6" borderId="0" xfId="6" applyNumberFormat="1" applyFont="1" applyFill="1" applyBorder="1" applyAlignment="1">
      <alignment vertical="top"/>
    </xf>
    <xf numFmtId="167" fontId="2" fillId="3" borderId="2" xfId="8" applyNumberFormat="1" applyFont="1" applyFill="1" applyBorder="1" applyAlignment="1" applyProtection="1">
      <alignment horizontal="right" vertical="top"/>
    </xf>
    <xf numFmtId="0" fontId="1" fillId="3" borderId="3" xfId="0" applyFont="1" applyFill="1" applyBorder="1" applyAlignment="1" applyProtection="1">
      <alignment horizontal="left" vertical="top"/>
    </xf>
    <xf numFmtId="4" fontId="1" fillId="3" borderId="2" xfId="0" applyNumberFormat="1" applyFont="1" applyFill="1" applyBorder="1" applyAlignment="1" applyProtection="1">
      <alignment horizontal="right" vertical="top"/>
    </xf>
    <xf numFmtId="4" fontId="1" fillId="3" borderId="2" xfId="0" applyNumberFormat="1" applyFont="1" applyFill="1" applyBorder="1" applyAlignment="1" applyProtection="1">
      <alignment horizontal="right" vertical="top"/>
      <protection locked="0"/>
    </xf>
    <xf numFmtId="168" fontId="1" fillId="3" borderId="2" xfId="0" applyNumberFormat="1" applyFont="1" applyFill="1" applyBorder="1" applyAlignment="1" applyProtection="1">
      <alignment horizontal="center" vertical="top"/>
    </xf>
    <xf numFmtId="0" fontId="1" fillId="3" borderId="3" xfId="0" applyFont="1" applyFill="1" applyBorder="1" applyAlignment="1" applyProtection="1">
      <alignment horizontal="left" vertical="top" wrapText="1"/>
    </xf>
    <xf numFmtId="0" fontId="2" fillId="3" borderId="2" xfId="6" applyFont="1" applyFill="1" applyBorder="1" applyAlignment="1" applyProtection="1">
      <alignment horizontal="right" vertical="top"/>
    </xf>
    <xf numFmtId="0" fontId="2" fillId="3" borderId="2" xfId="6" applyFont="1" applyFill="1" applyBorder="1" applyAlignment="1" applyProtection="1">
      <alignment horizontal="left" vertical="top"/>
    </xf>
    <xf numFmtId="0" fontId="1" fillId="3" borderId="2" xfId="6" applyNumberFormat="1" applyFont="1" applyFill="1" applyBorder="1" applyAlignment="1" applyProtection="1">
      <alignment horizontal="right" vertical="top"/>
    </xf>
    <xf numFmtId="0" fontId="1" fillId="3" borderId="2" xfId="6" applyNumberFormat="1" applyFont="1" applyFill="1" applyBorder="1" applyAlignment="1" applyProtection="1">
      <alignment horizontal="left" vertical="top"/>
    </xf>
    <xf numFmtId="1" fontId="2" fillId="3" borderId="2" xfId="8" applyNumberFormat="1" applyFont="1" applyFill="1" applyBorder="1" applyAlignment="1" applyProtection="1">
      <alignment horizontal="right" vertical="top"/>
    </xf>
    <xf numFmtId="0" fontId="2" fillId="3" borderId="2" xfId="6" applyNumberFormat="1" applyFont="1" applyFill="1" applyBorder="1" applyAlignment="1" applyProtection="1">
      <alignment horizontal="right" vertical="top"/>
    </xf>
    <xf numFmtId="0" fontId="2" fillId="3" borderId="2" xfId="6" applyNumberFormat="1" applyFont="1" applyFill="1" applyBorder="1" applyAlignment="1" applyProtection="1">
      <alignment horizontal="left" vertical="top"/>
    </xf>
    <xf numFmtId="0" fontId="1" fillId="3" borderId="2" xfId="6" applyNumberFormat="1" applyFont="1" applyFill="1" applyBorder="1" applyAlignment="1" applyProtection="1">
      <alignment vertical="top"/>
    </xf>
    <xf numFmtId="0" fontId="1" fillId="3" borderId="2" xfId="6" applyNumberFormat="1" applyFont="1" applyFill="1" applyBorder="1" applyAlignment="1" applyProtection="1">
      <alignment vertical="top" wrapText="1"/>
    </xf>
    <xf numFmtId="0" fontId="2" fillId="3" borderId="2" xfId="6" applyNumberFormat="1" applyFont="1" applyFill="1" applyBorder="1" applyAlignment="1" applyProtection="1">
      <alignment vertical="top" wrapText="1"/>
    </xf>
    <xf numFmtId="0" fontId="2" fillId="3" borderId="2" xfId="0" applyNumberFormat="1" applyFont="1" applyFill="1" applyBorder="1" applyAlignment="1" applyProtection="1">
      <alignment horizontal="right" vertical="top"/>
    </xf>
    <xf numFmtId="0" fontId="2" fillId="3" borderId="2" xfId="0" applyNumberFormat="1" applyFont="1" applyFill="1" applyBorder="1" applyAlignment="1" applyProtection="1">
      <alignment horizontal="left" vertical="top"/>
    </xf>
    <xf numFmtId="0" fontId="1" fillId="3" borderId="2" xfId="0" applyNumberFormat="1" applyFont="1" applyFill="1" applyBorder="1" applyAlignment="1" applyProtection="1">
      <alignment horizontal="right" vertical="top"/>
    </xf>
    <xf numFmtId="0" fontId="1" fillId="3" borderId="2" xfId="0" applyNumberFormat="1" applyFont="1" applyFill="1" applyBorder="1" applyAlignment="1" applyProtection="1">
      <alignment vertical="top" wrapText="1"/>
    </xf>
    <xf numFmtId="4" fontId="1" fillId="3" borderId="4" xfId="0" applyNumberFormat="1" applyFont="1" applyFill="1" applyBorder="1" applyAlignment="1" applyProtection="1">
      <alignment vertical="top"/>
    </xf>
    <xf numFmtId="164" fontId="1" fillId="3" borderId="4" xfId="1" applyFont="1" applyFill="1" applyBorder="1" applyAlignment="1" applyProtection="1">
      <alignment horizontal="center" vertical="top"/>
    </xf>
    <xf numFmtId="4" fontId="1" fillId="3" borderId="4" xfId="0" applyNumberFormat="1" applyFont="1" applyFill="1" applyBorder="1" applyAlignment="1" applyProtection="1">
      <alignment vertical="top"/>
      <protection locked="0"/>
    </xf>
    <xf numFmtId="39" fontId="1" fillId="3" borderId="0" xfId="0" applyNumberFormat="1" applyFont="1" applyFill="1" applyBorder="1" applyAlignment="1">
      <alignment vertical="top"/>
    </xf>
    <xf numFmtId="0" fontId="1" fillId="3" borderId="2" xfId="0" applyNumberFormat="1" applyFont="1" applyFill="1" applyBorder="1" applyAlignment="1" applyProtection="1">
      <alignment vertical="top"/>
    </xf>
    <xf numFmtId="0" fontId="1" fillId="3" borderId="2" xfId="0" applyNumberFormat="1" applyFont="1" applyFill="1" applyBorder="1" applyAlignment="1" applyProtection="1">
      <alignment horizontal="left" vertical="top" wrapText="1"/>
    </xf>
    <xf numFmtId="0" fontId="1" fillId="3" borderId="2" xfId="0" applyFont="1" applyFill="1" applyBorder="1" applyAlignment="1" applyProtection="1">
      <alignment vertical="top" wrapText="1"/>
    </xf>
    <xf numFmtId="0" fontId="2" fillId="3" borderId="2" xfId="0" applyNumberFormat="1" applyFont="1" applyFill="1" applyBorder="1" applyAlignment="1" applyProtection="1">
      <alignment vertical="top" wrapText="1"/>
    </xf>
    <xf numFmtId="164" fontId="2" fillId="3" borderId="2" xfId="1" applyFont="1" applyFill="1" applyBorder="1" applyAlignment="1" applyProtection="1">
      <alignment horizontal="center" vertical="top"/>
    </xf>
    <xf numFmtId="0" fontId="1" fillId="3" borderId="2" xfId="6" applyNumberFormat="1" applyFont="1" applyFill="1" applyBorder="1" applyAlignment="1" applyProtection="1">
      <alignment horizontal="right" vertical="top" wrapText="1"/>
    </xf>
    <xf numFmtId="0" fontId="1" fillId="3" borderId="2" xfId="9" applyFont="1" applyFill="1" applyBorder="1" applyAlignment="1" applyProtection="1">
      <alignment vertical="top" wrapText="1"/>
    </xf>
    <xf numFmtId="0" fontId="2" fillId="3" borderId="2" xfId="0" applyNumberFormat="1" applyFont="1" applyFill="1" applyBorder="1" applyAlignment="1" applyProtection="1">
      <alignment horizontal="left" vertical="top" wrapText="1"/>
    </xf>
    <xf numFmtId="0" fontId="1" fillId="3" borderId="2" xfId="0" applyNumberFormat="1" applyFont="1" applyFill="1" applyBorder="1" applyAlignment="1" applyProtection="1">
      <alignment horizontal="justify" vertical="top" wrapText="1"/>
    </xf>
    <xf numFmtId="0" fontId="1" fillId="3" borderId="2" xfId="0" applyFont="1" applyFill="1" applyBorder="1" applyAlignment="1" applyProtection="1">
      <alignment horizontal="right" vertical="top"/>
    </xf>
    <xf numFmtId="0" fontId="1" fillId="3" borderId="0" xfId="0" applyFont="1" applyFill="1" applyBorder="1" applyAlignment="1">
      <alignment vertical="top"/>
    </xf>
    <xf numFmtId="39" fontId="1" fillId="3" borderId="2" xfId="6" applyNumberFormat="1" applyFont="1" applyFill="1" applyBorder="1" applyAlignment="1" applyProtection="1">
      <alignment vertical="top"/>
    </xf>
    <xf numFmtId="0" fontId="1" fillId="3" borderId="4" xfId="6" applyNumberFormat="1" applyFont="1" applyFill="1" applyBorder="1" applyAlignment="1" applyProtection="1">
      <alignment horizontal="right" vertical="top"/>
    </xf>
    <xf numFmtId="1" fontId="2" fillId="3" borderId="2" xfId="0" applyNumberFormat="1" applyFont="1" applyFill="1" applyBorder="1" applyAlignment="1" applyProtection="1">
      <alignment horizontal="right" vertical="top"/>
    </xf>
    <xf numFmtId="4" fontId="9" fillId="3" borderId="2" xfId="0" applyNumberFormat="1" applyFont="1" applyFill="1" applyBorder="1" applyAlignment="1" applyProtection="1">
      <alignment vertical="top"/>
    </xf>
    <xf numFmtId="164" fontId="9" fillId="3" borderId="2" xfId="1" applyFont="1" applyFill="1" applyBorder="1" applyAlignment="1" applyProtection="1">
      <alignment horizontal="center" vertical="top"/>
    </xf>
    <xf numFmtId="0" fontId="1" fillId="3" borderId="2" xfId="0" applyNumberFormat="1" applyFont="1" applyFill="1" applyBorder="1" applyAlignment="1" applyProtection="1">
      <alignment horizontal="right" vertical="top" wrapText="1"/>
    </xf>
    <xf numFmtId="0" fontId="9" fillId="3" borderId="2" xfId="0" applyNumberFormat="1" applyFont="1" applyFill="1" applyBorder="1" applyAlignment="1" applyProtection="1">
      <alignment horizontal="left" vertical="top" wrapText="1"/>
    </xf>
    <xf numFmtId="4" fontId="11" fillId="3" borderId="2" xfId="0" applyNumberFormat="1" applyFont="1" applyFill="1" applyBorder="1" applyAlignment="1" applyProtection="1">
      <alignment vertical="top"/>
    </xf>
    <xf numFmtId="0" fontId="9" fillId="3" borderId="2" xfId="0" applyNumberFormat="1" applyFont="1" applyFill="1" applyBorder="1" applyAlignment="1" applyProtection="1">
      <alignment horizontal="right" vertical="top" wrapText="1"/>
    </xf>
    <xf numFmtId="0" fontId="9" fillId="3" borderId="0" xfId="0" applyFont="1" applyFill="1" applyBorder="1" applyAlignment="1">
      <alignment vertical="top"/>
    </xf>
    <xf numFmtId="164" fontId="1" fillId="3" borderId="2" xfId="1" applyFont="1" applyFill="1" applyBorder="1" applyAlignment="1" applyProtection="1">
      <alignment horizontal="center" vertical="top" wrapText="1"/>
    </xf>
    <xf numFmtId="0" fontId="1" fillId="3" borderId="2" xfId="0" applyFont="1" applyFill="1" applyBorder="1" applyAlignment="1" applyProtection="1">
      <alignment horizontal="justify" vertical="top" wrapText="1"/>
    </xf>
    <xf numFmtId="0" fontId="12" fillId="3" borderId="2" xfId="0" applyNumberFormat="1" applyFont="1" applyFill="1" applyBorder="1" applyAlignment="1" applyProtection="1">
      <alignment horizontal="right" vertical="top"/>
    </xf>
    <xf numFmtId="0" fontId="12" fillId="3" borderId="2" xfId="0" applyNumberFormat="1" applyFont="1" applyFill="1" applyBorder="1" applyAlignment="1" applyProtection="1">
      <alignment vertical="top" wrapText="1"/>
    </xf>
    <xf numFmtId="4" fontId="12" fillId="3" borderId="2" xfId="0" applyNumberFormat="1" applyFont="1" applyFill="1" applyBorder="1" applyAlignment="1" applyProtection="1">
      <alignment vertical="top"/>
    </xf>
    <xf numFmtId="164" fontId="12" fillId="3" borderId="2" xfId="1" applyFont="1" applyFill="1" applyBorder="1" applyAlignment="1" applyProtection="1">
      <alignment horizontal="center" vertical="top"/>
    </xf>
    <xf numFmtId="0" fontId="1" fillId="3" borderId="5" xfId="0" applyNumberFormat="1" applyFont="1" applyFill="1" applyBorder="1" applyAlignment="1" applyProtection="1">
      <alignment vertical="top" wrapText="1"/>
    </xf>
    <xf numFmtId="0" fontId="1" fillId="3" borderId="2" xfId="0" applyNumberFormat="1" applyFont="1" applyFill="1" applyBorder="1" applyAlignment="1" applyProtection="1">
      <alignment horizontal="center" vertical="top" wrapText="1"/>
    </xf>
    <xf numFmtId="0" fontId="9" fillId="3" borderId="2" xfId="6" applyNumberFormat="1" applyFont="1" applyFill="1" applyBorder="1" applyAlignment="1" applyProtection="1">
      <alignment vertical="top" wrapText="1"/>
    </xf>
    <xf numFmtId="0" fontId="2" fillId="3" borderId="2" xfId="0" applyNumberFormat="1" applyFont="1" applyFill="1" applyBorder="1" applyAlignment="1" applyProtection="1">
      <alignment vertical="top"/>
    </xf>
    <xf numFmtId="0" fontId="1" fillId="3" borderId="2" xfId="0" applyFont="1" applyFill="1" applyBorder="1" applyAlignment="1" applyProtection="1">
      <alignment vertical="top"/>
    </xf>
    <xf numFmtId="0" fontId="2" fillId="3" borderId="2" xfId="0" applyFont="1" applyFill="1" applyBorder="1" applyAlignment="1" applyProtection="1">
      <alignment horizontal="right" vertical="top"/>
    </xf>
    <xf numFmtId="0" fontId="2" fillId="3" borderId="2" xfId="0" applyFont="1" applyFill="1" applyBorder="1" applyAlignment="1" applyProtection="1">
      <alignment vertical="top" wrapText="1"/>
    </xf>
    <xf numFmtId="39" fontId="1" fillId="3" borderId="2" xfId="10" applyNumberFormat="1" applyFont="1" applyFill="1" applyBorder="1" applyAlignment="1" applyProtection="1">
      <alignment horizontal="right" vertical="top"/>
    </xf>
    <xf numFmtId="0" fontId="2" fillId="3" borderId="2" xfId="0" applyFont="1" applyFill="1" applyBorder="1" applyAlignment="1" applyProtection="1">
      <alignment vertical="top"/>
    </xf>
    <xf numFmtId="39" fontId="12" fillId="3" borderId="2" xfId="10" applyNumberFormat="1" applyFont="1" applyFill="1" applyBorder="1" applyAlignment="1" applyProtection="1">
      <alignment horizontal="right" vertical="top"/>
    </xf>
    <xf numFmtId="0" fontId="12" fillId="3" borderId="0" xfId="0" applyFont="1" applyFill="1" applyBorder="1" applyAlignment="1">
      <alignment vertical="top"/>
    </xf>
    <xf numFmtId="0" fontId="1" fillId="3" borderId="5" xfId="0" applyNumberFormat="1" applyFont="1" applyFill="1" applyBorder="1" applyAlignment="1" applyProtection="1">
      <alignment horizontal="justify" vertical="top" wrapText="1"/>
    </xf>
    <xf numFmtId="0" fontId="14" fillId="3" borderId="2" xfId="6" applyNumberFormat="1" applyFont="1" applyFill="1" applyBorder="1" applyAlignment="1" applyProtection="1">
      <alignment horizontal="right" vertical="top"/>
    </xf>
    <xf numFmtId="0" fontId="14" fillId="3" borderId="2" xfId="6" applyNumberFormat="1" applyFont="1" applyFill="1" applyBorder="1" applyAlignment="1" applyProtection="1">
      <alignment vertical="top" wrapText="1"/>
    </xf>
    <xf numFmtId="164" fontId="11" fillId="3" borderId="2" xfId="1" applyFont="1" applyFill="1" applyBorder="1" applyAlignment="1" applyProtection="1">
      <alignment horizontal="center" vertical="top"/>
    </xf>
    <xf numFmtId="39" fontId="11" fillId="3" borderId="0" xfId="6" applyNumberFormat="1" applyFont="1" applyFill="1" applyBorder="1" applyAlignment="1">
      <alignment vertical="top"/>
    </xf>
    <xf numFmtId="0" fontId="11" fillId="3" borderId="2" xfId="6" applyNumberFormat="1" applyFont="1" applyFill="1" applyBorder="1" applyAlignment="1" applyProtection="1">
      <alignment horizontal="right" vertical="top"/>
    </xf>
    <xf numFmtId="0" fontId="11" fillId="3" borderId="2" xfId="6" applyNumberFormat="1" applyFont="1" applyFill="1" applyBorder="1" applyAlignment="1" applyProtection="1">
      <alignment vertical="top" wrapText="1"/>
    </xf>
    <xf numFmtId="1" fontId="2" fillId="3" borderId="2" xfId="6" applyNumberFormat="1" applyFont="1" applyFill="1" applyBorder="1" applyAlignment="1" applyProtection="1">
      <alignment horizontal="right" vertical="top" wrapText="1"/>
    </xf>
    <xf numFmtId="0" fontId="1" fillId="3" borderId="0" xfId="3" applyFont="1" applyFill="1" applyBorder="1" applyAlignment="1">
      <alignment vertical="top" wrapText="1"/>
    </xf>
    <xf numFmtId="0" fontId="12" fillId="3" borderId="2" xfId="6" applyNumberFormat="1" applyFont="1" applyFill="1" applyBorder="1" applyAlignment="1" applyProtection="1">
      <alignment horizontal="right" vertical="top" wrapText="1"/>
    </xf>
    <xf numFmtId="0" fontId="12" fillId="3" borderId="2" xfId="6" applyNumberFormat="1" applyFont="1" applyFill="1" applyBorder="1" applyAlignment="1" applyProtection="1">
      <alignment horizontal="left" vertical="top" wrapText="1"/>
    </xf>
    <xf numFmtId="164" fontId="12" fillId="3" borderId="2" xfId="1" applyFont="1" applyFill="1" applyBorder="1" applyAlignment="1" applyProtection="1">
      <alignment horizontal="center" vertical="top" wrapText="1"/>
    </xf>
    <xf numFmtId="39" fontId="12" fillId="3" borderId="0" xfId="6" applyNumberFormat="1" applyFont="1" applyFill="1" applyBorder="1" applyAlignment="1">
      <alignment vertical="top"/>
    </xf>
    <xf numFmtId="0" fontId="1" fillId="3" borderId="0" xfId="6" applyFont="1" applyFill="1" applyBorder="1" applyAlignment="1">
      <alignment vertical="top"/>
    </xf>
    <xf numFmtId="0" fontId="12" fillId="3" borderId="2" xfId="0" applyNumberFormat="1" applyFont="1" applyFill="1" applyBorder="1" applyAlignment="1" applyProtection="1">
      <alignment horizontal="right" vertical="top" wrapText="1"/>
    </xf>
    <xf numFmtId="0" fontId="12" fillId="3" borderId="2" xfId="0" applyNumberFormat="1" applyFont="1" applyFill="1" applyBorder="1" applyAlignment="1" applyProtection="1">
      <alignment horizontal="left" vertical="top" wrapText="1"/>
    </xf>
    <xf numFmtId="0" fontId="12" fillId="3" borderId="0" xfId="6" applyFont="1" applyFill="1" applyBorder="1" applyAlignment="1">
      <alignment vertical="top"/>
    </xf>
    <xf numFmtId="0" fontId="2" fillId="3" borderId="2" xfId="0" applyNumberFormat="1" applyFont="1" applyFill="1" applyBorder="1" applyAlignment="1" applyProtection="1">
      <alignment horizontal="right" vertical="top" wrapText="1"/>
    </xf>
    <xf numFmtId="0" fontId="2" fillId="3" borderId="2" xfId="6" applyFont="1" applyFill="1" applyBorder="1" applyAlignment="1" applyProtection="1">
      <alignment horizontal="left" vertical="top" wrapText="1"/>
    </xf>
    <xf numFmtId="0" fontId="1" fillId="3" borderId="2" xfId="6" applyFont="1" applyFill="1" applyBorder="1" applyAlignment="1" applyProtection="1">
      <alignment horizontal="right" vertical="top"/>
    </xf>
    <xf numFmtId="0" fontId="1" fillId="3" borderId="2" xfId="6" applyFont="1" applyFill="1" applyBorder="1" applyAlignment="1" applyProtection="1">
      <alignment horizontal="left" vertical="top"/>
    </xf>
    <xf numFmtId="0" fontId="1" fillId="3" borderId="2" xfId="6" applyFont="1" applyFill="1" applyBorder="1" applyAlignment="1" applyProtection="1">
      <alignment horizontal="left" vertical="top" wrapText="1"/>
    </xf>
    <xf numFmtId="0" fontId="1" fillId="3" borderId="4" xfId="6" applyFont="1" applyFill="1" applyBorder="1" applyAlignment="1" applyProtection="1">
      <alignment horizontal="right" vertical="top"/>
    </xf>
    <xf numFmtId="0" fontId="2" fillId="3" borderId="2" xfId="6" quotePrefix="1" applyNumberFormat="1" applyFont="1" applyFill="1" applyBorder="1" applyAlignment="1" applyProtection="1">
      <alignment horizontal="center" vertical="top"/>
    </xf>
    <xf numFmtId="0" fontId="1" fillId="3" borderId="2" xfId="6" applyFont="1" applyFill="1" applyBorder="1" applyAlignment="1" applyProtection="1">
      <alignment vertical="top"/>
    </xf>
    <xf numFmtId="0" fontId="2" fillId="3" borderId="2" xfId="6" applyFont="1" applyFill="1" applyBorder="1" applyAlignment="1" applyProtection="1">
      <alignment vertical="top"/>
    </xf>
    <xf numFmtId="0" fontId="12" fillId="3" borderId="2" xfId="6" applyFont="1" applyFill="1" applyBorder="1" applyAlignment="1" applyProtection="1">
      <alignment horizontal="right" vertical="top"/>
    </xf>
    <xf numFmtId="0" fontId="12" fillId="3" borderId="2" xfId="6" applyFont="1" applyFill="1" applyBorder="1" applyAlignment="1" applyProtection="1">
      <alignment vertical="top"/>
    </xf>
    <xf numFmtId="167" fontId="1" fillId="3" borderId="2" xfId="6" applyNumberFormat="1" applyFont="1" applyFill="1" applyBorder="1" applyAlignment="1" applyProtection="1">
      <alignment horizontal="right" vertical="top"/>
    </xf>
    <xf numFmtId="0" fontId="1" fillId="3" borderId="2" xfId="6" applyFont="1" applyFill="1" applyBorder="1" applyAlignment="1" applyProtection="1">
      <alignment vertical="top" wrapText="1"/>
    </xf>
    <xf numFmtId="0" fontId="11" fillId="3" borderId="0" xfId="6" applyFont="1" applyFill="1" applyBorder="1" applyAlignment="1">
      <alignment vertical="top"/>
    </xf>
    <xf numFmtId="2" fontId="1" fillId="3" borderId="2" xfId="0" applyNumberFormat="1" applyFont="1" applyFill="1" applyBorder="1" applyAlignment="1" applyProtection="1">
      <alignment horizontal="right" vertical="top"/>
    </xf>
    <xf numFmtId="2" fontId="1" fillId="3" borderId="2" xfId="6" applyNumberFormat="1" applyFont="1" applyFill="1" applyBorder="1" applyAlignment="1" applyProtection="1">
      <alignment horizontal="right" vertical="top"/>
    </xf>
    <xf numFmtId="164" fontId="11" fillId="3" borderId="2" xfId="1" applyFont="1" applyFill="1" applyBorder="1" applyAlignment="1" applyProtection="1">
      <alignment horizontal="center" vertical="top" wrapText="1"/>
    </xf>
    <xf numFmtId="49" fontId="1" fillId="3" borderId="2" xfId="11" applyNumberFormat="1" applyFont="1" applyFill="1" applyBorder="1" applyAlignment="1" applyProtection="1">
      <alignment vertical="top" wrapText="1"/>
    </xf>
    <xf numFmtId="0" fontId="1" fillId="3" borderId="4" xfId="6" applyFont="1" applyFill="1" applyBorder="1" applyAlignment="1" applyProtection="1">
      <alignment vertical="top"/>
    </xf>
    <xf numFmtId="0" fontId="1" fillId="3" borderId="2" xfId="6" applyFont="1" applyFill="1" applyBorder="1" applyAlignment="1" applyProtection="1">
      <alignment horizontal="right" vertical="top" wrapText="1"/>
    </xf>
    <xf numFmtId="1" fontId="11" fillId="3" borderId="2" xfId="6" applyNumberFormat="1" applyFont="1" applyFill="1" applyBorder="1" applyAlignment="1" applyProtection="1">
      <alignment horizontal="right" vertical="top"/>
    </xf>
    <xf numFmtId="0" fontId="11" fillId="3" borderId="2" xfId="6" applyFont="1" applyFill="1" applyBorder="1" applyAlignment="1" applyProtection="1">
      <alignment vertical="top" wrapText="1"/>
    </xf>
    <xf numFmtId="0" fontId="1" fillId="3" borderId="0" xfId="12" applyFont="1" applyFill="1" applyBorder="1" applyAlignment="1">
      <alignment vertical="top"/>
    </xf>
    <xf numFmtId="4" fontId="12" fillId="3" borderId="2" xfId="1" applyNumberFormat="1" applyFont="1" applyFill="1" applyBorder="1" applyAlignment="1" applyProtection="1">
      <alignment vertical="top"/>
    </xf>
    <xf numFmtId="4" fontId="1" fillId="3" borderId="2" xfId="6" applyNumberFormat="1" applyFont="1" applyFill="1" applyBorder="1" applyAlignment="1" applyProtection="1">
      <alignment vertical="top"/>
    </xf>
    <xf numFmtId="4" fontId="1" fillId="3" borderId="2" xfId="6" applyNumberFormat="1" applyFont="1" applyFill="1" applyBorder="1" applyAlignment="1" applyProtection="1">
      <alignment vertical="top" wrapText="1"/>
    </xf>
    <xf numFmtId="37" fontId="2" fillId="3" borderId="2" xfId="11" applyNumberFormat="1" applyFont="1" applyFill="1" applyBorder="1" applyAlignment="1" applyProtection="1">
      <alignment horizontal="right" vertical="top" wrapText="1"/>
    </xf>
    <xf numFmtId="49" fontId="2" fillId="3" borderId="2" xfId="11" applyNumberFormat="1" applyFont="1" applyFill="1" applyBorder="1" applyAlignment="1" applyProtection="1">
      <alignment vertical="top" wrapText="1"/>
    </xf>
    <xf numFmtId="169" fontId="1" fillId="3" borderId="2" xfId="11" applyNumberFormat="1" applyFont="1" applyFill="1" applyBorder="1" applyAlignment="1" applyProtection="1">
      <alignment horizontal="right" vertical="top" wrapText="1"/>
    </xf>
    <xf numFmtId="0" fontId="1" fillId="3" borderId="0" xfId="0" applyFont="1" applyFill="1" applyAlignment="1">
      <alignment vertical="top"/>
    </xf>
    <xf numFmtId="0" fontId="1" fillId="3" borderId="2" xfId="0" applyFont="1" applyFill="1" applyBorder="1" applyAlignment="1" applyProtection="1">
      <alignment horizontal="right" vertical="top" wrapText="1"/>
    </xf>
    <xf numFmtId="1" fontId="2" fillId="3" borderId="2" xfId="6" applyNumberFormat="1" applyFont="1" applyFill="1" applyBorder="1" applyAlignment="1" applyProtection="1">
      <alignment horizontal="right" vertical="top"/>
    </xf>
    <xf numFmtId="0" fontId="2" fillId="3" borderId="2" xfId="6" applyFont="1" applyFill="1" applyBorder="1" applyAlignment="1" applyProtection="1">
      <alignment horizontal="center" vertical="top"/>
    </xf>
    <xf numFmtId="39" fontId="1" fillId="3" borderId="2" xfId="11" applyFont="1" applyFill="1" applyBorder="1" applyAlignment="1" applyProtection="1">
      <alignment horizontal="left" vertical="top"/>
    </xf>
    <xf numFmtId="4" fontId="1" fillId="3" borderId="2" xfId="11" applyNumberFormat="1" applyFont="1" applyFill="1" applyBorder="1" applyAlignment="1" applyProtection="1">
      <alignment horizontal="right" vertical="top"/>
    </xf>
    <xf numFmtId="168" fontId="1" fillId="3" borderId="2" xfId="11" applyNumberFormat="1" applyFont="1" applyFill="1" applyBorder="1" applyAlignment="1" applyProtection="1">
      <alignment horizontal="center" vertical="top"/>
    </xf>
    <xf numFmtId="0" fontId="17" fillId="3" borderId="2" xfId="6" applyFont="1" applyFill="1" applyBorder="1" applyAlignment="1" applyProtection="1">
      <alignment horizontal="left" vertical="top"/>
    </xf>
    <xf numFmtId="4" fontId="1" fillId="3" borderId="2" xfId="11" applyNumberFormat="1" applyFont="1" applyFill="1" applyBorder="1" applyAlignment="1" applyProtection="1">
      <alignment vertical="top" wrapText="1"/>
    </xf>
    <xf numFmtId="39" fontId="2" fillId="3" borderId="2" xfId="11" applyFont="1" applyFill="1" applyBorder="1" applyAlignment="1" applyProtection="1">
      <alignment horizontal="left" vertical="top"/>
    </xf>
    <xf numFmtId="4" fontId="12" fillId="3" borderId="2" xfId="11" applyNumberFormat="1" applyFont="1" applyFill="1" applyBorder="1" applyAlignment="1" applyProtection="1">
      <alignment vertical="top" wrapText="1"/>
    </xf>
    <xf numFmtId="168" fontId="12" fillId="3" borderId="2" xfId="11" applyNumberFormat="1" applyFont="1" applyFill="1" applyBorder="1" applyAlignment="1" applyProtection="1">
      <alignment horizontal="center" vertical="top"/>
    </xf>
    <xf numFmtId="0" fontId="12" fillId="3" borderId="2" xfId="0" applyFont="1" applyFill="1" applyBorder="1" applyAlignment="1" applyProtection="1">
      <alignment vertical="top"/>
    </xf>
    <xf numFmtId="39" fontId="12" fillId="3" borderId="2" xfId="11" applyFont="1" applyFill="1" applyBorder="1" applyAlignment="1" applyProtection="1">
      <alignment horizontal="left" vertical="top"/>
    </xf>
    <xf numFmtId="168" fontId="2" fillId="3" borderId="2" xfId="11" applyNumberFormat="1" applyFont="1" applyFill="1" applyBorder="1" applyAlignment="1" applyProtection="1">
      <alignment horizontal="center" vertical="top"/>
    </xf>
    <xf numFmtId="4" fontId="2" fillId="3" borderId="2" xfId="11" applyNumberFormat="1" applyFont="1" applyFill="1" applyBorder="1" applyAlignment="1" applyProtection="1">
      <alignment horizontal="left" vertical="top"/>
    </xf>
    <xf numFmtId="4" fontId="1" fillId="3" borderId="2" xfId="11" applyNumberFormat="1" applyFont="1" applyFill="1" applyBorder="1" applyAlignment="1" applyProtection="1">
      <alignment vertical="top"/>
    </xf>
    <xf numFmtId="39" fontId="2" fillId="3" borderId="2" xfId="11" applyFont="1" applyFill="1" applyBorder="1" applyAlignment="1" applyProtection="1">
      <alignment horizontal="left" vertical="top" wrapText="1"/>
    </xf>
    <xf numFmtId="39" fontId="1" fillId="3" borderId="2" xfId="11" applyFont="1" applyFill="1" applyBorder="1" applyAlignment="1" applyProtection="1">
      <alignment horizontal="left" vertical="top" wrapText="1"/>
    </xf>
    <xf numFmtId="0" fontId="2" fillId="3" borderId="2" xfId="14" applyFont="1" applyFill="1" applyBorder="1" applyAlignment="1" applyProtection="1">
      <alignment horizontal="center" vertical="top"/>
    </xf>
    <xf numFmtId="4" fontId="1" fillId="3" borderId="2" xfId="12" applyNumberFormat="1" applyFont="1" applyFill="1" applyBorder="1" applyAlignment="1" applyProtection="1">
      <alignment horizontal="right" vertical="top" wrapText="1"/>
    </xf>
    <xf numFmtId="0" fontId="1" fillId="3" borderId="2" xfId="12" applyFont="1" applyFill="1" applyBorder="1" applyAlignment="1" applyProtection="1">
      <alignment horizontal="center" vertical="top"/>
    </xf>
    <xf numFmtId="49" fontId="1" fillId="3" borderId="2" xfId="11" quotePrefix="1" applyNumberFormat="1" applyFont="1" applyFill="1" applyBorder="1" applyAlignment="1" applyProtection="1">
      <alignment vertical="top" wrapText="1"/>
    </xf>
    <xf numFmtId="0" fontId="1" fillId="3" borderId="4" xfId="0" applyFont="1" applyFill="1" applyBorder="1" applyAlignment="1" applyProtection="1">
      <alignment vertical="top"/>
    </xf>
    <xf numFmtId="39" fontId="1" fillId="3" borderId="2" xfId="11" applyFont="1" applyFill="1" applyBorder="1" applyAlignment="1" applyProtection="1">
      <alignment horizontal="center" vertical="top" wrapText="1"/>
    </xf>
    <xf numFmtId="4" fontId="1" fillId="3" borderId="2" xfId="7" applyNumberFormat="1" applyFont="1" applyFill="1" applyBorder="1" applyAlignment="1" applyProtection="1">
      <alignment horizontal="right" vertical="top" wrapText="1"/>
      <protection locked="0"/>
    </xf>
    <xf numFmtId="0" fontId="1" fillId="2" borderId="0" xfId="3" applyFont="1" applyFill="1" applyBorder="1" applyAlignment="1">
      <alignment vertical="top" wrapText="1"/>
    </xf>
    <xf numFmtId="0" fontId="11" fillId="2" borderId="0" xfId="3" applyFont="1" applyFill="1" applyBorder="1" applyAlignment="1">
      <alignment vertical="top" wrapText="1"/>
    </xf>
    <xf numFmtId="0" fontId="12" fillId="2" borderId="0" xfId="3" applyFont="1" applyFill="1" applyBorder="1" applyAlignment="1">
      <alignment vertical="top" wrapText="1"/>
    </xf>
    <xf numFmtId="0" fontId="11" fillId="3" borderId="0" xfId="0" applyFont="1" applyFill="1" applyBorder="1" applyAlignment="1">
      <alignment vertical="top"/>
    </xf>
    <xf numFmtId="0" fontId="11" fillId="2" borderId="0" xfId="0" applyFont="1" applyFill="1" applyBorder="1" applyAlignment="1">
      <alignment vertical="top"/>
    </xf>
    <xf numFmtId="0" fontId="12" fillId="2" borderId="0" xfId="0" applyFont="1" applyFill="1" applyBorder="1" applyAlignment="1">
      <alignment vertical="top"/>
    </xf>
    <xf numFmtId="39" fontId="11" fillId="2" borderId="0" xfId="17" applyFont="1" applyFill="1" applyBorder="1" applyAlignment="1">
      <alignment vertical="top"/>
    </xf>
    <xf numFmtId="39" fontId="12" fillId="2" borderId="0" xfId="17" applyFont="1" applyFill="1" applyBorder="1" applyAlignment="1">
      <alignment vertical="top"/>
    </xf>
    <xf numFmtId="39" fontId="1" fillId="2" borderId="0" xfId="17" applyFont="1" applyFill="1" applyBorder="1" applyAlignment="1">
      <alignment vertical="top"/>
    </xf>
    <xf numFmtId="0" fontId="2" fillId="3" borderId="2" xfId="0" applyNumberFormat="1" applyFont="1" applyFill="1" applyBorder="1" applyAlignment="1" applyProtection="1">
      <alignment horizontal="center" vertical="top"/>
    </xf>
    <xf numFmtId="4" fontId="1" fillId="3" borderId="2" xfId="1" applyNumberFormat="1" applyFont="1" applyFill="1" applyBorder="1" applyAlignment="1" applyProtection="1">
      <alignment horizontal="right" vertical="top"/>
    </xf>
    <xf numFmtId="4" fontId="1" fillId="3" borderId="2" xfId="4" applyNumberFormat="1" applyFont="1" applyFill="1" applyBorder="1" applyAlignment="1" applyProtection="1">
      <alignment horizontal="right" vertical="top" wrapText="1"/>
      <protection locked="0"/>
    </xf>
    <xf numFmtId="170" fontId="14" fillId="3" borderId="2" xfId="6" applyNumberFormat="1" applyFont="1" applyFill="1" applyBorder="1" applyAlignment="1" applyProtection="1">
      <alignment horizontal="right" vertical="top"/>
    </xf>
    <xf numFmtId="0" fontId="14" fillId="3" borderId="2" xfId="6" applyFont="1" applyFill="1" applyBorder="1" applyAlignment="1" applyProtection="1">
      <alignment horizontal="left" vertical="top"/>
    </xf>
    <xf numFmtId="166" fontId="11" fillId="3" borderId="2" xfId="6" applyNumberFormat="1" applyFont="1" applyFill="1" applyBorder="1" applyAlignment="1" applyProtection="1">
      <alignment horizontal="right" vertical="top"/>
    </xf>
    <xf numFmtId="0" fontId="11" fillId="3" borderId="2" xfId="6" applyFont="1" applyFill="1" applyBorder="1" applyAlignment="1" applyProtection="1">
      <alignment horizontal="left" vertical="top"/>
    </xf>
    <xf numFmtId="4" fontId="11" fillId="3" borderId="2" xfId="1" applyNumberFormat="1" applyFont="1" applyFill="1" applyBorder="1" applyAlignment="1" applyProtection="1">
      <alignment horizontal="right" vertical="top" wrapText="1"/>
    </xf>
    <xf numFmtId="166" fontId="12" fillId="3" borderId="2" xfId="6" applyNumberFormat="1" applyFont="1" applyFill="1" applyBorder="1" applyAlignment="1" applyProtection="1">
      <alignment horizontal="right" vertical="top"/>
    </xf>
    <xf numFmtId="0" fontId="12" fillId="3" borderId="2" xfId="6" applyFont="1" applyFill="1" applyBorder="1" applyAlignment="1" applyProtection="1">
      <alignment horizontal="left" vertical="top"/>
    </xf>
    <xf numFmtId="4" fontId="12" fillId="3" borderId="2" xfId="1" applyNumberFormat="1" applyFont="1" applyFill="1" applyBorder="1" applyAlignment="1" applyProtection="1">
      <alignment horizontal="right" vertical="top" wrapText="1"/>
    </xf>
    <xf numFmtId="170" fontId="11" fillId="3" borderId="2" xfId="6" applyNumberFormat="1" applyFont="1" applyFill="1" applyBorder="1" applyAlignment="1" applyProtection="1">
      <alignment horizontal="right" vertical="top"/>
    </xf>
    <xf numFmtId="170" fontId="12" fillId="3" borderId="2" xfId="6" applyNumberFormat="1" applyFont="1" applyFill="1" applyBorder="1" applyAlignment="1" applyProtection="1">
      <alignment horizontal="right" vertical="top"/>
    </xf>
    <xf numFmtId="170" fontId="1" fillId="3" borderId="2" xfId="6" applyNumberFormat="1" applyFont="1" applyFill="1" applyBorder="1" applyAlignment="1" applyProtection="1">
      <alignment horizontal="right" vertical="top"/>
    </xf>
    <xf numFmtId="4" fontId="1" fillId="3" borderId="2" xfId="1" applyNumberFormat="1" applyFont="1" applyFill="1" applyBorder="1" applyAlignment="1" applyProtection="1">
      <alignment horizontal="right" vertical="top" wrapText="1"/>
    </xf>
    <xf numFmtId="0" fontId="1" fillId="7" borderId="2" xfId="0" applyFont="1" applyFill="1" applyBorder="1" applyAlignment="1" applyProtection="1">
      <alignment horizontal="right" vertical="top"/>
    </xf>
    <xf numFmtId="0" fontId="2" fillId="7" borderId="2" xfId="0" applyFont="1" applyFill="1" applyBorder="1" applyAlignment="1" applyProtection="1">
      <alignment horizontal="center" vertical="top"/>
    </xf>
    <xf numFmtId="4" fontId="1" fillId="7" borderId="2" xfId="1" applyNumberFormat="1" applyFont="1" applyFill="1" applyBorder="1" applyAlignment="1" applyProtection="1">
      <alignment vertical="top"/>
    </xf>
    <xf numFmtId="164" fontId="1" fillId="7" borderId="2" xfId="1" applyFont="1" applyFill="1" applyBorder="1" applyAlignment="1" applyProtection="1">
      <alignment horizontal="center" vertical="top"/>
    </xf>
    <xf numFmtId="4" fontId="1" fillId="7" borderId="2" xfId="0" applyNumberFormat="1" applyFont="1" applyFill="1" applyBorder="1" applyAlignment="1" applyProtection="1">
      <alignment vertical="top"/>
      <protection locked="0"/>
    </xf>
    <xf numFmtId="43" fontId="2" fillId="7" borderId="3" xfId="18" applyFont="1" applyFill="1" applyBorder="1" applyAlignment="1" applyProtection="1">
      <alignment horizontal="right" vertical="top" wrapText="1"/>
      <protection locked="0"/>
    </xf>
    <xf numFmtId="0" fontId="2" fillId="3" borderId="2" xfId="0" applyFont="1" applyFill="1" applyBorder="1" applyAlignment="1" applyProtection="1">
      <alignment horizontal="center" vertical="top"/>
    </xf>
    <xf numFmtId="43" fontId="1" fillId="3" borderId="3" xfId="18" applyFont="1" applyFill="1" applyBorder="1" applyAlignment="1" applyProtection="1">
      <alignment horizontal="right" vertical="top" wrapText="1"/>
      <protection locked="0"/>
    </xf>
    <xf numFmtId="43" fontId="2" fillId="3" borderId="3" xfId="18" applyFont="1" applyFill="1" applyBorder="1" applyAlignment="1" applyProtection="1">
      <alignment horizontal="right" vertical="top" wrapText="1"/>
      <protection locked="0"/>
    </xf>
    <xf numFmtId="0" fontId="1" fillId="8" borderId="0" xfId="3" applyFont="1" applyFill="1" applyBorder="1" applyAlignment="1">
      <alignment vertical="top" wrapText="1"/>
    </xf>
    <xf numFmtId="0" fontId="1" fillId="3" borderId="0" xfId="3" applyFont="1" applyFill="1" applyBorder="1" applyAlignment="1">
      <alignment wrapText="1"/>
    </xf>
    <xf numFmtId="4" fontId="1" fillId="2" borderId="0" xfId="5" applyNumberFormat="1" applyFont="1" applyFill="1" applyAlignment="1">
      <alignment horizontal="right" vertical="top" wrapText="1"/>
    </xf>
    <xf numFmtId="176" fontId="1" fillId="3" borderId="2" xfId="0" applyNumberFormat="1" applyFont="1" applyFill="1" applyBorder="1" applyAlignment="1" applyProtection="1">
      <alignment horizontal="right" vertical="center"/>
    </xf>
    <xf numFmtId="176" fontId="1" fillId="3" borderId="2" xfId="0" applyNumberFormat="1" applyFont="1" applyFill="1" applyBorder="1" applyAlignment="1" applyProtection="1">
      <alignment horizontal="right" vertical="top"/>
    </xf>
    <xf numFmtId="37" fontId="2" fillId="3" borderId="2" xfId="11" applyNumberFormat="1" applyFont="1" applyFill="1" applyBorder="1" applyAlignment="1" applyProtection="1">
      <alignment vertical="top" wrapText="1"/>
    </xf>
    <xf numFmtId="49" fontId="2" fillId="3" borderId="2" xfId="11" applyNumberFormat="1" applyFont="1" applyFill="1" applyBorder="1" applyAlignment="1" applyProtection="1">
      <alignment horizontal="left" vertical="top" wrapText="1"/>
    </xf>
    <xf numFmtId="164" fontId="1" fillId="3" borderId="2" xfId="4" applyFont="1" applyFill="1" applyBorder="1" applyAlignment="1" applyProtection="1">
      <alignment horizontal="right" vertical="top"/>
    </xf>
    <xf numFmtId="164" fontId="1" fillId="3" borderId="2" xfId="4" applyFont="1" applyFill="1" applyBorder="1" applyAlignment="1" applyProtection="1">
      <alignment horizontal="center" vertical="top"/>
    </xf>
    <xf numFmtId="164" fontId="1" fillId="3" borderId="2" xfId="4" applyFont="1" applyFill="1" applyBorder="1" applyAlignment="1" applyProtection="1">
      <alignment vertical="top"/>
      <protection locked="0"/>
    </xf>
    <xf numFmtId="4" fontId="1" fillId="3" borderId="2" xfId="22" applyNumberFormat="1" applyFont="1" applyFill="1" applyBorder="1" applyAlignment="1" applyProtection="1">
      <alignment vertical="top"/>
      <protection locked="0"/>
    </xf>
    <xf numFmtId="169" fontId="1" fillId="2" borderId="2" xfId="11" applyNumberFormat="1" applyFont="1" applyFill="1" applyBorder="1" applyAlignment="1" applyProtection="1">
      <alignment vertical="top" wrapText="1"/>
    </xf>
    <xf numFmtId="0" fontId="1" fillId="3" borderId="2" xfId="23" applyFont="1" applyFill="1" applyBorder="1" applyAlignment="1" applyProtection="1">
      <alignment vertical="top" wrapText="1"/>
    </xf>
    <xf numFmtId="164" fontId="1" fillId="3" borderId="2" xfId="4" applyFont="1" applyFill="1" applyBorder="1" applyAlignment="1" applyProtection="1">
      <alignment horizontal="right" vertical="top" wrapText="1"/>
    </xf>
    <xf numFmtId="164" fontId="1" fillId="3" borderId="2" xfId="4" applyFont="1" applyFill="1" applyBorder="1" applyAlignment="1" applyProtection="1">
      <alignment horizontal="right" vertical="top" wrapText="1"/>
      <protection locked="0"/>
    </xf>
    <xf numFmtId="39" fontId="1" fillId="2" borderId="2" xfId="11" applyNumberFormat="1" applyFont="1" applyFill="1" applyBorder="1" applyAlignment="1" applyProtection="1">
      <alignment vertical="top" wrapText="1"/>
    </xf>
    <xf numFmtId="39" fontId="1" fillId="3" borderId="2" xfId="11" applyNumberFormat="1" applyFont="1" applyFill="1" applyBorder="1" applyAlignment="1" applyProtection="1">
      <alignment vertical="top" wrapText="1"/>
    </xf>
    <xf numFmtId="164" fontId="1" fillId="0" borderId="2" xfId="4" applyFont="1" applyFill="1" applyBorder="1" applyAlignment="1" applyProtection="1">
      <alignment horizontal="center" vertical="top"/>
    </xf>
    <xf numFmtId="39" fontId="1" fillId="2" borderId="4" xfId="11" applyNumberFormat="1" applyFont="1" applyFill="1" applyBorder="1" applyAlignment="1" applyProtection="1">
      <alignment vertical="top" wrapText="1"/>
    </xf>
    <xf numFmtId="0" fontId="1" fillId="3" borderId="4" xfId="23" applyFont="1" applyFill="1" applyBorder="1" applyAlignment="1" applyProtection="1">
      <alignment vertical="top" wrapText="1"/>
    </xf>
    <xf numFmtId="164" fontId="1" fillId="3" borderId="4" xfId="4" applyFont="1" applyFill="1" applyBorder="1" applyAlignment="1" applyProtection="1">
      <alignment horizontal="right" vertical="top" wrapText="1"/>
    </xf>
    <xf numFmtId="164" fontId="1" fillId="0" borderId="4" xfId="4" applyFont="1" applyFill="1" applyBorder="1" applyAlignment="1" applyProtection="1">
      <alignment horizontal="center" vertical="top"/>
    </xf>
    <xf numFmtId="164" fontId="1" fillId="3" borderId="4" xfId="4" applyFont="1" applyFill="1" applyBorder="1" applyAlignment="1" applyProtection="1">
      <alignment horizontal="right" vertical="top" wrapText="1"/>
      <protection locked="0"/>
    </xf>
    <xf numFmtId="169" fontId="1" fillId="8" borderId="2" xfId="11" applyNumberFormat="1" applyFont="1" applyFill="1" applyBorder="1" applyAlignment="1" applyProtection="1">
      <alignment horizontal="right" vertical="top" wrapText="1"/>
    </xf>
    <xf numFmtId="49" fontId="2" fillId="8" borderId="2" xfId="11" applyNumberFormat="1" applyFont="1" applyFill="1" applyBorder="1" applyAlignment="1" applyProtection="1">
      <alignment horizontal="center" vertical="top" wrapText="1"/>
    </xf>
    <xf numFmtId="164" fontId="1" fillId="8" borderId="2" xfId="4" applyFont="1" applyFill="1" applyBorder="1" applyAlignment="1" applyProtection="1">
      <alignment horizontal="right" vertical="top" wrapText="1"/>
    </xf>
    <xf numFmtId="164" fontId="1" fillId="8" borderId="2" xfId="4" applyFont="1" applyFill="1" applyBorder="1" applyAlignment="1" applyProtection="1">
      <alignment vertical="top"/>
    </xf>
    <xf numFmtId="164" fontId="1" fillId="8" borderId="2" xfId="4" applyFont="1" applyFill="1" applyBorder="1" applyAlignment="1" applyProtection="1">
      <alignment vertical="top"/>
      <protection locked="0"/>
    </xf>
    <xf numFmtId="173" fontId="2" fillId="8" borderId="2" xfId="20" applyNumberFormat="1" applyFont="1" applyFill="1" applyBorder="1" applyAlignment="1" applyProtection="1">
      <alignment horizontal="right" vertical="top"/>
      <protection locked="0"/>
    </xf>
    <xf numFmtId="0" fontId="2" fillId="3" borderId="2" xfId="0" applyFont="1" applyFill="1" applyBorder="1" applyAlignment="1" applyProtection="1">
      <alignment horizontal="right" wrapText="1"/>
    </xf>
    <xf numFmtId="1" fontId="1" fillId="2" borderId="2" xfId="6" applyNumberFormat="1" applyFont="1" applyFill="1" applyBorder="1" applyAlignment="1" applyProtection="1">
      <alignment horizontal="right" vertical="top"/>
    </xf>
    <xf numFmtId="166" fontId="1" fillId="7" borderId="2" xfId="6" applyNumberFormat="1" applyFont="1" applyFill="1" applyBorder="1" applyAlignment="1" applyProtection="1">
      <alignment horizontal="right" vertical="top"/>
    </xf>
    <xf numFmtId="166" fontId="1" fillId="3" borderId="2" xfId="6" applyNumberFormat="1" applyFont="1" applyFill="1" applyBorder="1" applyAlignment="1" applyProtection="1">
      <alignment horizontal="right" vertical="top"/>
    </xf>
    <xf numFmtId="0" fontId="1" fillId="2" borderId="0" xfId="3" applyFont="1" applyFill="1" applyAlignment="1">
      <alignment horizontal="right" vertical="top" wrapText="1"/>
    </xf>
    <xf numFmtId="0" fontId="1" fillId="2" borderId="0" xfId="3" applyFont="1" applyFill="1" applyAlignment="1">
      <alignment vertical="top" wrapText="1"/>
    </xf>
    <xf numFmtId="4" fontId="1" fillId="2" borderId="0" xfId="4" applyNumberFormat="1" applyFont="1" applyFill="1" applyAlignment="1">
      <alignment vertical="top" wrapText="1"/>
    </xf>
    <xf numFmtId="4" fontId="1" fillId="2" borderId="0" xfId="4" applyNumberFormat="1" applyFont="1" applyFill="1" applyAlignment="1">
      <alignment horizontal="center" vertical="top" wrapText="1"/>
    </xf>
    <xf numFmtId="4" fontId="1" fillId="3" borderId="2" xfId="19" applyNumberFormat="1" applyFont="1" applyFill="1" applyBorder="1" applyAlignment="1" applyProtection="1">
      <alignment horizontal="right" vertical="top" wrapText="1"/>
      <protection locked="0"/>
    </xf>
    <xf numFmtId="0" fontId="1" fillId="0" borderId="2" xfId="6" applyNumberFormat="1" applyFont="1" applyFill="1" applyBorder="1" applyAlignment="1" applyProtection="1">
      <alignment horizontal="left" vertical="top" wrapText="1"/>
    </xf>
    <xf numFmtId="4" fontId="1" fillId="3" borderId="2" xfId="0" applyNumberFormat="1" applyFont="1" applyFill="1" applyBorder="1" applyAlignment="1" applyProtection="1">
      <alignment vertical="center"/>
      <protection locked="0"/>
    </xf>
    <xf numFmtId="4" fontId="1" fillId="3" borderId="0" xfId="5" applyNumberFormat="1" applyFont="1" applyFill="1" applyAlignment="1">
      <alignment horizontal="right" vertical="top" wrapText="1"/>
    </xf>
    <xf numFmtId="0" fontId="1" fillId="0" borderId="2" xfId="0" applyNumberFormat="1" applyFont="1" applyFill="1" applyBorder="1" applyAlignment="1" applyProtection="1">
      <alignment horizontal="right" vertical="top" wrapText="1"/>
    </xf>
    <xf numFmtId="0" fontId="1" fillId="0" borderId="2" xfId="0" applyNumberFormat="1" applyFont="1" applyFill="1" applyBorder="1" applyAlignment="1" applyProtection="1">
      <alignment horizontal="left" vertical="top" wrapText="1"/>
    </xf>
    <xf numFmtId="4" fontId="1" fillId="0" borderId="2" xfId="0" applyNumberFormat="1" applyFont="1" applyFill="1" applyBorder="1" applyAlignment="1" applyProtection="1">
      <alignment vertical="top"/>
    </xf>
    <xf numFmtId="164" fontId="1" fillId="0" borderId="2" xfId="1" applyFont="1" applyFill="1" applyBorder="1" applyAlignment="1" applyProtection="1">
      <alignment horizontal="center" vertical="top"/>
    </xf>
    <xf numFmtId="4" fontId="1" fillId="0" borderId="2" xfId="0" applyNumberFormat="1" applyFont="1" applyFill="1" applyBorder="1" applyAlignment="1" applyProtection="1">
      <alignment vertical="top"/>
      <protection locked="0"/>
    </xf>
    <xf numFmtId="4" fontId="1" fillId="0" borderId="2" xfId="0" applyNumberFormat="1" applyFont="1" applyFill="1" applyBorder="1" applyAlignment="1" applyProtection="1">
      <alignment vertical="center"/>
    </xf>
    <xf numFmtId="164" fontId="1" fillId="0" borderId="2" xfId="1" applyFont="1" applyFill="1" applyBorder="1" applyAlignment="1" applyProtection="1">
      <alignment horizontal="center" vertical="center" wrapText="1"/>
    </xf>
    <xf numFmtId="4" fontId="1" fillId="0" borderId="2" xfId="0" applyNumberFormat="1" applyFont="1" applyFill="1" applyBorder="1" applyAlignment="1" applyProtection="1">
      <alignment vertical="center"/>
      <protection locked="0"/>
    </xf>
    <xf numFmtId="2" fontId="2" fillId="3" borderId="2" xfId="6" applyNumberFormat="1" applyFont="1" applyFill="1" applyBorder="1" applyAlignment="1" applyProtection="1">
      <alignment horizontal="right" vertical="top"/>
    </xf>
    <xf numFmtId="164" fontId="1" fillId="0" borderId="2" xfId="1" applyFont="1" applyFill="1" applyBorder="1" applyAlignment="1" applyProtection="1">
      <alignment horizontal="center" vertical="top" wrapText="1"/>
    </xf>
    <xf numFmtId="0" fontId="1" fillId="0" borderId="2" xfId="6" applyNumberFormat="1" applyFont="1" applyFill="1" applyBorder="1" applyAlignment="1" applyProtection="1">
      <alignment horizontal="right" vertical="top" wrapText="1"/>
    </xf>
    <xf numFmtId="4" fontId="11" fillId="0" borderId="2" xfId="0" applyNumberFormat="1" applyFont="1" applyFill="1" applyBorder="1" applyAlignment="1" applyProtection="1">
      <alignment vertical="top"/>
    </xf>
    <xf numFmtId="164" fontId="11" fillId="0" borderId="2" xfId="1" applyFont="1" applyFill="1" applyBorder="1" applyAlignment="1" applyProtection="1">
      <alignment horizontal="center" vertical="top" wrapText="1"/>
    </xf>
    <xf numFmtId="0" fontId="0" fillId="0" borderId="0" xfId="0" applyAlignment="1">
      <alignment vertical="top"/>
    </xf>
    <xf numFmtId="4" fontId="0" fillId="0" borderId="0" xfId="0" applyNumberFormat="1" applyAlignment="1">
      <alignment horizontal="center" vertical="top"/>
    </xf>
    <xf numFmtId="0" fontId="1" fillId="0" borderId="0" xfId="0" applyFont="1" applyFill="1" applyBorder="1"/>
    <xf numFmtId="0" fontId="12" fillId="0" borderId="0" xfId="0" applyFont="1" applyFill="1" applyBorder="1"/>
    <xf numFmtId="0" fontId="2" fillId="0" borderId="2" xfId="6" applyNumberFormat="1" applyFont="1" applyFill="1" applyBorder="1" applyAlignment="1" applyProtection="1">
      <alignment horizontal="right" vertical="top" wrapText="1"/>
    </xf>
    <xf numFmtId="0" fontId="2" fillId="0" borderId="2" xfId="6" applyNumberFormat="1" applyFont="1" applyFill="1" applyBorder="1" applyAlignment="1" applyProtection="1">
      <alignment horizontal="left" vertical="top" wrapText="1"/>
    </xf>
    <xf numFmtId="0" fontId="1" fillId="0" borderId="2" xfId="0" applyFont="1" applyFill="1" applyBorder="1" applyAlignment="1" applyProtection="1">
      <alignment vertical="top"/>
    </xf>
    <xf numFmtId="39" fontId="1" fillId="0" borderId="2" xfId="11" applyFont="1" applyFill="1" applyBorder="1" applyAlignment="1" applyProtection="1">
      <alignment horizontal="left" vertical="top"/>
    </xf>
    <xf numFmtId="4" fontId="1" fillId="0" borderId="2" xfId="11" applyNumberFormat="1" applyFont="1" applyFill="1" applyBorder="1" applyAlignment="1" applyProtection="1">
      <alignment horizontal="right" vertical="top"/>
    </xf>
    <xf numFmtId="168" fontId="1" fillId="0" borderId="2" xfId="11" applyNumberFormat="1" applyFont="1" applyFill="1" applyBorder="1" applyAlignment="1" applyProtection="1">
      <alignment horizontal="center" vertical="top"/>
    </xf>
    <xf numFmtId="0" fontId="1" fillId="0" borderId="0" xfId="6" applyFont="1" applyFill="1" applyBorder="1" applyAlignment="1">
      <alignment vertical="top"/>
    </xf>
    <xf numFmtId="39" fontId="1" fillId="0" borderId="2" xfId="29" applyNumberFormat="1" applyFont="1" applyFill="1" applyBorder="1" applyAlignment="1" applyProtection="1">
      <alignment vertical="top"/>
      <protection locked="0"/>
    </xf>
    <xf numFmtId="166" fontId="19" fillId="0" borderId="5" xfId="0" applyNumberFormat="1" applyFont="1" applyFill="1" applyBorder="1" applyAlignment="1" applyProtection="1">
      <alignment horizontal="right" vertical="top"/>
    </xf>
    <xf numFmtId="166" fontId="16" fillId="0" borderId="5" xfId="0" applyNumberFormat="1" applyFont="1" applyFill="1" applyBorder="1" applyAlignment="1" applyProtection="1">
      <alignment horizontal="right" vertical="top"/>
    </xf>
    <xf numFmtId="39" fontId="11" fillId="0" borderId="2" xfId="29" applyNumberFormat="1" applyFont="1" applyFill="1" applyBorder="1" applyAlignment="1" applyProtection="1">
      <alignment vertical="top" wrapText="1"/>
      <protection locked="0"/>
    </xf>
    <xf numFmtId="166" fontId="12" fillId="0" borderId="5" xfId="0" applyNumberFormat="1" applyFont="1" applyFill="1" applyBorder="1" applyAlignment="1" applyProtection="1">
      <alignment horizontal="right" vertical="top"/>
    </xf>
    <xf numFmtId="166" fontId="1" fillId="0" borderId="5" xfId="0" applyNumberFormat="1" applyFont="1" applyFill="1" applyBorder="1" applyAlignment="1" applyProtection="1">
      <alignment horizontal="right" vertical="top"/>
    </xf>
    <xf numFmtId="4" fontId="1" fillId="0" borderId="2" xfId="19" applyNumberFormat="1" applyFont="1" applyFill="1" applyBorder="1" applyAlignment="1" applyProtection="1">
      <alignment horizontal="right" vertical="top" wrapText="1"/>
      <protection locked="0"/>
    </xf>
    <xf numFmtId="4" fontId="1" fillId="0" borderId="5" xfId="4" applyNumberFormat="1" applyFont="1" applyFill="1" applyBorder="1" applyAlignment="1" applyProtection="1">
      <alignment vertical="top"/>
      <protection locked="0"/>
    </xf>
    <xf numFmtId="4" fontId="1" fillId="3" borderId="4" xfId="1" applyNumberFormat="1" applyFont="1" applyFill="1" applyBorder="1" applyAlignment="1" applyProtection="1">
      <alignment vertical="top"/>
      <protection locked="0"/>
    </xf>
    <xf numFmtId="0" fontId="1" fillId="3" borderId="4" xfId="6" applyNumberFormat="1" applyFont="1" applyFill="1" applyBorder="1" applyAlignment="1" applyProtection="1">
      <alignment horizontal="left" vertical="top"/>
    </xf>
    <xf numFmtId="0" fontId="1" fillId="3" borderId="4" xfId="0" applyNumberFormat="1" applyFont="1" applyFill="1" applyBorder="1" applyAlignment="1" applyProtection="1">
      <alignment horizontal="right" vertical="top" wrapText="1"/>
    </xf>
    <xf numFmtId="0" fontId="1" fillId="3" borderId="4" xfId="0" applyNumberFormat="1" applyFont="1" applyFill="1" applyBorder="1" applyAlignment="1" applyProtection="1">
      <alignment horizontal="left" vertical="top" wrapText="1"/>
    </xf>
    <xf numFmtId="0" fontId="1" fillId="0" borderId="2" xfId="6" applyFont="1" applyFill="1" applyBorder="1" applyAlignment="1" applyProtection="1">
      <alignment horizontal="right" vertical="top"/>
    </xf>
    <xf numFmtId="0" fontId="1" fillId="0" borderId="2" xfId="6" applyFont="1" applyFill="1" applyBorder="1" applyAlignment="1" applyProtection="1">
      <alignment vertical="top" wrapText="1"/>
    </xf>
    <xf numFmtId="39" fontId="1" fillId="3" borderId="4" xfId="11" applyFont="1" applyFill="1" applyBorder="1" applyAlignment="1" applyProtection="1">
      <alignment horizontal="left" vertical="top"/>
    </xf>
    <xf numFmtId="4" fontId="1" fillId="3" borderId="4" xfId="11" applyNumberFormat="1" applyFont="1" applyFill="1" applyBorder="1" applyAlignment="1" applyProtection="1">
      <alignment horizontal="right" vertical="top"/>
    </xf>
    <xf numFmtId="168" fontId="1" fillId="3" borderId="4" xfId="11" applyNumberFormat="1" applyFont="1" applyFill="1" applyBorder="1" applyAlignment="1" applyProtection="1">
      <alignment horizontal="center" vertical="top"/>
    </xf>
    <xf numFmtId="166" fontId="1" fillId="7" borderId="4" xfId="6" applyNumberFormat="1" applyFont="1" applyFill="1" applyBorder="1" applyAlignment="1" applyProtection="1">
      <alignment horizontal="right" vertical="top"/>
    </xf>
    <xf numFmtId="0" fontId="1" fillId="2" borderId="0" xfId="2" quotePrefix="1" applyFont="1" applyFill="1" applyBorder="1" applyAlignment="1" applyProtection="1">
      <alignment horizontal="left" vertical="top"/>
    </xf>
    <xf numFmtId="0" fontId="1" fillId="2" borderId="0" xfId="2" applyFont="1" applyFill="1" applyBorder="1" applyAlignment="1" applyProtection="1">
      <alignment vertical="top" wrapText="1"/>
    </xf>
    <xf numFmtId="4" fontId="1" fillId="2" borderId="0" xfId="4" quotePrefix="1" applyNumberFormat="1" applyFont="1" applyFill="1" applyBorder="1" applyAlignment="1" applyProtection="1">
      <alignment vertical="top"/>
    </xf>
    <xf numFmtId="4" fontId="1" fillId="2" borderId="0" xfId="4" applyNumberFormat="1" applyFont="1" applyFill="1" applyAlignment="1" applyProtection="1">
      <alignment horizontal="center" vertical="top"/>
    </xf>
    <xf numFmtId="4" fontId="1" fillId="3" borderId="0" xfId="4" applyNumberFormat="1" applyFont="1" applyFill="1" applyBorder="1" applyAlignment="1" applyProtection="1">
      <alignment vertical="top" wrapText="1"/>
    </xf>
    <xf numFmtId="4" fontId="1" fillId="2" borderId="0" xfId="5" applyNumberFormat="1" applyFont="1" applyFill="1" applyBorder="1" applyAlignment="1" applyProtection="1">
      <alignment horizontal="right" vertical="top" wrapText="1"/>
    </xf>
    <xf numFmtId="165" fontId="2" fillId="4" borderId="1" xfId="3" applyNumberFormat="1" applyFont="1" applyFill="1" applyBorder="1" applyAlignment="1" applyProtection="1">
      <alignment horizontal="center" vertical="top"/>
    </xf>
    <xf numFmtId="165" fontId="2" fillId="4" borderId="1" xfId="3" applyNumberFormat="1" applyFont="1" applyFill="1" applyBorder="1" applyAlignment="1" applyProtection="1">
      <alignment horizontal="center" vertical="top" wrapText="1"/>
    </xf>
    <xf numFmtId="4" fontId="2" fillId="4" borderId="1" xfId="4" applyNumberFormat="1" applyFont="1" applyFill="1" applyBorder="1" applyAlignment="1" applyProtection="1">
      <alignment vertical="top"/>
    </xf>
    <xf numFmtId="4" fontId="2" fillId="4" borderId="1" xfId="4" applyNumberFormat="1" applyFont="1" applyFill="1" applyBorder="1" applyAlignment="1" applyProtection="1">
      <alignment horizontal="center" vertical="top"/>
    </xf>
    <xf numFmtId="165" fontId="2" fillId="5" borderId="2" xfId="3" applyNumberFormat="1" applyFont="1" applyFill="1" applyBorder="1" applyAlignment="1" applyProtection="1">
      <alignment horizontal="center" vertical="top"/>
    </xf>
    <xf numFmtId="165" fontId="2" fillId="5" borderId="2" xfId="3" applyNumberFormat="1" applyFont="1" applyFill="1" applyBorder="1" applyAlignment="1" applyProtection="1">
      <alignment horizontal="center" vertical="top" wrapText="1"/>
    </xf>
    <xf numFmtId="4" fontId="2" fillId="5" borderId="2" xfId="4" applyNumberFormat="1" applyFont="1" applyFill="1" applyBorder="1" applyAlignment="1" applyProtection="1">
      <alignment vertical="top"/>
    </xf>
    <xf numFmtId="4" fontId="2" fillId="5" borderId="2" xfId="4" applyNumberFormat="1" applyFont="1" applyFill="1" applyBorder="1" applyAlignment="1" applyProtection="1">
      <alignment horizontal="center" vertical="top"/>
    </xf>
    <xf numFmtId="0" fontId="1" fillId="3" borderId="2" xfId="13" applyFont="1" applyFill="1" applyBorder="1" applyAlignment="1" applyProtection="1">
      <alignment vertical="top"/>
    </xf>
    <xf numFmtId="168" fontId="1" fillId="3" borderId="2" xfId="13" applyNumberFormat="1" applyFont="1" applyFill="1" applyBorder="1" applyAlignment="1" applyProtection="1">
      <alignment vertical="top"/>
    </xf>
    <xf numFmtId="0" fontId="2" fillId="3" borderId="2" xfId="13" applyFont="1" applyFill="1" applyBorder="1" applyAlignment="1" applyProtection="1">
      <alignment vertical="top"/>
    </xf>
    <xf numFmtId="168" fontId="1" fillId="3" borderId="3" xfId="13" applyNumberFormat="1" applyFont="1" applyFill="1" applyBorder="1" applyAlignment="1" applyProtection="1">
      <alignment vertical="top"/>
    </xf>
    <xf numFmtId="168" fontId="1" fillId="3" borderId="2" xfId="13" applyNumberFormat="1" applyFont="1" applyFill="1" applyBorder="1" applyAlignment="1" applyProtection="1">
      <alignment horizontal="center" vertical="top"/>
    </xf>
    <xf numFmtId="39" fontId="1" fillId="3" borderId="2" xfId="0" applyNumberFormat="1" applyFont="1" applyFill="1" applyBorder="1" applyAlignment="1" applyProtection="1">
      <alignment vertical="top" wrapText="1"/>
    </xf>
    <xf numFmtId="0" fontId="2" fillId="3" borderId="2" xfId="13" applyFont="1" applyFill="1" applyBorder="1" applyAlignment="1" applyProtection="1">
      <alignment horizontal="left" vertical="top" wrapText="1"/>
    </xf>
    <xf numFmtId="4" fontId="1" fillId="3" borderId="2" xfId="15" applyNumberFormat="1" applyFont="1" applyFill="1" applyBorder="1" applyAlignment="1" applyProtection="1">
      <alignment vertical="top"/>
    </xf>
    <xf numFmtId="43" fontId="1" fillId="3" borderId="2" xfId="15" applyFont="1" applyFill="1" applyBorder="1" applyAlignment="1" applyProtection="1">
      <alignment horizontal="center" vertical="top"/>
    </xf>
    <xf numFmtId="0" fontId="1" fillId="3" borderId="5" xfId="13" applyFont="1" applyFill="1" applyBorder="1" applyAlignment="1" applyProtection="1">
      <alignment vertical="top"/>
    </xf>
    <xf numFmtId="0" fontId="1" fillId="3" borderId="0" xfId="13" applyFont="1" applyFill="1" applyBorder="1" applyAlignment="1" applyProtection="1">
      <alignment vertical="top"/>
    </xf>
    <xf numFmtId="0" fontId="14" fillId="3" borderId="2" xfId="0" applyFont="1" applyFill="1" applyBorder="1" applyAlignment="1" applyProtection="1">
      <alignment vertical="top"/>
    </xf>
    <xf numFmtId="0" fontId="1" fillId="3" borderId="0" xfId="0" applyFont="1" applyFill="1" applyBorder="1" applyAlignment="1" applyProtection="1">
      <alignment vertical="top" wrapText="1"/>
    </xf>
    <xf numFmtId="0" fontId="0" fillId="3" borderId="0" xfId="0" applyFont="1" applyFill="1" applyBorder="1" applyAlignment="1" applyProtection="1">
      <alignment vertical="top"/>
    </xf>
    <xf numFmtId="0" fontId="14" fillId="3" borderId="0" xfId="0" applyFont="1" applyFill="1" applyBorder="1" applyAlignment="1" applyProtection="1">
      <alignment vertical="top"/>
    </xf>
    <xf numFmtId="0" fontId="2" fillId="3" borderId="0" xfId="13" applyFont="1" applyFill="1" applyBorder="1" applyAlignment="1" applyProtection="1">
      <alignment vertical="top" wrapText="1"/>
    </xf>
    <xf numFmtId="4" fontId="1" fillId="3" borderId="2" xfId="13" applyNumberFormat="1" applyFont="1" applyFill="1" applyBorder="1" applyAlignment="1" applyProtection="1">
      <alignment vertical="top" wrapText="1"/>
    </xf>
    <xf numFmtId="4" fontId="1" fillId="3" borderId="3" xfId="13" applyNumberFormat="1" applyFont="1" applyFill="1" applyBorder="1" applyAlignment="1" applyProtection="1">
      <alignment horizontal="justify" vertical="top" wrapText="1"/>
    </xf>
    <xf numFmtId="4" fontId="1" fillId="3" borderId="3" xfId="13" applyNumberFormat="1" applyFont="1" applyFill="1" applyBorder="1" applyAlignment="1" applyProtection="1">
      <alignment vertical="top" wrapText="1"/>
    </xf>
    <xf numFmtId="0" fontId="1" fillId="3" borderId="2" xfId="13" applyFont="1" applyFill="1" applyBorder="1" applyAlignment="1" applyProtection="1">
      <alignment horizontal="left" vertical="top" wrapText="1"/>
    </xf>
    <xf numFmtId="0" fontId="1" fillId="3" borderId="2" xfId="13" applyFont="1" applyFill="1" applyBorder="1" applyAlignment="1" applyProtection="1">
      <alignment vertical="top" wrapText="1"/>
    </xf>
    <xf numFmtId="168" fontId="1" fillId="3" borderId="6" xfId="13" applyNumberFormat="1" applyFont="1" applyFill="1" applyBorder="1" applyAlignment="1" applyProtection="1">
      <alignment vertical="top"/>
    </xf>
    <xf numFmtId="168" fontId="1" fillId="3" borderId="4" xfId="13" applyNumberFormat="1" applyFont="1" applyFill="1" applyBorder="1" applyAlignment="1" applyProtection="1">
      <alignment horizontal="center" vertical="top"/>
    </xf>
    <xf numFmtId="168" fontId="12" fillId="3" borderId="3" xfId="13" applyNumberFormat="1" applyFont="1" applyFill="1" applyBorder="1" applyAlignment="1" applyProtection="1">
      <alignment vertical="top"/>
    </xf>
    <xf numFmtId="0" fontId="2" fillId="3" borderId="2" xfId="13" applyFont="1" applyFill="1" applyBorder="1" applyAlignment="1" applyProtection="1">
      <alignment vertical="top" wrapText="1"/>
    </xf>
    <xf numFmtId="0" fontId="1" fillId="0" borderId="2" xfId="0" applyFont="1" applyBorder="1" applyAlignment="1" applyProtection="1">
      <alignment wrapText="1"/>
    </xf>
    <xf numFmtId="1" fontId="2" fillId="2" borderId="2" xfId="6" applyNumberFormat="1" applyFont="1" applyFill="1" applyBorder="1" applyAlignment="1" applyProtection="1">
      <alignment horizontal="center"/>
    </xf>
    <xf numFmtId="0" fontId="2" fillId="2" borderId="2" xfId="6" applyFont="1" applyFill="1" applyBorder="1" applyProtection="1"/>
    <xf numFmtId="4" fontId="1" fillId="2" borderId="2" xfId="0" applyNumberFormat="1" applyFont="1" applyFill="1" applyBorder="1" applyAlignment="1" applyProtection="1">
      <alignment vertical="center"/>
    </xf>
    <xf numFmtId="164" fontId="1" fillId="2" borderId="2" xfId="16" applyFont="1" applyFill="1" applyBorder="1" applyAlignment="1" applyProtection="1">
      <alignment horizontal="center" vertical="center"/>
    </xf>
    <xf numFmtId="0" fontId="1" fillId="2" borderId="2" xfId="6" applyFont="1" applyFill="1" applyBorder="1" applyAlignment="1" applyProtection="1">
      <alignment horizontal="right"/>
    </xf>
    <xf numFmtId="0" fontId="1" fillId="2" borderId="2" xfId="6" applyFont="1" applyFill="1" applyBorder="1" applyAlignment="1" applyProtection="1">
      <alignment horizontal="left"/>
    </xf>
    <xf numFmtId="0" fontId="2" fillId="2" borderId="2" xfId="6" applyFont="1" applyFill="1" applyBorder="1" applyAlignment="1" applyProtection="1">
      <alignment horizontal="right"/>
    </xf>
    <xf numFmtId="0" fontId="2" fillId="2" borderId="2" xfId="6" applyFont="1" applyFill="1" applyBorder="1" applyAlignment="1" applyProtection="1">
      <alignment horizontal="left"/>
    </xf>
    <xf numFmtId="0" fontId="1" fillId="2" borderId="2" xfId="6" applyFont="1" applyFill="1" applyBorder="1" applyAlignment="1" applyProtection="1">
      <alignment horizontal="right" vertical="top"/>
    </xf>
    <xf numFmtId="0" fontId="1" fillId="2" borderId="2" xfId="6" applyFont="1" applyFill="1" applyBorder="1" applyAlignment="1" applyProtection="1">
      <alignment horizontal="left" vertical="top" wrapText="1"/>
    </xf>
    <xf numFmtId="0" fontId="1" fillId="2" borderId="2" xfId="6" applyFont="1" applyFill="1" applyBorder="1" applyAlignment="1" applyProtection="1">
      <alignment horizontal="left" wrapText="1"/>
    </xf>
    <xf numFmtId="164" fontId="1" fillId="2" borderId="2" xfId="16" applyFont="1" applyFill="1" applyBorder="1" applyAlignment="1" applyProtection="1">
      <alignment horizontal="center"/>
    </xf>
    <xf numFmtId="167" fontId="1" fillId="2" borderId="2" xfId="6" applyNumberFormat="1" applyFont="1" applyFill="1" applyBorder="1" applyAlignment="1" applyProtection="1">
      <alignment horizontal="right"/>
    </xf>
    <xf numFmtId="2" fontId="1" fillId="2" borderId="2" xfId="6" applyNumberFormat="1" applyFont="1" applyFill="1" applyBorder="1" applyAlignment="1" applyProtection="1">
      <alignment horizontal="right"/>
    </xf>
    <xf numFmtId="49" fontId="1" fillId="2" borderId="2" xfId="11" applyNumberFormat="1" applyFont="1" applyFill="1" applyBorder="1" applyAlignment="1" applyProtection="1">
      <alignment vertical="center" wrapText="1"/>
    </xf>
    <xf numFmtId="39" fontId="1" fillId="2" borderId="2" xfId="12" applyNumberFormat="1" applyFont="1" applyFill="1" applyBorder="1" applyAlignment="1" applyProtection="1">
      <alignment vertical="center" wrapText="1"/>
    </xf>
    <xf numFmtId="167" fontId="1" fillId="2" borderId="2" xfId="6" applyNumberFormat="1" applyFont="1" applyFill="1" applyBorder="1" applyAlignment="1" applyProtection="1">
      <alignment horizontal="right" vertical="top" wrapText="1"/>
    </xf>
    <xf numFmtId="0" fontId="1" fillId="2" borderId="2" xfId="6" applyNumberFormat="1" applyFont="1" applyFill="1" applyBorder="1" applyAlignment="1" applyProtection="1">
      <alignment vertical="top" wrapText="1"/>
    </xf>
    <xf numFmtId="164" fontId="1" fillId="2" borderId="2" xfId="16" applyFont="1" applyFill="1" applyBorder="1" applyAlignment="1" applyProtection="1">
      <alignment horizontal="center" vertical="center" wrapText="1"/>
    </xf>
    <xf numFmtId="4" fontId="1" fillId="2" borderId="4" xfId="0" applyNumberFormat="1" applyFont="1" applyFill="1" applyBorder="1" applyAlignment="1" applyProtection="1">
      <alignment vertical="center"/>
    </xf>
    <xf numFmtId="4" fontId="1" fillId="3" borderId="2" xfId="4" applyNumberFormat="1" applyFont="1" applyFill="1" applyBorder="1" applyAlignment="1" applyProtection="1">
      <alignment horizontal="right" vertical="top" wrapText="1"/>
    </xf>
    <xf numFmtId="0" fontId="2" fillId="0" borderId="2" xfId="29" applyNumberFormat="1" applyFont="1" applyFill="1" applyBorder="1" applyAlignment="1" applyProtection="1">
      <alignment horizontal="right" vertical="top" wrapText="1"/>
    </xf>
    <xf numFmtId="0" fontId="2" fillId="0" borderId="2" xfId="29" applyNumberFormat="1" applyFont="1" applyFill="1" applyBorder="1" applyAlignment="1" applyProtection="1">
      <alignment horizontal="left" vertical="top" wrapText="1"/>
    </xf>
    <xf numFmtId="39" fontId="1" fillId="0" borderId="2" xfId="29" applyNumberFormat="1" applyFont="1" applyFill="1" applyBorder="1" applyAlignment="1" applyProtection="1">
      <alignment horizontal="right" vertical="top"/>
    </xf>
    <xf numFmtId="0" fontId="1" fillId="0" borderId="2" xfId="29" applyNumberFormat="1" applyFont="1" applyFill="1" applyBorder="1" applyAlignment="1" applyProtection="1">
      <alignment horizontal="center" vertical="top" wrapText="1"/>
    </xf>
    <xf numFmtId="0" fontId="2" fillId="0" borderId="2" xfId="0" applyFont="1" applyFill="1" applyBorder="1" applyAlignment="1" applyProtection="1">
      <alignment wrapText="1"/>
    </xf>
    <xf numFmtId="4" fontId="16" fillId="0" borderId="3" xfId="0" applyNumberFormat="1" applyFont="1" applyFill="1" applyBorder="1" applyAlignment="1" applyProtection="1"/>
    <xf numFmtId="165" fontId="16" fillId="0" borderId="2" xfId="0" applyNumberFormat="1" applyFont="1" applyFill="1" applyBorder="1" applyAlignment="1" applyProtection="1">
      <alignment horizontal="center"/>
    </xf>
    <xf numFmtId="0" fontId="1" fillId="0" borderId="2" xfId="0" applyFont="1" applyFill="1" applyBorder="1" applyAlignment="1" applyProtection="1">
      <alignment wrapText="1"/>
    </xf>
    <xf numFmtId="4" fontId="1" fillId="0" borderId="3" xfId="0" applyNumberFormat="1" applyFont="1" applyFill="1" applyBorder="1" applyAlignment="1" applyProtection="1">
      <alignment vertical="center"/>
    </xf>
    <xf numFmtId="165" fontId="1" fillId="0" borderId="2" xfId="0" applyNumberFormat="1" applyFont="1" applyFill="1" applyBorder="1" applyAlignment="1" applyProtection="1">
      <alignment horizontal="center" vertical="center"/>
    </xf>
    <xf numFmtId="0" fontId="11" fillId="0" borderId="2" xfId="29" applyNumberFormat="1" applyFont="1" applyFill="1" applyBorder="1" applyAlignment="1" applyProtection="1">
      <alignment horizontal="right" vertical="top" wrapText="1"/>
    </xf>
    <xf numFmtId="0" fontId="1" fillId="0" borderId="2" xfId="29" applyNumberFormat="1" applyFont="1" applyFill="1" applyBorder="1" applyAlignment="1" applyProtection="1">
      <alignment vertical="top" wrapText="1"/>
    </xf>
    <xf numFmtId="0" fontId="0" fillId="0" borderId="2" xfId="29" applyNumberFormat="1" applyFont="1" applyFill="1" applyBorder="1" applyAlignment="1" applyProtection="1">
      <alignment horizontal="center" vertical="top" wrapText="1"/>
    </xf>
    <xf numFmtId="4" fontId="16" fillId="0" borderId="3" xfId="0" applyNumberFormat="1" applyFont="1" applyFill="1" applyBorder="1" applyAlignment="1" applyProtection="1">
      <alignment vertical="top"/>
    </xf>
    <xf numFmtId="165" fontId="16" fillId="0" borderId="2" xfId="0" applyNumberFormat="1" applyFont="1" applyFill="1" applyBorder="1" applyAlignment="1" applyProtection="1">
      <alignment horizontal="center" vertical="top"/>
    </xf>
    <xf numFmtId="0" fontId="12" fillId="0" borderId="2" xfId="0" applyFont="1" applyFill="1" applyBorder="1" applyAlignment="1" applyProtection="1">
      <alignment wrapText="1"/>
    </xf>
    <xf numFmtId="4" fontId="12" fillId="0" borderId="3" xfId="0" applyNumberFormat="1" applyFont="1" applyFill="1" applyBorder="1" applyAlignment="1" applyProtection="1"/>
    <xf numFmtId="165" fontId="12" fillId="0" borderId="2" xfId="0" applyNumberFormat="1" applyFont="1" applyFill="1" applyBorder="1" applyAlignment="1" applyProtection="1">
      <alignment horizontal="center"/>
    </xf>
    <xf numFmtId="0" fontId="1" fillId="3" borderId="2" xfId="29" applyNumberFormat="1" applyFont="1" applyFill="1" applyBorder="1" applyAlignment="1" applyProtection="1">
      <alignment horizontal="right" vertical="top" wrapText="1"/>
    </xf>
    <xf numFmtId="0" fontId="1" fillId="3" borderId="2" xfId="29" applyNumberFormat="1" applyFont="1" applyFill="1" applyBorder="1" applyAlignment="1" applyProtection="1">
      <alignment horizontal="left" vertical="top" wrapText="1"/>
    </xf>
    <xf numFmtId="39" fontId="1" fillId="3" borderId="2" xfId="29" applyNumberFormat="1" applyFont="1" applyFill="1" applyBorder="1" applyAlignment="1" applyProtection="1">
      <alignment vertical="top"/>
    </xf>
    <xf numFmtId="0" fontId="1" fillId="3" borderId="2" xfId="29" applyNumberFormat="1" applyFont="1" applyFill="1" applyBorder="1" applyAlignment="1" applyProtection="1">
      <alignment horizontal="center" vertical="top" wrapText="1"/>
    </xf>
    <xf numFmtId="0" fontId="11" fillId="3" borderId="2" xfId="0" applyFont="1" applyFill="1" applyBorder="1" applyAlignment="1" applyProtection="1">
      <alignment vertical="top" wrapText="1"/>
    </xf>
    <xf numFmtId="4" fontId="11" fillId="3" borderId="5" xfId="0" applyNumberFormat="1" applyFont="1" applyFill="1" applyBorder="1" applyAlignment="1" applyProtection="1">
      <alignment vertical="top"/>
    </xf>
    <xf numFmtId="4" fontId="11" fillId="3" borderId="2" xfId="0" applyNumberFormat="1" applyFont="1" applyFill="1" applyBorder="1" applyAlignment="1" applyProtection="1">
      <alignment horizontal="center" vertical="top"/>
    </xf>
    <xf numFmtId="2" fontId="2" fillId="3" borderId="2" xfId="0" applyNumberFormat="1" applyFont="1" applyFill="1" applyBorder="1" applyAlignment="1" applyProtection="1">
      <alignment horizontal="center" vertical="top"/>
    </xf>
    <xf numFmtId="39" fontId="2" fillId="3" borderId="2" xfId="0" applyNumberFormat="1" applyFont="1" applyFill="1" applyBorder="1" applyAlignment="1" applyProtection="1">
      <alignment horizontal="left" vertical="top"/>
    </xf>
    <xf numFmtId="43" fontId="2" fillId="3" borderId="2" xfId="16" applyNumberFormat="1" applyFont="1" applyFill="1" applyBorder="1" applyAlignment="1" applyProtection="1">
      <alignment horizontal="center" vertical="top"/>
    </xf>
    <xf numFmtId="39" fontId="2" fillId="3" borderId="2" xfId="0" applyNumberFormat="1" applyFont="1" applyFill="1" applyBorder="1" applyAlignment="1" applyProtection="1">
      <alignment horizontal="center" vertical="top"/>
    </xf>
    <xf numFmtId="172" fontId="1" fillId="3" borderId="2" xfId="12" applyNumberFormat="1" applyFont="1" applyFill="1" applyBorder="1" applyAlignment="1" applyProtection="1">
      <alignment vertical="top" wrapText="1"/>
    </xf>
    <xf numFmtId="0" fontId="1" fillId="3" borderId="2" xfId="12" applyFont="1" applyFill="1" applyBorder="1" applyAlignment="1" applyProtection="1">
      <alignment horizontal="left" vertical="top" wrapText="1"/>
    </xf>
    <xf numFmtId="4" fontId="1" fillId="3" borderId="2" xfId="4" applyNumberFormat="1" applyFont="1" applyFill="1" applyBorder="1" applyAlignment="1" applyProtection="1">
      <alignment horizontal="right" wrapText="1"/>
    </xf>
    <xf numFmtId="168" fontId="1" fillId="3" borderId="2" xfId="12" applyNumberFormat="1" applyFont="1" applyFill="1" applyBorder="1" applyAlignment="1" applyProtection="1">
      <alignment horizontal="center" wrapText="1"/>
    </xf>
    <xf numFmtId="0" fontId="1" fillId="3" borderId="2" xfId="12" applyFont="1" applyFill="1" applyBorder="1" applyAlignment="1" applyProtection="1">
      <alignment vertical="top" wrapText="1"/>
    </xf>
    <xf numFmtId="168" fontId="1" fillId="3" borderId="2" xfId="12" applyNumberFormat="1" applyFont="1" applyFill="1" applyBorder="1" applyAlignment="1" applyProtection="1">
      <alignment horizontal="center" vertical="top" wrapText="1"/>
    </xf>
    <xf numFmtId="0" fontId="1" fillId="3" borderId="2" xfId="0" applyFont="1" applyFill="1" applyBorder="1" applyAlignment="1" applyProtection="1">
      <alignment horizontal="left" vertical="top" wrapText="1"/>
    </xf>
    <xf numFmtId="174" fontId="16" fillId="3" borderId="2" xfId="0" applyNumberFormat="1" applyFont="1" applyFill="1" applyBorder="1" applyAlignment="1" applyProtection="1">
      <alignment horizontal="right" vertical="center" wrapText="1"/>
    </xf>
    <xf numFmtId="165" fontId="16" fillId="3" borderId="2" xfId="0" applyNumberFormat="1" applyFont="1" applyFill="1" applyBorder="1" applyAlignment="1" applyProtection="1">
      <alignment horizontal="center" vertical="center"/>
    </xf>
    <xf numFmtId="175" fontId="1" fillId="3" borderId="2" xfId="12" applyNumberFormat="1" applyFont="1" applyFill="1" applyBorder="1" applyAlignment="1" applyProtection="1">
      <alignment vertical="top" wrapText="1"/>
    </xf>
    <xf numFmtId="174" fontId="1" fillId="3" borderId="2" xfId="12" applyNumberFormat="1" applyFont="1" applyFill="1" applyBorder="1" applyAlignment="1" applyProtection="1">
      <alignment vertical="top" wrapText="1"/>
    </xf>
    <xf numFmtId="39" fontId="1" fillId="3" borderId="2" xfId="0" applyNumberFormat="1" applyFont="1" applyFill="1" applyBorder="1" applyAlignment="1" applyProtection="1">
      <alignment horizontal="left" vertical="top"/>
    </xf>
    <xf numFmtId="43" fontId="1" fillId="3" borderId="2" xfId="16" applyNumberFormat="1" applyFont="1" applyFill="1" applyBorder="1" applyAlignment="1" applyProtection="1">
      <alignment horizontal="right" wrapText="1"/>
    </xf>
    <xf numFmtId="39" fontId="1" fillId="3" borderId="2" xfId="0" applyNumberFormat="1" applyFont="1" applyFill="1" applyBorder="1" applyAlignment="1" applyProtection="1">
      <alignment horizontal="center" vertical="top"/>
    </xf>
    <xf numFmtId="174" fontId="16" fillId="3" borderId="2" xfId="0" applyNumberFormat="1" applyFont="1" applyFill="1" applyBorder="1" applyAlignment="1" applyProtection="1">
      <alignment horizontal="right" vertical="top" wrapText="1"/>
    </xf>
    <xf numFmtId="165" fontId="16" fillId="3" borderId="2" xfId="0" applyNumberFormat="1" applyFont="1" applyFill="1" applyBorder="1" applyAlignment="1" applyProtection="1">
      <alignment horizontal="center" vertical="top"/>
    </xf>
    <xf numFmtId="165" fontId="1" fillId="3" borderId="2" xfId="0" applyNumberFormat="1" applyFont="1" applyFill="1" applyBorder="1" applyAlignment="1" applyProtection="1">
      <alignment horizontal="justify" vertical="center" wrapText="1"/>
    </xf>
    <xf numFmtId="165" fontId="1" fillId="3" borderId="2" xfId="0" applyNumberFormat="1" applyFont="1" applyFill="1" applyBorder="1" applyAlignment="1" applyProtection="1">
      <alignment horizontal="center" vertical="center" wrapText="1"/>
    </xf>
    <xf numFmtId="43" fontId="1" fillId="3" borderId="2" xfId="16" applyNumberFormat="1" applyFont="1" applyFill="1" applyBorder="1" applyAlignment="1" applyProtection="1">
      <alignment horizontal="right" vertical="top" wrapText="1"/>
    </xf>
    <xf numFmtId="2" fontId="16" fillId="8" borderId="2" xfId="21" applyNumberFormat="1" applyFont="1" applyFill="1" applyBorder="1" applyAlignment="1" applyProtection="1">
      <alignment horizontal="right" vertical="top" wrapText="1"/>
    </xf>
    <xf numFmtId="0" fontId="2" fillId="8" borderId="2" xfId="0" applyFont="1" applyFill="1" applyBorder="1" applyAlignment="1" applyProtection="1">
      <alignment horizontal="center" vertical="top" wrapText="1"/>
    </xf>
    <xf numFmtId="174" fontId="16" fillId="8" borderId="2" xfId="0" applyNumberFormat="1" applyFont="1" applyFill="1" applyBorder="1" applyAlignment="1" applyProtection="1">
      <alignment horizontal="right" vertical="top" wrapText="1"/>
    </xf>
    <xf numFmtId="0" fontId="1" fillId="8" borderId="2" xfId="0" applyFont="1" applyFill="1" applyBorder="1" applyAlignment="1" applyProtection="1">
      <alignment horizontal="center" vertical="top"/>
    </xf>
    <xf numFmtId="2" fontId="1" fillId="3" borderId="2" xfId="12" applyNumberFormat="1" applyFont="1" applyFill="1" applyBorder="1" applyAlignment="1" applyProtection="1">
      <alignment vertical="top" wrapText="1"/>
    </xf>
    <xf numFmtId="165" fontId="1" fillId="3" borderId="2" xfId="0" applyNumberFormat="1" applyFont="1" applyFill="1" applyBorder="1" applyAlignment="1" applyProtection="1">
      <alignment vertical="top" wrapText="1"/>
    </xf>
    <xf numFmtId="2" fontId="1" fillId="3" borderId="2" xfId="0" applyNumberFormat="1" applyFont="1" applyFill="1" applyBorder="1" applyAlignment="1" applyProtection="1">
      <alignment vertical="top"/>
    </xf>
    <xf numFmtId="0" fontId="1" fillId="3" borderId="0" xfId="0" applyFont="1" applyFill="1" applyBorder="1" applyAlignment="1" applyProtection="1">
      <alignment horizontal="center" vertical="top"/>
    </xf>
    <xf numFmtId="0" fontId="1" fillId="3" borderId="4" xfId="0" applyFont="1" applyFill="1" applyBorder="1" applyAlignment="1" applyProtection="1">
      <alignment horizontal="left" vertical="top" wrapText="1"/>
    </xf>
    <xf numFmtId="0" fontId="2" fillId="3" borderId="2" xfId="0" applyFont="1" applyFill="1" applyBorder="1" applyAlignment="1" applyProtection="1">
      <alignment horizontal="justify" wrapText="1"/>
    </xf>
    <xf numFmtId="4" fontId="1" fillId="3" borderId="2" xfId="16" applyNumberFormat="1" applyFont="1" applyFill="1" applyBorder="1" applyAlignment="1" applyProtection="1"/>
    <xf numFmtId="0" fontId="1" fillId="3" borderId="2" xfId="0" applyFont="1" applyFill="1" applyBorder="1" applyAlignment="1" applyProtection="1">
      <alignment horizontal="center"/>
    </xf>
    <xf numFmtId="0" fontId="1" fillId="3" borderId="2" xfId="0" applyFont="1" applyFill="1" applyBorder="1" applyAlignment="1" applyProtection="1">
      <alignment horizontal="justify" vertical="top"/>
    </xf>
    <xf numFmtId="4" fontId="1" fillId="3" borderId="2" xfId="16" applyNumberFormat="1" applyFont="1" applyFill="1" applyBorder="1" applyAlignment="1" applyProtection="1">
      <alignment vertical="top" wrapText="1"/>
    </xf>
    <xf numFmtId="0" fontId="1" fillId="3" borderId="2" xfId="0" applyFont="1" applyFill="1" applyBorder="1" applyAlignment="1" applyProtection="1">
      <alignment horizontal="center" vertical="top" wrapText="1"/>
    </xf>
    <xf numFmtId="4" fontId="1" fillId="3" borderId="2" xfId="16" applyNumberFormat="1" applyFont="1" applyFill="1" applyBorder="1" applyAlignment="1" applyProtection="1">
      <alignment vertical="top"/>
    </xf>
    <xf numFmtId="0" fontId="1" fillId="3" borderId="2" xfId="0" applyFont="1" applyFill="1" applyBorder="1" applyAlignment="1" applyProtection="1">
      <alignment horizontal="center" vertical="top"/>
    </xf>
    <xf numFmtId="0" fontId="1" fillId="0" borderId="2" xfId="0" applyFont="1" applyFill="1" applyBorder="1" applyAlignment="1" applyProtection="1">
      <alignment horizontal="justify" vertical="top" wrapText="1"/>
    </xf>
    <xf numFmtId="4" fontId="1" fillId="0" borderId="2" xfId="31" applyNumberFormat="1" applyFont="1" applyFill="1" applyBorder="1" applyAlignment="1" applyProtection="1">
      <alignment vertical="top" wrapText="1"/>
    </xf>
    <xf numFmtId="0" fontId="1" fillId="0" borderId="2" xfId="0" applyFont="1" applyFill="1" applyBorder="1" applyAlignment="1" applyProtection="1">
      <alignment horizontal="center" vertical="top" wrapText="1"/>
    </xf>
    <xf numFmtId="0" fontId="1" fillId="0" borderId="0" xfId="0" applyFont="1" applyFill="1" applyBorder="1" applyAlignment="1" applyProtection="1">
      <alignment horizontal="center" vertical="top" wrapText="1"/>
    </xf>
    <xf numFmtId="2" fontId="16" fillId="7" borderId="2" xfId="21" applyNumberFormat="1" applyFont="1" applyFill="1" applyBorder="1" applyAlignment="1" applyProtection="1">
      <alignment horizontal="right" vertical="top" wrapText="1"/>
    </xf>
    <xf numFmtId="0" fontId="2" fillId="7" borderId="2" xfId="0" applyFont="1" applyFill="1" applyBorder="1" applyAlignment="1" applyProtection="1">
      <alignment horizontal="center" vertical="top" wrapText="1"/>
    </xf>
    <xf numFmtId="174" fontId="16" fillId="7" borderId="2" xfId="0" applyNumberFormat="1" applyFont="1" applyFill="1" applyBorder="1" applyAlignment="1" applyProtection="1">
      <alignment horizontal="right" vertical="top" wrapText="1"/>
    </xf>
    <xf numFmtId="0" fontId="1" fillId="7" borderId="0" xfId="0" applyFont="1" applyFill="1" applyBorder="1" applyAlignment="1" applyProtection="1">
      <alignment horizontal="center" vertical="top"/>
    </xf>
    <xf numFmtId="0" fontId="2" fillId="2" borderId="2" xfId="0" applyFont="1" applyFill="1" applyBorder="1" applyAlignment="1" applyProtection="1">
      <alignment horizontal="center" vertical="top"/>
    </xf>
    <xf numFmtId="164" fontId="1" fillId="2" borderId="2" xfId="16" applyFont="1" applyFill="1" applyBorder="1" applyAlignment="1" applyProtection="1">
      <alignment vertical="top"/>
    </xf>
    <xf numFmtId="164" fontId="1" fillId="2" borderId="2" xfId="16" applyFont="1" applyFill="1" applyBorder="1" applyAlignment="1" applyProtection="1">
      <alignment horizontal="center" vertical="top"/>
    </xf>
    <xf numFmtId="4" fontId="1" fillId="2" borderId="0" xfId="5" applyNumberFormat="1" applyFont="1" applyFill="1" applyAlignment="1" applyProtection="1">
      <alignment horizontal="right" vertical="top" wrapText="1"/>
    </xf>
    <xf numFmtId="0" fontId="19" fillId="3" borderId="2" xfId="0" applyFont="1" applyFill="1" applyBorder="1" applyAlignment="1" applyProtection="1">
      <alignment horizontal="center" vertical="top"/>
    </xf>
    <xf numFmtId="0" fontId="2" fillId="3" borderId="2" xfId="0" applyFont="1" applyFill="1" applyBorder="1" applyAlignment="1" applyProtection="1">
      <alignment horizontal="left" vertical="top" wrapText="1"/>
    </xf>
    <xf numFmtId="0" fontId="19" fillId="3" borderId="2" xfId="0" applyFont="1" applyFill="1" applyBorder="1" applyAlignment="1" applyProtection="1">
      <alignment vertical="top"/>
    </xf>
    <xf numFmtId="0" fontId="19" fillId="3" borderId="5" xfId="0" applyFont="1" applyFill="1" applyBorder="1" applyAlignment="1" applyProtection="1">
      <alignment horizontal="center" vertical="top"/>
    </xf>
    <xf numFmtId="0" fontId="20" fillId="3" borderId="2" xfId="0" applyFont="1" applyFill="1" applyBorder="1" applyAlignment="1" applyProtection="1">
      <alignment horizontal="right" vertical="top" wrapText="1"/>
    </xf>
    <xf numFmtId="4" fontId="1" fillId="3" borderId="2" xfId="0" applyNumberFormat="1" applyFont="1" applyFill="1" applyBorder="1" applyAlignment="1" applyProtection="1">
      <alignment horizontal="center" vertical="top" wrapText="1"/>
    </xf>
    <xf numFmtId="0" fontId="21" fillId="3" borderId="2" xfId="0" applyFont="1" applyFill="1" applyBorder="1" applyAlignment="1" applyProtection="1">
      <alignment horizontal="right" vertical="top" wrapText="1"/>
    </xf>
    <xf numFmtId="2" fontId="21" fillId="3" borderId="2" xfId="0" applyNumberFormat="1" applyFont="1" applyFill="1" applyBorder="1" applyAlignment="1" applyProtection="1">
      <alignment horizontal="right" vertical="top" wrapText="1"/>
    </xf>
    <xf numFmtId="0" fontId="2" fillId="7" borderId="4" xfId="7" applyFont="1" applyFill="1" applyBorder="1" applyAlignment="1" applyProtection="1">
      <alignment horizontal="center" vertical="top" wrapText="1"/>
    </xf>
    <xf numFmtId="4" fontId="1" fillId="7" borderId="4" xfId="4" applyNumberFormat="1" applyFont="1" applyFill="1" applyBorder="1" applyAlignment="1" applyProtection="1">
      <alignment vertical="top"/>
    </xf>
    <xf numFmtId="4" fontId="1" fillId="7" borderId="4" xfId="4" applyNumberFormat="1" applyFont="1" applyFill="1" applyBorder="1" applyAlignment="1" applyProtection="1">
      <alignment horizontal="center" vertical="top"/>
    </xf>
    <xf numFmtId="167" fontId="2" fillId="2" borderId="2" xfId="6" applyNumberFormat="1" applyFont="1" applyFill="1" applyBorder="1" applyAlignment="1" applyProtection="1">
      <alignment horizontal="center" vertical="top"/>
    </xf>
    <xf numFmtId="0" fontId="2" fillId="2" borderId="2" xfId="6" applyFont="1" applyFill="1" applyBorder="1" applyAlignment="1" applyProtection="1">
      <alignment horizontal="left" vertical="top"/>
    </xf>
    <xf numFmtId="1" fontId="1" fillId="2" borderId="2" xfId="6" applyNumberFormat="1" applyFont="1" applyFill="1" applyBorder="1" applyAlignment="1" applyProtection="1">
      <alignment horizontal="right" vertical="top" wrapText="1"/>
    </xf>
    <xf numFmtId="0" fontId="1" fillId="2" borderId="2" xfId="6" applyFont="1" applyFill="1" applyBorder="1" applyAlignment="1" applyProtection="1">
      <alignment horizontal="justify" vertical="top" wrapText="1"/>
    </xf>
    <xf numFmtId="0" fontId="2" fillId="7" borderId="2" xfId="7" applyFont="1" applyFill="1" applyBorder="1" applyAlignment="1" applyProtection="1">
      <alignment horizontal="center" vertical="top" wrapText="1"/>
    </xf>
    <xf numFmtId="4" fontId="1" fillId="7" borderId="2" xfId="4" applyNumberFormat="1" applyFont="1" applyFill="1" applyBorder="1" applyAlignment="1" applyProtection="1">
      <alignment vertical="top"/>
    </xf>
    <xf numFmtId="4" fontId="1" fillId="7" borderId="2" xfId="4" applyNumberFormat="1" applyFont="1" applyFill="1" applyBorder="1" applyAlignment="1" applyProtection="1">
      <alignment horizontal="center" vertical="top"/>
    </xf>
    <xf numFmtId="0" fontId="2" fillId="3" borderId="2" xfId="7" applyFont="1" applyFill="1" applyBorder="1" applyAlignment="1" applyProtection="1">
      <alignment horizontal="center" vertical="top" wrapText="1"/>
    </xf>
    <xf numFmtId="4" fontId="1" fillId="3" borderId="2" xfId="4" applyNumberFormat="1" applyFont="1" applyFill="1" applyBorder="1" applyAlignment="1" applyProtection="1">
      <alignment vertical="top"/>
    </xf>
    <xf numFmtId="4" fontId="1" fillId="3" borderId="2" xfId="4" applyNumberFormat="1" applyFont="1" applyFill="1" applyBorder="1" applyAlignment="1" applyProtection="1">
      <alignment horizontal="center" vertical="top"/>
    </xf>
    <xf numFmtId="0" fontId="1" fillId="2" borderId="2" xfId="3" applyFont="1" applyFill="1" applyBorder="1" applyAlignment="1" applyProtection="1">
      <alignment horizontal="right" vertical="top"/>
    </xf>
    <xf numFmtId="0" fontId="2" fillId="2" borderId="2" xfId="3" applyFont="1" applyFill="1" applyBorder="1" applyAlignment="1" applyProtection="1">
      <alignment vertical="top" wrapText="1"/>
    </xf>
    <xf numFmtId="0" fontId="2" fillId="2" borderId="2" xfId="3" applyFont="1" applyFill="1" applyBorder="1" applyAlignment="1" applyProtection="1">
      <alignment horizontal="right" vertical="top" wrapText="1"/>
    </xf>
    <xf numFmtId="177" fontId="1" fillId="2" borderId="2" xfId="25" applyNumberFormat="1" applyFont="1" applyFill="1" applyBorder="1" applyAlignment="1" applyProtection="1">
      <alignment vertical="top"/>
    </xf>
    <xf numFmtId="0" fontId="1" fillId="2" borderId="2" xfId="3" applyFont="1" applyFill="1" applyBorder="1" applyAlignment="1" applyProtection="1">
      <alignment horizontal="right" vertical="top" wrapText="1"/>
    </xf>
    <xf numFmtId="10" fontId="1" fillId="2" borderId="2" xfId="25" applyNumberFormat="1" applyFont="1" applyFill="1" applyBorder="1" applyAlignment="1" applyProtection="1">
      <alignment vertical="top"/>
    </xf>
    <xf numFmtId="167" fontId="1" fillId="3" borderId="2" xfId="13" applyNumberFormat="1" applyFont="1" applyFill="1" applyBorder="1" applyAlignment="1" applyProtection="1">
      <alignment horizontal="right" vertical="top"/>
    </xf>
    <xf numFmtId="4" fontId="1" fillId="2" borderId="2" xfId="6" applyNumberFormat="1" applyFont="1" applyFill="1" applyBorder="1" applyAlignment="1" applyProtection="1">
      <alignment horizontal="center" vertical="top"/>
    </xf>
    <xf numFmtId="0" fontId="1" fillId="2" borderId="2" xfId="0" applyFont="1" applyFill="1" applyBorder="1" applyAlignment="1" applyProtection="1">
      <alignment horizontal="right" vertical="top"/>
    </xf>
    <xf numFmtId="10" fontId="1" fillId="2" borderId="2" xfId="0" applyNumberFormat="1" applyFont="1" applyFill="1" applyBorder="1" applyAlignment="1" applyProtection="1">
      <alignment horizontal="right" vertical="top"/>
    </xf>
    <xf numFmtId="0" fontId="1" fillId="2" borderId="2" xfId="26" applyFont="1" applyFill="1" applyBorder="1" applyAlignment="1" applyProtection="1">
      <alignment horizontal="right" vertical="top" wrapText="1"/>
    </xf>
    <xf numFmtId="4" fontId="1" fillId="2" borderId="2" xfId="26" applyNumberFormat="1" applyFont="1" applyFill="1" applyBorder="1" applyAlignment="1" applyProtection="1">
      <alignment horizontal="center" vertical="top"/>
    </xf>
    <xf numFmtId="165" fontId="16" fillId="3" borderId="2" xfId="0" applyNumberFormat="1" applyFont="1" applyFill="1" applyBorder="1" applyAlignment="1" applyProtection="1">
      <alignment horizontal="right" vertical="top" wrapText="1"/>
    </xf>
    <xf numFmtId="165" fontId="16" fillId="3" borderId="0" xfId="0" applyNumberFormat="1" applyFont="1" applyFill="1" applyBorder="1" applyAlignment="1" applyProtection="1">
      <alignment horizontal="center" vertical="top"/>
    </xf>
    <xf numFmtId="0" fontId="1" fillId="7" borderId="2" xfId="3" applyFont="1" applyFill="1" applyBorder="1" applyAlignment="1" applyProtection="1">
      <alignment horizontal="right" vertical="top"/>
    </xf>
    <xf numFmtId="178" fontId="2" fillId="7" borderId="2" xfId="3" applyNumberFormat="1" applyFont="1" applyFill="1" applyBorder="1" applyAlignment="1" applyProtection="1">
      <alignment horizontal="right" vertical="top" wrapText="1"/>
    </xf>
    <xf numFmtId="177" fontId="1" fillId="7" borderId="2" xfId="25" applyNumberFormat="1" applyFont="1" applyFill="1" applyBorder="1" applyAlignment="1" applyProtection="1">
      <alignment vertical="top" wrapText="1"/>
    </xf>
    <xf numFmtId="4" fontId="1" fillId="7" borderId="2" xfId="4" applyNumberFormat="1" applyFont="1" applyFill="1" applyBorder="1" applyAlignment="1" applyProtection="1">
      <alignment horizontal="center" vertical="top" wrapText="1"/>
    </xf>
    <xf numFmtId="178" fontId="2" fillId="2" borderId="2" xfId="3" applyNumberFormat="1" applyFont="1" applyFill="1" applyBorder="1" applyAlignment="1" applyProtection="1">
      <alignment vertical="top" wrapText="1"/>
    </xf>
    <xf numFmtId="177" fontId="1" fillId="2" borderId="2" xfId="25" applyNumberFormat="1" applyFont="1" applyFill="1" applyBorder="1" applyAlignment="1" applyProtection="1">
      <alignment vertical="top" wrapText="1"/>
    </xf>
    <xf numFmtId="4" fontId="1" fillId="2" borderId="2" xfId="4" applyNumberFormat="1" applyFont="1" applyFill="1" applyBorder="1" applyAlignment="1" applyProtection="1">
      <alignment horizontal="center" vertical="top" wrapText="1"/>
    </xf>
    <xf numFmtId="0" fontId="2" fillId="7" borderId="2" xfId="3" applyFont="1" applyFill="1" applyBorder="1" applyAlignment="1" applyProtection="1">
      <alignment horizontal="right" vertical="top" wrapText="1"/>
    </xf>
    <xf numFmtId="177" fontId="2" fillId="7" borderId="2" xfId="25" applyNumberFormat="1" applyFont="1" applyFill="1" applyBorder="1" applyAlignment="1" applyProtection="1">
      <alignment vertical="top" wrapText="1"/>
    </xf>
    <xf numFmtId="4" fontId="2" fillId="7" borderId="2" xfId="4" applyNumberFormat="1" applyFont="1" applyFill="1" applyBorder="1" applyAlignment="1" applyProtection="1">
      <alignment horizontal="center" vertical="top" wrapText="1"/>
    </xf>
    <xf numFmtId="177" fontId="2" fillId="2" borderId="2" xfId="25" applyNumberFormat="1" applyFont="1" applyFill="1" applyBorder="1" applyAlignment="1" applyProtection="1">
      <alignment vertical="top" wrapText="1"/>
    </xf>
    <xf numFmtId="4" fontId="2" fillId="2" borderId="2" xfId="4" applyNumberFormat="1" applyFont="1" applyFill="1" applyBorder="1" applyAlignment="1" applyProtection="1">
      <alignment horizontal="center" vertical="top" wrapText="1"/>
    </xf>
    <xf numFmtId="0" fontId="1" fillId="7" borderId="4" xfId="3" applyFont="1" applyFill="1" applyBorder="1" applyAlignment="1" applyProtection="1">
      <alignment horizontal="right" vertical="top"/>
    </xf>
    <xf numFmtId="0" fontId="2" fillId="7" borderId="4" xfId="3" applyFont="1" applyFill="1" applyBorder="1" applyAlignment="1" applyProtection="1">
      <alignment horizontal="right" vertical="top" wrapText="1"/>
    </xf>
    <xf numFmtId="4" fontId="2" fillId="7" borderId="4" xfId="4" applyNumberFormat="1" applyFont="1" applyFill="1" applyBorder="1" applyAlignment="1" applyProtection="1">
      <alignment vertical="top" wrapText="1"/>
    </xf>
    <xf numFmtId="4" fontId="2" fillId="7" borderId="4" xfId="4" applyNumberFormat="1" applyFont="1" applyFill="1" applyBorder="1" applyAlignment="1" applyProtection="1">
      <alignment horizontal="center" vertical="top" wrapText="1"/>
    </xf>
    <xf numFmtId="0" fontId="1" fillId="2" borderId="0" xfId="3" applyFont="1" applyFill="1" applyAlignment="1" applyProtection="1">
      <alignment horizontal="right" vertical="top" wrapText="1"/>
    </xf>
    <xf numFmtId="0" fontId="1" fillId="2" borderId="0" xfId="3" applyFont="1" applyFill="1" applyAlignment="1" applyProtection="1">
      <alignment vertical="top" wrapText="1"/>
    </xf>
    <xf numFmtId="4" fontId="1" fillId="2" borderId="0" xfId="4" applyNumberFormat="1" applyFont="1" applyFill="1" applyAlignment="1" applyProtection="1">
      <alignment vertical="top" wrapText="1"/>
    </xf>
    <xf numFmtId="4" fontId="1" fillId="2" borderId="0" xfId="4" applyNumberFormat="1" applyFont="1" applyFill="1" applyAlignment="1" applyProtection="1">
      <alignment horizontal="center" vertical="top" wrapText="1"/>
    </xf>
    <xf numFmtId="4" fontId="2" fillId="5" borderId="2" xfId="4" applyNumberFormat="1" applyFont="1" applyFill="1" applyBorder="1" applyAlignment="1" applyProtection="1">
      <alignment vertical="top"/>
      <protection locked="0"/>
    </xf>
    <xf numFmtId="4" fontId="2" fillId="5" borderId="2" xfId="5" applyNumberFormat="1" applyFont="1" applyFill="1" applyBorder="1" applyAlignment="1" applyProtection="1">
      <alignment horizontal="center" vertical="top" wrapText="1"/>
      <protection locked="0"/>
    </xf>
    <xf numFmtId="168" fontId="1" fillId="3" borderId="2" xfId="13" applyNumberFormat="1" applyFont="1" applyFill="1" applyBorder="1" applyAlignment="1" applyProtection="1">
      <alignment vertical="top"/>
      <protection locked="0"/>
    </xf>
    <xf numFmtId="4" fontId="1" fillId="3" borderId="2" xfId="15" applyNumberFormat="1" applyFont="1" applyFill="1" applyBorder="1" applyAlignment="1" applyProtection="1">
      <alignment vertical="top"/>
      <protection locked="0"/>
    </xf>
    <xf numFmtId="4" fontId="1" fillId="3" borderId="2" xfId="13" applyNumberFormat="1" applyFont="1" applyFill="1" applyBorder="1" applyAlignment="1" applyProtection="1">
      <alignment vertical="top" wrapText="1"/>
      <protection locked="0"/>
    </xf>
    <xf numFmtId="168" fontId="1" fillId="3" borderId="4" xfId="13" applyNumberFormat="1" applyFont="1" applyFill="1" applyBorder="1" applyAlignment="1" applyProtection="1">
      <alignment vertical="top"/>
      <protection locked="0"/>
    </xf>
    <xf numFmtId="4" fontId="1" fillId="2" borderId="2" xfId="0" applyNumberFormat="1" applyFont="1" applyFill="1" applyBorder="1" applyAlignment="1" applyProtection="1">
      <alignment vertical="center"/>
      <protection locked="0"/>
    </xf>
    <xf numFmtId="4" fontId="1" fillId="3" borderId="2" xfId="0" applyNumberFormat="1" applyFont="1" applyFill="1" applyBorder="1" applyAlignment="1" applyProtection="1">
      <protection locked="0"/>
    </xf>
    <xf numFmtId="4" fontId="1" fillId="2" borderId="2" xfId="0" applyNumberFormat="1" applyFont="1" applyFill="1" applyBorder="1" applyAlignment="1" applyProtection="1">
      <protection locked="0"/>
    </xf>
    <xf numFmtId="4" fontId="1" fillId="3" borderId="2" xfId="16" applyNumberFormat="1" applyFont="1" applyFill="1" applyBorder="1" applyAlignment="1" applyProtection="1">
      <alignment horizontal="right"/>
      <protection locked="0"/>
    </xf>
    <xf numFmtId="4" fontId="16" fillId="0" borderId="2" xfId="0" applyNumberFormat="1" applyFont="1" applyFill="1" applyBorder="1" applyAlignment="1" applyProtection="1">
      <protection locked="0"/>
    </xf>
    <xf numFmtId="4" fontId="1" fillId="0" borderId="2" xfId="30" applyNumberFormat="1" applyFont="1" applyFill="1" applyBorder="1" applyAlignment="1" applyProtection="1">
      <protection locked="0"/>
    </xf>
    <xf numFmtId="4" fontId="1" fillId="0" borderId="2" xfId="30" applyNumberFormat="1" applyFont="1" applyFill="1" applyBorder="1" applyAlignment="1" applyProtection="1">
      <alignment vertical="center"/>
      <protection locked="0"/>
    </xf>
    <xf numFmtId="40" fontId="1" fillId="0" borderId="2" xfId="29" applyNumberFormat="1" applyFont="1" applyFill="1" applyBorder="1" applyAlignment="1" applyProtection="1">
      <alignment horizontal="right" vertical="center" wrapText="1"/>
      <protection locked="0"/>
    </xf>
    <xf numFmtId="4" fontId="16" fillId="0" borderId="2" xfId="0" applyNumberFormat="1" applyFont="1" applyFill="1" applyBorder="1" applyAlignment="1" applyProtection="1">
      <alignment vertical="top"/>
      <protection locked="0"/>
    </xf>
    <xf numFmtId="4" fontId="1" fillId="0" borderId="2" xfId="30" applyNumberFormat="1" applyFont="1" applyFill="1" applyBorder="1" applyAlignment="1" applyProtection="1">
      <alignment vertical="top"/>
      <protection locked="0"/>
    </xf>
    <xf numFmtId="4" fontId="12" fillId="0" borderId="2" xfId="0" applyNumberFormat="1" applyFont="1" applyFill="1" applyBorder="1" applyAlignment="1" applyProtection="1">
      <protection locked="0"/>
    </xf>
    <xf numFmtId="4" fontId="12" fillId="0" borderId="2" xfId="30" applyNumberFormat="1" applyFont="1" applyFill="1" applyBorder="1" applyAlignment="1" applyProtection="1">
      <protection locked="0"/>
    </xf>
    <xf numFmtId="40" fontId="1" fillId="3" borderId="2" xfId="29" applyNumberFormat="1" applyFont="1" applyFill="1" applyBorder="1" applyAlignment="1" applyProtection="1">
      <alignment horizontal="right" vertical="center" wrapText="1"/>
      <protection locked="0"/>
    </xf>
    <xf numFmtId="4" fontId="2" fillId="3" borderId="2" xfId="16" applyNumberFormat="1" applyFont="1" applyFill="1" applyBorder="1" applyAlignment="1" applyProtection="1">
      <alignment horizontal="center" vertical="top"/>
      <protection locked="0"/>
    </xf>
    <xf numFmtId="43" fontId="2" fillId="3" borderId="2" xfId="16" applyNumberFormat="1" applyFont="1" applyFill="1" applyBorder="1" applyAlignment="1" applyProtection="1">
      <alignment horizontal="center" vertical="top"/>
      <protection locked="0"/>
    </xf>
    <xf numFmtId="4" fontId="1" fillId="3" borderId="2" xfId="4" applyNumberFormat="1" applyFont="1" applyFill="1" applyBorder="1" applyAlignment="1" applyProtection="1">
      <alignment horizontal="right" wrapText="1"/>
      <protection locked="0"/>
    </xf>
    <xf numFmtId="4" fontId="1" fillId="3" borderId="2" xfId="19" applyNumberFormat="1" applyFont="1" applyFill="1" applyBorder="1" applyAlignment="1" applyProtection="1">
      <alignment horizontal="right" vertical="center" wrapText="1"/>
      <protection locked="0"/>
    </xf>
    <xf numFmtId="4" fontId="1" fillId="3" borderId="5" xfId="4" applyNumberFormat="1" applyFont="1" applyFill="1" applyBorder="1" applyAlignment="1" applyProtection="1">
      <alignment vertical="top"/>
      <protection locked="0"/>
    </xf>
    <xf numFmtId="43" fontId="1" fillId="3" borderId="2" xfId="16" applyNumberFormat="1" applyFont="1" applyFill="1" applyBorder="1" applyAlignment="1" applyProtection="1">
      <alignment horizontal="right" vertical="top" wrapText="1"/>
      <protection locked="0"/>
    </xf>
    <xf numFmtId="4" fontId="1" fillId="3" borderId="2" xfId="16" applyNumberFormat="1" applyFont="1" applyFill="1" applyBorder="1" applyAlignment="1" applyProtection="1">
      <alignment horizontal="right" vertical="top"/>
      <protection locked="0"/>
    </xf>
    <xf numFmtId="2" fontId="1" fillId="8" borderId="2" xfId="0" applyNumberFormat="1" applyFont="1" applyFill="1" applyBorder="1" applyAlignment="1" applyProtection="1">
      <alignment vertical="top"/>
      <protection locked="0"/>
    </xf>
    <xf numFmtId="43" fontId="2" fillId="8" borderId="2" xfId="18" applyFont="1" applyFill="1" applyBorder="1" applyAlignment="1" applyProtection="1">
      <alignment horizontal="right" vertical="top" wrapText="1"/>
      <protection locked="0"/>
    </xf>
    <xf numFmtId="4" fontId="1" fillId="3" borderId="2" xfId="16" applyNumberFormat="1" applyFont="1" applyFill="1" applyBorder="1" applyAlignment="1" applyProtection="1">
      <protection locked="0"/>
    </xf>
    <xf numFmtId="4" fontId="1" fillId="3" borderId="2" xfId="16" applyNumberFormat="1" applyFont="1" applyFill="1" applyBorder="1" applyAlignment="1" applyProtection="1">
      <alignment horizontal="right" vertical="top" wrapText="1"/>
      <protection locked="0"/>
    </xf>
    <xf numFmtId="4" fontId="1" fillId="3" borderId="2" xfId="16" applyNumberFormat="1" applyFont="1" applyFill="1" applyBorder="1" applyAlignment="1" applyProtection="1">
      <alignment vertical="top" wrapText="1"/>
      <protection locked="0"/>
    </xf>
    <xf numFmtId="4" fontId="1" fillId="3" borderId="2" xfId="16" applyNumberFormat="1" applyFont="1" applyFill="1" applyBorder="1" applyAlignment="1" applyProtection="1">
      <alignment vertical="top"/>
      <protection locked="0"/>
    </xf>
    <xf numFmtId="4" fontId="2" fillId="3" borderId="3" xfId="0" applyNumberFormat="1" applyFont="1" applyFill="1" applyBorder="1" applyAlignment="1" applyProtection="1">
      <alignment vertical="top"/>
      <protection locked="0"/>
    </xf>
    <xf numFmtId="168" fontId="1" fillId="3" borderId="2" xfId="0" applyNumberFormat="1" applyFont="1" applyFill="1" applyBorder="1" applyAlignment="1" applyProtection="1">
      <alignment vertical="top"/>
      <protection locked="0"/>
    </xf>
    <xf numFmtId="4" fontId="1" fillId="7" borderId="4" xfId="4" applyNumberFormat="1" applyFont="1" applyFill="1" applyBorder="1" applyAlignment="1" applyProtection="1">
      <alignment vertical="top"/>
      <protection locked="0"/>
    </xf>
    <xf numFmtId="4" fontId="2" fillId="7" borderId="4" xfId="24" applyNumberFormat="1" applyFont="1" applyFill="1" applyBorder="1" applyAlignment="1" applyProtection="1">
      <alignment vertical="top"/>
      <protection locked="0"/>
    </xf>
    <xf numFmtId="4" fontId="1" fillId="7" borderId="2" xfId="4" applyNumberFormat="1" applyFont="1" applyFill="1" applyBorder="1" applyAlignment="1" applyProtection="1">
      <alignment vertical="top"/>
      <protection locked="0"/>
    </xf>
    <xf numFmtId="4" fontId="2" fillId="7" borderId="2" xfId="24" applyNumberFormat="1" applyFont="1" applyFill="1" applyBorder="1" applyAlignment="1" applyProtection="1">
      <alignment vertical="top"/>
      <protection locked="0"/>
    </xf>
    <xf numFmtId="4" fontId="1" fillId="3" borderId="2" xfId="4" applyNumberFormat="1" applyFont="1" applyFill="1" applyBorder="1" applyAlignment="1" applyProtection="1">
      <alignment vertical="top"/>
      <protection locked="0"/>
    </xf>
    <xf numFmtId="4" fontId="2" fillId="3" borderId="2" xfId="24" applyNumberFormat="1" applyFont="1" applyFill="1" applyBorder="1" applyAlignment="1" applyProtection="1">
      <alignment vertical="top"/>
      <protection locked="0"/>
    </xf>
    <xf numFmtId="4" fontId="1" fillId="2" borderId="2" xfId="5" applyNumberFormat="1" applyFont="1" applyFill="1" applyBorder="1" applyAlignment="1" applyProtection="1">
      <alignment horizontal="right" vertical="top"/>
      <protection locked="0"/>
    </xf>
    <xf numFmtId="4" fontId="1" fillId="2" borderId="2" xfId="6" applyNumberFormat="1" applyFont="1" applyFill="1" applyBorder="1" applyAlignment="1" applyProtection="1">
      <alignment vertical="top"/>
      <protection locked="0"/>
    </xf>
    <xf numFmtId="4" fontId="2" fillId="2" borderId="2" xfId="4" applyNumberFormat="1" applyFont="1" applyFill="1" applyBorder="1" applyAlignment="1" applyProtection="1">
      <alignment vertical="top"/>
      <protection locked="0"/>
    </xf>
    <xf numFmtId="4" fontId="1" fillId="2" borderId="2" xfId="27" applyNumberFormat="1" applyFont="1" applyFill="1" applyBorder="1" applyAlignment="1" applyProtection="1">
      <alignment vertical="top"/>
      <protection locked="0"/>
    </xf>
    <xf numFmtId="4" fontId="1" fillId="2" borderId="3" xfId="27" applyNumberFormat="1" applyFont="1" applyFill="1" applyBorder="1" applyAlignment="1" applyProtection="1">
      <alignment vertical="top"/>
      <protection locked="0"/>
    </xf>
    <xf numFmtId="4" fontId="1" fillId="3" borderId="3" xfId="18" applyNumberFormat="1" applyFont="1" applyFill="1" applyBorder="1" applyAlignment="1" applyProtection="1">
      <alignment horizontal="right" vertical="top" wrapText="1"/>
      <protection locked="0"/>
    </xf>
    <xf numFmtId="4" fontId="1" fillId="7" borderId="2" xfId="4" applyNumberFormat="1" applyFont="1" applyFill="1" applyBorder="1" applyAlignment="1" applyProtection="1">
      <alignment vertical="top" wrapText="1"/>
      <protection locked="0"/>
    </xf>
    <xf numFmtId="4" fontId="2" fillId="7" borderId="2" xfId="5" applyNumberFormat="1" applyFont="1" applyFill="1" applyBorder="1" applyAlignment="1" applyProtection="1">
      <alignment horizontal="right" vertical="top"/>
      <protection locked="0"/>
    </xf>
    <xf numFmtId="4" fontId="1" fillId="2" borderId="2" xfId="4" applyNumberFormat="1" applyFont="1" applyFill="1" applyBorder="1" applyAlignment="1" applyProtection="1">
      <alignment vertical="top" wrapText="1"/>
      <protection locked="0"/>
    </xf>
    <xf numFmtId="4" fontId="2" fillId="2" borderId="2" xfId="5" applyNumberFormat="1" applyFont="1" applyFill="1" applyBorder="1" applyAlignment="1" applyProtection="1">
      <alignment horizontal="right" vertical="top"/>
      <protection locked="0"/>
    </xf>
    <xf numFmtId="4" fontId="2" fillId="7" borderId="2" xfId="4" applyNumberFormat="1" applyFont="1" applyFill="1" applyBorder="1" applyAlignment="1" applyProtection="1">
      <alignment vertical="top" wrapText="1"/>
      <protection locked="0"/>
    </xf>
    <xf numFmtId="4" fontId="2" fillId="2" borderId="2" xfId="4" applyNumberFormat="1" applyFont="1" applyFill="1" applyBorder="1" applyAlignment="1" applyProtection="1">
      <alignment vertical="top" wrapText="1"/>
      <protection locked="0"/>
    </xf>
    <xf numFmtId="4" fontId="2" fillId="7" borderId="4" xfId="4" applyNumberFormat="1" applyFont="1" applyFill="1" applyBorder="1" applyAlignment="1" applyProtection="1">
      <alignment vertical="top" wrapText="1"/>
      <protection locked="0"/>
    </xf>
    <xf numFmtId="4" fontId="2" fillId="7" borderId="4" xfId="5" applyNumberFormat="1" applyFont="1" applyFill="1" applyBorder="1" applyAlignment="1" applyProtection="1">
      <alignment horizontal="right" vertical="top"/>
      <protection locked="0"/>
    </xf>
    <xf numFmtId="0" fontId="1" fillId="3" borderId="7" xfId="0" applyFont="1" applyFill="1" applyBorder="1" applyAlignment="1" applyProtection="1">
      <alignment horizontal="right" vertical="top"/>
    </xf>
    <xf numFmtId="0" fontId="1" fillId="3" borderId="7" xfId="0" applyFont="1" applyFill="1" applyBorder="1" applyAlignment="1" applyProtection="1">
      <alignment vertical="top"/>
    </xf>
    <xf numFmtId="4" fontId="1" fillId="3" borderId="7" xfId="0" applyNumberFormat="1" applyFont="1" applyFill="1" applyBorder="1" applyAlignment="1" applyProtection="1">
      <alignment vertical="top"/>
    </xf>
    <xf numFmtId="164" fontId="1" fillId="3" borderId="7" xfId="1" applyFont="1" applyFill="1" applyBorder="1" applyAlignment="1" applyProtection="1">
      <alignment horizontal="center" vertical="top"/>
    </xf>
    <xf numFmtId="4" fontId="1" fillId="3" borderId="7" xfId="0" applyNumberFormat="1" applyFont="1" applyFill="1" applyBorder="1" applyAlignment="1" applyProtection="1">
      <alignment vertical="top"/>
      <protection locked="0"/>
    </xf>
    <xf numFmtId="0" fontId="11" fillId="3" borderId="7" xfId="6" applyNumberFormat="1" applyFont="1" applyFill="1" applyBorder="1" applyAlignment="1" applyProtection="1">
      <alignment horizontal="right" vertical="top"/>
    </xf>
    <xf numFmtId="0" fontId="11" fillId="3" borderId="7" xfId="6" applyNumberFormat="1" applyFont="1" applyFill="1" applyBorder="1" applyAlignment="1" applyProtection="1">
      <alignment vertical="top" wrapText="1"/>
    </xf>
    <xf numFmtId="4" fontId="11" fillId="3" borderId="7" xfId="0" applyNumberFormat="1" applyFont="1" applyFill="1" applyBorder="1" applyAlignment="1" applyProtection="1">
      <alignment vertical="top"/>
    </xf>
    <xf numFmtId="164" fontId="11" fillId="3" borderId="7" xfId="1" applyFont="1" applyFill="1" applyBorder="1" applyAlignment="1" applyProtection="1">
      <alignment horizontal="center" vertical="top"/>
    </xf>
    <xf numFmtId="4" fontId="1" fillId="3" borderId="7" xfId="1" applyNumberFormat="1" applyFont="1" applyFill="1" applyBorder="1" applyAlignment="1" applyProtection="1">
      <alignment vertical="top"/>
      <protection locked="0"/>
    </xf>
    <xf numFmtId="0" fontId="1" fillId="3" borderId="4" xfId="0" applyFont="1" applyFill="1" applyBorder="1" applyAlignment="1" applyProtection="1">
      <alignment horizontal="right" vertical="top"/>
    </xf>
    <xf numFmtId="0" fontId="11" fillId="3" borderId="4" xfId="6" applyNumberFormat="1" applyFont="1" applyFill="1" applyBorder="1" applyAlignment="1" applyProtection="1">
      <alignment horizontal="right" vertical="top"/>
    </xf>
    <xf numFmtId="0" fontId="11" fillId="3" borderId="4" xfId="6" applyNumberFormat="1" applyFont="1" applyFill="1" applyBorder="1" applyAlignment="1" applyProtection="1">
      <alignment vertical="top" wrapText="1"/>
    </xf>
    <xf numFmtId="4" fontId="11" fillId="3" borderId="4" xfId="0" applyNumberFormat="1" applyFont="1" applyFill="1" applyBorder="1" applyAlignment="1" applyProtection="1">
      <alignment vertical="top"/>
    </xf>
    <xf numFmtId="164" fontId="11" fillId="3" borderId="4" xfId="1" applyFont="1" applyFill="1" applyBorder="1" applyAlignment="1" applyProtection="1">
      <alignment horizontal="center" vertical="top"/>
    </xf>
    <xf numFmtId="0" fontId="1" fillId="3" borderId="7" xfId="6" applyFont="1" applyFill="1" applyBorder="1" applyAlignment="1" applyProtection="1">
      <alignment horizontal="right" vertical="top"/>
    </xf>
    <xf numFmtId="0" fontId="1" fillId="3" borderId="7" xfId="6" applyNumberFormat="1" applyFont="1" applyFill="1" applyBorder="1" applyAlignment="1" applyProtection="1">
      <alignment vertical="top" wrapText="1"/>
    </xf>
    <xf numFmtId="0" fontId="1" fillId="3" borderId="4" xfId="6" applyNumberFormat="1" applyFont="1" applyFill="1" applyBorder="1" applyAlignment="1" applyProtection="1">
      <alignment vertical="top" wrapText="1"/>
    </xf>
    <xf numFmtId="2" fontId="1" fillId="3" borderId="4" xfId="6" applyNumberFormat="1" applyFont="1" applyFill="1" applyBorder="1" applyAlignment="1" applyProtection="1">
      <alignment horizontal="right" vertical="top"/>
    </xf>
    <xf numFmtId="0" fontId="1" fillId="3" borderId="4" xfId="6" applyFont="1" applyFill="1" applyBorder="1" applyAlignment="1" applyProtection="1">
      <alignment vertical="top" wrapText="1"/>
    </xf>
    <xf numFmtId="0" fontId="1" fillId="3" borderId="4" xfId="13" applyFont="1" applyFill="1" applyBorder="1" applyAlignment="1" applyProtection="1">
      <alignment vertical="top"/>
    </xf>
    <xf numFmtId="0" fontId="1" fillId="2" borderId="4" xfId="6" applyFont="1" applyFill="1" applyBorder="1" applyAlignment="1" applyProtection="1">
      <alignment horizontal="right"/>
    </xf>
    <xf numFmtId="0" fontId="1" fillId="2" borderId="4" xfId="6" applyFont="1" applyFill="1" applyBorder="1" applyAlignment="1" applyProtection="1">
      <alignment horizontal="left"/>
    </xf>
    <xf numFmtId="164" fontId="1" fillId="2" borderId="4" xfId="16" applyFont="1" applyFill="1" applyBorder="1" applyAlignment="1" applyProtection="1">
      <alignment horizontal="center"/>
    </xf>
    <xf numFmtId="4" fontId="1" fillId="3" borderId="4" xfId="0" applyNumberFormat="1" applyFont="1" applyFill="1" applyBorder="1" applyAlignment="1" applyProtection="1">
      <protection locked="0"/>
    </xf>
    <xf numFmtId="166" fontId="16" fillId="0" borderId="8" xfId="0" applyNumberFormat="1" applyFont="1" applyFill="1" applyBorder="1" applyAlignment="1" applyProtection="1">
      <alignment horizontal="right" vertical="top"/>
    </xf>
    <xf numFmtId="0" fontId="1" fillId="0" borderId="4" xfId="0" applyFont="1" applyFill="1" applyBorder="1" applyAlignment="1" applyProtection="1">
      <alignment wrapText="1"/>
    </xf>
    <xf numFmtId="4" fontId="16" fillId="0" borderId="6" xfId="0" applyNumberFormat="1" applyFont="1" applyFill="1" applyBorder="1" applyAlignment="1" applyProtection="1"/>
    <xf numFmtId="165" fontId="16" fillId="0" borderId="4" xfId="0" applyNumberFormat="1" applyFont="1" applyFill="1" applyBorder="1" applyAlignment="1" applyProtection="1">
      <alignment horizontal="center"/>
    </xf>
    <xf numFmtId="4" fontId="16" fillId="0" borderId="4" xfId="0" applyNumberFormat="1" applyFont="1" applyFill="1" applyBorder="1" applyAlignment="1" applyProtection="1">
      <protection locked="0"/>
    </xf>
    <xf numFmtId="4" fontId="1" fillId="0" borderId="4" xfId="30" applyNumberFormat="1" applyFont="1" applyFill="1" applyBorder="1" applyAlignment="1" applyProtection="1">
      <protection locked="0"/>
    </xf>
    <xf numFmtId="172" fontId="1" fillId="3" borderId="4" xfId="12" applyNumberFormat="1" applyFont="1" applyFill="1" applyBorder="1" applyAlignment="1" applyProtection="1">
      <alignment vertical="top" wrapText="1"/>
    </xf>
    <xf numFmtId="0" fontId="1" fillId="3" borderId="4" xfId="12" applyFont="1" applyFill="1" applyBorder="1" applyAlignment="1" applyProtection="1">
      <alignment vertical="top" wrapText="1"/>
    </xf>
    <xf numFmtId="4" fontId="1" fillId="3" borderId="4" xfId="4" applyNumberFormat="1" applyFont="1" applyFill="1" applyBorder="1" applyAlignment="1" applyProtection="1">
      <alignment horizontal="right" vertical="top" wrapText="1"/>
    </xf>
    <xf numFmtId="168" fontId="1" fillId="3" borderId="4" xfId="12" applyNumberFormat="1" applyFont="1" applyFill="1" applyBorder="1" applyAlignment="1" applyProtection="1">
      <alignment horizontal="center" vertical="top" wrapText="1"/>
    </xf>
    <xf numFmtId="4" fontId="1" fillId="3" borderId="4" xfId="4" applyNumberFormat="1" applyFont="1" applyFill="1" applyBorder="1" applyAlignment="1" applyProtection="1">
      <alignment horizontal="right" vertical="top" wrapText="1"/>
      <protection locked="0"/>
    </xf>
    <xf numFmtId="2" fontId="21" fillId="3" borderId="4" xfId="0" applyNumberFormat="1" applyFont="1" applyFill="1" applyBorder="1" applyAlignment="1" applyProtection="1">
      <alignment horizontal="right" vertical="top" wrapText="1"/>
    </xf>
    <xf numFmtId="4" fontId="1" fillId="3" borderId="4" xfId="16" applyNumberFormat="1" applyFont="1" applyFill="1" applyBorder="1" applyAlignment="1" applyProtection="1">
      <alignment vertical="top"/>
    </xf>
    <xf numFmtId="168" fontId="1" fillId="3" borderId="4" xfId="0" applyNumberFormat="1" applyFont="1" applyFill="1" applyBorder="1" applyAlignment="1" applyProtection="1">
      <alignment horizontal="center" vertical="top"/>
    </xf>
    <xf numFmtId="4" fontId="2" fillId="7" borderId="2" xfId="5" applyNumberFormat="1" applyFont="1" applyFill="1" applyBorder="1" applyAlignment="1" applyProtection="1">
      <alignment horizontal="right" vertical="top" wrapText="1"/>
      <protection locked="0"/>
    </xf>
    <xf numFmtId="4" fontId="1" fillId="2" borderId="2" xfId="5" applyNumberFormat="1" applyFont="1" applyFill="1" applyBorder="1" applyAlignment="1" applyProtection="1">
      <alignment horizontal="right" vertical="top" wrapText="1"/>
      <protection locked="0"/>
    </xf>
    <xf numFmtId="4" fontId="19" fillId="3" borderId="2" xfId="0" applyNumberFormat="1" applyFont="1" applyFill="1" applyBorder="1" applyAlignment="1" applyProtection="1">
      <alignment vertical="top"/>
      <protection locked="0"/>
    </xf>
    <xf numFmtId="43" fontId="1" fillId="3" borderId="2" xfId="18" applyFont="1" applyFill="1" applyBorder="1" applyAlignment="1" applyProtection="1">
      <alignment horizontal="right" vertical="top" wrapText="1"/>
      <protection locked="0"/>
    </xf>
    <xf numFmtId="4" fontId="2" fillId="4" borderId="1" xfId="4" applyNumberFormat="1" applyFont="1" applyFill="1" applyBorder="1" applyAlignment="1" applyProtection="1">
      <alignment horizontal="center" vertical="top"/>
      <protection locked="0"/>
    </xf>
    <xf numFmtId="4" fontId="2" fillId="4" borderId="1" xfId="5" applyNumberFormat="1" applyFont="1" applyFill="1" applyBorder="1" applyAlignment="1" applyProtection="1">
      <alignment horizontal="center" vertical="top" wrapText="1"/>
      <protection locked="0"/>
    </xf>
    <xf numFmtId="0" fontId="1" fillId="2" borderId="0" xfId="2" applyFont="1" applyFill="1" applyBorder="1" applyAlignment="1" applyProtection="1">
      <alignment horizontal="left" vertical="top" wrapText="1"/>
    </xf>
  </cellXfs>
  <cellStyles count="33">
    <cellStyle name="Comma_ANALISIS EL PUERTO" xfId="32" xr:uid="{00000000-0005-0000-0000-000000000000}"/>
    <cellStyle name="Millares" xfId="1" builtinId="3"/>
    <cellStyle name="Millares 10" xfId="16" xr:uid="{00000000-0005-0000-0000-000002000000}"/>
    <cellStyle name="Millares 11" xfId="31" xr:uid="{00000000-0005-0000-0000-000003000000}"/>
    <cellStyle name="Millares 2" xfId="20" xr:uid="{00000000-0005-0000-0000-000004000000}"/>
    <cellStyle name="Millares 2 2" xfId="15" xr:uid="{00000000-0005-0000-0000-000005000000}"/>
    <cellStyle name="Millares 2 2 2" xfId="19" xr:uid="{00000000-0005-0000-0000-000006000000}"/>
    <cellStyle name="Millares 2 2 2 2" xfId="27" xr:uid="{00000000-0005-0000-0000-000007000000}"/>
    <cellStyle name="Millares 3" xfId="4" xr:uid="{00000000-0005-0000-0000-000008000000}"/>
    <cellStyle name="Millares 4" xfId="24" xr:uid="{00000000-0005-0000-0000-000009000000}"/>
    <cellStyle name="Millares 5" xfId="5" xr:uid="{00000000-0005-0000-0000-00000A000000}"/>
    <cellStyle name="Millares 5 3" xfId="21" xr:uid="{00000000-0005-0000-0000-00000B000000}"/>
    <cellStyle name="Millares_PRES 059-09 REHABIL. PLANTA DE TRATAMIENTO DE 80 LPS RAPIDA, AC. HATO DEL YAQUE" xfId="30" xr:uid="{00000000-0005-0000-0000-00000C000000}"/>
    <cellStyle name="Millares_rec.No.57-03 481-01 alc.sanitario del seibo red colectora y pta. trat. #2" xfId="18" xr:uid="{00000000-0005-0000-0000-00000D000000}"/>
    <cellStyle name="Normal" xfId="0" builtinId="0"/>
    <cellStyle name="Normal 13 2" xfId="6" xr:uid="{00000000-0005-0000-0000-00000F000000}"/>
    <cellStyle name="Normal 2 2" xfId="12" xr:uid="{00000000-0005-0000-0000-000010000000}"/>
    <cellStyle name="Normal 2 3" xfId="13" xr:uid="{00000000-0005-0000-0000-000011000000}"/>
    <cellStyle name="Normal 2 4" xfId="28" xr:uid="{00000000-0005-0000-0000-000012000000}"/>
    <cellStyle name="Normal 31_correccion de averia ac.hatillo prov.hato mayor oct.2011 2" xfId="9" xr:uid="{00000000-0005-0000-0000-000013000000}"/>
    <cellStyle name="Normal 5" xfId="7" xr:uid="{00000000-0005-0000-0000-000014000000}"/>
    <cellStyle name="Normal 6" xfId="3" xr:uid="{00000000-0005-0000-0000-000015000000}"/>
    <cellStyle name="Normal 6 2" xfId="22" xr:uid="{00000000-0005-0000-0000-000016000000}"/>
    <cellStyle name="Normal 7" xfId="10" xr:uid="{00000000-0005-0000-0000-000017000000}"/>
    <cellStyle name="Normal 9" xfId="29" xr:uid="{00000000-0005-0000-0000-000018000000}"/>
    <cellStyle name="Normal_158-09 TERMINACION AC. LA GINA" xfId="8" xr:uid="{00000000-0005-0000-0000-000019000000}"/>
    <cellStyle name="Normal_Hoja1" xfId="11" xr:uid="{00000000-0005-0000-0000-00001A000000}"/>
    <cellStyle name="Normal_PRES 059-09 REHABIL. PLANTA DE TRATAMIENTO DE 80 LPS RAPIDA, AC. HATO DEL YAQUE" xfId="14" xr:uid="{00000000-0005-0000-0000-00001B000000}"/>
    <cellStyle name="Normal_presupuesto" xfId="23" xr:uid="{00000000-0005-0000-0000-00001C000000}"/>
    <cellStyle name="Normal_Presupuesto Terminaciones Edificio Mantenimiento Nave I " xfId="26" xr:uid="{00000000-0005-0000-0000-00001D000000}"/>
    <cellStyle name="Normal_rec 2 al 98-05 terminacion ac. la cueva de cevicos 2da. etapa ac. mult. guanabano- cruce de maguaca parte b y guanabano como ext. al ac. la cueva de cevico 1" xfId="17" xr:uid="{00000000-0005-0000-0000-00001E000000}"/>
    <cellStyle name="Normal_Rec. No.3 118-03   Pta. de trat.A.Negras san juan de la maguana" xfId="2" xr:uid="{00000000-0005-0000-0000-00001F000000}"/>
    <cellStyle name="Porcentaje 2" xfId="25" xr:uid="{00000000-0005-0000-0000-00002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802</xdr:row>
      <xdr:rowOff>47625</xdr:rowOff>
    </xdr:to>
    <xdr:sp macro="" textlink="">
      <xdr:nvSpPr>
        <xdr:cNvPr id="2" name="Text Box 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802</xdr:row>
      <xdr:rowOff>47625</xdr:rowOff>
    </xdr:to>
    <xdr:sp macro="" textlink="">
      <xdr:nvSpPr>
        <xdr:cNvPr id="3" name="Text Box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802</xdr:row>
      <xdr:rowOff>47625</xdr:rowOff>
    </xdr:to>
    <xdr:sp macro="" textlink="">
      <xdr:nvSpPr>
        <xdr:cNvPr id="4" name="Text Box 8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802</xdr:row>
      <xdr:rowOff>47625</xdr:rowOff>
    </xdr:to>
    <xdr:sp macro="" textlink="">
      <xdr:nvSpPr>
        <xdr:cNvPr id="5" name="Text Box 9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802</xdr:row>
      <xdr:rowOff>47625</xdr:rowOff>
    </xdr:to>
    <xdr:sp macro="" textlink="">
      <xdr:nvSpPr>
        <xdr:cNvPr id="6" name="Text Box 8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802</xdr:row>
      <xdr:rowOff>47625</xdr:rowOff>
    </xdr:to>
    <xdr:sp macro="" textlink="">
      <xdr:nvSpPr>
        <xdr:cNvPr id="7" name="Text Box 9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802</xdr:row>
      <xdr:rowOff>47625</xdr:rowOff>
    </xdr:to>
    <xdr:sp macro="" textlink="">
      <xdr:nvSpPr>
        <xdr:cNvPr id="8" name="Text Box 8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802</xdr:row>
      <xdr:rowOff>47625</xdr:rowOff>
    </xdr:to>
    <xdr:sp macro="" textlink="">
      <xdr:nvSpPr>
        <xdr:cNvPr id="9" name="Text Box 9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802</xdr:row>
      <xdr:rowOff>47625</xdr:rowOff>
    </xdr:to>
    <xdr:sp macro="" textlink="">
      <xdr:nvSpPr>
        <xdr:cNvPr id="10" name="Text Box 8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802</xdr:row>
      <xdr:rowOff>47625</xdr:rowOff>
    </xdr:to>
    <xdr:sp macro="" textlink="">
      <xdr:nvSpPr>
        <xdr:cNvPr id="11" name="Text Box 9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802</xdr:row>
      <xdr:rowOff>47625</xdr:rowOff>
    </xdr:to>
    <xdr:sp macro="" textlink="">
      <xdr:nvSpPr>
        <xdr:cNvPr id="12" name="Text Box 8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802</xdr:row>
      <xdr:rowOff>47625</xdr:rowOff>
    </xdr:to>
    <xdr:sp macro="" textlink="">
      <xdr:nvSpPr>
        <xdr:cNvPr id="13" name="Text Box 9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802</xdr:row>
      <xdr:rowOff>47625</xdr:rowOff>
    </xdr:to>
    <xdr:sp macro="" textlink="">
      <xdr:nvSpPr>
        <xdr:cNvPr id="14" name="Text Box 8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802</xdr:row>
      <xdr:rowOff>47625</xdr:rowOff>
    </xdr:to>
    <xdr:sp macro="" textlink="">
      <xdr:nvSpPr>
        <xdr:cNvPr id="15" name="Text Box 9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802</xdr:row>
      <xdr:rowOff>47625</xdr:rowOff>
    </xdr:to>
    <xdr:sp macro="" textlink="">
      <xdr:nvSpPr>
        <xdr:cNvPr id="16" name="Text Box 8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802</xdr:row>
      <xdr:rowOff>47625</xdr:rowOff>
    </xdr:to>
    <xdr:sp macro="" textlink="">
      <xdr:nvSpPr>
        <xdr:cNvPr id="17" name="Text Box 9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802</xdr:row>
      <xdr:rowOff>47625</xdr:rowOff>
    </xdr:to>
    <xdr:sp macro="" textlink="">
      <xdr:nvSpPr>
        <xdr:cNvPr id="18" name="Text Box 8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802</xdr:row>
      <xdr:rowOff>47625</xdr:rowOff>
    </xdr:to>
    <xdr:sp macro="" textlink="">
      <xdr:nvSpPr>
        <xdr:cNvPr id="19" name="Text Box 9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802</xdr:row>
      <xdr:rowOff>47625</xdr:rowOff>
    </xdr:to>
    <xdr:sp macro="" textlink="">
      <xdr:nvSpPr>
        <xdr:cNvPr id="20" name="Text Box 8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802</xdr:row>
      <xdr:rowOff>47625</xdr:rowOff>
    </xdr:to>
    <xdr:sp macro="" textlink="">
      <xdr:nvSpPr>
        <xdr:cNvPr id="21" name="Text Box 9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802</xdr:row>
      <xdr:rowOff>47625</xdr:rowOff>
    </xdr:to>
    <xdr:sp macro="" textlink="">
      <xdr:nvSpPr>
        <xdr:cNvPr id="22" name="Text Box 8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802</xdr:row>
      <xdr:rowOff>47625</xdr:rowOff>
    </xdr:to>
    <xdr:sp macro="" textlink="">
      <xdr:nvSpPr>
        <xdr:cNvPr id="23" name="Text Box 9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802</xdr:row>
      <xdr:rowOff>47625</xdr:rowOff>
    </xdr:to>
    <xdr:sp macro="" textlink="">
      <xdr:nvSpPr>
        <xdr:cNvPr id="24" name="Text Box 8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802</xdr:row>
      <xdr:rowOff>47625</xdr:rowOff>
    </xdr:to>
    <xdr:sp macro="" textlink="">
      <xdr:nvSpPr>
        <xdr:cNvPr id="25" name="Text Box 9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802</xdr:row>
      <xdr:rowOff>47625</xdr:rowOff>
    </xdr:to>
    <xdr:sp macro="" textlink="">
      <xdr:nvSpPr>
        <xdr:cNvPr id="26" name="Text Box 8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802</xdr:row>
      <xdr:rowOff>47625</xdr:rowOff>
    </xdr:to>
    <xdr:sp macro="" textlink="">
      <xdr:nvSpPr>
        <xdr:cNvPr id="27" name="Text Box 9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802</xdr:row>
      <xdr:rowOff>47625</xdr:rowOff>
    </xdr:to>
    <xdr:sp macro="" textlink="">
      <xdr:nvSpPr>
        <xdr:cNvPr id="28" name="Text Box 8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802</xdr:row>
      <xdr:rowOff>47625</xdr:rowOff>
    </xdr:to>
    <xdr:sp macro="" textlink="">
      <xdr:nvSpPr>
        <xdr:cNvPr id="29" name="Text Box 9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802</xdr:row>
      <xdr:rowOff>47625</xdr:rowOff>
    </xdr:to>
    <xdr:sp macro="" textlink="">
      <xdr:nvSpPr>
        <xdr:cNvPr id="30" name="Text Box 8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802</xdr:row>
      <xdr:rowOff>47625</xdr:rowOff>
    </xdr:to>
    <xdr:sp macro="" textlink="">
      <xdr:nvSpPr>
        <xdr:cNvPr id="31" name="Text Box 9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802</xdr:row>
      <xdr:rowOff>47625</xdr:rowOff>
    </xdr:to>
    <xdr:sp macro="" textlink="">
      <xdr:nvSpPr>
        <xdr:cNvPr id="32" name="Text Box 8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802</xdr:row>
      <xdr:rowOff>47625</xdr:rowOff>
    </xdr:to>
    <xdr:sp macro="" textlink="">
      <xdr:nvSpPr>
        <xdr:cNvPr id="33" name="Text Box 9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802</xdr:row>
      <xdr:rowOff>47625</xdr:rowOff>
    </xdr:to>
    <xdr:sp macro="" textlink="">
      <xdr:nvSpPr>
        <xdr:cNvPr id="34" name="Text Box 8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802</xdr:row>
      <xdr:rowOff>47625</xdr:rowOff>
    </xdr:to>
    <xdr:sp macro="" textlink="">
      <xdr:nvSpPr>
        <xdr:cNvPr id="35" name="Text Box 9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802</xdr:row>
      <xdr:rowOff>47625</xdr:rowOff>
    </xdr:to>
    <xdr:sp macro="" textlink="">
      <xdr:nvSpPr>
        <xdr:cNvPr id="36" name="Text Box 8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802</xdr:row>
      <xdr:rowOff>47625</xdr:rowOff>
    </xdr:to>
    <xdr:sp macro="" textlink="">
      <xdr:nvSpPr>
        <xdr:cNvPr id="37" name="Text Box 9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802</xdr:row>
      <xdr:rowOff>47625</xdr:rowOff>
    </xdr:to>
    <xdr:sp macro="" textlink="">
      <xdr:nvSpPr>
        <xdr:cNvPr id="38" name="Text Box 8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802</xdr:row>
      <xdr:rowOff>47625</xdr:rowOff>
    </xdr:to>
    <xdr:sp macro="" textlink="">
      <xdr:nvSpPr>
        <xdr:cNvPr id="39" name="Text Box 9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802</xdr:row>
      <xdr:rowOff>47625</xdr:rowOff>
    </xdr:to>
    <xdr:sp macro="" textlink="">
      <xdr:nvSpPr>
        <xdr:cNvPr id="40" name="Text Box 8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802</xdr:row>
      <xdr:rowOff>47625</xdr:rowOff>
    </xdr:to>
    <xdr:sp macro="" textlink="">
      <xdr:nvSpPr>
        <xdr:cNvPr id="41" name="Text Box 9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802</xdr:row>
      <xdr:rowOff>47625</xdr:rowOff>
    </xdr:to>
    <xdr:sp macro="" textlink="">
      <xdr:nvSpPr>
        <xdr:cNvPr id="42" name="Text Box 8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802</xdr:row>
      <xdr:rowOff>47625</xdr:rowOff>
    </xdr:to>
    <xdr:sp macro="" textlink="">
      <xdr:nvSpPr>
        <xdr:cNvPr id="43" name="Text Box 9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802</xdr:row>
      <xdr:rowOff>47625</xdr:rowOff>
    </xdr:to>
    <xdr:sp macro="" textlink="">
      <xdr:nvSpPr>
        <xdr:cNvPr id="44" name="Text Box 8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802</xdr:row>
      <xdr:rowOff>47625</xdr:rowOff>
    </xdr:to>
    <xdr:sp macro="" textlink="">
      <xdr:nvSpPr>
        <xdr:cNvPr id="45" name="Text Box 9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802</xdr:row>
      <xdr:rowOff>47625</xdr:rowOff>
    </xdr:to>
    <xdr:sp macro="" textlink="">
      <xdr:nvSpPr>
        <xdr:cNvPr id="46" name="Text Box 8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802</xdr:row>
      <xdr:rowOff>47625</xdr:rowOff>
    </xdr:to>
    <xdr:sp macro="" textlink="">
      <xdr:nvSpPr>
        <xdr:cNvPr id="47" name="Text Box 9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802</xdr:row>
      <xdr:rowOff>47625</xdr:rowOff>
    </xdr:to>
    <xdr:sp macro="" textlink="">
      <xdr:nvSpPr>
        <xdr:cNvPr id="48" name="Text Box 8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802</xdr:row>
      <xdr:rowOff>47625</xdr:rowOff>
    </xdr:to>
    <xdr:sp macro="" textlink="">
      <xdr:nvSpPr>
        <xdr:cNvPr id="49" name="Text Box 9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802</xdr:row>
      <xdr:rowOff>47625</xdr:rowOff>
    </xdr:to>
    <xdr:sp macro="" textlink="">
      <xdr:nvSpPr>
        <xdr:cNvPr id="50" name="Text Box 8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802</xdr:row>
      <xdr:rowOff>47625</xdr:rowOff>
    </xdr:to>
    <xdr:sp macro="" textlink="">
      <xdr:nvSpPr>
        <xdr:cNvPr id="51" name="Text Box 9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802</xdr:row>
      <xdr:rowOff>47625</xdr:rowOff>
    </xdr:to>
    <xdr:sp macro="" textlink="">
      <xdr:nvSpPr>
        <xdr:cNvPr id="52" name="Text Box 8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802</xdr:row>
      <xdr:rowOff>47625</xdr:rowOff>
    </xdr:to>
    <xdr:sp macro="" textlink="">
      <xdr:nvSpPr>
        <xdr:cNvPr id="53" name="Text Box 9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802</xdr:row>
      <xdr:rowOff>47625</xdr:rowOff>
    </xdr:to>
    <xdr:sp macro="" textlink="">
      <xdr:nvSpPr>
        <xdr:cNvPr id="54" name="Text Box 8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802</xdr:row>
      <xdr:rowOff>47625</xdr:rowOff>
    </xdr:to>
    <xdr:sp macro="" textlink="">
      <xdr:nvSpPr>
        <xdr:cNvPr id="55" name="Text Box 9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802</xdr:row>
      <xdr:rowOff>47625</xdr:rowOff>
    </xdr:to>
    <xdr:sp macro="" textlink="">
      <xdr:nvSpPr>
        <xdr:cNvPr id="56" name="Text Box 8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802</xdr:row>
      <xdr:rowOff>47625</xdr:rowOff>
    </xdr:to>
    <xdr:sp macro="" textlink="">
      <xdr:nvSpPr>
        <xdr:cNvPr id="57" name="Text Box 9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802</xdr:row>
      <xdr:rowOff>47625</xdr:rowOff>
    </xdr:to>
    <xdr:sp macro="" textlink="">
      <xdr:nvSpPr>
        <xdr:cNvPr id="58" name="Text Box 8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802</xdr:row>
      <xdr:rowOff>47625</xdr:rowOff>
    </xdr:to>
    <xdr:sp macro="" textlink="">
      <xdr:nvSpPr>
        <xdr:cNvPr id="59" name="Text Box 9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802</xdr:row>
      <xdr:rowOff>47625</xdr:rowOff>
    </xdr:to>
    <xdr:sp macro="" textlink="">
      <xdr:nvSpPr>
        <xdr:cNvPr id="60" name="Text Box 8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802</xdr:row>
      <xdr:rowOff>47625</xdr:rowOff>
    </xdr:to>
    <xdr:sp macro="" textlink="">
      <xdr:nvSpPr>
        <xdr:cNvPr id="61" name="Text Box 9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802</xdr:row>
      <xdr:rowOff>47625</xdr:rowOff>
    </xdr:to>
    <xdr:sp macro="" textlink="">
      <xdr:nvSpPr>
        <xdr:cNvPr id="62" name="Text Box 8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802</xdr:row>
      <xdr:rowOff>47625</xdr:rowOff>
    </xdr:to>
    <xdr:sp macro="" textlink="">
      <xdr:nvSpPr>
        <xdr:cNvPr id="63" name="Text Box 9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802</xdr:row>
      <xdr:rowOff>47625</xdr:rowOff>
    </xdr:to>
    <xdr:sp macro="" textlink="">
      <xdr:nvSpPr>
        <xdr:cNvPr id="64" name="Text Box 8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802</xdr:row>
      <xdr:rowOff>47625</xdr:rowOff>
    </xdr:to>
    <xdr:sp macro="" textlink="">
      <xdr:nvSpPr>
        <xdr:cNvPr id="65" name="Text Box 9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802</xdr:row>
      <xdr:rowOff>47625</xdr:rowOff>
    </xdr:to>
    <xdr:sp macro="" textlink="">
      <xdr:nvSpPr>
        <xdr:cNvPr id="66" name="Text Box 8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802</xdr:row>
      <xdr:rowOff>47625</xdr:rowOff>
    </xdr:to>
    <xdr:sp macro="" textlink="">
      <xdr:nvSpPr>
        <xdr:cNvPr id="67" name="Text Box 9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802</xdr:row>
      <xdr:rowOff>47625</xdr:rowOff>
    </xdr:to>
    <xdr:sp macro="" textlink="">
      <xdr:nvSpPr>
        <xdr:cNvPr id="68" name="Text Box 8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802</xdr:row>
      <xdr:rowOff>47625</xdr:rowOff>
    </xdr:to>
    <xdr:sp macro="" textlink="">
      <xdr:nvSpPr>
        <xdr:cNvPr id="69" name="Text Box 9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802</xdr:row>
      <xdr:rowOff>47625</xdr:rowOff>
    </xdr:to>
    <xdr:sp macro="" textlink="">
      <xdr:nvSpPr>
        <xdr:cNvPr id="70" name="Text Box 8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802</xdr:row>
      <xdr:rowOff>47625</xdr:rowOff>
    </xdr:to>
    <xdr:sp macro="" textlink="">
      <xdr:nvSpPr>
        <xdr:cNvPr id="71" name="Text Box 9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802</xdr:row>
      <xdr:rowOff>47625</xdr:rowOff>
    </xdr:to>
    <xdr:sp macro="" textlink="">
      <xdr:nvSpPr>
        <xdr:cNvPr id="72" name="Text Box 8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802</xdr:row>
      <xdr:rowOff>47625</xdr:rowOff>
    </xdr:to>
    <xdr:sp macro="" textlink="">
      <xdr:nvSpPr>
        <xdr:cNvPr id="73" name="Text Box 9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74" name="Text Box 15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75" name="Text Box 15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76" name="Text Box 15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77" name="Text Box 15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78" name="Text Box 15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79" name="Text Box 15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80" name="Text Box 15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81" name="Text Box 15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82" name="Text Box 15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83" name="Text Box 15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84" name="Text Box 15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85" name="Text Box 15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86" name="Text Box 15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87" name="Text Box 15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88" name="Text Box 15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89" name="Text Box 15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90" name="Text Box 15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91" name="Text Box 15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92" name="Text Box 15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93" name="Text Box 15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94" name="Text Box 15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95" name="Text Box 15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96" name="Text Box 15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97" name="Text Box 15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98" name="Text Box 15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99" name="Text Box 15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100" name="Text Box 15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101" name="Text Box 15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102" name="Text Box 15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103" name="Text Box 15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104" name="Text Box 15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105" name="Text Box 15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106" name="Text Box 15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107" name="Text Box 15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108" name="Text Box 15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109" name="Text Box 15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110" name="Text Box 15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111" name="Text Box 15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112" name="Text Box 15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113" name="Text Box 15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114" name="Text Box 15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115" name="Text Box 15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116" name="Text Box 15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117" name="Text Box 15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118" name="Text Box 15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119" name="Text Box 15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120" name="Text Box 15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121" name="Text Box 15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122" name="Text Box 15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123" name="Text Box 15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124" name="Text Box 15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125" name="Text Box 15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126" name="Text Box 15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127" name="Text Box 15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128" name="Text Box 15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129" name="Text Box 15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130" name="Text Box 15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131" name="Text Box 15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132" name="Text Box 15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133" name="Text Box 15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134" name="Text Box 15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135" name="Text Box 15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136" name="Text Box 15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137" name="Text Box 15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138" name="Text Box 15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139" name="Text Box 15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140" name="Text Box 15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141" name="Text Box 15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142" name="Text Box 15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143" name="Text Box 15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144" name="Text Box 15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145" name="Text Box 15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1400175</xdr:colOff>
      <xdr:row>800</xdr:row>
      <xdr:rowOff>0</xdr:rowOff>
    </xdr:to>
    <xdr:sp macro="" textlink="">
      <xdr:nvSpPr>
        <xdr:cNvPr id="146" name="Text Box 15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800</xdr:row>
      <xdr:rowOff>0</xdr:rowOff>
    </xdr:to>
    <xdr:sp macro="" textlink="">
      <xdr:nvSpPr>
        <xdr:cNvPr id="147" name="Text Box 15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800</xdr:row>
      <xdr:rowOff>0</xdr:rowOff>
    </xdr:to>
    <xdr:sp macro="" textlink="">
      <xdr:nvSpPr>
        <xdr:cNvPr id="148" name="Text Box 15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800</xdr:row>
      <xdr:rowOff>0</xdr:rowOff>
    </xdr:to>
    <xdr:sp macro="" textlink="">
      <xdr:nvSpPr>
        <xdr:cNvPr id="149" name="Text Box 15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800</xdr:row>
      <xdr:rowOff>0</xdr:rowOff>
    </xdr:to>
    <xdr:sp macro="" textlink="">
      <xdr:nvSpPr>
        <xdr:cNvPr id="150" name="Text Box 15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1333500</xdr:colOff>
      <xdr:row>799</xdr:row>
      <xdr:rowOff>0</xdr:rowOff>
    </xdr:from>
    <xdr:to>
      <xdr:col>1</xdr:col>
      <xdr:colOff>1428750</xdr:colOff>
      <xdr:row>800</xdr:row>
      <xdr:rowOff>0</xdr:rowOff>
    </xdr:to>
    <xdr:sp macro="" textlink="">
      <xdr:nvSpPr>
        <xdr:cNvPr id="151" name="Text Box 15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 txBox="1">
          <a:spLocks noChangeArrowheads="1"/>
        </xdr:cNvSpPr>
      </xdr:nvSpPr>
      <xdr:spPr bwMode="auto">
        <a:xfrm>
          <a:off x="1800225" y="1722977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800</xdr:row>
      <xdr:rowOff>0</xdr:rowOff>
    </xdr:to>
    <xdr:sp macro="" textlink="">
      <xdr:nvSpPr>
        <xdr:cNvPr id="152" name="Text Box 15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800</xdr:row>
      <xdr:rowOff>0</xdr:rowOff>
    </xdr:to>
    <xdr:sp macro="" textlink="">
      <xdr:nvSpPr>
        <xdr:cNvPr id="153" name="Text Box 15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800</xdr:row>
      <xdr:rowOff>0</xdr:rowOff>
    </xdr:to>
    <xdr:sp macro="" textlink="">
      <xdr:nvSpPr>
        <xdr:cNvPr id="154" name="Text Box 15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800</xdr:row>
      <xdr:rowOff>0</xdr:rowOff>
    </xdr:to>
    <xdr:sp macro="" textlink="">
      <xdr:nvSpPr>
        <xdr:cNvPr id="155" name="Text Box 15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1400175</xdr:colOff>
      <xdr:row>800</xdr:row>
      <xdr:rowOff>0</xdr:rowOff>
    </xdr:to>
    <xdr:sp macro="" textlink="">
      <xdr:nvSpPr>
        <xdr:cNvPr id="156" name="Text Box 15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800</xdr:row>
      <xdr:rowOff>0</xdr:rowOff>
    </xdr:to>
    <xdr:sp macro="" textlink="">
      <xdr:nvSpPr>
        <xdr:cNvPr id="157" name="Text Box 15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1400175</xdr:colOff>
      <xdr:row>800</xdr:row>
      <xdr:rowOff>0</xdr:rowOff>
    </xdr:to>
    <xdr:sp macro="" textlink="">
      <xdr:nvSpPr>
        <xdr:cNvPr id="158" name="Text Box 15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1400175</xdr:colOff>
      <xdr:row>800</xdr:row>
      <xdr:rowOff>0</xdr:rowOff>
    </xdr:to>
    <xdr:sp macro="" textlink="">
      <xdr:nvSpPr>
        <xdr:cNvPr id="159" name="Text Box 15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800</xdr:row>
      <xdr:rowOff>0</xdr:rowOff>
    </xdr:to>
    <xdr:sp macro="" textlink="">
      <xdr:nvSpPr>
        <xdr:cNvPr id="160" name="Text Box 15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800</xdr:row>
      <xdr:rowOff>0</xdr:rowOff>
    </xdr:to>
    <xdr:sp macro="" textlink="">
      <xdr:nvSpPr>
        <xdr:cNvPr id="161" name="Text Box 15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800</xdr:row>
      <xdr:rowOff>0</xdr:rowOff>
    </xdr:to>
    <xdr:sp macro="" textlink="">
      <xdr:nvSpPr>
        <xdr:cNvPr id="162" name="Text Box 15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800</xdr:row>
      <xdr:rowOff>0</xdr:rowOff>
    </xdr:to>
    <xdr:sp macro="" textlink="">
      <xdr:nvSpPr>
        <xdr:cNvPr id="163" name="Text Box 15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1333500</xdr:colOff>
      <xdr:row>799</xdr:row>
      <xdr:rowOff>0</xdr:rowOff>
    </xdr:from>
    <xdr:to>
      <xdr:col>1</xdr:col>
      <xdr:colOff>1428750</xdr:colOff>
      <xdr:row>800</xdr:row>
      <xdr:rowOff>0</xdr:rowOff>
    </xdr:to>
    <xdr:sp macro="" textlink="">
      <xdr:nvSpPr>
        <xdr:cNvPr id="164" name="Text Box 15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 txBox="1">
          <a:spLocks noChangeArrowheads="1"/>
        </xdr:cNvSpPr>
      </xdr:nvSpPr>
      <xdr:spPr bwMode="auto">
        <a:xfrm>
          <a:off x="1800225" y="1722977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800</xdr:row>
      <xdr:rowOff>0</xdr:rowOff>
    </xdr:to>
    <xdr:sp macro="" textlink="">
      <xdr:nvSpPr>
        <xdr:cNvPr id="165" name="Text Box 15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800</xdr:row>
      <xdr:rowOff>0</xdr:rowOff>
    </xdr:to>
    <xdr:sp macro="" textlink="">
      <xdr:nvSpPr>
        <xdr:cNvPr id="166" name="Text Box 15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800</xdr:row>
      <xdr:rowOff>0</xdr:rowOff>
    </xdr:to>
    <xdr:sp macro="" textlink="">
      <xdr:nvSpPr>
        <xdr:cNvPr id="167" name="Text Box 15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800</xdr:row>
      <xdr:rowOff>0</xdr:rowOff>
    </xdr:to>
    <xdr:sp macro="" textlink="">
      <xdr:nvSpPr>
        <xdr:cNvPr id="168" name="Text Box 15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1400175</xdr:colOff>
      <xdr:row>800</xdr:row>
      <xdr:rowOff>0</xdr:rowOff>
    </xdr:to>
    <xdr:sp macro="" textlink="">
      <xdr:nvSpPr>
        <xdr:cNvPr id="169" name="Text Box 15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800</xdr:row>
      <xdr:rowOff>0</xdr:rowOff>
    </xdr:to>
    <xdr:sp macro="" textlink="">
      <xdr:nvSpPr>
        <xdr:cNvPr id="170" name="Text Box 15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1400175</xdr:colOff>
      <xdr:row>800</xdr:row>
      <xdr:rowOff>0</xdr:rowOff>
    </xdr:to>
    <xdr:sp macro="" textlink="">
      <xdr:nvSpPr>
        <xdr:cNvPr id="171" name="Text Box 15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799</xdr:row>
      <xdr:rowOff>0</xdr:rowOff>
    </xdr:from>
    <xdr:to>
      <xdr:col>1</xdr:col>
      <xdr:colOff>1390650</xdr:colOff>
      <xdr:row>800</xdr:row>
      <xdr:rowOff>152400</xdr:rowOff>
    </xdr:to>
    <xdr:sp macro="" textlink="">
      <xdr:nvSpPr>
        <xdr:cNvPr id="172" name="Text Box 15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SpPr txBox="1">
          <a:spLocks noChangeArrowheads="1"/>
        </xdr:cNvSpPr>
      </xdr:nvSpPr>
      <xdr:spPr bwMode="auto">
        <a:xfrm>
          <a:off x="1762125" y="172297725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173" name="Text Box 15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174" name="Text Box 15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175" name="Text Box 15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176" name="Text Box 15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177" name="Text Box 15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178" name="Text Box 15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179" name="Text Box 15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180" name="Text Box 15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181" name="Text Box 15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182" name="Text Box 15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183" name="Text Box 15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184" name="Text Box 15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185" name="Text Box 15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186" name="Text Box 15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187" name="Text Box 15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188" name="Text Box 15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189" name="Text Box 15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190" name="Text Box 15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191" name="Text Box 15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192" name="Text Box 15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193" name="Text Box 15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194" name="Text Box 15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195" name="Text Box 15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196" name="Text Box 15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799</xdr:row>
      <xdr:rowOff>0</xdr:rowOff>
    </xdr:from>
    <xdr:to>
      <xdr:col>1</xdr:col>
      <xdr:colOff>1390650</xdr:colOff>
      <xdr:row>800</xdr:row>
      <xdr:rowOff>152400</xdr:rowOff>
    </xdr:to>
    <xdr:sp macro="" textlink="">
      <xdr:nvSpPr>
        <xdr:cNvPr id="197" name="Text Box 15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SpPr txBox="1">
          <a:spLocks noChangeArrowheads="1"/>
        </xdr:cNvSpPr>
      </xdr:nvSpPr>
      <xdr:spPr bwMode="auto">
        <a:xfrm>
          <a:off x="1762125" y="172297725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198" name="Text Box 15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199" name="Text Box 15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200" name="Text Box 15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201" name="Text Box 15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202" name="Text Box 15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203" name="Text Box 15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204" name="Text Box 15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205" name="Text Box 15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206" name="Text Box 15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207" name="Text Box 15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208" name="Text Box 15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209" name="Text Box 15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210" name="Text Box 15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211" name="Text Box 15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212" name="Text Box 15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213" name="Text Box 15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214" name="Text Box 15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215" name="Text Box 15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216" name="Text Box 15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217" name="Text Box 15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218" name="Text Box 15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219" name="Text Box 15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220" name="Text Box 15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221" name="Text Box 15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222" name="Text Box 15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223" name="Text Box 15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224" name="Text Box 15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225" name="Text Box 15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226" name="Text Box 15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227" name="Text Box 15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228" name="Text Box 15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229" name="Text Box 15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230" name="Text Box 15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231" name="Text Box 15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232" name="Text Box 15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233" name="Text Box 15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234" name="Text Box 15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235" name="Text Box 15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236" name="Text Box 15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237" name="Text Box 15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238" name="Text Box 15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239" name="Text Box 15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240" name="Text Box 15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241" name="Text Box 15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242" name="Text Box 15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243" name="Text Box 15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244" name="Text Box 15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245" name="Text Box 15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246" name="Text Box 15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247" name="Text Box 15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248" name="Text Box 15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249" name="Text Box 15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250" name="Text Box 15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251" name="Text Box 15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252" name="Text Box 15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253" name="Text Box 15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254" name="Text Box 15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255" name="Text Box 15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256" name="Text Box 15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257" name="Text Box 15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258" name="Text Box 15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259" name="Text Box 15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260" name="Text Box 15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261" name="Text Box 15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262" name="Text Box 15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263" name="Text Box 15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264" name="Text Box 15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265" name="Text Box 15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266" name="Text Box 15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267" name="Text Box 15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268" name="Text Box 15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269" name="Text Box 15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1400175</xdr:colOff>
      <xdr:row>800</xdr:row>
      <xdr:rowOff>0</xdr:rowOff>
    </xdr:to>
    <xdr:sp macro="" textlink="">
      <xdr:nvSpPr>
        <xdr:cNvPr id="270" name="Text Box 15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800</xdr:row>
      <xdr:rowOff>0</xdr:rowOff>
    </xdr:to>
    <xdr:sp macro="" textlink="">
      <xdr:nvSpPr>
        <xdr:cNvPr id="271" name="Text Box 15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800</xdr:row>
      <xdr:rowOff>0</xdr:rowOff>
    </xdr:to>
    <xdr:sp macro="" textlink="">
      <xdr:nvSpPr>
        <xdr:cNvPr id="272" name="Text Box 15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800</xdr:row>
      <xdr:rowOff>0</xdr:rowOff>
    </xdr:to>
    <xdr:sp macro="" textlink="">
      <xdr:nvSpPr>
        <xdr:cNvPr id="273" name="Text Box 15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800</xdr:row>
      <xdr:rowOff>0</xdr:rowOff>
    </xdr:to>
    <xdr:sp macro="" textlink="">
      <xdr:nvSpPr>
        <xdr:cNvPr id="274" name="Text Box 15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1333500</xdr:colOff>
      <xdr:row>799</xdr:row>
      <xdr:rowOff>0</xdr:rowOff>
    </xdr:from>
    <xdr:to>
      <xdr:col>1</xdr:col>
      <xdr:colOff>1428750</xdr:colOff>
      <xdr:row>800</xdr:row>
      <xdr:rowOff>0</xdr:rowOff>
    </xdr:to>
    <xdr:sp macro="" textlink="">
      <xdr:nvSpPr>
        <xdr:cNvPr id="275" name="Text Box 15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SpPr txBox="1">
          <a:spLocks noChangeArrowheads="1"/>
        </xdr:cNvSpPr>
      </xdr:nvSpPr>
      <xdr:spPr bwMode="auto">
        <a:xfrm>
          <a:off x="1800225" y="1722977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800</xdr:row>
      <xdr:rowOff>0</xdr:rowOff>
    </xdr:to>
    <xdr:sp macro="" textlink="">
      <xdr:nvSpPr>
        <xdr:cNvPr id="276" name="Text Box 15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800</xdr:row>
      <xdr:rowOff>0</xdr:rowOff>
    </xdr:to>
    <xdr:sp macro="" textlink="">
      <xdr:nvSpPr>
        <xdr:cNvPr id="277" name="Text Box 15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800</xdr:row>
      <xdr:rowOff>0</xdr:rowOff>
    </xdr:to>
    <xdr:sp macro="" textlink="">
      <xdr:nvSpPr>
        <xdr:cNvPr id="278" name="Text Box 15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800</xdr:row>
      <xdr:rowOff>0</xdr:rowOff>
    </xdr:to>
    <xdr:sp macro="" textlink="">
      <xdr:nvSpPr>
        <xdr:cNvPr id="279" name="Text Box 15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1400175</xdr:colOff>
      <xdr:row>800</xdr:row>
      <xdr:rowOff>0</xdr:rowOff>
    </xdr:to>
    <xdr:sp macro="" textlink="">
      <xdr:nvSpPr>
        <xdr:cNvPr id="280" name="Text Box 15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800</xdr:row>
      <xdr:rowOff>0</xdr:rowOff>
    </xdr:to>
    <xdr:sp macro="" textlink="">
      <xdr:nvSpPr>
        <xdr:cNvPr id="281" name="Text Box 15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1400175</xdr:colOff>
      <xdr:row>800</xdr:row>
      <xdr:rowOff>0</xdr:rowOff>
    </xdr:to>
    <xdr:sp macro="" textlink="">
      <xdr:nvSpPr>
        <xdr:cNvPr id="282" name="Text Box 15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1400175</xdr:colOff>
      <xdr:row>800</xdr:row>
      <xdr:rowOff>0</xdr:rowOff>
    </xdr:to>
    <xdr:sp macro="" textlink="">
      <xdr:nvSpPr>
        <xdr:cNvPr id="283" name="Text Box 15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800</xdr:row>
      <xdr:rowOff>0</xdr:rowOff>
    </xdr:to>
    <xdr:sp macro="" textlink="">
      <xdr:nvSpPr>
        <xdr:cNvPr id="284" name="Text Box 15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800</xdr:row>
      <xdr:rowOff>0</xdr:rowOff>
    </xdr:to>
    <xdr:sp macro="" textlink="">
      <xdr:nvSpPr>
        <xdr:cNvPr id="285" name="Text Box 15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800</xdr:row>
      <xdr:rowOff>0</xdr:rowOff>
    </xdr:to>
    <xdr:sp macro="" textlink="">
      <xdr:nvSpPr>
        <xdr:cNvPr id="286" name="Text Box 15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800</xdr:row>
      <xdr:rowOff>0</xdr:rowOff>
    </xdr:to>
    <xdr:sp macro="" textlink="">
      <xdr:nvSpPr>
        <xdr:cNvPr id="287" name="Text Box 15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1333500</xdr:colOff>
      <xdr:row>799</xdr:row>
      <xdr:rowOff>0</xdr:rowOff>
    </xdr:from>
    <xdr:to>
      <xdr:col>1</xdr:col>
      <xdr:colOff>1428750</xdr:colOff>
      <xdr:row>800</xdr:row>
      <xdr:rowOff>0</xdr:rowOff>
    </xdr:to>
    <xdr:sp macro="" textlink="">
      <xdr:nvSpPr>
        <xdr:cNvPr id="288" name="Text Box 15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SpPr txBox="1">
          <a:spLocks noChangeArrowheads="1"/>
        </xdr:cNvSpPr>
      </xdr:nvSpPr>
      <xdr:spPr bwMode="auto">
        <a:xfrm>
          <a:off x="1800225" y="1722977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800</xdr:row>
      <xdr:rowOff>0</xdr:rowOff>
    </xdr:to>
    <xdr:sp macro="" textlink="">
      <xdr:nvSpPr>
        <xdr:cNvPr id="289" name="Text Box 15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800</xdr:row>
      <xdr:rowOff>0</xdr:rowOff>
    </xdr:to>
    <xdr:sp macro="" textlink="">
      <xdr:nvSpPr>
        <xdr:cNvPr id="290" name="Text Box 15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800</xdr:row>
      <xdr:rowOff>0</xdr:rowOff>
    </xdr:to>
    <xdr:sp macro="" textlink="">
      <xdr:nvSpPr>
        <xdr:cNvPr id="291" name="Text Box 15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800</xdr:row>
      <xdr:rowOff>0</xdr:rowOff>
    </xdr:to>
    <xdr:sp macro="" textlink="">
      <xdr:nvSpPr>
        <xdr:cNvPr id="292" name="Text Box 15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1400175</xdr:colOff>
      <xdr:row>800</xdr:row>
      <xdr:rowOff>0</xdr:rowOff>
    </xdr:to>
    <xdr:sp macro="" textlink="">
      <xdr:nvSpPr>
        <xdr:cNvPr id="293" name="Text Box 15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800</xdr:row>
      <xdr:rowOff>0</xdr:rowOff>
    </xdr:to>
    <xdr:sp macro="" textlink="">
      <xdr:nvSpPr>
        <xdr:cNvPr id="294" name="Text Box 15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1400175</xdr:colOff>
      <xdr:row>800</xdr:row>
      <xdr:rowOff>0</xdr:rowOff>
    </xdr:to>
    <xdr:sp macro="" textlink="">
      <xdr:nvSpPr>
        <xdr:cNvPr id="295" name="Text Box 15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799</xdr:row>
      <xdr:rowOff>0</xdr:rowOff>
    </xdr:from>
    <xdr:to>
      <xdr:col>1</xdr:col>
      <xdr:colOff>1390650</xdr:colOff>
      <xdr:row>800</xdr:row>
      <xdr:rowOff>152400</xdr:rowOff>
    </xdr:to>
    <xdr:sp macro="" textlink="">
      <xdr:nvSpPr>
        <xdr:cNvPr id="296" name="Text Box 15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SpPr txBox="1">
          <a:spLocks noChangeArrowheads="1"/>
        </xdr:cNvSpPr>
      </xdr:nvSpPr>
      <xdr:spPr bwMode="auto">
        <a:xfrm>
          <a:off x="1762125" y="172297725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297" name="Text Box 15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298" name="Text Box 15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299" name="Text Box 15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300" name="Text Box 15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301" name="Text Box 15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302" name="Text Box 15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303" name="Text Box 15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304" name="Text Box 15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305" name="Text Box 15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306" name="Text Box 15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307" name="Text Box 15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308" name="Text Box 15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309" name="Text Box 15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310" name="Text Box 15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311" name="Text Box 15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312" name="Text Box 15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313" name="Text Box 15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314" name="Text Box 15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315" name="Text Box 15"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316" name="Text Box 15"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317" name="Text Box 15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318" name="Text Box 15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319" name="Text Box 15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320" name="Text Box 15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799</xdr:row>
      <xdr:rowOff>0</xdr:rowOff>
    </xdr:from>
    <xdr:to>
      <xdr:col>1</xdr:col>
      <xdr:colOff>1390650</xdr:colOff>
      <xdr:row>800</xdr:row>
      <xdr:rowOff>152400</xdr:rowOff>
    </xdr:to>
    <xdr:sp macro="" textlink="">
      <xdr:nvSpPr>
        <xdr:cNvPr id="321" name="Text Box 15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SpPr txBox="1">
          <a:spLocks noChangeArrowheads="1"/>
        </xdr:cNvSpPr>
      </xdr:nvSpPr>
      <xdr:spPr bwMode="auto">
        <a:xfrm>
          <a:off x="1762125" y="172297725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322" name="Text Box 15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323" name="Text Box 15"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324" name="Text Box 15"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325" name="Text Box 15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326" name="Text Box 15"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327" name="Text Box 15"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328" name="Text Box 15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329" name="Text Box 15"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330" name="Text Box 15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331" name="Text Box 15"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332" name="Text Box 15"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333" name="Text Box 15"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334" name="Text Box 15"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335" name="Text Box 15"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336" name="Text Box 15"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337" name="Text Box 15"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338" name="Text Box 15"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339" name="Text Box 15"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340" name="Text Box 15">
          <a:extLs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341" name="Text Box 15">
          <a:extLs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342" name="Text Box 15">
          <a:extLs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343" name="Text Box 15">
          <a:extLs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344" name="Text Box 15"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345" name="Text Box 15"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346" name="Text Box 15"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347" name="Text Box 15"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348" name="Text Box 15"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349" name="Text Box 15"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350" name="Text Box 15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351" name="Text Box 15">
          <a:extLst>
            <a:ext uri="{FF2B5EF4-FFF2-40B4-BE49-F238E27FC236}">
              <a16:creationId xmlns:a16="http://schemas.microsoft.com/office/drawing/2014/main" id="{00000000-0008-0000-0000-00005F01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352" name="Text Box 15"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353" name="Text Box 15">
          <a:extLs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354" name="Text Box 15">
          <a:extLs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355" name="Text Box 15">
          <a:extLs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356" name="Text Box 15">
          <a:extLs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357" name="Text Box 15">
          <a:extLs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358" name="Text Box 15">
          <a:extLst>
            <a:ext uri="{FF2B5EF4-FFF2-40B4-BE49-F238E27FC236}">
              <a16:creationId xmlns:a16="http://schemas.microsoft.com/office/drawing/2014/main" id="{00000000-0008-0000-0000-00006601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359" name="Text Box 15">
          <a:extLst>
            <a:ext uri="{FF2B5EF4-FFF2-40B4-BE49-F238E27FC236}">
              <a16:creationId xmlns:a16="http://schemas.microsoft.com/office/drawing/2014/main" id="{00000000-0008-0000-0000-00006701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360" name="Text Box 15">
          <a:extLst>
            <a:ext uri="{FF2B5EF4-FFF2-40B4-BE49-F238E27FC236}">
              <a16:creationId xmlns:a16="http://schemas.microsoft.com/office/drawing/2014/main" id="{00000000-0008-0000-0000-00006801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361" name="Text Box 15">
          <a:extLst>
            <a:ext uri="{FF2B5EF4-FFF2-40B4-BE49-F238E27FC236}">
              <a16:creationId xmlns:a16="http://schemas.microsoft.com/office/drawing/2014/main" id="{00000000-0008-0000-0000-00006901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362" name="Text Box 15">
          <a:extLst>
            <a:ext uri="{FF2B5EF4-FFF2-40B4-BE49-F238E27FC236}">
              <a16:creationId xmlns:a16="http://schemas.microsoft.com/office/drawing/2014/main" id="{00000000-0008-0000-0000-00006A01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363" name="Text Box 15">
          <a:extLst>
            <a:ext uri="{FF2B5EF4-FFF2-40B4-BE49-F238E27FC236}">
              <a16:creationId xmlns:a16="http://schemas.microsoft.com/office/drawing/2014/main" id="{00000000-0008-0000-0000-00006B01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364" name="Text Box 15">
          <a:extLst>
            <a:ext uri="{FF2B5EF4-FFF2-40B4-BE49-F238E27FC236}">
              <a16:creationId xmlns:a16="http://schemas.microsoft.com/office/drawing/2014/main" id="{00000000-0008-0000-0000-00006C01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365" name="Text Box 15">
          <a:extLst>
            <a:ext uri="{FF2B5EF4-FFF2-40B4-BE49-F238E27FC236}">
              <a16:creationId xmlns:a16="http://schemas.microsoft.com/office/drawing/2014/main" id="{00000000-0008-0000-0000-00006D01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366" name="Text Box 15">
          <a:extLst>
            <a:ext uri="{FF2B5EF4-FFF2-40B4-BE49-F238E27FC236}">
              <a16:creationId xmlns:a16="http://schemas.microsoft.com/office/drawing/2014/main" id="{00000000-0008-0000-0000-00006E01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367" name="Text Box 15">
          <a:extLst>
            <a:ext uri="{FF2B5EF4-FFF2-40B4-BE49-F238E27FC236}">
              <a16:creationId xmlns:a16="http://schemas.microsoft.com/office/drawing/2014/main" id="{00000000-0008-0000-0000-00006F01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368" name="Text Box 15">
          <a:extLst>
            <a:ext uri="{FF2B5EF4-FFF2-40B4-BE49-F238E27FC236}">
              <a16:creationId xmlns:a16="http://schemas.microsoft.com/office/drawing/2014/main" id="{00000000-0008-0000-0000-00007001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369" name="Text Box 15">
          <a:extLst>
            <a:ext uri="{FF2B5EF4-FFF2-40B4-BE49-F238E27FC236}">
              <a16:creationId xmlns:a16="http://schemas.microsoft.com/office/drawing/2014/main" id="{00000000-0008-0000-0000-00007101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370" name="Text Box 15">
          <a:extLst>
            <a:ext uri="{FF2B5EF4-FFF2-40B4-BE49-F238E27FC236}">
              <a16:creationId xmlns:a16="http://schemas.microsoft.com/office/drawing/2014/main" id="{00000000-0008-0000-0000-00007201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371" name="Text Box 15">
          <a:extLst>
            <a:ext uri="{FF2B5EF4-FFF2-40B4-BE49-F238E27FC236}">
              <a16:creationId xmlns:a16="http://schemas.microsoft.com/office/drawing/2014/main" id="{00000000-0008-0000-0000-00007301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372" name="Text Box 15">
          <a:extLst>
            <a:ext uri="{FF2B5EF4-FFF2-40B4-BE49-F238E27FC236}">
              <a16:creationId xmlns:a16="http://schemas.microsoft.com/office/drawing/2014/main" id="{00000000-0008-0000-0000-00007401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373" name="Text Box 15">
          <a:extLst>
            <a:ext uri="{FF2B5EF4-FFF2-40B4-BE49-F238E27FC236}">
              <a16:creationId xmlns:a16="http://schemas.microsoft.com/office/drawing/2014/main" id="{00000000-0008-0000-0000-00007501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374" name="Text Box 15">
          <a:extLst>
            <a:ext uri="{FF2B5EF4-FFF2-40B4-BE49-F238E27FC236}">
              <a16:creationId xmlns:a16="http://schemas.microsoft.com/office/drawing/2014/main" id="{00000000-0008-0000-0000-00007601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375" name="Text Box 15">
          <a:extLst>
            <a:ext uri="{FF2B5EF4-FFF2-40B4-BE49-F238E27FC236}">
              <a16:creationId xmlns:a16="http://schemas.microsoft.com/office/drawing/2014/main" id="{00000000-0008-0000-0000-00007701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376" name="Text Box 15">
          <a:extLst>
            <a:ext uri="{FF2B5EF4-FFF2-40B4-BE49-F238E27FC236}">
              <a16:creationId xmlns:a16="http://schemas.microsoft.com/office/drawing/2014/main" id="{00000000-0008-0000-0000-00007801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377" name="Text Box 15">
          <a:extLst>
            <a:ext uri="{FF2B5EF4-FFF2-40B4-BE49-F238E27FC236}">
              <a16:creationId xmlns:a16="http://schemas.microsoft.com/office/drawing/2014/main" id="{00000000-0008-0000-0000-00007901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378" name="Text Box 15">
          <a:extLst>
            <a:ext uri="{FF2B5EF4-FFF2-40B4-BE49-F238E27FC236}">
              <a16:creationId xmlns:a16="http://schemas.microsoft.com/office/drawing/2014/main" id="{00000000-0008-0000-0000-00007A01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379" name="Text Box 15">
          <a:extLs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380" name="Text Box 15">
          <a:extLst>
            <a:ext uri="{FF2B5EF4-FFF2-40B4-BE49-F238E27FC236}">
              <a16:creationId xmlns:a16="http://schemas.microsoft.com/office/drawing/2014/main" id="{00000000-0008-0000-0000-00007C01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381" name="Text Box 15">
          <a:extLst>
            <a:ext uri="{FF2B5EF4-FFF2-40B4-BE49-F238E27FC236}">
              <a16:creationId xmlns:a16="http://schemas.microsoft.com/office/drawing/2014/main" id="{00000000-0008-0000-0000-00007D01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382" name="Text Box 15">
          <a:extLst>
            <a:ext uri="{FF2B5EF4-FFF2-40B4-BE49-F238E27FC236}">
              <a16:creationId xmlns:a16="http://schemas.microsoft.com/office/drawing/2014/main" id="{00000000-0008-0000-0000-00007E01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383" name="Text Box 15">
          <a:extLst>
            <a:ext uri="{FF2B5EF4-FFF2-40B4-BE49-F238E27FC236}">
              <a16:creationId xmlns:a16="http://schemas.microsoft.com/office/drawing/2014/main" id="{00000000-0008-0000-0000-00007F01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384" name="Text Box 15">
          <a:extLst>
            <a:ext uri="{FF2B5EF4-FFF2-40B4-BE49-F238E27FC236}">
              <a16:creationId xmlns:a16="http://schemas.microsoft.com/office/drawing/2014/main" id="{00000000-0008-0000-0000-00008001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385" name="Text Box 15">
          <a:extLst>
            <a:ext uri="{FF2B5EF4-FFF2-40B4-BE49-F238E27FC236}">
              <a16:creationId xmlns:a16="http://schemas.microsoft.com/office/drawing/2014/main" id="{00000000-0008-0000-0000-00008101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386" name="Text Box 15">
          <a:extLst>
            <a:ext uri="{FF2B5EF4-FFF2-40B4-BE49-F238E27FC236}">
              <a16:creationId xmlns:a16="http://schemas.microsoft.com/office/drawing/2014/main" id="{00000000-0008-0000-0000-00008201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387" name="Text Box 15">
          <a:extLst>
            <a:ext uri="{FF2B5EF4-FFF2-40B4-BE49-F238E27FC236}">
              <a16:creationId xmlns:a16="http://schemas.microsoft.com/office/drawing/2014/main" id="{00000000-0008-0000-0000-00008301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388" name="Text Box 15">
          <a:extLst>
            <a:ext uri="{FF2B5EF4-FFF2-40B4-BE49-F238E27FC236}">
              <a16:creationId xmlns:a16="http://schemas.microsoft.com/office/drawing/2014/main" id="{00000000-0008-0000-0000-00008401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389" name="Text Box 15">
          <a:extLst>
            <a:ext uri="{FF2B5EF4-FFF2-40B4-BE49-F238E27FC236}">
              <a16:creationId xmlns:a16="http://schemas.microsoft.com/office/drawing/2014/main" id="{00000000-0008-0000-0000-00008501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390" name="Text Box 15">
          <a:extLst>
            <a:ext uri="{FF2B5EF4-FFF2-40B4-BE49-F238E27FC236}">
              <a16:creationId xmlns:a16="http://schemas.microsoft.com/office/drawing/2014/main" id="{00000000-0008-0000-0000-00008601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391" name="Text Box 15">
          <a:extLst>
            <a:ext uri="{FF2B5EF4-FFF2-40B4-BE49-F238E27FC236}">
              <a16:creationId xmlns:a16="http://schemas.microsoft.com/office/drawing/2014/main" id="{00000000-0008-0000-0000-00008701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392" name="Text Box 15">
          <a:extLst>
            <a:ext uri="{FF2B5EF4-FFF2-40B4-BE49-F238E27FC236}">
              <a16:creationId xmlns:a16="http://schemas.microsoft.com/office/drawing/2014/main" id="{00000000-0008-0000-0000-00008801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393" name="Text Box 15">
          <a:extLst>
            <a:ext uri="{FF2B5EF4-FFF2-40B4-BE49-F238E27FC236}">
              <a16:creationId xmlns:a16="http://schemas.microsoft.com/office/drawing/2014/main" id="{00000000-0008-0000-0000-00008901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1400175</xdr:colOff>
      <xdr:row>800</xdr:row>
      <xdr:rowOff>0</xdr:rowOff>
    </xdr:to>
    <xdr:sp macro="" textlink="">
      <xdr:nvSpPr>
        <xdr:cNvPr id="394" name="Text Box 15">
          <a:extLst>
            <a:ext uri="{FF2B5EF4-FFF2-40B4-BE49-F238E27FC236}">
              <a16:creationId xmlns:a16="http://schemas.microsoft.com/office/drawing/2014/main" id="{00000000-0008-0000-0000-00008A01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800</xdr:row>
      <xdr:rowOff>0</xdr:rowOff>
    </xdr:to>
    <xdr:sp macro="" textlink="">
      <xdr:nvSpPr>
        <xdr:cNvPr id="395" name="Text Box 15">
          <a:extLst>
            <a:ext uri="{FF2B5EF4-FFF2-40B4-BE49-F238E27FC236}">
              <a16:creationId xmlns:a16="http://schemas.microsoft.com/office/drawing/2014/main" id="{00000000-0008-0000-0000-00008B01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800</xdr:row>
      <xdr:rowOff>0</xdr:rowOff>
    </xdr:to>
    <xdr:sp macro="" textlink="">
      <xdr:nvSpPr>
        <xdr:cNvPr id="396" name="Text Box 15">
          <a:extLst>
            <a:ext uri="{FF2B5EF4-FFF2-40B4-BE49-F238E27FC236}">
              <a16:creationId xmlns:a16="http://schemas.microsoft.com/office/drawing/2014/main" id="{00000000-0008-0000-0000-00008C01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800</xdr:row>
      <xdr:rowOff>0</xdr:rowOff>
    </xdr:to>
    <xdr:sp macro="" textlink="">
      <xdr:nvSpPr>
        <xdr:cNvPr id="397" name="Text Box 15">
          <a:extLst>
            <a:ext uri="{FF2B5EF4-FFF2-40B4-BE49-F238E27FC236}">
              <a16:creationId xmlns:a16="http://schemas.microsoft.com/office/drawing/2014/main" id="{00000000-0008-0000-0000-00008D01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800</xdr:row>
      <xdr:rowOff>0</xdr:rowOff>
    </xdr:to>
    <xdr:sp macro="" textlink="">
      <xdr:nvSpPr>
        <xdr:cNvPr id="398" name="Text Box 15">
          <a:extLst>
            <a:ext uri="{FF2B5EF4-FFF2-40B4-BE49-F238E27FC236}">
              <a16:creationId xmlns:a16="http://schemas.microsoft.com/office/drawing/2014/main" id="{00000000-0008-0000-0000-00008E01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1333500</xdr:colOff>
      <xdr:row>799</xdr:row>
      <xdr:rowOff>0</xdr:rowOff>
    </xdr:from>
    <xdr:to>
      <xdr:col>1</xdr:col>
      <xdr:colOff>1428750</xdr:colOff>
      <xdr:row>800</xdr:row>
      <xdr:rowOff>0</xdr:rowOff>
    </xdr:to>
    <xdr:sp macro="" textlink="">
      <xdr:nvSpPr>
        <xdr:cNvPr id="399" name="Text Box 15">
          <a:extLst>
            <a:ext uri="{FF2B5EF4-FFF2-40B4-BE49-F238E27FC236}">
              <a16:creationId xmlns:a16="http://schemas.microsoft.com/office/drawing/2014/main" id="{00000000-0008-0000-0000-00008F010000}"/>
            </a:ext>
          </a:extLst>
        </xdr:cNvPr>
        <xdr:cNvSpPr txBox="1">
          <a:spLocks noChangeArrowheads="1"/>
        </xdr:cNvSpPr>
      </xdr:nvSpPr>
      <xdr:spPr bwMode="auto">
        <a:xfrm>
          <a:off x="1800225" y="1722977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800</xdr:row>
      <xdr:rowOff>0</xdr:rowOff>
    </xdr:to>
    <xdr:sp macro="" textlink="">
      <xdr:nvSpPr>
        <xdr:cNvPr id="400" name="Text Box 15">
          <a:extLst>
            <a:ext uri="{FF2B5EF4-FFF2-40B4-BE49-F238E27FC236}">
              <a16:creationId xmlns:a16="http://schemas.microsoft.com/office/drawing/2014/main" id="{00000000-0008-0000-0000-00009001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800</xdr:row>
      <xdr:rowOff>0</xdr:rowOff>
    </xdr:to>
    <xdr:sp macro="" textlink="">
      <xdr:nvSpPr>
        <xdr:cNvPr id="401" name="Text Box 15">
          <a:extLst>
            <a:ext uri="{FF2B5EF4-FFF2-40B4-BE49-F238E27FC236}">
              <a16:creationId xmlns:a16="http://schemas.microsoft.com/office/drawing/2014/main" id="{00000000-0008-0000-0000-00009101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800</xdr:row>
      <xdr:rowOff>0</xdr:rowOff>
    </xdr:to>
    <xdr:sp macro="" textlink="">
      <xdr:nvSpPr>
        <xdr:cNvPr id="402" name="Text Box 15">
          <a:extLst>
            <a:ext uri="{FF2B5EF4-FFF2-40B4-BE49-F238E27FC236}">
              <a16:creationId xmlns:a16="http://schemas.microsoft.com/office/drawing/2014/main" id="{00000000-0008-0000-0000-00009201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800</xdr:row>
      <xdr:rowOff>0</xdr:rowOff>
    </xdr:to>
    <xdr:sp macro="" textlink="">
      <xdr:nvSpPr>
        <xdr:cNvPr id="403" name="Text Box 15">
          <a:extLst>
            <a:ext uri="{FF2B5EF4-FFF2-40B4-BE49-F238E27FC236}">
              <a16:creationId xmlns:a16="http://schemas.microsoft.com/office/drawing/2014/main" id="{00000000-0008-0000-0000-00009301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1400175</xdr:colOff>
      <xdr:row>800</xdr:row>
      <xdr:rowOff>0</xdr:rowOff>
    </xdr:to>
    <xdr:sp macro="" textlink="">
      <xdr:nvSpPr>
        <xdr:cNvPr id="404" name="Text Box 15">
          <a:extLst>
            <a:ext uri="{FF2B5EF4-FFF2-40B4-BE49-F238E27FC236}">
              <a16:creationId xmlns:a16="http://schemas.microsoft.com/office/drawing/2014/main" id="{00000000-0008-0000-0000-00009401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800</xdr:row>
      <xdr:rowOff>0</xdr:rowOff>
    </xdr:to>
    <xdr:sp macro="" textlink="">
      <xdr:nvSpPr>
        <xdr:cNvPr id="405" name="Text Box 15">
          <a:extLst>
            <a:ext uri="{FF2B5EF4-FFF2-40B4-BE49-F238E27FC236}">
              <a16:creationId xmlns:a16="http://schemas.microsoft.com/office/drawing/2014/main" id="{00000000-0008-0000-0000-00009501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1400175</xdr:colOff>
      <xdr:row>800</xdr:row>
      <xdr:rowOff>0</xdr:rowOff>
    </xdr:to>
    <xdr:sp macro="" textlink="">
      <xdr:nvSpPr>
        <xdr:cNvPr id="406" name="Text Box 15">
          <a:extLst>
            <a:ext uri="{FF2B5EF4-FFF2-40B4-BE49-F238E27FC236}">
              <a16:creationId xmlns:a16="http://schemas.microsoft.com/office/drawing/2014/main" id="{00000000-0008-0000-0000-00009601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1400175</xdr:colOff>
      <xdr:row>800</xdr:row>
      <xdr:rowOff>0</xdr:rowOff>
    </xdr:to>
    <xdr:sp macro="" textlink="">
      <xdr:nvSpPr>
        <xdr:cNvPr id="407" name="Text Box 15">
          <a:extLst>
            <a:ext uri="{FF2B5EF4-FFF2-40B4-BE49-F238E27FC236}">
              <a16:creationId xmlns:a16="http://schemas.microsoft.com/office/drawing/2014/main" id="{00000000-0008-0000-0000-00009701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800</xdr:row>
      <xdr:rowOff>0</xdr:rowOff>
    </xdr:to>
    <xdr:sp macro="" textlink="">
      <xdr:nvSpPr>
        <xdr:cNvPr id="408" name="Text Box 15">
          <a:extLst>
            <a:ext uri="{FF2B5EF4-FFF2-40B4-BE49-F238E27FC236}">
              <a16:creationId xmlns:a16="http://schemas.microsoft.com/office/drawing/2014/main" id="{00000000-0008-0000-0000-00009801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800</xdr:row>
      <xdr:rowOff>0</xdr:rowOff>
    </xdr:to>
    <xdr:sp macro="" textlink="">
      <xdr:nvSpPr>
        <xdr:cNvPr id="409" name="Text Box 15">
          <a:extLst>
            <a:ext uri="{FF2B5EF4-FFF2-40B4-BE49-F238E27FC236}">
              <a16:creationId xmlns:a16="http://schemas.microsoft.com/office/drawing/2014/main" id="{00000000-0008-0000-0000-00009901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800</xdr:row>
      <xdr:rowOff>0</xdr:rowOff>
    </xdr:to>
    <xdr:sp macro="" textlink="">
      <xdr:nvSpPr>
        <xdr:cNvPr id="410" name="Text Box 15">
          <a:extLst>
            <a:ext uri="{FF2B5EF4-FFF2-40B4-BE49-F238E27FC236}">
              <a16:creationId xmlns:a16="http://schemas.microsoft.com/office/drawing/2014/main" id="{00000000-0008-0000-0000-00009A01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800</xdr:row>
      <xdr:rowOff>0</xdr:rowOff>
    </xdr:to>
    <xdr:sp macro="" textlink="">
      <xdr:nvSpPr>
        <xdr:cNvPr id="411" name="Text Box 15">
          <a:extLst>
            <a:ext uri="{FF2B5EF4-FFF2-40B4-BE49-F238E27FC236}">
              <a16:creationId xmlns:a16="http://schemas.microsoft.com/office/drawing/2014/main" id="{00000000-0008-0000-0000-00009B01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1333500</xdr:colOff>
      <xdr:row>799</xdr:row>
      <xdr:rowOff>0</xdr:rowOff>
    </xdr:from>
    <xdr:to>
      <xdr:col>1</xdr:col>
      <xdr:colOff>1428750</xdr:colOff>
      <xdr:row>800</xdr:row>
      <xdr:rowOff>0</xdr:rowOff>
    </xdr:to>
    <xdr:sp macro="" textlink="">
      <xdr:nvSpPr>
        <xdr:cNvPr id="412" name="Text Box 15">
          <a:extLst>
            <a:ext uri="{FF2B5EF4-FFF2-40B4-BE49-F238E27FC236}">
              <a16:creationId xmlns:a16="http://schemas.microsoft.com/office/drawing/2014/main" id="{00000000-0008-0000-0000-00009C010000}"/>
            </a:ext>
          </a:extLst>
        </xdr:cNvPr>
        <xdr:cNvSpPr txBox="1">
          <a:spLocks noChangeArrowheads="1"/>
        </xdr:cNvSpPr>
      </xdr:nvSpPr>
      <xdr:spPr bwMode="auto">
        <a:xfrm>
          <a:off x="1800225" y="1722977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800</xdr:row>
      <xdr:rowOff>0</xdr:rowOff>
    </xdr:to>
    <xdr:sp macro="" textlink="">
      <xdr:nvSpPr>
        <xdr:cNvPr id="413" name="Text Box 15">
          <a:extLst>
            <a:ext uri="{FF2B5EF4-FFF2-40B4-BE49-F238E27FC236}">
              <a16:creationId xmlns:a16="http://schemas.microsoft.com/office/drawing/2014/main" id="{00000000-0008-0000-0000-00009D01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800</xdr:row>
      <xdr:rowOff>0</xdr:rowOff>
    </xdr:to>
    <xdr:sp macro="" textlink="">
      <xdr:nvSpPr>
        <xdr:cNvPr id="414" name="Text Box 15">
          <a:extLst>
            <a:ext uri="{FF2B5EF4-FFF2-40B4-BE49-F238E27FC236}">
              <a16:creationId xmlns:a16="http://schemas.microsoft.com/office/drawing/2014/main" id="{00000000-0008-0000-0000-00009E01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800</xdr:row>
      <xdr:rowOff>0</xdr:rowOff>
    </xdr:to>
    <xdr:sp macro="" textlink="">
      <xdr:nvSpPr>
        <xdr:cNvPr id="415" name="Text Box 15">
          <a:extLst>
            <a:ext uri="{FF2B5EF4-FFF2-40B4-BE49-F238E27FC236}">
              <a16:creationId xmlns:a16="http://schemas.microsoft.com/office/drawing/2014/main" id="{00000000-0008-0000-0000-00009F01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800</xdr:row>
      <xdr:rowOff>0</xdr:rowOff>
    </xdr:to>
    <xdr:sp macro="" textlink="">
      <xdr:nvSpPr>
        <xdr:cNvPr id="416" name="Text Box 15">
          <a:extLst>
            <a:ext uri="{FF2B5EF4-FFF2-40B4-BE49-F238E27FC236}">
              <a16:creationId xmlns:a16="http://schemas.microsoft.com/office/drawing/2014/main" id="{00000000-0008-0000-0000-0000A001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1400175</xdr:colOff>
      <xdr:row>800</xdr:row>
      <xdr:rowOff>0</xdr:rowOff>
    </xdr:to>
    <xdr:sp macro="" textlink="">
      <xdr:nvSpPr>
        <xdr:cNvPr id="417" name="Text Box 15">
          <a:extLst>
            <a:ext uri="{FF2B5EF4-FFF2-40B4-BE49-F238E27FC236}">
              <a16:creationId xmlns:a16="http://schemas.microsoft.com/office/drawing/2014/main" id="{00000000-0008-0000-0000-0000A101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800</xdr:row>
      <xdr:rowOff>0</xdr:rowOff>
    </xdr:to>
    <xdr:sp macro="" textlink="">
      <xdr:nvSpPr>
        <xdr:cNvPr id="418" name="Text Box 15">
          <a:extLst>
            <a:ext uri="{FF2B5EF4-FFF2-40B4-BE49-F238E27FC236}">
              <a16:creationId xmlns:a16="http://schemas.microsoft.com/office/drawing/2014/main" id="{00000000-0008-0000-0000-0000A201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1400175</xdr:colOff>
      <xdr:row>800</xdr:row>
      <xdr:rowOff>0</xdr:rowOff>
    </xdr:to>
    <xdr:sp macro="" textlink="">
      <xdr:nvSpPr>
        <xdr:cNvPr id="419" name="Text Box 15">
          <a:extLst>
            <a:ext uri="{FF2B5EF4-FFF2-40B4-BE49-F238E27FC236}">
              <a16:creationId xmlns:a16="http://schemas.microsoft.com/office/drawing/2014/main" id="{00000000-0008-0000-0000-0000A301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799</xdr:row>
      <xdr:rowOff>0</xdr:rowOff>
    </xdr:from>
    <xdr:to>
      <xdr:col>1</xdr:col>
      <xdr:colOff>1390650</xdr:colOff>
      <xdr:row>800</xdr:row>
      <xdr:rowOff>152400</xdr:rowOff>
    </xdr:to>
    <xdr:sp macro="" textlink="">
      <xdr:nvSpPr>
        <xdr:cNvPr id="420" name="Text Box 15">
          <a:extLst>
            <a:ext uri="{FF2B5EF4-FFF2-40B4-BE49-F238E27FC236}">
              <a16:creationId xmlns:a16="http://schemas.microsoft.com/office/drawing/2014/main" id="{00000000-0008-0000-0000-0000A4010000}"/>
            </a:ext>
          </a:extLst>
        </xdr:cNvPr>
        <xdr:cNvSpPr txBox="1">
          <a:spLocks noChangeArrowheads="1"/>
        </xdr:cNvSpPr>
      </xdr:nvSpPr>
      <xdr:spPr bwMode="auto">
        <a:xfrm>
          <a:off x="1762125" y="172297725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421" name="Text Box 15">
          <a:extLst>
            <a:ext uri="{FF2B5EF4-FFF2-40B4-BE49-F238E27FC236}">
              <a16:creationId xmlns:a16="http://schemas.microsoft.com/office/drawing/2014/main" id="{00000000-0008-0000-0000-0000A501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422" name="Text Box 15">
          <a:extLst>
            <a:ext uri="{FF2B5EF4-FFF2-40B4-BE49-F238E27FC236}">
              <a16:creationId xmlns:a16="http://schemas.microsoft.com/office/drawing/2014/main" id="{00000000-0008-0000-0000-0000A601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423" name="Text Box 15">
          <a:extLst>
            <a:ext uri="{FF2B5EF4-FFF2-40B4-BE49-F238E27FC236}">
              <a16:creationId xmlns:a16="http://schemas.microsoft.com/office/drawing/2014/main" id="{00000000-0008-0000-0000-0000A701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424" name="Text Box 15">
          <a:extLst>
            <a:ext uri="{FF2B5EF4-FFF2-40B4-BE49-F238E27FC236}">
              <a16:creationId xmlns:a16="http://schemas.microsoft.com/office/drawing/2014/main" id="{00000000-0008-0000-0000-0000A801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425" name="Text Box 15">
          <a:extLst>
            <a:ext uri="{FF2B5EF4-FFF2-40B4-BE49-F238E27FC236}">
              <a16:creationId xmlns:a16="http://schemas.microsoft.com/office/drawing/2014/main" id="{00000000-0008-0000-0000-0000A901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426" name="Text Box 15">
          <a:extLst>
            <a:ext uri="{FF2B5EF4-FFF2-40B4-BE49-F238E27FC236}">
              <a16:creationId xmlns:a16="http://schemas.microsoft.com/office/drawing/2014/main" id="{00000000-0008-0000-0000-0000AA01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427" name="Text Box 15">
          <a:extLst>
            <a:ext uri="{FF2B5EF4-FFF2-40B4-BE49-F238E27FC236}">
              <a16:creationId xmlns:a16="http://schemas.microsoft.com/office/drawing/2014/main" id="{00000000-0008-0000-0000-0000AB01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428" name="Text Box 15">
          <a:extLst>
            <a:ext uri="{FF2B5EF4-FFF2-40B4-BE49-F238E27FC236}">
              <a16:creationId xmlns:a16="http://schemas.microsoft.com/office/drawing/2014/main" id="{00000000-0008-0000-0000-0000AC01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429" name="Text Box 15">
          <a:extLst>
            <a:ext uri="{FF2B5EF4-FFF2-40B4-BE49-F238E27FC236}">
              <a16:creationId xmlns:a16="http://schemas.microsoft.com/office/drawing/2014/main" id="{00000000-0008-0000-0000-0000AD01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430" name="Text Box 15">
          <a:extLst>
            <a:ext uri="{FF2B5EF4-FFF2-40B4-BE49-F238E27FC236}">
              <a16:creationId xmlns:a16="http://schemas.microsoft.com/office/drawing/2014/main" id="{00000000-0008-0000-0000-0000AE01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431" name="Text Box 15">
          <a:extLst>
            <a:ext uri="{FF2B5EF4-FFF2-40B4-BE49-F238E27FC236}">
              <a16:creationId xmlns:a16="http://schemas.microsoft.com/office/drawing/2014/main" id="{00000000-0008-0000-0000-0000AF01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432" name="Text Box 15">
          <a:extLst>
            <a:ext uri="{FF2B5EF4-FFF2-40B4-BE49-F238E27FC236}">
              <a16:creationId xmlns:a16="http://schemas.microsoft.com/office/drawing/2014/main" id="{00000000-0008-0000-0000-0000B001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433" name="Text Box 15">
          <a:extLst>
            <a:ext uri="{FF2B5EF4-FFF2-40B4-BE49-F238E27FC236}">
              <a16:creationId xmlns:a16="http://schemas.microsoft.com/office/drawing/2014/main" id="{00000000-0008-0000-0000-0000B101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434" name="Text Box 15">
          <a:extLst>
            <a:ext uri="{FF2B5EF4-FFF2-40B4-BE49-F238E27FC236}">
              <a16:creationId xmlns:a16="http://schemas.microsoft.com/office/drawing/2014/main" id="{00000000-0008-0000-0000-0000B201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435" name="Text Box 15">
          <a:extLst>
            <a:ext uri="{FF2B5EF4-FFF2-40B4-BE49-F238E27FC236}">
              <a16:creationId xmlns:a16="http://schemas.microsoft.com/office/drawing/2014/main" id="{00000000-0008-0000-0000-0000B301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436" name="Text Box 15">
          <a:extLst>
            <a:ext uri="{FF2B5EF4-FFF2-40B4-BE49-F238E27FC236}">
              <a16:creationId xmlns:a16="http://schemas.microsoft.com/office/drawing/2014/main" id="{00000000-0008-0000-0000-0000B401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437" name="Text Box 15">
          <a:extLst>
            <a:ext uri="{FF2B5EF4-FFF2-40B4-BE49-F238E27FC236}">
              <a16:creationId xmlns:a16="http://schemas.microsoft.com/office/drawing/2014/main" id="{00000000-0008-0000-0000-0000B501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438" name="Text Box 15">
          <a:extLst>
            <a:ext uri="{FF2B5EF4-FFF2-40B4-BE49-F238E27FC236}">
              <a16:creationId xmlns:a16="http://schemas.microsoft.com/office/drawing/2014/main" id="{00000000-0008-0000-0000-0000B601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439" name="Text Box 15">
          <a:extLst>
            <a:ext uri="{FF2B5EF4-FFF2-40B4-BE49-F238E27FC236}">
              <a16:creationId xmlns:a16="http://schemas.microsoft.com/office/drawing/2014/main" id="{00000000-0008-0000-0000-0000B701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440" name="Text Box 15">
          <a:extLst>
            <a:ext uri="{FF2B5EF4-FFF2-40B4-BE49-F238E27FC236}">
              <a16:creationId xmlns:a16="http://schemas.microsoft.com/office/drawing/2014/main" id="{00000000-0008-0000-0000-0000B801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441" name="Text Box 15">
          <a:extLst>
            <a:ext uri="{FF2B5EF4-FFF2-40B4-BE49-F238E27FC236}">
              <a16:creationId xmlns:a16="http://schemas.microsoft.com/office/drawing/2014/main" id="{00000000-0008-0000-0000-0000B901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442" name="Text Box 15">
          <a:extLst>
            <a:ext uri="{FF2B5EF4-FFF2-40B4-BE49-F238E27FC236}">
              <a16:creationId xmlns:a16="http://schemas.microsoft.com/office/drawing/2014/main" id="{00000000-0008-0000-0000-0000BA01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443" name="Text Box 15">
          <a:extLst>
            <a:ext uri="{FF2B5EF4-FFF2-40B4-BE49-F238E27FC236}">
              <a16:creationId xmlns:a16="http://schemas.microsoft.com/office/drawing/2014/main" id="{00000000-0008-0000-0000-0000BB01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444" name="Text Box 15">
          <a:extLst>
            <a:ext uri="{FF2B5EF4-FFF2-40B4-BE49-F238E27FC236}">
              <a16:creationId xmlns:a16="http://schemas.microsoft.com/office/drawing/2014/main" id="{00000000-0008-0000-0000-0000BC01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799</xdr:row>
      <xdr:rowOff>0</xdr:rowOff>
    </xdr:from>
    <xdr:to>
      <xdr:col>1</xdr:col>
      <xdr:colOff>1390650</xdr:colOff>
      <xdr:row>800</xdr:row>
      <xdr:rowOff>152400</xdr:rowOff>
    </xdr:to>
    <xdr:sp macro="" textlink="">
      <xdr:nvSpPr>
        <xdr:cNvPr id="445" name="Text Box 15">
          <a:extLst>
            <a:ext uri="{FF2B5EF4-FFF2-40B4-BE49-F238E27FC236}">
              <a16:creationId xmlns:a16="http://schemas.microsoft.com/office/drawing/2014/main" id="{00000000-0008-0000-0000-0000BD010000}"/>
            </a:ext>
          </a:extLst>
        </xdr:cNvPr>
        <xdr:cNvSpPr txBox="1">
          <a:spLocks noChangeArrowheads="1"/>
        </xdr:cNvSpPr>
      </xdr:nvSpPr>
      <xdr:spPr bwMode="auto">
        <a:xfrm>
          <a:off x="1762125" y="172297725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446" name="Text Box 15">
          <a:extLst>
            <a:ext uri="{FF2B5EF4-FFF2-40B4-BE49-F238E27FC236}">
              <a16:creationId xmlns:a16="http://schemas.microsoft.com/office/drawing/2014/main" id="{00000000-0008-0000-0000-0000BE01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447" name="Text Box 15">
          <a:extLst>
            <a:ext uri="{FF2B5EF4-FFF2-40B4-BE49-F238E27FC236}">
              <a16:creationId xmlns:a16="http://schemas.microsoft.com/office/drawing/2014/main" id="{00000000-0008-0000-0000-0000BF01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448" name="Text Box 15">
          <a:extLst>
            <a:ext uri="{FF2B5EF4-FFF2-40B4-BE49-F238E27FC236}">
              <a16:creationId xmlns:a16="http://schemas.microsoft.com/office/drawing/2014/main" id="{00000000-0008-0000-0000-0000C001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449" name="Text Box 15">
          <a:extLst>
            <a:ext uri="{FF2B5EF4-FFF2-40B4-BE49-F238E27FC236}">
              <a16:creationId xmlns:a16="http://schemas.microsoft.com/office/drawing/2014/main" id="{00000000-0008-0000-0000-0000C101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450" name="Text Box 15">
          <a:extLst>
            <a:ext uri="{FF2B5EF4-FFF2-40B4-BE49-F238E27FC236}">
              <a16:creationId xmlns:a16="http://schemas.microsoft.com/office/drawing/2014/main" id="{00000000-0008-0000-0000-0000C201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451" name="Text Box 15">
          <a:extLst>
            <a:ext uri="{FF2B5EF4-FFF2-40B4-BE49-F238E27FC236}">
              <a16:creationId xmlns:a16="http://schemas.microsoft.com/office/drawing/2014/main" id="{00000000-0008-0000-0000-0000C301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452" name="Text Box 15">
          <a:extLst>
            <a:ext uri="{FF2B5EF4-FFF2-40B4-BE49-F238E27FC236}">
              <a16:creationId xmlns:a16="http://schemas.microsoft.com/office/drawing/2014/main" id="{00000000-0008-0000-0000-0000C401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453" name="Text Box 15">
          <a:extLst>
            <a:ext uri="{FF2B5EF4-FFF2-40B4-BE49-F238E27FC236}">
              <a16:creationId xmlns:a16="http://schemas.microsoft.com/office/drawing/2014/main" id="{00000000-0008-0000-0000-0000C501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454" name="Text Box 15">
          <a:extLst>
            <a:ext uri="{FF2B5EF4-FFF2-40B4-BE49-F238E27FC236}">
              <a16:creationId xmlns:a16="http://schemas.microsoft.com/office/drawing/2014/main" id="{00000000-0008-0000-0000-0000C601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455" name="Text Box 15">
          <a:extLst>
            <a:ext uri="{FF2B5EF4-FFF2-40B4-BE49-F238E27FC236}">
              <a16:creationId xmlns:a16="http://schemas.microsoft.com/office/drawing/2014/main" id="{00000000-0008-0000-0000-0000C701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456" name="Text Box 15">
          <a:extLst>
            <a:ext uri="{FF2B5EF4-FFF2-40B4-BE49-F238E27FC236}">
              <a16:creationId xmlns:a16="http://schemas.microsoft.com/office/drawing/2014/main" id="{00000000-0008-0000-0000-0000C801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457" name="Text Box 15">
          <a:extLst>
            <a:ext uri="{FF2B5EF4-FFF2-40B4-BE49-F238E27FC236}">
              <a16:creationId xmlns:a16="http://schemas.microsoft.com/office/drawing/2014/main" id="{00000000-0008-0000-0000-0000C901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458" name="Text Box 15">
          <a:extLst>
            <a:ext uri="{FF2B5EF4-FFF2-40B4-BE49-F238E27FC236}">
              <a16:creationId xmlns:a16="http://schemas.microsoft.com/office/drawing/2014/main" id="{00000000-0008-0000-0000-0000CA01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459" name="Text Box 15">
          <a:extLst>
            <a:ext uri="{FF2B5EF4-FFF2-40B4-BE49-F238E27FC236}">
              <a16:creationId xmlns:a16="http://schemas.microsoft.com/office/drawing/2014/main" id="{00000000-0008-0000-0000-0000CB01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460" name="Text Box 15">
          <a:extLst>
            <a:ext uri="{FF2B5EF4-FFF2-40B4-BE49-F238E27FC236}">
              <a16:creationId xmlns:a16="http://schemas.microsoft.com/office/drawing/2014/main" id="{00000000-0008-0000-0000-0000CC01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461" name="Text Box 15">
          <a:extLst>
            <a:ext uri="{FF2B5EF4-FFF2-40B4-BE49-F238E27FC236}">
              <a16:creationId xmlns:a16="http://schemas.microsoft.com/office/drawing/2014/main" id="{00000000-0008-0000-0000-0000CD01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462" name="Text Box 15">
          <a:extLst>
            <a:ext uri="{FF2B5EF4-FFF2-40B4-BE49-F238E27FC236}">
              <a16:creationId xmlns:a16="http://schemas.microsoft.com/office/drawing/2014/main" id="{00000000-0008-0000-0000-0000CE01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463" name="Text Box 15">
          <a:extLst>
            <a:ext uri="{FF2B5EF4-FFF2-40B4-BE49-F238E27FC236}">
              <a16:creationId xmlns:a16="http://schemas.microsoft.com/office/drawing/2014/main" id="{00000000-0008-0000-0000-0000CF01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464" name="Text Box 15">
          <a:extLst>
            <a:ext uri="{FF2B5EF4-FFF2-40B4-BE49-F238E27FC236}">
              <a16:creationId xmlns:a16="http://schemas.microsoft.com/office/drawing/2014/main" id="{00000000-0008-0000-0000-0000D001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465" name="Text Box 15">
          <a:extLst>
            <a:ext uri="{FF2B5EF4-FFF2-40B4-BE49-F238E27FC236}">
              <a16:creationId xmlns:a16="http://schemas.microsoft.com/office/drawing/2014/main" id="{00000000-0008-0000-0000-0000D101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466" name="Text Box 15">
          <a:extLst>
            <a:ext uri="{FF2B5EF4-FFF2-40B4-BE49-F238E27FC236}">
              <a16:creationId xmlns:a16="http://schemas.microsoft.com/office/drawing/2014/main" id="{00000000-0008-0000-0000-0000D201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467" name="Text Box 15">
          <a:extLst>
            <a:ext uri="{FF2B5EF4-FFF2-40B4-BE49-F238E27FC236}">
              <a16:creationId xmlns:a16="http://schemas.microsoft.com/office/drawing/2014/main" id="{00000000-0008-0000-0000-0000D301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468" name="Text Box 15">
          <a:extLst>
            <a:ext uri="{FF2B5EF4-FFF2-40B4-BE49-F238E27FC236}">
              <a16:creationId xmlns:a16="http://schemas.microsoft.com/office/drawing/2014/main" id="{00000000-0008-0000-0000-0000D401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469" name="Text Box 15">
          <a:extLst>
            <a:ext uri="{FF2B5EF4-FFF2-40B4-BE49-F238E27FC236}">
              <a16:creationId xmlns:a16="http://schemas.microsoft.com/office/drawing/2014/main" id="{00000000-0008-0000-0000-0000D501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470" name="Text Box 15">
          <a:extLst>
            <a:ext uri="{FF2B5EF4-FFF2-40B4-BE49-F238E27FC236}">
              <a16:creationId xmlns:a16="http://schemas.microsoft.com/office/drawing/2014/main" id="{00000000-0008-0000-0000-0000D601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471" name="Text Box 15">
          <a:extLst>
            <a:ext uri="{FF2B5EF4-FFF2-40B4-BE49-F238E27FC236}">
              <a16:creationId xmlns:a16="http://schemas.microsoft.com/office/drawing/2014/main" id="{00000000-0008-0000-0000-0000D701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472" name="Text Box 15">
          <a:extLst>
            <a:ext uri="{FF2B5EF4-FFF2-40B4-BE49-F238E27FC236}">
              <a16:creationId xmlns:a16="http://schemas.microsoft.com/office/drawing/2014/main" id="{00000000-0008-0000-0000-0000D801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473" name="Text Box 15">
          <a:extLst>
            <a:ext uri="{FF2B5EF4-FFF2-40B4-BE49-F238E27FC236}">
              <a16:creationId xmlns:a16="http://schemas.microsoft.com/office/drawing/2014/main" id="{00000000-0008-0000-0000-0000D901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474" name="Text Box 15">
          <a:extLst>
            <a:ext uri="{FF2B5EF4-FFF2-40B4-BE49-F238E27FC236}">
              <a16:creationId xmlns:a16="http://schemas.microsoft.com/office/drawing/2014/main" id="{00000000-0008-0000-0000-0000DA01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475" name="Text Box 15">
          <a:extLst>
            <a:ext uri="{FF2B5EF4-FFF2-40B4-BE49-F238E27FC236}">
              <a16:creationId xmlns:a16="http://schemas.microsoft.com/office/drawing/2014/main" id="{00000000-0008-0000-0000-0000DB01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476" name="Text Box 15">
          <a:extLst>
            <a:ext uri="{FF2B5EF4-FFF2-40B4-BE49-F238E27FC236}">
              <a16:creationId xmlns:a16="http://schemas.microsoft.com/office/drawing/2014/main" id="{00000000-0008-0000-0000-0000DC01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477" name="Text Box 15">
          <a:extLst>
            <a:ext uri="{FF2B5EF4-FFF2-40B4-BE49-F238E27FC236}">
              <a16:creationId xmlns:a16="http://schemas.microsoft.com/office/drawing/2014/main" id="{00000000-0008-0000-0000-0000DD01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478" name="Text Box 15">
          <a:extLst>
            <a:ext uri="{FF2B5EF4-FFF2-40B4-BE49-F238E27FC236}">
              <a16:creationId xmlns:a16="http://schemas.microsoft.com/office/drawing/2014/main" id="{00000000-0008-0000-0000-0000DE01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479" name="Text Box 15">
          <a:extLst>
            <a:ext uri="{FF2B5EF4-FFF2-40B4-BE49-F238E27FC236}">
              <a16:creationId xmlns:a16="http://schemas.microsoft.com/office/drawing/2014/main" id="{00000000-0008-0000-0000-0000DF01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480" name="Text Box 15">
          <a:extLst>
            <a:ext uri="{FF2B5EF4-FFF2-40B4-BE49-F238E27FC236}">
              <a16:creationId xmlns:a16="http://schemas.microsoft.com/office/drawing/2014/main" id="{00000000-0008-0000-0000-0000E001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481" name="Text Box 15">
          <a:extLst>
            <a:ext uri="{FF2B5EF4-FFF2-40B4-BE49-F238E27FC236}">
              <a16:creationId xmlns:a16="http://schemas.microsoft.com/office/drawing/2014/main" id="{00000000-0008-0000-0000-0000E101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482" name="Text Box 15">
          <a:extLst>
            <a:ext uri="{FF2B5EF4-FFF2-40B4-BE49-F238E27FC236}">
              <a16:creationId xmlns:a16="http://schemas.microsoft.com/office/drawing/2014/main" id="{00000000-0008-0000-0000-0000E201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483" name="Text Box 15">
          <a:extLst>
            <a:ext uri="{FF2B5EF4-FFF2-40B4-BE49-F238E27FC236}">
              <a16:creationId xmlns:a16="http://schemas.microsoft.com/office/drawing/2014/main" id="{00000000-0008-0000-0000-0000E301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484" name="Text Box 15">
          <a:extLst>
            <a:ext uri="{FF2B5EF4-FFF2-40B4-BE49-F238E27FC236}">
              <a16:creationId xmlns:a16="http://schemas.microsoft.com/office/drawing/2014/main" id="{00000000-0008-0000-0000-0000E401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485" name="Text Box 15">
          <a:extLst>
            <a:ext uri="{FF2B5EF4-FFF2-40B4-BE49-F238E27FC236}">
              <a16:creationId xmlns:a16="http://schemas.microsoft.com/office/drawing/2014/main" id="{00000000-0008-0000-0000-0000E501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486" name="Text Box 15">
          <a:extLst>
            <a:ext uri="{FF2B5EF4-FFF2-40B4-BE49-F238E27FC236}">
              <a16:creationId xmlns:a16="http://schemas.microsoft.com/office/drawing/2014/main" id="{00000000-0008-0000-0000-0000E601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487" name="Text Box 15">
          <a:extLst>
            <a:ext uri="{FF2B5EF4-FFF2-40B4-BE49-F238E27FC236}">
              <a16:creationId xmlns:a16="http://schemas.microsoft.com/office/drawing/2014/main" id="{00000000-0008-0000-0000-0000E701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488" name="Text Box 15">
          <a:extLst>
            <a:ext uri="{FF2B5EF4-FFF2-40B4-BE49-F238E27FC236}">
              <a16:creationId xmlns:a16="http://schemas.microsoft.com/office/drawing/2014/main" id="{00000000-0008-0000-0000-0000E801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489" name="Text Box 15">
          <a:extLst>
            <a:ext uri="{FF2B5EF4-FFF2-40B4-BE49-F238E27FC236}">
              <a16:creationId xmlns:a16="http://schemas.microsoft.com/office/drawing/2014/main" id="{00000000-0008-0000-0000-0000E901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490" name="Text Box 15">
          <a:extLst>
            <a:ext uri="{FF2B5EF4-FFF2-40B4-BE49-F238E27FC236}">
              <a16:creationId xmlns:a16="http://schemas.microsoft.com/office/drawing/2014/main" id="{00000000-0008-0000-0000-0000EA01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491" name="Text Box 15">
          <a:extLst>
            <a:ext uri="{FF2B5EF4-FFF2-40B4-BE49-F238E27FC236}">
              <a16:creationId xmlns:a16="http://schemas.microsoft.com/office/drawing/2014/main" id="{00000000-0008-0000-0000-0000EB01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492" name="Text Box 15">
          <a:extLst>
            <a:ext uri="{FF2B5EF4-FFF2-40B4-BE49-F238E27FC236}">
              <a16:creationId xmlns:a16="http://schemas.microsoft.com/office/drawing/2014/main" id="{00000000-0008-0000-0000-0000EC01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493" name="Text Box 15">
          <a:extLst>
            <a:ext uri="{FF2B5EF4-FFF2-40B4-BE49-F238E27FC236}">
              <a16:creationId xmlns:a16="http://schemas.microsoft.com/office/drawing/2014/main" id="{00000000-0008-0000-0000-0000ED01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494" name="Text Box 15">
          <a:extLst>
            <a:ext uri="{FF2B5EF4-FFF2-40B4-BE49-F238E27FC236}">
              <a16:creationId xmlns:a16="http://schemas.microsoft.com/office/drawing/2014/main" id="{00000000-0008-0000-0000-0000EE01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495" name="Text Box 15">
          <a:extLst>
            <a:ext uri="{FF2B5EF4-FFF2-40B4-BE49-F238E27FC236}">
              <a16:creationId xmlns:a16="http://schemas.microsoft.com/office/drawing/2014/main" id="{00000000-0008-0000-0000-0000EF01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496" name="Text Box 15">
          <a:extLst>
            <a:ext uri="{FF2B5EF4-FFF2-40B4-BE49-F238E27FC236}">
              <a16:creationId xmlns:a16="http://schemas.microsoft.com/office/drawing/2014/main" id="{00000000-0008-0000-0000-0000F001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497" name="Text Box 15">
          <a:extLst>
            <a:ext uri="{FF2B5EF4-FFF2-40B4-BE49-F238E27FC236}">
              <a16:creationId xmlns:a16="http://schemas.microsoft.com/office/drawing/2014/main" id="{00000000-0008-0000-0000-0000F101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498" name="Text Box 15">
          <a:extLst>
            <a:ext uri="{FF2B5EF4-FFF2-40B4-BE49-F238E27FC236}">
              <a16:creationId xmlns:a16="http://schemas.microsoft.com/office/drawing/2014/main" id="{00000000-0008-0000-0000-0000F201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499" name="Text Box 15">
          <a:extLst>
            <a:ext uri="{FF2B5EF4-FFF2-40B4-BE49-F238E27FC236}">
              <a16:creationId xmlns:a16="http://schemas.microsoft.com/office/drawing/2014/main" id="{00000000-0008-0000-0000-0000F301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500" name="Text Box 15">
          <a:extLst>
            <a:ext uri="{FF2B5EF4-FFF2-40B4-BE49-F238E27FC236}">
              <a16:creationId xmlns:a16="http://schemas.microsoft.com/office/drawing/2014/main" id="{00000000-0008-0000-0000-0000F401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501" name="Text Box 15">
          <a:extLst>
            <a:ext uri="{FF2B5EF4-FFF2-40B4-BE49-F238E27FC236}">
              <a16:creationId xmlns:a16="http://schemas.microsoft.com/office/drawing/2014/main" id="{00000000-0008-0000-0000-0000F501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502" name="Text Box 15">
          <a:extLst>
            <a:ext uri="{FF2B5EF4-FFF2-40B4-BE49-F238E27FC236}">
              <a16:creationId xmlns:a16="http://schemas.microsoft.com/office/drawing/2014/main" id="{00000000-0008-0000-0000-0000F601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503" name="Text Box 15">
          <a:extLst>
            <a:ext uri="{FF2B5EF4-FFF2-40B4-BE49-F238E27FC236}">
              <a16:creationId xmlns:a16="http://schemas.microsoft.com/office/drawing/2014/main" id="{00000000-0008-0000-0000-0000F701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504" name="Text Box 15">
          <a:extLst>
            <a:ext uri="{FF2B5EF4-FFF2-40B4-BE49-F238E27FC236}">
              <a16:creationId xmlns:a16="http://schemas.microsoft.com/office/drawing/2014/main" id="{00000000-0008-0000-0000-0000F801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505" name="Text Box 15">
          <a:extLst>
            <a:ext uri="{FF2B5EF4-FFF2-40B4-BE49-F238E27FC236}">
              <a16:creationId xmlns:a16="http://schemas.microsoft.com/office/drawing/2014/main" id="{00000000-0008-0000-0000-0000F901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506" name="Text Box 15">
          <a:extLst>
            <a:ext uri="{FF2B5EF4-FFF2-40B4-BE49-F238E27FC236}">
              <a16:creationId xmlns:a16="http://schemas.microsoft.com/office/drawing/2014/main" id="{00000000-0008-0000-0000-0000FA01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507" name="Text Box 15">
          <a:extLst>
            <a:ext uri="{FF2B5EF4-FFF2-40B4-BE49-F238E27FC236}">
              <a16:creationId xmlns:a16="http://schemas.microsoft.com/office/drawing/2014/main" id="{00000000-0008-0000-0000-0000FB01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508" name="Text Box 15">
          <a:extLst>
            <a:ext uri="{FF2B5EF4-FFF2-40B4-BE49-F238E27FC236}">
              <a16:creationId xmlns:a16="http://schemas.microsoft.com/office/drawing/2014/main" id="{00000000-0008-0000-0000-0000FC01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509" name="Text Box 15">
          <a:extLst>
            <a:ext uri="{FF2B5EF4-FFF2-40B4-BE49-F238E27FC236}">
              <a16:creationId xmlns:a16="http://schemas.microsoft.com/office/drawing/2014/main" id="{00000000-0008-0000-0000-0000FD01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510" name="Text Box 15">
          <a:extLst>
            <a:ext uri="{FF2B5EF4-FFF2-40B4-BE49-F238E27FC236}">
              <a16:creationId xmlns:a16="http://schemas.microsoft.com/office/drawing/2014/main" id="{00000000-0008-0000-0000-0000FE01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511" name="Text Box 15">
          <a:extLst>
            <a:ext uri="{FF2B5EF4-FFF2-40B4-BE49-F238E27FC236}">
              <a16:creationId xmlns:a16="http://schemas.microsoft.com/office/drawing/2014/main" id="{00000000-0008-0000-0000-0000FF01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512" name="Text Box 15">
          <a:extLst>
            <a:ext uri="{FF2B5EF4-FFF2-40B4-BE49-F238E27FC236}">
              <a16:creationId xmlns:a16="http://schemas.microsoft.com/office/drawing/2014/main" id="{00000000-0008-0000-0000-00000002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513" name="Text Box 15">
          <a:extLst>
            <a:ext uri="{FF2B5EF4-FFF2-40B4-BE49-F238E27FC236}">
              <a16:creationId xmlns:a16="http://schemas.microsoft.com/office/drawing/2014/main" id="{00000000-0008-0000-0000-00000102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514" name="Text Box 15">
          <a:extLst>
            <a:ext uri="{FF2B5EF4-FFF2-40B4-BE49-F238E27FC236}">
              <a16:creationId xmlns:a16="http://schemas.microsoft.com/office/drawing/2014/main" id="{00000000-0008-0000-0000-00000202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515" name="Text Box 15">
          <a:extLst>
            <a:ext uri="{FF2B5EF4-FFF2-40B4-BE49-F238E27FC236}">
              <a16:creationId xmlns:a16="http://schemas.microsoft.com/office/drawing/2014/main" id="{00000000-0008-0000-0000-00000302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516" name="Text Box 15">
          <a:extLst>
            <a:ext uri="{FF2B5EF4-FFF2-40B4-BE49-F238E27FC236}">
              <a16:creationId xmlns:a16="http://schemas.microsoft.com/office/drawing/2014/main" id="{00000000-0008-0000-0000-00000402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517" name="Text Box 15">
          <a:extLst>
            <a:ext uri="{FF2B5EF4-FFF2-40B4-BE49-F238E27FC236}">
              <a16:creationId xmlns:a16="http://schemas.microsoft.com/office/drawing/2014/main" id="{00000000-0008-0000-0000-00000502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1400175</xdr:colOff>
      <xdr:row>800</xdr:row>
      <xdr:rowOff>0</xdr:rowOff>
    </xdr:to>
    <xdr:sp macro="" textlink="">
      <xdr:nvSpPr>
        <xdr:cNvPr id="518" name="Text Box 15">
          <a:extLst>
            <a:ext uri="{FF2B5EF4-FFF2-40B4-BE49-F238E27FC236}">
              <a16:creationId xmlns:a16="http://schemas.microsoft.com/office/drawing/2014/main" id="{00000000-0008-0000-0000-00000602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800</xdr:row>
      <xdr:rowOff>0</xdr:rowOff>
    </xdr:to>
    <xdr:sp macro="" textlink="">
      <xdr:nvSpPr>
        <xdr:cNvPr id="519" name="Text Box 15">
          <a:extLst>
            <a:ext uri="{FF2B5EF4-FFF2-40B4-BE49-F238E27FC236}">
              <a16:creationId xmlns:a16="http://schemas.microsoft.com/office/drawing/2014/main" id="{00000000-0008-0000-0000-00000702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800</xdr:row>
      <xdr:rowOff>0</xdr:rowOff>
    </xdr:to>
    <xdr:sp macro="" textlink="">
      <xdr:nvSpPr>
        <xdr:cNvPr id="520" name="Text Box 15">
          <a:extLst>
            <a:ext uri="{FF2B5EF4-FFF2-40B4-BE49-F238E27FC236}">
              <a16:creationId xmlns:a16="http://schemas.microsoft.com/office/drawing/2014/main" id="{00000000-0008-0000-0000-00000802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800</xdr:row>
      <xdr:rowOff>0</xdr:rowOff>
    </xdr:to>
    <xdr:sp macro="" textlink="">
      <xdr:nvSpPr>
        <xdr:cNvPr id="521" name="Text Box 15">
          <a:extLst>
            <a:ext uri="{FF2B5EF4-FFF2-40B4-BE49-F238E27FC236}">
              <a16:creationId xmlns:a16="http://schemas.microsoft.com/office/drawing/2014/main" id="{00000000-0008-0000-0000-00000902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800</xdr:row>
      <xdr:rowOff>0</xdr:rowOff>
    </xdr:to>
    <xdr:sp macro="" textlink="">
      <xdr:nvSpPr>
        <xdr:cNvPr id="522" name="Text Box 15">
          <a:extLst>
            <a:ext uri="{FF2B5EF4-FFF2-40B4-BE49-F238E27FC236}">
              <a16:creationId xmlns:a16="http://schemas.microsoft.com/office/drawing/2014/main" id="{00000000-0008-0000-0000-00000A02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1333500</xdr:colOff>
      <xdr:row>799</xdr:row>
      <xdr:rowOff>0</xdr:rowOff>
    </xdr:from>
    <xdr:to>
      <xdr:col>1</xdr:col>
      <xdr:colOff>1428750</xdr:colOff>
      <xdr:row>800</xdr:row>
      <xdr:rowOff>0</xdr:rowOff>
    </xdr:to>
    <xdr:sp macro="" textlink="">
      <xdr:nvSpPr>
        <xdr:cNvPr id="523" name="Text Box 15">
          <a:extLst>
            <a:ext uri="{FF2B5EF4-FFF2-40B4-BE49-F238E27FC236}">
              <a16:creationId xmlns:a16="http://schemas.microsoft.com/office/drawing/2014/main" id="{00000000-0008-0000-0000-00000B020000}"/>
            </a:ext>
          </a:extLst>
        </xdr:cNvPr>
        <xdr:cNvSpPr txBox="1">
          <a:spLocks noChangeArrowheads="1"/>
        </xdr:cNvSpPr>
      </xdr:nvSpPr>
      <xdr:spPr bwMode="auto">
        <a:xfrm>
          <a:off x="1800225" y="1722977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800</xdr:row>
      <xdr:rowOff>0</xdr:rowOff>
    </xdr:to>
    <xdr:sp macro="" textlink="">
      <xdr:nvSpPr>
        <xdr:cNvPr id="524" name="Text Box 15">
          <a:extLst>
            <a:ext uri="{FF2B5EF4-FFF2-40B4-BE49-F238E27FC236}">
              <a16:creationId xmlns:a16="http://schemas.microsoft.com/office/drawing/2014/main" id="{00000000-0008-0000-0000-00000C02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800</xdr:row>
      <xdr:rowOff>0</xdr:rowOff>
    </xdr:to>
    <xdr:sp macro="" textlink="">
      <xdr:nvSpPr>
        <xdr:cNvPr id="525" name="Text Box 15">
          <a:extLst>
            <a:ext uri="{FF2B5EF4-FFF2-40B4-BE49-F238E27FC236}">
              <a16:creationId xmlns:a16="http://schemas.microsoft.com/office/drawing/2014/main" id="{00000000-0008-0000-0000-00000D02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800</xdr:row>
      <xdr:rowOff>0</xdr:rowOff>
    </xdr:to>
    <xdr:sp macro="" textlink="">
      <xdr:nvSpPr>
        <xdr:cNvPr id="526" name="Text Box 15">
          <a:extLst>
            <a:ext uri="{FF2B5EF4-FFF2-40B4-BE49-F238E27FC236}">
              <a16:creationId xmlns:a16="http://schemas.microsoft.com/office/drawing/2014/main" id="{00000000-0008-0000-0000-00000E02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800</xdr:row>
      <xdr:rowOff>0</xdr:rowOff>
    </xdr:to>
    <xdr:sp macro="" textlink="">
      <xdr:nvSpPr>
        <xdr:cNvPr id="527" name="Text Box 15">
          <a:extLst>
            <a:ext uri="{FF2B5EF4-FFF2-40B4-BE49-F238E27FC236}">
              <a16:creationId xmlns:a16="http://schemas.microsoft.com/office/drawing/2014/main" id="{00000000-0008-0000-0000-00000F02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1400175</xdr:colOff>
      <xdr:row>800</xdr:row>
      <xdr:rowOff>0</xdr:rowOff>
    </xdr:to>
    <xdr:sp macro="" textlink="">
      <xdr:nvSpPr>
        <xdr:cNvPr id="528" name="Text Box 15">
          <a:extLst>
            <a:ext uri="{FF2B5EF4-FFF2-40B4-BE49-F238E27FC236}">
              <a16:creationId xmlns:a16="http://schemas.microsoft.com/office/drawing/2014/main" id="{00000000-0008-0000-0000-00001002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800</xdr:row>
      <xdr:rowOff>0</xdr:rowOff>
    </xdr:to>
    <xdr:sp macro="" textlink="">
      <xdr:nvSpPr>
        <xdr:cNvPr id="529" name="Text Box 15">
          <a:extLst>
            <a:ext uri="{FF2B5EF4-FFF2-40B4-BE49-F238E27FC236}">
              <a16:creationId xmlns:a16="http://schemas.microsoft.com/office/drawing/2014/main" id="{00000000-0008-0000-0000-00001102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1400175</xdr:colOff>
      <xdr:row>800</xdr:row>
      <xdr:rowOff>0</xdr:rowOff>
    </xdr:to>
    <xdr:sp macro="" textlink="">
      <xdr:nvSpPr>
        <xdr:cNvPr id="530" name="Text Box 15">
          <a:extLst>
            <a:ext uri="{FF2B5EF4-FFF2-40B4-BE49-F238E27FC236}">
              <a16:creationId xmlns:a16="http://schemas.microsoft.com/office/drawing/2014/main" id="{00000000-0008-0000-0000-00001202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1400175</xdr:colOff>
      <xdr:row>800</xdr:row>
      <xdr:rowOff>0</xdr:rowOff>
    </xdr:to>
    <xdr:sp macro="" textlink="">
      <xdr:nvSpPr>
        <xdr:cNvPr id="531" name="Text Box 15">
          <a:extLst>
            <a:ext uri="{FF2B5EF4-FFF2-40B4-BE49-F238E27FC236}">
              <a16:creationId xmlns:a16="http://schemas.microsoft.com/office/drawing/2014/main" id="{00000000-0008-0000-0000-00001302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800</xdr:row>
      <xdr:rowOff>0</xdr:rowOff>
    </xdr:to>
    <xdr:sp macro="" textlink="">
      <xdr:nvSpPr>
        <xdr:cNvPr id="532" name="Text Box 15">
          <a:extLst>
            <a:ext uri="{FF2B5EF4-FFF2-40B4-BE49-F238E27FC236}">
              <a16:creationId xmlns:a16="http://schemas.microsoft.com/office/drawing/2014/main" id="{00000000-0008-0000-0000-00001402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800</xdr:row>
      <xdr:rowOff>0</xdr:rowOff>
    </xdr:to>
    <xdr:sp macro="" textlink="">
      <xdr:nvSpPr>
        <xdr:cNvPr id="533" name="Text Box 15">
          <a:extLst>
            <a:ext uri="{FF2B5EF4-FFF2-40B4-BE49-F238E27FC236}">
              <a16:creationId xmlns:a16="http://schemas.microsoft.com/office/drawing/2014/main" id="{00000000-0008-0000-0000-00001502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800</xdr:row>
      <xdr:rowOff>0</xdr:rowOff>
    </xdr:to>
    <xdr:sp macro="" textlink="">
      <xdr:nvSpPr>
        <xdr:cNvPr id="534" name="Text Box 15">
          <a:extLst>
            <a:ext uri="{FF2B5EF4-FFF2-40B4-BE49-F238E27FC236}">
              <a16:creationId xmlns:a16="http://schemas.microsoft.com/office/drawing/2014/main" id="{00000000-0008-0000-0000-00001602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800</xdr:row>
      <xdr:rowOff>0</xdr:rowOff>
    </xdr:to>
    <xdr:sp macro="" textlink="">
      <xdr:nvSpPr>
        <xdr:cNvPr id="535" name="Text Box 15">
          <a:extLst>
            <a:ext uri="{FF2B5EF4-FFF2-40B4-BE49-F238E27FC236}">
              <a16:creationId xmlns:a16="http://schemas.microsoft.com/office/drawing/2014/main" id="{00000000-0008-0000-0000-00001702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1333500</xdr:colOff>
      <xdr:row>799</xdr:row>
      <xdr:rowOff>0</xdr:rowOff>
    </xdr:from>
    <xdr:to>
      <xdr:col>1</xdr:col>
      <xdr:colOff>1428750</xdr:colOff>
      <xdr:row>800</xdr:row>
      <xdr:rowOff>0</xdr:rowOff>
    </xdr:to>
    <xdr:sp macro="" textlink="">
      <xdr:nvSpPr>
        <xdr:cNvPr id="536" name="Text Box 15">
          <a:extLst>
            <a:ext uri="{FF2B5EF4-FFF2-40B4-BE49-F238E27FC236}">
              <a16:creationId xmlns:a16="http://schemas.microsoft.com/office/drawing/2014/main" id="{00000000-0008-0000-0000-000018020000}"/>
            </a:ext>
          </a:extLst>
        </xdr:cNvPr>
        <xdr:cNvSpPr txBox="1">
          <a:spLocks noChangeArrowheads="1"/>
        </xdr:cNvSpPr>
      </xdr:nvSpPr>
      <xdr:spPr bwMode="auto">
        <a:xfrm>
          <a:off x="1800225" y="1722977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800</xdr:row>
      <xdr:rowOff>0</xdr:rowOff>
    </xdr:to>
    <xdr:sp macro="" textlink="">
      <xdr:nvSpPr>
        <xdr:cNvPr id="537" name="Text Box 15">
          <a:extLst>
            <a:ext uri="{FF2B5EF4-FFF2-40B4-BE49-F238E27FC236}">
              <a16:creationId xmlns:a16="http://schemas.microsoft.com/office/drawing/2014/main" id="{00000000-0008-0000-0000-00001902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800</xdr:row>
      <xdr:rowOff>0</xdr:rowOff>
    </xdr:to>
    <xdr:sp macro="" textlink="">
      <xdr:nvSpPr>
        <xdr:cNvPr id="538" name="Text Box 15">
          <a:extLst>
            <a:ext uri="{FF2B5EF4-FFF2-40B4-BE49-F238E27FC236}">
              <a16:creationId xmlns:a16="http://schemas.microsoft.com/office/drawing/2014/main" id="{00000000-0008-0000-0000-00001A02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800</xdr:row>
      <xdr:rowOff>0</xdr:rowOff>
    </xdr:to>
    <xdr:sp macro="" textlink="">
      <xdr:nvSpPr>
        <xdr:cNvPr id="539" name="Text Box 15">
          <a:extLst>
            <a:ext uri="{FF2B5EF4-FFF2-40B4-BE49-F238E27FC236}">
              <a16:creationId xmlns:a16="http://schemas.microsoft.com/office/drawing/2014/main" id="{00000000-0008-0000-0000-00001B02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800</xdr:row>
      <xdr:rowOff>0</xdr:rowOff>
    </xdr:to>
    <xdr:sp macro="" textlink="">
      <xdr:nvSpPr>
        <xdr:cNvPr id="540" name="Text Box 15">
          <a:extLst>
            <a:ext uri="{FF2B5EF4-FFF2-40B4-BE49-F238E27FC236}">
              <a16:creationId xmlns:a16="http://schemas.microsoft.com/office/drawing/2014/main" id="{00000000-0008-0000-0000-00001C02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1400175</xdr:colOff>
      <xdr:row>800</xdr:row>
      <xdr:rowOff>0</xdr:rowOff>
    </xdr:to>
    <xdr:sp macro="" textlink="">
      <xdr:nvSpPr>
        <xdr:cNvPr id="541" name="Text Box 15">
          <a:extLst>
            <a:ext uri="{FF2B5EF4-FFF2-40B4-BE49-F238E27FC236}">
              <a16:creationId xmlns:a16="http://schemas.microsoft.com/office/drawing/2014/main" id="{00000000-0008-0000-0000-00001D02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800</xdr:row>
      <xdr:rowOff>0</xdr:rowOff>
    </xdr:to>
    <xdr:sp macro="" textlink="">
      <xdr:nvSpPr>
        <xdr:cNvPr id="542" name="Text Box 15">
          <a:extLst>
            <a:ext uri="{FF2B5EF4-FFF2-40B4-BE49-F238E27FC236}">
              <a16:creationId xmlns:a16="http://schemas.microsoft.com/office/drawing/2014/main" id="{00000000-0008-0000-0000-00001E02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1400175</xdr:colOff>
      <xdr:row>800</xdr:row>
      <xdr:rowOff>0</xdr:rowOff>
    </xdr:to>
    <xdr:sp macro="" textlink="">
      <xdr:nvSpPr>
        <xdr:cNvPr id="543" name="Text Box 15">
          <a:extLst>
            <a:ext uri="{FF2B5EF4-FFF2-40B4-BE49-F238E27FC236}">
              <a16:creationId xmlns:a16="http://schemas.microsoft.com/office/drawing/2014/main" id="{00000000-0008-0000-0000-00001F02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799</xdr:row>
      <xdr:rowOff>0</xdr:rowOff>
    </xdr:from>
    <xdr:to>
      <xdr:col>1</xdr:col>
      <xdr:colOff>1390650</xdr:colOff>
      <xdr:row>800</xdr:row>
      <xdr:rowOff>152400</xdr:rowOff>
    </xdr:to>
    <xdr:sp macro="" textlink="">
      <xdr:nvSpPr>
        <xdr:cNvPr id="544" name="Text Box 15">
          <a:extLst>
            <a:ext uri="{FF2B5EF4-FFF2-40B4-BE49-F238E27FC236}">
              <a16:creationId xmlns:a16="http://schemas.microsoft.com/office/drawing/2014/main" id="{00000000-0008-0000-0000-000020020000}"/>
            </a:ext>
          </a:extLst>
        </xdr:cNvPr>
        <xdr:cNvSpPr txBox="1">
          <a:spLocks noChangeArrowheads="1"/>
        </xdr:cNvSpPr>
      </xdr:nvSpPr>
      <xdr:spPr bwMode="auto">
        <a:xfrm>
          <a:off x="1762125" y="172297725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545" name="Text Box 15">
          <a:extLst>
            <a:ext uri="{FF2B5EF4-FFF2-40B4-BE49-F238E27FC236}">
              <a16:creationId xmlns:a16="http://schemas.microsoft.com/office/drawing/2014/main" id="{00000000-0008-0000-0000-00002102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546" name="Text Box 15">
          <a:extLst>
            <a:ext uri="{FF2B5EF4-FFF2-40B4-BE49-F238E27FC236}">
              <a16:creationId xmlns:a16="http://schemas.microsoft.com/office/drawing/2014/main" id="{00000000-0008-0000-0000-00002202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547" name="Text Box 15">
          <a:extLst>
            <a:ext uri="{FF2B5EF4-FFF2-40B4-BE49-F238E27FC236}">
              <a16:creationId xmlns:a16="http://schemas.microsoft.com/office/drawing/2014/main" id="{00000000-0008-0000-0000-00002302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548" name="Text Box 15">
          <a:extLst>
            <a:ext uri="{FF2B5EF4-FFF2-40B4-BE49-F238E27FC236}">
              <a16:creationId xmlns:a16="http://schemas.microsoft.com/office/drawing/2014/main" id="{00000000-0008-0000-0000-00002402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549" name="Text Box 15">
          <a:extLst>
            <a:ext uri="{FF2B5EF4-FFF2-40B4-BE49-F238E27FC236}">
              <a16:creationId xmlns:a16="http://schemas.microsoft.com/office/drawing/2014/main" id="{00000000-0008-0000-0000-00002502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550" name="Text Box 15">
          <a:extLst>
            <a:ext uri="{FF2B5EF4-FFF2-40B4-BE49-F238E27FC236}">
              <a16:creationId xmlns:a16="http://schemas.microsoft.com/office/drawing/2014/main" id="{00000000-0008-0000-0000-00002602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551" name="Text Box 15">
          <a:extLst>
            <a:ext uri="{FF2B5EF4-FFF2-40B4-BE49-F238E27FC236}">
              <a16:creationId xmlns:a16="http://schemas.microsoft.com/office/drawing/2014/main" id="{00000000-0008-0000-0000-00002702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552" name="Text Box 15">
          <a:extLst>
            <a:ext uri="{FF2B5EF4-FFF2-40B4-BE49-F238E27FC236}">
              <a16:creationId xmlns:a16="http://schemas.microsoft.com/office/drawing/2014/main" id="{00000000-0008-0000-0000-00002802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553" name="Text Box 15">
          <a:extLst>
            <a:ext uri="{FF2B5EF4-FFF2-40B4-BE49-F238E27FC236}">
              <a16:creationId xmlns:a16="http://schemas.microsoft.com/office/drawing/2014/main" id="{00000000-0008-0000-0000-00002902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554" name="Text Box 15">
          <a:extLst>
            <a:ext uri="{FF2B5EF4-FFF2-40B4-BE49-F238E27FC236}">
              <a16:creationId xmlns:a16="http://schemas.microsoft.com/office/drawing/2014/main" id="{00000000-0008-0000-0000-00002A02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555" name="Text Box 15">
          <a:extLst>
            <a:ext uri="{FF2B5EF4-FFF2-40B4-BE49-F238E27FC236}">
              <a16:creationId xmlns:a16="http://schemas.microsoft.com/office/drawing/2014/main" id="{00000000-0008-0000-0000-00002B02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556" name="Text Box 15">
          <a:extLst>
            <a:ext uri="{FF2B5EF4-FFF2-40B4-BE49-F238E27FC236}">
              <a16:creationId xmlns:a16="http://schemas.microsoft.com/office/drawing/2014/main" id="{00000000-0008-0000-0000-00002C02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557" name="Text Box 15">
          <a:extLst>
            <a:ext uri="{FF2B5EF4-FFF2-40B4-BE49-F238E27FC236}">
              <a16:creationId xmlns:a16="http://schemas.microsoft.com/office/drawing/2014/main" id="{00000000-0008-0000-0000-00002D02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558" name="Text Box 15">
          <a:extLst>
            <a:ext uri="{FF2B5EF4-FFF2-40B4-BE49-F238E27FC236}">
              <a16:creationId xmlns:a16="http://schemas.microsoft.com/office/drawing/2014/main" id="{00000000-0008-0000-0000-00002E02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559" name="Text Box 15">
          <a:extLst>
            <a:ext uri="{FF2B5EF4-FFF2-40B4-BE49-F238E27FC236}">
              <a16:creationId xmlns:a16="http://schemas.microsoft.com/office/drawing/2014/main" id="{00000000-0008-0000-0000-00002F02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560" name="Text Box 15">
          <a:extLst>
            <a:ext uri="{FF2B5EF4-FFF2-40B4-BE49-F238E27FC236}">
              <a16:creationId xmlns:a16="http://schemas.microsoft.com/office/drawing/2014/main" id="{00000000-0008-0000-0000-00003002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561" name="Text Box 15">
          <a:extLst>
            <a:ext uri="{FF2B5EF4-FFF2-40B4-BE49-F238E27FC236}">
              <a16:creationId xmlns:a16="http://schemas.microsoft.com/office/drawing/2014/main" id="{00000000-0008-0000-0000-00003102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562" name="Text Box 15">
          <a:extLst>
            <a:ext uri="{FF2B5EF4-FFF2-40B4-BE49-F238E27FC236}">
              <a16:creationId xmlns:a16="http://schemas.microsoft.com/office/drawing/2014/main" id="{00000000-0008-0000-0000-00003202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563" name="Text Box 15">
          <a:extLst>
            <a:ext uri="{FF2B5EF4-FFF2-40B4-BE49-F238E27FC236}">
              <a16:creationId xmlns:a16="http://schemas.microsoft.com/office/drawing/2014/main" id="{00000000-0008-0000-0000-00003302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564" name="Text Box 15">
          <a:extLst>
            <a:ext uri="{FF2B5EF4-FFF2-40B4-BE49-F238E27FC236}">
              <a16:creationId xmlns:a16="http://schemas.microsoft.com/office/drawing/2014/main" id="{00000000-0008-0000-0000-00003402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565" name="Text Box 15">
          <a:extLst>
            <a:ext uri="{FF2B5EF4-FFF2-40B4-BE49-F238E27FC236}">
              <a16:creationId xmlns:a16="http://schemas.microsoft.com/office/drawing/2014/main" id="{00000000-0008-0000-0000-00003502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566" name="Text Box 15">
          <a:extLst>
            <a:ext uri="{FF2B5EF4-FFF2-40B4-BE49-F238E27FC236}">
              <a16:creationId xmlns:a16="http://schemas.microsoft.com/office/drawing/2014/main" id="{00000000-0008-0000-0000-00003602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567" name="Text Box 15">
          <a:extLst>
            <a:ext uri="{FF2B5EF4-FFF2-40B4-BE49-F238E27FC236}">
              <a16:creationId xmlns:a16="http://schemas.microsoft.com/office/drawing/2014/main" id="{00000000-0008-0000-0000-00003702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568" name="Text Box 15">
          <a:extLst>
            <a:ext uri="{FF2B5EF4-FFF2-40B4-BE49-F238E27FC236}">
              <a16:creationId xmlns:a16="http://schemas.microsoft.com/office/drawing/2014/main" id="{00000000-0008-0000-0000-00003802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799</xdr:row>
      <xdr:rowOff>0</xdr:rowOff>
    </xdr:from>
    <xdr:to>
      <xdr:col>1</xdr:col>
      <xdr:colOff>1390650</xdr:colOff>
      <xdr:row>800</xdr:row>
      <xdr:rowOff>152400</xdr:rowOff>
    </xdr:to>
    <xdr:sp macro="" textlink="">
      <xdr:nvSpPr>
        <xdr:cNvPr id="569" name="Text Box 15">
          <a:extLst>
            <a:ext uri="{FF2B5EF4-FFF2-40B4-BE49-F238E27FC236}">
              <a16:creationId xmlns:a16="http://schemas.microsoft.com/office/drawing/2014/main" id="{00000000-0008-0000-0000-000039020000}"/>
            </a:ext>
          </a:extLst>
        </xdr:cNvPr>
        <xdr:cNvSpPr txBox="1">
          <a:spLocks noChangeArrowheads="1"/>
        </xdr:cNvSpPr>
      </xdr:nvSpPr>
      <xdr:spPr bwMode="auto">
        <a:xfrm>
          <a:off x="1762125" y="172297725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570" name="Text Box 15">
          <a:extLst>
            <a:ext uri="{FF2B5EF4-FFF2-40B4-BE49-F238E27FC236}">
              <a16:creationId xmlns:a16="http://schemas.microsoft.com/office/drawing/2014/main" id="{00000000-0008-0000-0000-00003A02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571" name="Text Box 15">
          <a:extLst>
            <a:ext uri="{FF2B5EF4-FFF2-40B4-BE49-F238E27FC236}">
              <a16:creationId xmlns:a16="http://schemas.microsoft.com/office/drawing/2014/main" id="{00000000-0008-0000-0000-00003B02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572" name="Text Box 15">
          <a:extLst>
            <a:ext uri="{FF2B5EF4-FFF2-40B4-BE49-F238E27FC236}">
              <a16:creationId xmlns:a16="http://schemas.microsoft.com/office/drawing/2014/main" id="{00000000-0008-0000-0000-00003C02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573" name="Text Box 15">
          <a:extLst>
            <a:ext uri="{FF2B5EF4-FFF2-40B4-BE49-F238E27FC236}">
              <a16:creationId xmlns:a16="http://schemas.microsoft.com/office/drawing/2014/main" id="{00000000-0008-0000-0000-00003D02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574" name="Text Box 15">
          <a:extLst>
            <a:ext uri="{FF2B5EF4-FFF2-40B4-BE49-F238E27FC236}">
              <a16:creationId xmlns:a16="http://schemas.microsoft.com/office/drawing/2014/main" id="{00000000-0008-0000-0000-00003E02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575" name="Text Box 15">
          <a:extLst>
            <a:ext uri="{FF2B5EF4-FFF2-40B4-BE49-F238E27FC236}">
              <a16:creationId xmlns:a16="http://schemas.microsoft.com/office/drawing/2014/main" id="{00000000-0008-0000-0000-00003F02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576" name="Text Box 15">
          <a:extLst>
            <a:ext uri="{FF2B5EF4-FFF2-40B4-BE49-F238E27FC236}">
              <a16:creationId xmlns:a16="http://schemas.microsoft.com/office/drawing/2014/main" id="{00000000-0008-0000-0000-00004002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577" name="Text Box 15">
          <a:extLst>
            <a:ext uri="{FF2B5EF4-FFF2-40B4-BE49-F238E27FC236}">
              <a16:creationId xmlns:a16="http://schemas.microsoft.com/office/drawing/2014/main" id="{00000000-0008-0000-0000-00004102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578" name="Text Box 15">
          <a:extLst>
            <a:ext uri="{FF2B5EF4-FFF2-40B4-BE49-F238E27FC236}">
              <a16:creationId xmlns:a16="http://schemas.microsoft.com/office/drawing/2014/main" id="{00000000-0008-0000-0000-00004202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579" name="Text Box 15">
          <a:extLst>
            <a:ext uri="{FF2B5EF4-FFF2-40B4-BE49-F238E27FC236}">
              <a16:creationId xmlns:a16="http://schemas.microsoft.com/office/drawing/2014/main" id="{00000000-0008-0000-0000-00004302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580" name="Text Box 15">
          <a:extLst>
            <a:ext uri="{FF2B5EF4-FFF2-40B4-BE49-F238E27FC236}">
              <a16:creationId xmlns:a16="http://schemas.microsoft.com/office/drawing/2014/main" id="{00000000-0008-0000-0000-00004402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581" name="Text Box 15">
          <a:extLst>
            <a:ext uri="{FF2B5EF4-FFF2-40B4-BE49-F238E27FC236}">
              <a16:creationId xmlns:a16="http://schemas.microsoft.com/office/drawing/2014/main" id="{00000000-0008-0000-0000-00004502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582" name="Text Box 15">
          <a:extLst>
            <a:ext uri="{FF2B5EF4-FFF2-40B4-BE49-F238E27FC236}">
              <a16:creationId xmlns:a16="http://schemas.microsoft.com/office/drawing/2014/main" id="{00000000-0008-0000-0000-00004602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583" name="Text Box 15">
          <a:extLst>
            <a:ext uri="{FF2B5EF4-FFF2-40B4-BE49-F238E27FC236}">
              <a16:creationId xmlns:a16="http://schemas.microsoft.com/office/drawing/2014/main" id="{00000000-0008-0000-0000-00004702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584" name="Text Box 15">
          <a:extLst>
            <a:ext uri="{FF2B5EF4-FFF2-40B4-BE49-F238E27FC236}">
              <a16:creationId xmlns:a16="http://schemas.microsoft.com/office/drawing/2014/main" id="{00000000-0008-0000-0000-00004802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585" name="Text Box 15">
          <a:extLst>
            <a:ext uri="{FF2B5EF4-FFF2-40B4-BE49-F238E27FC236}">
              <a16:creationId xmlns:a16="http://schemas.microsoft.com/office/drawing/2014/main" id="{00000000-0008-0000-0000-00004902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586" name="Text Box 15">
          <a:extLst>
            <a:ext uri="{FF2B5EF4-FFF2-40B4-BE49-F238E27FC236}">
              <a16:creationId xmlns:a16="http://schemas.microsoft.com/office/drawing/2014/main" id="{00000000-0008-0000-0000-00004A02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587" name="Text Box 15">
          <a:extLst>
            <a:ext uri="{FF2B5EF4-FFF2-40B4-BE49-F238E27FC236}">
              <a16:creationId xmlns:a16="http://schemas.microsoft.com/office/drawing/2014/main" id="{00000000-0008-0000-0000-00004B02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588" name="Text Box 15">
          <a:extLst>
            <a:ext uri="{FF2B5EF4-FFF2-40B4-BE49-F238E27FC236}">
              <a16:creationId xmlns:a16="http://schemas.microsoft.com/office/drawing/2014/main" id="{00000000-0008-0000-0000-00004C02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589" name="Text Box 15">
          <a:extLst>
            <a:ext uri="{FF2B5EF4-FFF2-40B4-BE49-F238E27FC236}">
              <a16:creationId xmlns:a16="http://schemas.microsoft.com/office/drawing/2014/main" id="{00000000-0008-0000-0000-00004D02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590" name="Text Box 15">
          <a:extLst>
            <a:ext uri="{FF2B5EF4-FFF2-40B4-BE49-F238E27FC236}">
              <a16:creationId xmlns:a16="http://schemas.microsoft.com/office/drawing/2014/main" id="{00000000-0008-0000-0000-00004E02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591" name="Text Box 15">
          <a:extLst>
            <a:ext uri="{FF2B5EF4-FFF2-40B4-BE49-F238E27FC236}">
              <a16:creationId xmlns:a16="http://schemas.microsoft.com/office/drawing/2014/main" id="{00000000-0008-0000-0000-00004F02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592" name="Text Box 15">
          <a:extLst>
            <a:ext uri="{FF2B5EF4-FFF2-40B4-BE49-F238E27FC236}">
              <a16:creationId xmlns:a16="http://schemas.microsoft.com/office/drawing/2014/main" id="{00000000-0008-0000-0000-00005002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593" name="Text Box 15">
          <a:extLst>
            <a:ext uri="{FF2B5EF4-FFF2-40B4-BE49-F238E27FC236}">
              <a16:creationId xmlns:a16="http://schemas.microsoft.com/office/drawing/2014/main" id="{00000000-0008-0000-0000-00005102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594" name="Text Box 15">
          <a:extLst>
            <a:ext uri="{FF2B5EF4-FFF2-40B4-BE49-F238E27FC236}">
              <a16:creationId xmlns:a16="http://schemas.microsoft.com/office/drawing/2014/main" id="{00000000-0008-0000-0000-00005202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595" name="Text Box 15">
          <a:extLst>
            <a:ext uri="{FF2B5EF4-FFF2-40B4-BE49-F238E27FC236}">
              <a16:creationId xmlns:a16="http://schemas.microsoft.com/office/drawing/2014/main" id="{00000000-0008-0000-0000-00005302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596" name="Text Box 15">
          <a:extLst>
            <a:ext uri="{FF2B5EF4-FFF2-40B4-BE49-F238E27FC236}">
              <a16:creationId xmlns:a16="http://schemas.microsoft.com/office/drawing/2014/main" id="{00000000-0008-0000-0000-00005402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597" name="Text Box 15">
          <a:extLst>
            <a:ext uri="{FF2B5EF4-FFF2-40B4-BE49-F238E27FC236}">
              <a16:creationId xmlns:a16="http://schemas.microsoft.com/office/drawing/2014/main" id="{00000000-0008-0000-0000-00005502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598" name="Text Box 15">
          <a:extLst>
            <a:ext uri="{FF2B5EF4-FFF2-40B4-BE49-F238E27FC236}">
              <a16:creationId xmlns:a16="http://schemas.microsoft.com/office/drawing/2014/main" id="{00000000-0008-0000-0000-00005602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599" name="Text Box 15">
          <a:extLst>
            <a:ext uri="{FF2B5EF4-FFF2-40B4-BE49-F238E27FC236}">
              <a16:creationId xmlns:a16="http://schemas.microsoft.com/office/drawing/2014/main" id="{00000000-0008-0000-0000-00005702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600" name="Text Box 15">
          <a:extLst>
            <a:ext uri="{FF2B5EF4-FFF2-40B4-BE49-F238E27FC236}">
              <a16:creationId xmlns:a16="http://schemas.microsoft.com/office/drawing/2014/main" id="{00000000-0008-0000-0000-00005802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601" name="Text Box 15">
          <a:extLst>
            <a:ext uri="{FF2B5EF4-FFF2-40B4-BE49-F238E27FC236}">
              <a16:creationId xmlns:a16="http://schemas.microsoft.com/office/drawing/2014/main" id="{00000000-0008-0000-0000-00005902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602" name="Text Box 15">
          <a:extLst>
            <a:ext uri="{FF2B5EF4-FFF2-40B4-BE49-F238E27FC236}">
              <a16:creationId xmlns:a16="http://schemas.microsoft.com/office/drawing/2014/main" id="{00000000-0008-0000-0000-00005A02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603" name="Text Box 15">
          <a:extLst>
            <a:ext uri="{FF2B5EF4-FFF2-40B4-BE49-F238E27FC236}">
              <a16:creationId xmlns:a16="http://schemas.microsoft.com/office/drawing/2014/main" id="{00000000-0008-0000-0000-00005B02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604" name="Text Box 15">
          <a:extLst>
            <a:ext uri="{FF2B5EF4-FFF2-40B4-BE49-F238E27FC236}">
              <a16:creationId xmlns:a16="http://schemas.microsoft.com/office/drawing/2014/main" id="{00000000-0008-0000-0000-00005C02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605" name="Text Box 15">
          <a:extLst>
            <a:ext uri="{FF2B5EF4-FFF2-40B4-BE49-F238E27FC236}">
              <a16:creationId xmlns:a16="http://schemas.microsoft.com/office/drawing/2014/main" id="{00000000-0008-0000-0000-00005D02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606" name="Text Box 15">
          <a:extLst>
            <a:ext uri="{FF2B5EF4-FFF2-40B4-BE49-F238E27FC236}">
              <a16:creationId xmlns:a16="http://schemas.microsoft.com/office/drawing/2014/main" id="{00000000-0008-0000-0000-00005E02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607" name="Text Box 15">
          <a:extLst>
            <a:ext uri="{FF2B5EF4-FFF2-40B4-BE49-F238E27FC236}">
              <a16:creationId xmlns:a16="http://schemas.microsoft.com/office/drawing/2014/main" id="{00000000-0008-0000-0000-00005F02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608" name="Text Box 15">
          <a:extLst>
            <a:ext uri="{FF2B5EF4-FFF2-40B4-BE49-F238E27FC236}">
              <a16:creationId xmlns:a16="http://schemas.microsoft.com/office/drawing/2014/main" id="{00000000-0008-0000-0000-00006002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609" name="Text Box 15">
          <a:extLst>
            <a:ext uri="{FF2B5EF4-FFF2-40B4-BE49-F238E27FC236}">
              <a16:creationId xmlns:a16="http://schemas.microsoft.com/office/drawing/2014/main" id="{00000000-0008-0000-0000-00006102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610" name="Text Box 15">
          <a:extLst>
            <a:ext uri="{FF2B5EF4-FFF2-40B4-BE49-F238E27FC236}">
              <a16:creationId xmlns:a16="http://schemas.microsoft.com/office/drawing/2014/main" id="{00000000-0008-0000-0000-00006202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611" name="Text Box 15">
          <a:extLst>
            <a:ext uri="{FF2B5EF4-FFF2-40B4-BE49-F238E27FC236}">
              <a16:creationId xmlns:a16="http://schemas.microsoft.com/office/drawing/2014/main" id="{00000000-0008-0000-0000-00006302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612" name="Text Box 15">
          <a:extLst>
            <a:ext uri="{FF2B5EF4-FFF2-40B4-BE49-F238E27FC236}">
              <a16:creationId xmlns:a16="http://schemas.microsoft.com/office/drawing/2014/main" id="{00000000-0008-0000-0000-00006402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613" name="Text Box 15">
          <a:extLst>
            <a:ext uri="{FF2B5EF4-FFF2-40B4-BE49-F238E27FC236}">
              <a16:creationId xmlns:a16="http://schemas.microsoft.com/office/drawing/2014/main" id="{00000000-0008-0000-0000-00006502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614" name="Text Box 15">
          <a:extLst>
            <a:ext uri="{FF2B5EF4-FFF2-40B4-BE49-F238E27FC236}">
              <a16:creationId xmlns:a16="http://schemas.microsoft.com/office/drawing/2014/main" id="{00000000-0008-0000-0000-00006602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615" name="Text Box 15">
          <a:extLst>
            <a:ext uri="{FF2B5EF4-FFF2-40B4-BE49-F238E27FC236}">
              <a16:creationId xmlns:a16="http://schemas.microsoft.com/office/drawing/2014/main" id="{00000000-0008-0000-0000-00006702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616" name="Text Box 15">
          <a:extLst>
            <a:ext uri="{FF2B5EF4-FFF2-40B4-BE49-F238E27FC236}">
              <a16:creationId xmlns:a16="http://schemas.microsoft.com/office/drawing/2014/main" id="{00000000-0008-0000-0000-00006802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617" name="Text Box 15">
          <a:extLst>
            <a:ext uri="{FF2B5EF4-FFF2-40B4-BE49-F238E27FC236}">
              <a16:creationId xmlns:a16="http://schemas.microsoft.com/office/drawing/2014/main" id="{00000000-0008-0000-0000-00006902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618" name="Text Box 15">
          <a:extLst>
            <a:ext uri="{FF2B5EF4-FFF2-40B4-BE49-F238E27FC236}">
              <a16:creationId xmlns:a16="http://schemas.microsoft.com/office/drawing/2014/main" id="{00000000-0008-0000-0000-00006A02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619" name="Text Box 15">
          <a:extLst>
            <a:ext uri="{FF2B5EF4-FFF2-40B4-BE49-F238E27FC236}">
              <a16:creationId xmlns:a16="http://schemas.microsoft.com/office/drawing/2014/main" id="{00000000-0008-0000-0000-00006B02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620" name="Text Box 15">
          <a:extLst>
            <a:ext uri="{FF2B5EF4-FFF2-40B4-BE49-F238E27FC236}">
              <a16:creationId xmlns:a16="http://schemas.microsoft.com/office/drawing/2014/main" id="{00000000-0008-0000-0000-00006C02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621" name="Text Box 15">
          <a:extLst>
            <a:ext uri="{FF2B5EF4-FFF2-40B4-BE49-F238E27FC236}">
              <a16:creationId xmlns:a16="http://schemas.microsoft.com/office/drawing/2014/main" id="{00000000-0008-0000-0000-00006D02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622" name="Text Box 15">
          <a:extLst>
            <a:ext uri="{FF2B5EF4-FFF2-40B4-BE49-F238E27FC236}">
              <a16:creationId xmlns:a16="http://schemas.microsoft.com/office/drawing/2014/main" id="{00000000-0008-0000-0000-00006E02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623" name="Text Box 15">
          <a:extLst>
            <a:ext uri="{FF2B5EF4-FFF2-40B4-BE49-F238E27FC236}">
              <a16:creationId xmlns:a16="http://schemas.microsoft.com/office/drawing/2014/main" id="{00000000-0008-0000-0000-00006F02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624" name="Text Box 15">
          <a:extLst>
            <a:ext uri="{FF2B5EF4-FFF2-40B4-BE49-F238E27FC236}">
              <a16:creationId xmlns:a16="http://schemas.microsoft.com/office/drawing/2014/main" id="{00000000-0008-0000-0000-00007002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625" name="Text Box 15">
          <a:extLst>
            <a:ext uri="{FF2B5EF4-FFF2-40B4-BE49-F238E27FC236}">
              <a16:creationId xmlns:a16="http://schemas.microsoft.com/office/drawing/2014/main" id="{00000000-0008-0000-0000-00007102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626" name="Text Box 15">
          <a:extLst>
            <a:ext uri="{FF2B5EF4-FFF2-40B4-BE49-F238E27FC236}">
              <a16:creationId xmlns:a16="http://schemas.microsoft.com/office/drawing/2014/main" id="{00000000-0008-0000-0000-00007202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627" name="Text Box 15">
          <a:extLst>
            <a:ext uri="{FF2B5EF4-FFF2-40B4-BE49-F238E27FC236}">
              <a16:creationId xmlns:a16="http://schemas.microsoft.com/office/drawing/2014/main" id="{00000000-0008-0000-0000-00007302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628" name="Text Box 15">
          <a:extLst>
            <a:ext uri="{FF2B5EF4-FFF2-40B4-BE49-F238E27FC236}">
              <a16:creationId xmlns:a16="http://schemas.microsoft.com/office/drawing/2014/main" id="{00000000-0008-0000-0000-00007402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629" name="Text Box 15">
          <a:extLst>
            <a:ext uri="{FF2B5EF4-FFF2-40B4-BE49-F238E27FC236}">
              <a16:creationId xmlns:a16="http://schemas.microsoft.com/office/drawing/2014/main" id="{00000000-0008-0000-0000-00007502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630" name="Text Box 15">
          <a:extLst>
            <a:ext uri="{FF2B5EF4-FFF2-40B4-BE49-F238E27FC236}">
              <a16:creationId xmlns:a16="http://schemas.microsoft.com/office/drawing/2014/main" id="{00000000-0008-0000-0000-00007602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631" name="Text Box 15">
          <a:extLst>
            <a:ext uri="{FF2B5EF4-FFF2-40B4-BE49-F238E27FC236}">
              <a16:creationId xmlns:a16="http://schemas.microsoft.com/office/drawing/2014/main" id="{00000000-0008-0000-0000-00007702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632" name="Text Box 15">
          <a:extLst>
            <a:ext uri="{FF2B5EF4-FFF2-40B4-BE49-F238E27FC236}">
              <a16:creationId xmlns:a16="http://schemas.microsoft.com/office/drawing/2014/main" id="{00000000-0008-0000-0000-00007802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633" name="Text Box 15">
          <a:extLst>
            <a:ext uri="{FF2B5EF4-FFF2-40B4-BE49-F238E27FC236}">
              <a16:creationId xmlns:a16="http://schemas.microsoft.com/office/drawing/2014/main" id="{00000000-0008-0000-0000-00007902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634" name="Text Box 15">
          <a:extLst>
            <a:ext uri="{FF2B5EF4-FFF2-40B4-BE49-F238E27FC236}">
              <a16:creationId xmlns:a16="http://schemas.microsoft.com/office/drawing/2014/main" id="{00000000-0008-0000-0000-00007A02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635" name="Text Box 15">
          <a:extLst>
            <a:ext uri="{FF2B5EF4-FFF2-40B4-BE49-F238E27FC236}">
              <a16:creationId xmlns:a16="http://schemas.microsoft.com/office/drawing/2014/main" id="{00000000-0008-0000-0000-00007B02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636" name="Text Box 15">
          <a:extLst>
            <a:ext uri="{FF2B5EF4-FFF2-40B4-BE49-F238E27FC236}">
              <a16:creationId xmlns:a16="http://schemas.microsoft.com/office/drawing/2014/main" id="{00000000-0008-0000-0000-00007C02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637" name="Text Box 15">
          <a:extLst>
            <a:ext uri="{FF2B5EF4-FFF2-40B4-BE49-F238E27FC236}">
              <a16:creationId xmlns:a16="http://schemas.microsoft.com/office/drawing/2014/main" id="{00000000-0008-0000-0000-00007D02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638" name="Text Box 15">
          <a:extLst>
            <a:ext uri="{FF2B5EF4-FFF2-40B4-BE49-F238E27FC236}">
              <a16:creationId xmlns:a16="http://schemas.microsoft.com/office/drawing/2014/main" id="{00000000-0008-0000-0000-00007E02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639" name="Text Box 15">
          <a:extLst>
            <a:ext uri="{FF2B5EF4-FFF2-40B4-BE49-F238E27FC236}">
              <a16:creationId xmlns:a16="http://schemas.microsoft.com/office/drawing/2014/main" id="{00000000-0008-0000-0000-00007F02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640" name="Text Box 15">
          <a:extLst>
            <a:ext uri="{FF2B5EF4-FFF2-40B4-BE49-F238E27FC236}">
              <a16:creationId xmlns:a16="http://schemas.microsoft.com/office/drawing/2014/main" id="{00000000-0008-0000-0000-00008002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641" name="Text Box 15">
          <a:extLst>
            <a:ext uri="{FF2B5EF4-FFF2-40B4-BE49-F238E27FC236}">
              <a16:creationId xmlns:a16="http://schemas.microsoft.com/office/drawing/2014/main" id="{00000000-0008-0000-0000-00008102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1400175</xdr:colOff>
      <xdr:row>800</xdr:row>
      <xdr:rowOff>0</xdr:rowOff>
    </xdr:to>
    <xdr:sp macro="" textlink="">
      <xdr:nvSpPr>
        <xdr:cNvPr id="642" name="Text Box 15">
          <a:extLst>
            <a:ext uri="{FF2B5EF4-FFF2-40B4-BE49-F238E27FC236}">
              <a16:creationId xmlns:a16="http://schemas.microsoft.com/office/drawing/2014/main" id="{00000000-0008-0000-0000-00008202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800</xdr:row>
      <xdr:rowOff>0</xdr:rowOff>
    </xdr:to>
    <xdr:sp macro="" textlink="">
      <xdr:nvSpPr>
        <xdr:cNvPr id="643" name="Text Box 15">
          <a:extLst>
            <a:ext uri="{FF2B5EF4-FFF2-40B4-BE49-F238E27FC236}">
              <a16:creationId xmlns:a16="http://schemas.microsoft.com/office/drawing/2014/main" id="{00000000-0008-0000-0000-00008302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800</xdr:row>
      <xdr:rowOff>0</xdr:rowOff>
    </xdr:to>
    <xdr:sp macro="" textlink="">
      <xdr:nvSpPr>
        <xdr:cNvPr id="644" name="Text Box 15">
          <a:extLst>
            <a:ext uri="{FF2B5EF4-FFF2-40B4-BE49-F238E27FC236}">
              <a16:creationId xmlns:a16="http://schemas.microsoft.com/office/drawing/2014/main" id="{00000000-0008-0000-0000-00008402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800</xdr:row>
      <xdr:rowOff>0</xdr:rowOff>
    </xdr:to>
    <xdr:sp macro="" textlink="">
      <xdr:nvSpPr>
        <xdr:cNvPr id="645" name="Text Box 15">
          <a:extLst>
            <a:ext uri="{FF2B5EF4-FFF2-40B4-BE49-F238E27FC236}">
              <a16:creationId xmlns:a16="http://schemas.microsoft.com/office/drawing/2014/main" id="{00000000-0008-0000-0000-00008502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800</xdr:row>
      <xdr:rowOff>0</xdr:rowOff>
    </xdr:to>
    <xdr:sp macro="" textlink="">
      <xdr:nvSpPr>
        <xdr:cNvPr id="646" name="Text Box 15">
          <a:extLst>
            <a:ext uri="{FF2B5EF4-FFF2-40B4-BE49-F238E27FC236}">
              <a16:creationId xmlns:a16="http://schemas.microsoft.com/office/drawing/2014/main" id="{00000000-0008-0000-0000-00008602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1333500</xdr:colOff>
      <xdr:row>799</xdr:row>
      <xdr:rowOff>0</xdr:rowOff>
    </xdr:from>
    <xdr:to>
      <xdr:col>1</xdr:col>
      <xdr:colOff>1428750</xdr:colOff>
      <xdr:row>800</xdr:row>
      <xdr:rowOff>0</xdr:rowOff>
    </xdr:to>
    <xdr:sp macro="" textlink="">
      <xdr:nvSpPr>
        <xdr:cNvPr id="647" name="Text Box 15">
          <a:extLst>
            <a:ext uri="{FF2B5EF4-FFF2-40B4-BE49-F238E27FC236}">
              <a16:creationId xmlns:a16="http://schemas.microsoft.com/office/drawing/2014/main" id="{00000000-0008-0000-0000-000087020000}"/>
            </a:ext>
          </a:extLst>
        </xdr:cNvPr>
        <xdr:cNvSpPr txBox="1">
          <a:spLocks noChangeArrowheads="1"/>
        </xdr:cNvSpPr>
      </xdr:nvSpPr>
      <xdr:spPr bwMode="auto">
        <a:xfrm>
          <a:off x="1800225" y="1722977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800</xdr:row>
      <xdr:rowOff>0</xdr:rowOff>
    </xdr:to>
    <xdr:sp macro="" textlink="">
      <xdr:nvSpPr>
        <xdr:cNvPr id="648" name="Text Box 15">
          <a:extLst>
            <a:ext uri="{FF2B5EF4-FFF2-40B4-BE49-F238E27FC236}">
              <a16:creationId xmlns:a16="http://schemas.microsoft.com/office/drawing/2014/main" id="{00000000-0008-0000-0000-00008802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800</xdr:row>
      <xdr:rowOff>0</xdr:rowOff>
    </xdr:to>
    <xdr:sp macro="" textlink="">
      <xdr:nvSpPr>
        <xdr:cNvPr id="649" name="Text Box 15">
          <a:extLst>
            <a:ext uri="{FF2B5EF4-FFF2-40B4-BE49-F238E27FC236}">
              <a16:creationId xmlns:a16="http://schemas.microsoft.com/office/drawing/2014/main" id="{00000000-0008-0000-0000-00008902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800</xdr:row>
      <xdr:rowOff>0</xdr:rowOff>
    </xdr:to>
    <xdr:sp macro="" textlink="">
      <xdr:nvSpPr>
        <xdr:cNvPr id="650" name="Text Box 15">
          <a:extLst>
            <a:ext uri="{FF2B5EF4-FFF2-40B4-BE49-F238E27FC236}">
              <a16:creationId xmlns:a16="http://schemas.microsoft.com/office/drawing/2014/main" id="{00000000-0008-0000-0000-00008A02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800</xdr:row>
      <xdr:rowOff>0</xdr:rowOff>
    </xdr:to>
    <xdr:sp macro="" textlink="">
      <xdr:nvSpPr>
        <xdr:cNvPr id="651" name="Text Box 15">
          <a:extLst>
            <a:ext uri="{FF2B5EF4-FFF2-40B4-BE49-F238E27FC236}">
              <a16:creationId xmlns:a16="http://schemas.microsoft.com/office/drawing/2014/main" id="{00000000-0008-0000-0000-00008B02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1400175</xdr:colOff>
      <xdr:row>800</xdr:row>
      <xdr:rowOff>0</xdr:rowOff>
    </xdr:to>
    <xdr:sp macro="" textlink="">
      <xdr:nvSpPr>
        <xdr:cNvPr id="652" name="Text Box 15">
          <a:extLst>
            <a:ext uri="{FF2B5EF4-FFF2-40B4-BE49-F238E27FC236}">
              <a16:creationId xmlns:a16="http://schemas.microsoft.com/office/drawing/2014/main" id="{00000000-0008-0000-0000-00008C02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800</xdr:row>
      <xdr:rowOff>0</xdr:rowOff>
    </xdr:to>
    <xdr:sp macro="" textlink="">
      <xdr:nvSpPr>
        <xdr:cNvPr id="653" name="Text Box 15">
          <a:extLst>
            <a:ext uri="{FF2B5EF4-FFF2-40B4-BE49-F238E27FC236}">
              <a16:creationId xmlns:a16="http://schemas.microsoft.com/office/drawing/2014/main" id="{00000000-0008-0000-0000-00008D02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1400175</xdr:colOff>
      <xdr:row>800</xdr:row>
      <xdr:rowOff>0</xdr:rowOff>
    </xdr:to>
    <xdr:sp macro="" textlink="">
      <xdr:nvSpPr>
        <xdr:cNvPr id="654" name="Text Box 15">
          <a:extLst>
            <a:ext uri="{FF2B5EF4-FFF2-40B4-BE49-F238E27FC236}">
              <a16:creationId xmlns:a16="http://schemas.microsoft.com/office/drawing/2014/main" id="{00000000-0008-0000-0000-00008E02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1400175</xdr:colOff>
      <xdr:row>800</xdr:row>
      <xdr:rowOff>0</xdr:rowOff>
    </xdr:to>
    <xdr:sp macro="" textlink="">
      <xdr:nvSpPr>
        <xdr:cNvPr id="655" name="Text Box 15">
          <a:extLst>
            <a:ext uri="{FF2B5EF4-FFF2-40B4-BE49-F238E27FC236}">
              <a16:creationId xmlns:a16="http://schemas.microsoft.com/office/drawing/2014/main" id="{00000000-0008-0000-0000-00008F02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800</xdr:row>
      <xdr:rowOff>0</xdr:rowOff>
    </xdr:to>
    <xdr:sp macro="" textlink="">
      <xdr:nvSpPr>
        <xdr:cNvPr id="656" name="Text Box 15">
          <a:extLst>
            <a:ext uri="{FF2B5EF4-FFF2-40B4-BE49-F238E27FC236}">
              <a16:creationId xmlns:a16="http://schemas.microsoft.com/office/drawing/2014/main" id="{00000000-0008-0000-0000-00009002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800</xdr:row>
      <xdr:rowOff>0</xdr:rowOff>
    </xdr:to>
    <xdr:sp macro="" textlink="">
      <xdr:nvSpPr>
        <xdr:cNvPr id="657" name="Text Box 15">
          <a:extLst>
            <a:ext uri="{FF2B5EF4-FFF2-40B4-BE49-F238E27FC236}">
              <a16:creationId xmlns:a16="http://schemas.microsoft.com/office/drawing/2014/main" id="{00000000-0008-0000-0000-00009102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800</xdr:row>
      <xdr:rowOff>0</xdr:rowOff>
    </xdr:to>
    <xdr:sp macro="" textlink="">
      <xdr:nvSpPr>
        <xdr:cNvPr id="658" name="Text Box 15">
          <a:extLst>
            <a:ext uri="{FF2B5EF4-FFF2-40B4-BE49-F238E27FC236}">
              <a16:creationId xmlns:a16="http://schemas.microsoft.com/office/drawing/2014/main" id="{00000000-0008-0000-0000-00009202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800</xdr:row>
      <xdr:rowOff>0</xdr:rowOff>
    </xdr:to>
    <xdr:sp macro="" textlink="">
      <xdr:nvSpPr>
        <xdr:cNvPr id="659" name="Text Box 15">
          <a:extLst>
            <a:ext uri="{FF2B5EF4-FFF2-40B4-BE49-F238E27FC236}">
              <a16:creationId xmlns:a16="http://schemas.microsoft.com/office/drawing/2014/main" id="{00000000-0008-0000-0000-00009302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1333500</xdr:colOff>
      <xdr:row>799</xdr:row>
      <xdr:rowOff>0</xdr:rowOff>
    </xdr:from>
    <xdr:to>
      <xdr:col>1</xdr:col>
      <xdr:colOff>1428750</xdr:colOff>
      <xdr:row>800</xdr:row>
      <xdr:rowOff>0</xdr:rowOff>
    </xdr:to>
    <xdr:sp macro="" textlink="">
      <xdr:nvSpPr>
        <xdr:cNvPr id="660" name="Text Box 15">
          <a:extLst>
            <a:ext uri="{FF2B5EF4-FFF2-40B4-BE49-F238E27FC236}">
              <a16:creationId xmlns:a16="http://schemas.microsoft.com/office/drawing/2014/main" id="{00000000-0008-0000-0000-000094020000}"/>
            </a:ext>
          </a:extLst>
        </xdr:cNvPr>
        <xdr:cNvSpPr txBox="1">
          <a:spLocks noChangeArrowheads="1"/>
        </xdr:cNvSpPr>
      </xdr:nvSpPr>
      <xdr:spPr bwMode="auto">
        <a:xfrm>
          <a:off x="1800225" y="1722977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800</xdr:row>
      <xdr:rowOff>0</xdr:rowOff>
    </xdr:to>
    <xdr:sp macro="" textlink="">
      <xdr:nvSpPr>
        <xdr:cNvPr id="661" name="Text Box 15">
          <a:extLst>
            <a:ext uri="{FF2B5EF4-FFF2-40B4-BE49-F238E27FC236}">
              <a16:creationId xmlns:a16="http://schemas.microsoft.com/office/drawing/2014/main" id="{00000000-0008-0000-0000-00009502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800</xdr:row>
      <xdr:rowOff>0</xdr:rowOff>
    </xdr:to>
    <xdr:sp macro="" textlink="">
      <xdr:nvSpPr>
        <xdr:cNvPr id="662" name="Text Box 15">
          <a:extLst>
            <a:ext uri="{FF2B5EF4-FFF2-40B4-BE49-F238E27FC236}">
              <a16:creationId xmlns:a16="http://schemas.microsoft.com/office/drawing/2014/main" id="{00000000-0008-0000-0000-00009602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800</xdr:row>
      <xdr:rowOff>0</xdr:rowOff>
    </xdr:to>
    <xdr:sp macro="" textlink="">
      <xdr:nvSpPr>
        <xdr:cNvPr id="663" name="Text Box 15">
          <a:extLst>
            <a:ext uri="{FF2B5EF4-FFF2-40B4-BE49-F238E27FC236}">
              <a16:creationId xmlns:a16="http://schemas.microsoft.com/office/drawing/2014/main" id="{00000000-0008-0000-0000-00009702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800</xdr:row>
      <xdr:rowOff>0</xdr:rowOff>
    </xdr:to>
    <xdr:sp macro="" textlink="">
      <xdr:nvSpPr>
        <xdr:cNvPr id="664" name="Text Box 15">
          <a:extLst>
            <a:ext uri="{FF2B5EF4-FFF2-40B4-BE49-F238E27FC236}">
              <a16:creationId xmlns:a16="http://schemas.microsoft.com/office/drawing/2014/main" id="{00000000-0008-0000-0000-00009802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1400175</xdr:colOff>
      <xdr:row>800</xdr:row>
      <xdr:rowOff>0</xdr:rowOff>
    </xdr:to>
    <xdr:sp macro="" textlink="">
      <xdr:nvSpPr>
        <xdr:cNvPr id="665" name="Text Box 15">
          <a:extLst>
            <a:ext uri="{FF2B5EF4-FFF2-40B4-BE49-F238E27FC236}">
              <a16:creationId xmlns:a16="http://schemas.microsoft.com/office/drawing/2014/main" id="{00000000-0008-0000-0000-00009902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800</xdr:row>
      <xdr:rowOff>0</xdr:rowOff>
    </xdr:to>
    <xdr:sp macro="" textlink="">
      <xdr:nvSpPr>
        <xdr:cNvPr id="666" name="Text Box 15">
          <a:extLst>
            <a:ext uri="{FF2B5EF4-FFF2-40B4-BE49-F238E27FC236}">
              <a16:creationId xmlns:a16="http://schemas.microsoft.com/office/drawing/2014/main" id="{00000000-0008-0000-0000-00009A02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1400175</xdr:colOff>
      <xdr:row>800</xdr:row>
      <xdr:rowOff>0</xdr:rowOff>
    </xdr:to>
    <xdr:sp macro="" textlink="">
      <xdr:nvSpPr>
        <xdr:cNvPr id="667" name="Text Box 15">
          <a:extLst>
            <a:ext uri="{FF2B5EF4-FFF2-40B4-BE49-F238E27FC236}">
              <a16:creationId xmlns:a16="http://schemas.microsoft.com/office/drawing/2014/main" id="{00000000-0008-0000-0000-00009B02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799</xdr:row>
      <xdr:rowOff>0</xdr:rowOff>
    </xdr:from>
    <xdr:to>
      <xdr:col>1</xdr:col>
      <xdr:colOff>1390650</xdr:colOff>
      <xdr:row>800</xdr:row>
      <xdr:rowOff>152400</xdr:rowOff>
    </xdr:to>
    <xdr:sp macro="" textlink="">
      <xdr:nvSpPr>
        <xdr:cNvPr id="668" name="Text Box 15">
          <a:extLst>
            <a:ext uri="{FF2B5EF4-FFF2-40B4-BE49-F238E27FC236}">
              <a16:creationId xmlns:a16="http://schemas.microsoft.com/office/drawing/2014/main" id="{00000000-0008-0000-0000-00009C020000}"/>
            </a:ext>
          </a:extLst>
        </xdr:cNvPr>
        <xdr:cNvSpPr txBox="1">
          <a:spLocks noChangeArrowheads="1"/>
        </xdr:cNvSpPr>
      </xdr:nvSpPr>
      <xdr:spPr bwMode="auto">
        <a:xfrm>
          <a:off x="1762125" y="172297725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669" name="Text Box 15">
          <a:extLst>
            <a:ext uri="{FF2B5EF4-FFF2-40B4-BE49-F238E27FC236}">
              <a16:creationId xmlns:a16="http://schemas.microsoft.com/office/drawing/2014/main" id="{00000000-0008-0000-0000-00009D02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670" name="Text Box 15">
          <a:extLst>
            <a:ext uri="{FF2B5EF4-FFF2-40B4-BE49-F238E27FC236}">
              <a16:creationId xmlns:a16="http://schemas.microsoft.com/office/drawing/2014/main" id="{00000000-0008-0000-0000-00009E02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671" name="Text Box 15">
          <a:extLst>
            <a:ext uri="{FF2B5EF4-FFF2-40B4-BE49-F238E27FC236}">
              <a16:creationId xmlns:a16="http://schemas.microsoft.com/office/drawing/2014/main" id="{00000000-0008-0000-0000-00009F02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672" name="Text Box 15">
          <a:extLst>
            <a:ext uri="{FF2B5EF4-FFF2-40B4-BE49-F238E27FC236}">
              <a16:creationId xmlns:a16="http://schemas.microsoft.com/office/drawing/2014/main" id="{00000000-0008-0000-0000-0000A002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673" name="Text Box 15">
          <a:extLst>
            <a:ext uri="{FF2B5EF4-FFF2-40B4-BE49-F238E27FC236}">
              <a16:creationId xmlns:a16="http://schemas.microsoft.com/office/drawing/2014/main" id="{00000000-0008-0000-0000-0000A102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674" name="Text Box 15">
          <a:extLst>
            <a:ext uri="{FF2B5EF4-FFF2-40B4-BE49-F238E27FC236}">
              <a16:creationId xmlns:a16="http://schemas.microsoft.com/office/drawing/2014/main" id="{00000000-0008-0000-0000-0000A202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675" name="Text Box 15">
          <a:extLst>
            <a:ext uri="{FF2B5EF4-FFF2-40B4-BE49-F238E27FC236}">
              <a16:creationId xmlns:a16="http://schemas.microsoft.com/office/drawing/2014/main" id="{00000000-0008-0000-0000-0000A302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676" name="Text Box 15">
          <a:extLst>
            <a:ext uri="{FF2B5EF4-FFF2-40B4-BE49-F238E27FC236}">
              <a16:creationId xmlns:a16="http://schemas.microsoft.com/office/drawing/2014/main" id="{00000000-0008-0000-0000-0000A402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677" name="Text Box 15">
          <a:extLst>
            <a:ext uri="{FF2B5EF4-FFF2-40B4-BE49-F238E27FC236}">
              <a16:creationId xmlns:a16="http://schemas.microsoft.com/office/drawing/2014/main" id="{00000000-0008-0000-0000-0000A502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678" name="Text Box 15">
          <a:extLst>
            <a:ext uri="{FF2B5EF4-FFF2-40B4-BE49-F238E27FC236}">
              <a16:creationId xmlns:a16="http://schemas.microsoft.com/office/drawing/2014/main" id="{00000000-0008-0000-0000-0000A602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679" name="Text Box 15">
          <a:extLst>
            <a:ext uri="{FF2B5EF4-FFF2-40B4-BE49-F238E27FC236}">
              <a16:creationId xmlns:a16="http://schemas.microsoft.com/office/drawing/2014/main" id="{00000000-0008-0000-0000-0000A702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680" name="Text Box 15">
          <a:extLst>
            <a:ext uri="{FF2B5EF4-FFF2-40B4-BE49-F238E27FC236}">
              <a16:creationId xmlns:a16="http://schemas.microsoft.com/office/drawing/2014/main" id="{00000000-0008-0000-0000-0000A802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681" name="Text Box 15">
          <a:extLst>
            <a:ext uri="{FF2B5EF4-FFF2-40B4-BE49-F238E27FC236}">
              <a16:creationId xmlns:a16="http://schemas.microsoft.com/office/drawing/2014/main" id="{00000000-0008-0000-0000-0000A902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682" name="Text Box 15">
          <a:extLst>
            <a:ext uri="{FF2B5EF4-FFF2-40B4-BE49-F238E27FC236}">
              <a16:creationId xmlns:a16="http://schemas.microsoft.com/office/drawing/2014/main" id="{00000000-0008-0000-0000-0000AA02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683" name="Text Box 15">
          <a:extLst>
            <a:ext uri="{FF2B5EF4-FFF2-40B4-BE49-F238E27FC236}">
              <a16:creationId xmlns:a16="http://schemas.microsoft.com/office/drawing/2014/main" id="{00000000-0008-0000-0000-0000AB02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684" name="Text Box 15">
          <a:extLst>
            <a:ext uri="{FF2B5EF4-FFF2-40B4-BE49-F238E27FC236}">
              <a16:creationId xmlns:a16="http://schemas.microsoft.com/office/drawing/2014/main" id="{00000000-0008-0000-0000-0000AC02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685" name="Text Box 15">
          <a:extLst>
            <a:ext uri="{FF2B5EF4-FFF2-40B4-BE49-F238E27FC236}">
              <a16:creationId xmlns:a16="http://schemas.microsoft.com/office/drawing/2014/main" id="{00000000-0008-0000-0000-0000AD02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686" name="Text Box 15">
          <a:extLst>
            <a:ext uri="{FF2B5EF4-FFF2-40B4-BE49-F238E27FC236}">
              <a16:creationId xmlns:a16="http://schemas.microsoft.com/office/drawing/2014/main" id="{00000000-0008-0000-0000-0000AE02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687" name="Text Box 15">
          <a:extLst>
            <a:ext uri="{FF2B5EF4-FFF2-40B4-BE49-F238E27FC236}">
              <a16:creationId xmlns:a16="http://schemas.microsoft.com/office/drawing/2014/main" id="{00000000-0008-0000-0000-0000AF02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688" name="Text Box 15">
          <a:extLst>
            <a:ext uri="{FF2B5EF4-FFF2-40B4-BE49-F238E27FC236}">
              <a16:creationId xmlns:a16="http://schemas.microsoft.com/office/drawing/2014/main" id="{00000000-0008-0000-0000-0000B002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689" name="Text Box 15">
          <a:extLst>
            <a:ext uri="{FF2B5EF4-FFF2-40B4-BE49-F238E27FC236}">
              <a16:creationId xmlns:a16="http://schemas.microsoft.com/office/drawing/2014/main" id="{00000000-0008-0000-0000-0000B102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690" name="Text Box 15">
          <a:extLst>
            <a:ext uri="{FF2B5EF4-FFF2-40B4-BE49-F238E27FC236}">
              <a16:creationId xmlns:a16="http://schemas.microsoft.com/office/drawing/2014/main" id="{00000000-0008-0000-0000-0000B202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691" name="Text Box 15">
          <a:extLst>
            <a:ext uri="{FF2B5EF4-FFF2-40B4-BE49-F238E27FC236}">
              <a16:creationId xmlns:a16="http://schemas.microsoft.com/office/drawing/2014/main" id="{00000000-0008-0000-0000-0000B302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692" name="Text Box 15">
          <a:extLst>
            <a:ext uri="{FF2B5EF4-FFF2-40B4-BE49-F238E27FC236}">
              <a16:creationId xmlns:a16="http://schemas.microsoft.com/office/drawing/2014/main" id="{00000000-0008-0000-0000-0000B402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799</xdr:row>
      <xdr:rowOff>0</xdr:rowOff>
    </xdr:from>
    <xdr:to>
      <xdr:col>1</xdr:col>
      <xdr:colOff>1390650</xdr:colOff>
      <xdr:row>800</xdr:row>
      <xdr:rowOff>152400</xdr:rowOff>
    </xdr:to>
    <xdr:sp macro="" textlink="">
      <xdr:nvSpPr>
        <xdr:cNvPr id="693" name="Text Box 15">
          <a:extLst>
            <a:ext uri="{FF2B5EF4-FFF2-40B4-BE49-F238E27FC236}">
              <a16:creationId xmlns:a16="http://schemas.microsoft.com/office/drawing/2014/main" id="{00000000-0008-0000-0000-0000B5020000}"/>
            </a:ext>
          </a:extLst>
        </xdr:cNvPr>
        <xdr:cNvSpPr txBox="1">
          <a:spLocks noChangeArrowheads="1"/>
        </xdr:cNvSpPr>
      </xdr:nvSpPr>
      <xdr:spPr bwMode="auto">
        <a:xfrm>
          <a:off x="1762125" y="172297725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694" name="Text Box 15">
          <a:extLst>
            <a:ext uri="{FF2B5EF4-FFF2-40B4-BE49-F238E27FC236}">
              <a16:creationId xmlns:a16="http://schemas.microsoft.com/office/drawing/2014/main" id="{00000000-0008-0000-0000-0000B602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695" name="Text Box 15">
          <a:extLst>
            <a:ext uri="{FF2B5EF4-FFF2-40B4-BE49-F238E27FC236}">
              <a16:creationId xmlns:a16="http://schemas.microsoft.com/office/drawing/2014/main" id="{00000000-0008-0000-0000-0000B702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696" name="Text Box 15">
          <a:extLst>
            <a:ext uri="{FF2B5EF4-FFF2-40B4-BE49-F238E27FC236}">
              <a16:creationId xmlns:a16="http://schemas.microsoft.com/office/drawing/2014/main" id="{00000000-0008-0000-0000-0000B802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697" name="Text Box 15">
          <a:extLst>
            <a:ext uri="{FF2B5EF4-FFF2-40B4-BE49-F238E27FC236}">
              <a16:creationId xmlns:a16="http://schemas.microsoft.com/office/drawing/2014/main" id="{00000000-0008-0000-0000-0000B902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698" name="Text Box 15">
          <a:extLst>
            <a:ext uri="{FF2B5EF4-FFF2-40B4-BE49-F238E27FC236}">
              <a16:creationId xmlns:a16="http://schemas.microsoft.com/office/drawing/2014/main" id="{00000000-0008-0000-0000-0000BA02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699" name="Text Box 15">
          <a:extLst>
            <a:ext uri="{FF2B5EF4-FFF2-40B4-BE49-F238E27FC236}">
              <a16:creationId xmlns:a16="http://schemas.microsoft.com/office/drawing/2014/main" id="{00000000-0008-0000-0000-0000BB02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700" name="Text Box 15">
          <a:extLst>
            <a:ext uri="{FF2B5EF4-FFF2-40B4-BE49-F238E27FC236}">
              <a16:creationId xmlns:a16="http://schemas.microsoft.com/office/drawing/2014/main" id="{00000000-0008-0000-0000-0000BC02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701" name="Text Box 15">
          <a:extLst>
            <a:ext uri="{FF2B5EF4-FFF2-40B4-BE49-F238E27FC236}">
              <a16:creationId xmlns:a16="http://schemas.microsoft.com/office/drawing/2014/main" id="{00000000-0008-0000-0000-0000BD02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702" name="Text Box 15">
          <a:extLst>
            <a:ext uri="{FF2B5EF4-FFF2-40B4-BE49-F238E27FC236}">
              <a16:creationId xmlns:a16="http://schemas.microsoft.com/office/drawing/2014/main" id="{00000000-0008-0000-0000-0000BE02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703" name="Text Box 15">
          <a:extLst>
            <a:ext uri="{FF2B5EF4-FFF2-40B4-BE49-F238E27FC236}">
              <a16:creationId xmlns:a16="http://schemas.microsoft.com/office/drawing/2014/main" id="{00000000-0008-0000-0000-0000BF02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704" name="Text Box 15">
          <a:extLst>
            <a:ext uri="{FF2B5EF4-FFF2-40B4-BE49-F238E27FC236}">
              <a16:creationId xmlns:a16="http://schemas.microsoft.com/office/drawing/2014/main" id="{00000000-0008-0000-0000-0000C002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705" name="Text Box 15">
          <a:extLst>
            <a:ext uri="{FF2B5EF4-FFF2-40B4-BE49-F238E27FC236}">
              <a16:creationId xmlns:a16="http://schemas.microsoft.com/office/drawing/2014/main" id="{00000000-0008-0000-0000-0000C102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706" name="Text Box 15">
          <a:extLst>
            <a:ext uri="{FF2B5EF4-FFF2-40B4-BE49-F238E27FC236}">
              <a16:creationId xmlns:a16="http://schemas.microsoft.com/office/drawing/2014/main" id="{00000000-0008-0000-0000-0000C202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707" name="Text Box 15">
          <a:extLst>
            <a:ext uri="{FF2B5EF4-FFF2-40B4-BE49-F238E27FC236}">
              <a16:creationId xmlns:a16="http://schemas.microsoft.com/office/drawing/2014/main" id="{00000000-0008-0000-0000-0000C302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708" name="Text Box 15">
          <a:extLst>
            <a:ext uri="{FF2B5EF4-FFF2-40B4-BE49-F238E27FC236}">
              <a16:creationId xmlns:a16="http://schemas.microsoft.com/office/drawing/2014/main" id="{00000000-0008-0000-0000-0000C402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709" name="Text Box 15">
          <a:extLst>
            <a:ext uri="{FF2B5EF4-FFF2-40B4-BE49-F238E27FC236}">
              <a16:creationId xmlns:a16="http://schemas.microsoft.com/office/drawing/2014/main" id="{00000000-0008-0000-0000-0000C502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710" name="Text Box 15">
          <a:extLst>
            <a:ext uri="{FF2B5EF4-FFF2-40B4-BE49-F238E27FC236}">
              <a16:creationId xmlns:a16="http://schemas.microsoft.com/office/drawing/2014/main" id="{00000000-0008-0000-0000-0000C602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711" name="Text Box 15">
          <a:extLst>
            <a:ext uri="{FF2B5EF4-FFF2-40B4-BE49-F238E27FC236}">
              <a16:creationId xmlns:a16="http://schemas.microsoft.com/office/drawing/2014/main" id="{00000000-0008-0000-0000-0000C702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712" name="Text Box 15">
          <a:extLst>
            <a:ext uri="{FF2B5EF4-FFF2-40B4-BE49-F238E27FC236}">
              <a16:creationId xmlns:a16="http://schemas.microsoft.com/office/drawing/2014/main" id="{00000000-0008-0000-0000-0000C802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713" name="Text Box 15">
          <a:extLst>
            <a:ext uri="{FF2B5EF4-FFF2-40B4-BE49-F238E27FC236}">
              <a16:creationId xmlns:a16="http://schemas.microsoft.com/office/drawing/2014/main" id="{00000000-0008-0000-0000-0000C902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714" name="Text Box 15">
          <a:extLst>
            <a:ext uri="{FF2B5EF4-FFF2-40B4-BE49-F238E27FC236}">
              <a16:creationId xmlns:a16="http://schemas.microsoft.com/office/drawing/2014/main" id="{00000000-0008-0000-0000-0000CA02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715" name="Text Box 15">
          <a:extLst>
            <a:ext uri="{FF2B5EF4-FFF2-40B4-BE49-F238E27FC236}">
              <a16:creationId xmlns:a16="http://schemas.microsoft.com/office/drawing/2014/main" id="{00000000-0008-0000-0000-0000CB02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716" name="Text Box 15">
          <a:extLst>
            <a:ext uri="{FF2B5EF4-FFF2-40B4-BE49-F238E27FC236}">
              <a16:creationId xmlns:a16="http://schemas.microsoft.com/office/drawing/2014/main" id="{00000000-0008-0000-0000-0000CC02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717" name="Text Box 15">
          <a:extLst>
            <a:ext uri="{FF2B5EF4-FFF2-40B4-BE49-F238E27FC236}">
              <a16:creationId xmlns:a16="http://schemas.microsoft.com/office/drawing/2014/main" id="{00000000-0008-0000-0000-0000CD02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718" name="Text Box 15">
          <a:extLst>
            <a:ext uri="{FF2B5EF4-FFF2-40B4-BE49-F238E27FC236}">
              <a16:creationId xmlns:a16="http://schemas.microsoft.com/office/drawing/2014/main" id="{00000000-0008-0000-0000-0000CE02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719" name="Text Box 15">
          <a:extLst>
            <a:ext uri="{FF2B5EF4-FFF2-40B4-BE49-F238E27FC236}">
              <a16:creationId xmlns:a16="http://schemas.microsoft.com/office/drawing/2014/main" id="{00000000-0008-0000-0000-0000CF02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720" name="Text Box 15">
          <a:extLst>
            <a:ext uri="{FF2B5EF4-FFF2-40B4-BE49-F238E27FC236}">
              <a16:creationId xmlns:a16="http://schemas.microsoft.com/office/drawing/2014/main" id="{00000000-0008-0000-0000-0000D002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721" name="Text Box 15">
          <a:extLst>
            <a:ext uri="{FF2B5EF4-FFF2-40B4-BE49-F238E27FC236}">
              <a16:creationId xmlns:a16="http://schemas.microsoft.com/office/drawing/2014/main" id="{00000000-0008-0000-0000-0000D102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722" name="Text Box 15">
          <a:extLst>
            <a:ext uri="{FF2B5EF4-FFF2-40B4-BE49-F238E27FC236}">
              <a16:creationId xmlns:a16="http://schemas.microsoft.com/office/drawing/2014/main" id="{00000000-0008-0000-0000-0000D202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723" name="Text Box 15">
          <a:extLst>
            <a:ext uri="{FF2B5EF4-FFF2-40B4-BE49-F238E27FC236}">
              <a16:creationId xmlns:a16="http://schemas.microsoft.com/office/drawing/2014/main" id="{00000000-0008-0000-0000-0000D302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724" name="Text Box 15">
          <a:extLst>
            <a:ext uri="{FF2B5EF4-FFF2-40B4-BE49-F238E27FC236}">
              <a16:creationId xmlns:a16="http://schemas.microsoft.com/office/drawing/2014/main" id="{00000000-0008-0000-0000-0000D402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725" name="Text Box 15">
          <a:extLst>
            <a:ext uri="{FF2B5EF4-FFF2-40B4-BE49-F238E27FC236}">
              <a16:creationId xmlns:a16="http://schemas.microsoft.com/office/drawing/2014/main" id="{00000000-0008-0000-0000-0000D502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726" name="Text Box 15">
          <a:extLst>
            <a:ext uri="{FF2B5EF4-FFF2-40B4-BE49-F238E27FC236}">
              <a16:creationId xmlns:a16="http://schemas.microsoft.com/office/drawing/2014/main" id="{00000000-0008-0000-0000-0000D602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727" name="Text Box 15">
          <a:extLst>
            <a:ext uri="{FF2B5EF4-FFF2-40B4-BE49-F238E27FC236}">
              <a16:creationId xmlns:a16="http://schemas.microsoft.com/office/drawing/2014/main" id="{00000000-0008-0000-0000-0000D702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728" name="Text Box 15">
          <a:extLst>
            <a:ext uri="{FF2B5EF4-FFF2-40B4-BE49-F238E27FC236}">
              <a16:creationId xmlns:a16="http://schemas.microsoft.com/office/drawing/2014/main" id="{00000000-0008-0000-0000-0000D802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729" name="Text Box 15">
          <a:extLst>
            <a:ext uri="{FF2B5EF4-FFF2-40B4-BE49-F238E27FC236}">
              <a16:creationId xmlns:a16="http://schemas.microsoft.com/office/drawing/2014/main" id="{00000000-0008-0000-0000-0000D902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730" name="Text Box 15">
          <a:extLst>
            <a:ext uri="{FF2B5EF4-FFF2-40B4-BE49-F238E27FC236}">
              <a16:creationId xmlns:a16="http://schemas.microsoft.com/office/drawing/2014/main" id="{00000000-0008-0000-0000-0000DA02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731" name="Text Box 15">
          <a:extLst>
            <a:ext uri="{FF2B5EF4-FFF2-40B4-BE49-F238E27FC236}">
              <a16:creationId xmlns:a16="http://schemas.microsoft.com/office/drawing/2014/main" id="{00000000-0008-0000-0000-0000DB02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732" name="Text Box 15">
          <a:extLst>
            <a:ext uri="{FF2B5EF4-FFF2-40B4-BE49-F238E27FC236}">
              <a16:creationId xmlns:a16="http://schemas.microsoft.com/office/drawing/2014/main" id="{00000000-0008-0000-0000-0000DC02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733" name="Text Box 15">
          <a:extLst>
            <a:ext uri="{FF2B5EF4-FFF2-40B4-BE49-F238E27FC236}">
              <a16:creationId xmlns:a16="http://schemas.microsoft.com/office/drawing/2014/main" id="{00000000-0008-0000-0000-0000DD02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734" name="Text Box 15">
          <a:extLst>
            <a:ext uri="{FF2B5EF4-FFF2-40B4-BE49-F238E27FC236}">
              <a16:creationId xmlns:a16="http://schemas.microsoft.com/office/drawing/2014/main" id="{00000000-0008-0000-0000-0000DE02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735" name="Text Box 15">
          <a:extLst>
            <a:ext uri="{FF2B5EF4-FFF2-40B4-BE49-F238E27FC236}">
              <a16:creationId xmlns:a16="http://schemas.microsoft.com/office/drawing/2014/main" id="{00000000-0008-0000-0000-0000DF02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736" name="Text Box 15">
          <a:extLst>
            <a:ext uri="{FF2B5EF4-FFF2-40B4-BE49-F238E27FC236}">
              <a16:creationId xmlns:a16="http://schemas.microsoft.com/office/drawing/2014/main" id="{00000000-0008-0000-0000-0000E002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737" name="Text Box 15">
          <a:extLst>
            <a:ext uri="{FF2B5EF4-FFF2-40B4-BE49-F238E27FC236}">
              <a16:creationId xmlns:a16="http://schemas.microsoft.com/office/drawing/2014/main" id="{00000000-0008-0000-0000-0000E102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738" name="Text Box 15">
          <a:extLst>
            <a:ext uri="{FF2B5EF4-FFF2-40B4-BE49-F238E27FC236}">
              <a16:creationId xmlns:a16="http://schemas.microsoft.com/office/drawing/2014/main" id="{00000000-0008-0000-0000-0000E202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739" name="Text Box 15">
          <a:extLst>
            <a:ext uri="{FF2B5EF4-FFF2-40B4-BE49-F238E27FC236}">
              <a16:creationId xmlns:a16="http://schemas.microsoft.com/office/drawing/2014/main" id="{00000000-0008-0000-0000-0000E302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740" name="Text Box 15">
          <a:extLst>
            <a:ext uri="{FF2B5EF4-FFF2-40B4-BE49-F238E27FC236}">
              <a16:creationId xmlns:a16="http://schemas.microsoft.com/office/drawing/2014/main" id="{00000000-0008-0000-0000-0000E402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741" name="Text Box 15">
          <a:extLst>
            <a:ext uri="{FF2B5EF4-FFF2-40B4-BE49-F238E27FC236}">
              <a16:creationId xmlns:a16="http://schemas.microsoft.com/office/drawing/2014/main" id="{00000000-0008-0000-0000-0000E502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742" name="Text Box 15">
          <a:extLst>
            <a:ext uri="{FF2B5EF4-FFF2-40B4-BE49-F238E27FC236}">
              <a16:creationId xmlns:a16="http://schemas.microsoft.com/office/drawing/2014/main" id="{00000000-0008-0000-0000-0000E602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743" name="Text Box 15">
          <a:extLst>
            <a:ext uri="{FF2B5EF4-FFF2-40B4-BE49-F238E27FC236}">
              <a16:creationId xmlns:a16="http://schemas.microsoft.com/office/drawing/2014/main" id="{00000000-0008-0000-0000-0000E702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744" name="Text Box 15">
          <a:extLst>
            <a:ext uri="{FF2B5EF4-FFF2-40B4-BE49-F238E27FC236}">
              <a16:creationId xmlns:a16="http://schemas.microsoft.com/office/drawing/2014/main" id="{00000000-0008-0000-0000-0000E802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745" name="Text Box 15">
          <a:extLst>
            <a:ext uri="{FF2B5EF4-FFF2-40B4-BE49-F238E27FC236}">
              <a16:creationId xmlns:a16="http://schemas.microsoft.com/office/drawing/2014/main" id="{00000000-0008-0000-0000-0000E902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746" name="Text Box 15">
          <a:extLst>
            <a:ext uri="{FF2B5EF4-FFF2-40B4-BE49-F238E27FC236}">
              <a16:creationId xmlns:a16="http://schemas.microsoft.com/office/drawing/2014/main" id="{00000000-0008-0000-0000-0000EA02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747" name="Text Box 15">
          <a:extLst>
            <a:ext uri="{FF2B5EF4-FFF2-40B4-BE49-F238E27FC236}">
              <a16:creationId xmlns:a16="http://schemas.microsoft.com/office/drawing/2014/main" id="{00000000-0008-0000-0000-0000EB02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748" name="Text Box 15">
          <a:extLst>
            <a:ext uri="{FF2B5EF4-FFF2-40B4-BE49-F238E27FC236}">
              <a16:creationId xmlns:a16="http://schemas.microsoft.com/office/drawing/2014/main" id="{00000000-0008-0000-0000-0000EC02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749" name="Text Box 15">
          <a:extLst>
            <a:ext uri="{FF2B5EF4-FFF2-40B4-BE49-F238E27FC236}">
              <a16:creationId xmlns:a16="http://schemas.microsoft.com/office/drawing/2014/main" id="{00000000-0008-0000-0000-0000ED02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750" name="Text Box 15">
          <a:extLst>
            <a:ext uri="{FF2B5EF4-FFF2-40B4-BE49-F238E27FC236}">
              <a16:creationId xmlns:a16="http://schemas.microsoft.com/office/drawing/2014/main" id="{00000000-0008-0000-0000-0000EE02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751" name="Text Box 15">
          <a:extLst>
            <a:ext uri="{FF2B5EF4-FFF2-40B4-BE49-F238E27FC236}">
              <a16:creationId xmlns:a16="http://schemas.microsoft.com/office/drawing/2014/main" id="{00000000-0008-0000-0000-0000EF02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752" name="Text Box 15">
          <a:extLst>
            <a:ext uri="{FF2B5EF4-FFF2-40B4-BE49-F238E27FC236}">
              <a16:creationId xmlns:a16="http://schemas.microsoft.com/office/drawing/2014/main" id="{00000000-0008-0000-0000-0000F002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753" name="Text Box 15">
          <a:extLst>
            <a:ext uri="{FF2B5EF4-FFF2-40B4-BE49-F238E27FC236}">
              <a16:creationId xmlns:a16="http://schemas.microsoft.com/office/drawing/2014/main" id="{00000000-0008-0000-0000-0000F102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754" name="Text Box 15">
          <a:extLst>
            <a:ext uri="{FF2B5EF4-FFF2-40B4-BE49-F238E27FC236}">
              <a16:creationId xmlns:a16="http://schemas.microsoft.com/office/drawing/2014/main" id="{00000000-0008-0000-0000-0000F202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755" name="Text Box 15">
          <a:extLst>
            <a:ext uri="{FF2B5EF4-FFF2-40B4-BE49-F238E27FC236}">
              <a16:creationId xmlns:a16="http://schemas.microsoft.com/office/drawing/2014/main" id="{00000000-0008-0000-0000-0000F302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756" name="Text Box 15">
          <a:extLst>
            <a:ext uri="{FF2B5EF4-FFF2-40B4-BE49-F238E27FC236}">
              <a16:creationId xmlns:a16="http://schemas.microsoft.com/office/drawing/2014/main" id="{00000000-0008-0000-0000-0000F402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757" name="Text Box 15">
          <a:extLst>
            <a:ext uri="{FF2B5EF4-FFF2-40B4-BE49-F238E27FC236}">
              <a16:creationId xmlns:a16="http://schemas.microsoft.com/office/drawing/2014/main" id="{00000000-0008-0000-0000-0000F502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758" name="Text Box 15">
          <a:extLst>
            <a:ext uri="{FF2B5EF4-FFF2-40B4-BE49-F238E27FC236}">
              <a16:creationId xmlns:a16="http://schemas.microsoft.com/office/drawing/2014/main" id="{00000000-0008-0000-0000-0000F602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759" name="Text Box 15">
          <a:extLst>
            <a:ext uri="{FF2B5EF4-FFF2-40B4-BE49-F238E27FC236}">
              <a16:creationId xmlns:a16="http://schemas.microsoft.com/office/drawing/2014/main" id="{00000000-0008-0000-0000-0000F702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760" name="Text Box 15">
          <a:extLst>
            <a:ext uri="{FF2B5EF4-FFF2-40B4-BE49-F238E27FC236}">
              <a16:creationId xmlns:a16="http://schemas.microsoft.com/office/drawing/2014/main" id="{00000000-0008-0000-0000-0000F802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761" name="Text Box 15">
          <a:extLst>
            <a:ext uri="{FF2B5EF4-FFF2-40B4-BE49-F238E27FC236}">
              <a16:creationId xmlns:a16="http://schemas.microsoft.com/office/drawing/2014/main" id="{00000000-0008-0000-0000-0000F902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762" name="Text Box 15">
          <a:extLst>
            <a:ext uri="{FF2B5EF4-FFF2-40B4-BE49-F238E27FC236}">
              <a16:creationId xmlns:a16="http://schemas.microsoft.com/office/drawing/2014/main" id="{00000000-0008-0000-0000-0000FA02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763" name="Text Box 15">
          <a:extLst>
            <a:ext uri="{FF2B5EF4-FFF2-40B4-BE49-F238E27FC236}">
              <a16:creationId xmlns:a16="http://schemas.microsoft.com/office/drawing/2014/main" id="{00000000-0008-0000-0000-0000FB02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764" name="Text Box 15">
          <a:extLst>
            <a:ext uri="{FF2B5EF4-FFF2-40B4-BE49-F238E27FC236}">
              <a16:creationId xmlns:a16="http://schemas.microsoft.com/office/drawing/2014/main" id="{00000000-0008-0000-0000-0000FC02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765" name="Text Box 15">
          <a:extLst>
            <a:ext uri="{FF2B5EF4-FFF2-40B4-BE49-F238E27FC236}">
              <a16:creationId xmlns:a16="http://schemas.microsoft.com/office/drawing/2014/main" id="{00000000-0008-0000-0000-0000FD02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1400175</xdr:colOff>
      <xdr:row>800</xdr:row>
      <xdr:rowOff>0</xdr:rowOff>
    </xdr:to>
    <xdr:sp macro="" textlink="">
      <xdr:nvSpPr>
        <xdr:cNvPr id="766" name="Text Box 15">
          <a:extLst>
            <a:ext uri="{FF2B5EF4-FFF2-40B4-BE49-F238E27FC236}">
              <a16:creationId xmlns:a16="http://schemas.microsoft.com/office/drawing/2014/main" id="{00000000-0008-0000-0000-0000FE02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800</xdr:row>
      <xdr:rowOff>0</xdr:rowOff>
    </xdr:to>
    <xdr:sp macro="" textlink="">
      <xdr:nvSpPr>
        <xdr:cNvPr id="767" name="Text Box 15">
          <a:extLst>
            <a:ext uri="{FF2B5EF4-FFF2-40B4-BE49-F238E27FC236}">
              <a16:creationId xmlns:a16="http://schemas.microsoft.com/office/drawing/2014/main" id="{00000000-0008-0000-0000-0000FF02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800</xdr:row>
      <xdr:rowOff>0</xdr:rowOff>
    </xdr:to>
    <xdr:sp macro="" textlink="">
      <xdr:nvSpPr>
        <xdr:cNvPr id="768" name="Text Box 15">
          <a:extLst>
            <a:ext uri="{FF2B5EF4-FFF2-40B4-BE49-F238E27FC236}">
              <a16:creationId xmlns:a16="http://schemas.microsoft.com/office/drawing/2014/main" id="{00000000-0008-0000-0000-00000003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800</xdr:row>
      <xdr:rowOff>0</xdr:rowOff>
    </xdr:to>
    <xdr:sp macro="" textlink="">
      <xdr:nvSpPr>
        <xdr:cNvPr id="769" name="Text Box 15">
          <a:extLst>
            <a:ext uri="{FF2B5EF4-FFF2-40B4-BE49-F238E27FC236}">
              <a16:creationId xmlns:a16="http://schemas.microsoft.com/office/drawing/2014/main" id="{00000000-0008-0000-0000-00000103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800</xdr:row>
      <xdr:rowOff>0</xdr:rowOff>
    </xdr:to>
    <xdr:sp macro="" textlink="">
      <xdr:nvSpPr>
        <xdr:cNvPr id="770" name="Text Box 15">
          <a:extLst>
            <a:ext uri="{FF2B5EF4-FFF2-40B4-BE49-F238E27FC236}">
              <a16:creationId xmlns:a16="http://schemas.microsoft.com/office/drawing/2014/main" id="{00000000-0008-0000-0000-00000203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1333500</xdr:colOff>
      <xdr:row>799</xdr:row>
      <xdr:rowOff>0</xdr:rowOff>
    </xdr:from>
    <xdr:to>
      <xdr:col>1</xdr:col>
      <xdr:colOff>1428750</xdr:colOff>
      <xdr:row>800</xdr:row>
      <xdr:rowOff>0</xdr:rowOff>
    </xdr:to>
    <xdr:sp macro="" textlink="">
      <xdr:nvSpPr>
        <xdr:cNvPr id="771" name="Text Box 15">
          <a:extLst>
            <a:ext uri="{FF2B5EF4-FFF2-40B4-BE49-F238E27FC236}">
              <a16:creationId xmlns:a16="http://schemas.microsoft.com/office/drawing/2014/main" id="{00000000-0008-0000-0000-000003030000}"/>
            </a:ext>
          </a:extLst>
        </xdr:cNvPr>
        <xdr:cNvSpPr txBox="1">
          <a:spLocks noChangeArrowheads="1"/>
        </xdr:cNvSpPr>
      </xdr:nvSpPr>
      <xdr:spPr bwMode="auto">
        <a:xfrm>
          <a:off x="1800225" y="1722977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800</xdr:row>
      <xdr:rowOff>0</xdr:rowOff>
    </xdr:to>
    <xdr:sp macro="" textlink="">
      <xdr:nvSpPr>
        <xdr:cNvPr id="772" name="Text Box 15">
          <a:extLst>
            <a:ext uri="{FF2B5EF4-FFF2-40B4-BE49-F238E27FC236}">
              <a16:creationId xmlns:a16="http://schemas.microsoft.com/office/drawing/2014/main" id="{00000000-0008-0000-0000-00000403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800</xdr:row>
      <xdr:rowOff>0</xdr:rowOff>
    </xdr:to>
    <xdr:sp macro="" textlink="">
      <xdr:nvSpPr>
        <xdr:cNvPr id="773" name="Text Box 15">
          <a:extLst>
            <a:ext uri="{FF2B5EF4-FFF2-40B4-BE49-F238E27FC236}">
              <a16:creationId xmlns:a16="http://schemas.microsoft.com/office/drawing/2014/main" id="{00000000-0008-0000-0000-00000503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800</xdr:row>
      <xdr:rowOff>0</xdr:rowOff>
    </xdr:to>
    <xdr:sp macro="" textlink="">
      <xdr:nvSpPr>
        <xdr:cNvPr id="774" name="Text Box 15">
          <a:extLst>
            <a:ext uri="{FF2B5EF4-FFF2-40B4-BE49-F238E27FC236}">
              <a16:creationId xmlns:a16="http://schemas.microsoft.com/office/drawing/2014/main" id="{00000000-0008-0000-0000-00000603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800</xdr:row>
      <xdr:rowOff>0</xdr:rowOff>
    </xdr:to>
    <xdr:sp macro="" textlink="">
      <xdr:nvSpPr>
        <xdr:cNvPr id="775" name="Text Box 15">
          <a:extLst>
            <a:ext uri="{FF2B5EF4-FFF2-40B4-BE49-F238E27FC236}">
              <a16:creationId xmlns:a16="http://schemas.microsoft.com/office/drawing/2014/main" id="{00000000-0008-0000-0000-00000703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1400175</xdr:colOff>
      <xdr:row>800</xdr:row>
      <xdr:rowOff>0</xdr:rowOff>
    </xdr:to>
    <xdr:sp macro="" textlink="">
      <xdr:nvSpPr>
        <xdr:cNvPr id="776" name="Text Box 15">
          <a:extLst>
            <a:ext uri="{FF2B5EF4-FFF2-40B4-BE49-F238E27FC236}">
              <a16:creationId xmlns:a16="http://schemas.microsoft.com/office/drawing/2014/main" id="{00000000-0008-0000-0000-00000803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800</xdr:row>
      <xdr:rowOff>0</xdr:rowOff>
    </xdr:to>
    <xdr:sp macro="" textlink="">
      <xdr:nvSpPr>
        <xdr:cNvPr id="777" name="Text Box 15">
          <a:extLst>
            <a:ext uri="{FF2B5EF4-FFF2-40B4-BE49-F238E27FC236}">
              <a16:creationId xmlns:a16="http://schemas.microsoft.com/office/drawing/2014/main" id="{00000000-0008-0000-0000-00000903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1400175</xdr:colOff>
      <xdr:row>800</xdr:row>
      <xdr:rowOff>0</xdr:rowOff>
    </xdr:to>
    <xdr:sp macro="" textlink="">
      <xdr:nvSpPr>
        <xdr:cNvPr id="778" name="Text Box 15">
          <a:extLst>
            <a:ext uri="{FF2B5EF4-FFF2-40B4-BE49-F238E27FC236}">
              <a16:creationId xmlns:a16="http://schemas.microsoft.com/office/drawing/2014/main" id="{00000000-0008-0000-0000-00000A03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1400175</xdr:colOff>
      <xdr:row>800</xdr:row>
      <xdr:rowOff>0</xdr:rowOff>
    </xdr:to>
    <xdr:sp macro="" textlink="">
      <xdr:nvSpPr>
        <xdr:cNvPr id="779" name="Text Box 15">
          <a:extLst>
            <a:ext uri="{FF2B5EF4-FFF2-40B4-BE49-F238E27FC236}">
              <a16:creationId xmlns:a16="http://schemas.microsoft.com/office/drawing/2014/main" id="{00000000-0008-0000-0000-00000B03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800</xdr:row>
      <xdr:rowOff>0</xdr:rowOff>
    </xdr:to>
    <xdr:sp macro="" textlink="">
      <xdr:nvSpPr>
        <xdr:cNvPr id="780" name="Text Box 15">
          <a:extLst>
            <a:ext uri="{FF2B5EF4-FFF2-40B4-BE49-F238E27FC236}">
              <a16:creationId xmlns:a16="http://schemas.microsoft.com/office/drawing/2014/main" id="{00000000-0008-0000-0000-00000C03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800</xdr:row>
      <xdr:rowOff>0</xdr:rowOff>
    </xdr:to>
    <xdr:sp macro="" textlink="">
      <xdr:nvSpPr>
        <xdr:cNvPr id="781" name="Text Box 15">
          <a:extLst>
            <a:ext uri="{FF2B5EF4-FFF2-40B4-BE49-F238E27FC236}">
              <a16:creationId xmlns:a16="http://schemas.microsoft.com/office/drawing/2014/main" id="{00000000-0008-0000-0000-00000D03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800</xdr:row>
      <xdr:rowOff>0</xdr:rowOff>
    </xdr:to>
    <xdr:sp macro="" textlink="">
      <xdr:nvSpPr>
        <xdr:cNvPr id="782" name="Text Box 15">
          <a:extLst>
            <a:ext uri="{FF2B5EF4-FFF2-40B4-BE49-F238E27FC236}">
              <a16:creationId xmlns:a16="http://schemas.microsoft.com/office/drawing/2014/main" id="{00000000-0008-0000-0000-00000E03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800</xdr:row>
      <xdr:rowOff>0</xdr:rowOff>
    </xdr:to>
    <xdr:sp macro="" textlink="">
      <xdr:nvSpPr>
        <xdr:cNvPr id="783" name="Text Box 15">
          <a:extLst>
            <a:ext uri="{FF2B5EF4-FFF2-40B4-BE49-F238E27FC236}">
              <a16:creationId xmlns:a16="http://schemas.microsoft.com/office/drawing/2014/main" id="{00000000-0008-0000-0000-00000F03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1333500</xdr:colOff>
      <xdr:row>799</xdr:row>
      <xdr:rowOff>0</xdr:rowOff>
    </xdr:from>
    <xdr:to>
      <xdr:col>1</xdr:col>
      <xdr:colOff>1428750</xdr:colOff>
      <xdr:row>800</xdr:row>
      <xdr:rowOff>0</xdr:rowOff>
    </xdr:to>
    <xdr:sp macro="" textlink="">
      <xdr:nvSpPr>
        <xdr:cNvPr id="784" name="Text Box 15">
          <a:extLst>
            <a:ext uri="{FF2B5EF4-FFF2-40B4-BE49-F238E27FC236}">
              <a16:creationId xmlns:a16="http://schemas.microsoft.com/office/drawing/2014/main" id="{00000000-0008-0000-0000-000010030000}"/>
            </a:ext>
          </a:extLst>
        </xdr:cNvPr>
        <xdr:cNvSpPr txBox="1">
          <a:spLocks noChangeArrowheads="1"/>
        </xdr:cNvSpPr>
      </xdr:nvSpPr>
      <xdr:spPr bwMode="auto">
        <a:xfrm>
          <a:off x="1800225" y="1722977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800</xdr:row>
      <xdr:rowOff>0</xdr:rowOff>
    </xdr:to>
    <xdr:sp macro="" textlink="">
      <xdr:nvSpPr>
        <xdr:cNvPr id="785" name="Text Box 15">
          <a:extLst>
            <a:ext uri="{FF2B5EF4-FFF2-40B4-BE49-F238E27FC236}">
              <a16:creationId xmlns:a16="http://schemas.microsoft.com/office/drawing/2014/main" id="{00000000-0008-0000-0000-00001103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800</xdr:row>
      <xdr:rowOff>0</xdr:rowOff>
    </xdr:to>
    <xdr:sp macro="" textlink="">
      <xdr:nvSpPr>
        <xdr:cNvPr id="786" name="Text Box 15">
          <a:extLst>
            <a:ext uri="{FF2B5EF4-FFF2-40B4-BE49-F238E27FC236}">
              <a16:creationId xmlns:a16="http://schemas.microsoft.com/office/drawing/2014/main" id="{00000000-0008-0000-0000-00001203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800</xdr:row>
      <xdr:rowOff>0</xdr:rowOff>
    </xdr:to>
    <xdr:sp macro="" textlink="">
      <xdr:nvSpPr>
        <xdr:cNvPr id="787" name="Text Box 15">
          <a:extLst>
            <a:ext uri="{FF2B5EF4-FFF2-40B4-BE49-F238E27FC236}">
              <a16:creationId xmlns:a16="http://schemas.microsoft.com/office/drawing/2014/main" id="{00000000-0008-0000-0000-00001303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800</xdr:row>
      <xdr:rowOff>0</xdr:rowOff>
    </xdr:to>
    <xdr:sp macro="" textlink="">
      <xdr:nvSpPr>
        <xdr:cNvPr id="788" name="Text Box 15">
          <a:extLst>
            <a:ext uri="{FF2B5EF4-FFF2-40B4-BE49-F238E27FC236}">
              <a16:creationId xmlns:a16="http://schemas.microsoft.com/office/drawing/2014/main" id="{00000000-0008-0000-0000-00001403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1400175</xdr:colOff>
      <xdr:row>800</xdr:row>
      <xdr:rowOff>0</xdr:rowOff>
    </xdr:to>
    <xdr:sp macro="" textlink="">
      <xdr:nvSpPr>
        <xdr:cNvPr id="789" name="Text Box 15">
          <a:extLst>
            <a:ext uri="{FF2B5EF4-FFF2-40B4-BE49-F238E27FC236}">
              <a16:creationId xmlns:a16="http://schemas.microsoft.com/office/drawing/2014/main" id="{00000000-0008-0000-0000-00001503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800</xdr:row>
      <xdr:rowOff>0</xdr:rowOff>
    </xdr:to>
    <xdr:sp macro="" textlink="">
      <xdr:nvSpPr>
        <xdr:cNvPr id="790" name="Text Box 15">
          <a:extLst>
            <a:ext uri="{FF2B5EF4-FFF2-40B4-BE49-F238E27FC236}">
              <a16:creationId xmlns:a16="http://schemas.microsoft.com/office/drawing/2014/main" id="{00000000-0008-0000-0000-00001603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1400175</xdr:colOff>
      <xdr:row>800</xdr:row>
      <xdr:rowOff>0</xdr:rowOff>
    </xdr:to>
    <xdr:sp macro="" textlink="">
      <xdr:nvSpPr>
        <xdr:cNvPr id="791" name="Text Box 15">
          <a:extLst>
            <a:ext uri="{FF2B5EF4-FFF2-40B4-BE49-F238E27FC236}">
              <a16:creationId xmlns:a16="http://schemas.microsoft.com/office/drawing/2014/main" id="{00000000-0008-0000-0000-00001703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799</xdr:row>
      <xdr:rowOff>0</xdr:rowOff>
    </xdr:from>
    <xdr:to>
      <xdr:col>1</xdr:col>
      <xdr:colOff>1390650</xdr:colOff>
      <xdr:row>800</xdr:row>
      <xdr:rowOff>152400</xdr:rowOff>
    </xdr:to>
    <xdr:sp macro="" textlink="">
      <xdr:nvSpPr>
        <xdr:cNvPr id="792" name="Text Box 15">
          <a:extLst>
            <a:ext uri="{FF2B5EF4-FFF2-40B4-BE49-F238E27FC236}">
              <a16:creationId xmlns:a16="http://schemas.microsoft.com/office/drawing/2014/main" id="{00000000-0008-0000-0000-000018030000}"/>
            </a:ext>
          </a:extLst>
        </xdr:cNvPr>
        <xdr:cNvSpPr txBox="1">
          <a:spLocks noChangeArrowheads="1"/>
        </xdr:cNvSpPr>
      </xdr:nvSpPr>
      <xdr:spPr bwMode="auto">
        <a:xfrm>
          <a:off x="1762125" y="172297725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793" name="Text Box 15">
          <a:extLst>
            <a:ext uri="{FF2B5EF4-FFF2-40B4-BE49-F238E27FC236}">
              <a16:creationId xmlns:a16="http://schemas.microsoft.com/office/drawing/2014/main" id="{00000000-0008-0000-0000-00001903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794" name="Text Box 15">
          <a:extLst>
            <a:ext uri="{FF2B5EF4-FFF2-40B4-BE49-F238E27FC236}">
              <a16:creationId xmlns:a16="http://schemas.microsoft.com/office/drawing/2014/main" id="{00000000-0008-0000-0000-00001A03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795" name="Text Box 15">
          <a:extLst>
            <a:ext uri="{FF2B5EF4-FFF2-40B4-BE49-F238E27FC236}">
              <a16:creationId xmlns:a16="http://schemas.microsoft.com/office/drawing/2014/main" id="{00000000-0008-0000-0000-00001B03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796" name="Text Box 15">
          <a:extLst>
            <a:ext uri="{FF2B5EF4-FFF2-40B4-BE49-F238E27FC236}">
              <a16:creationId xmlns:a16="http://schemas.microsoft.com/office/drawing/2014/main" id="{00000000-0008-0000-0000-00001C03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797" name="Text Box 15">
          <a:extLst>
            <a:ext uri="{FF2B5EF4-FFF2-40B4-BE49-F238E27FC236}">
              <a16:creationId xmlns:a16="http://schemas.microsoft.com/office/drawing/2014/main" id="{00000000-0008-0000-0000-00001D03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798" name="Text Box 15">
          <a:extLst>
            <a:ext uri="{FF2B5EF4-FFF2-40B4-BE49-F238E27FC236}">
              <a16:creationId xmlns:a16="http://schemas.microsoft.com/office/drawing/2014/main" id="{00000000-0008-0000-0000-00001E03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799" name="Text Box 15">
          <a:extLst>
            <a:ext uri="{FF2B5EF4-FFF2-40B4-BE49-F238E27FC236}">
              <a16:creationId xmlns:a16="http://schemas.microsoft.com/office/drawing/2014/main" id="{00000000-0008-0000-0000-00001F03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800" name="Text Box 15">
          <a:extLst>
            <a:ext uri="{FF2B5EF4-FFF2-40B4-BE49-F238E27FC236}">
              <a16:creationId xmlns:a16="http://schemas.microsoft.com/office/drawing/2014/main" id="{00000000-0008-0000-0000-00002003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801" name="Text Box 15">
          <a:extLst>
            <a:ext uri="{FF2B5EF4-FFF2-40B4-BE49-F238E27FC236}">
              <a16:creationId xmlns:a16="http://schemas.microsoft.com/office/drawing/2014/main" id="{00000000-0008-0000-0000-00002103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802" name="Text Box 15">
          <a:extLst>
            <a:ext uri="{FF2B5EF4-FFF2-40B4-BE49-F238E27FC236}">
              <a16:creationId xmlns:a16="http://schemas.microsoft.com/office/drawing/2014/main" id="{00000000-0008-0000-0000-00002203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803" name="Text Box 15">
          <a:extLst>
            <a:ext uri="{FF2B5EF4-FFF2-40B4-BE49-F238E27FC236}">
              <a16:creationId xmlns:a16="http://schemas.microsoft.com/office/drawing/2014/main" id="{00000000-0008-0000-0000-00002303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804" name="Text Box 15">
          <a:extLst>
            <a:ext uri="{FF2B5EF4-FFF2-40B4-BE49-F238E27FC236}">
              <a16:creationId xmlns:a16="http://schemas.microsoft.com/office/drawing/2014/main" id="{00000000-0008-0000-0000-00002403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805" name="Text Box 15">
          <a:extLst>
            <a:ext uri="{FF2B5EF4-FFF2-40B4-BE49-F238E27FC236}">
              <a16:creationId xmlns:a16="http://schemas.microsoft.com/office/drawing/2014/main" id="{00000000-0008-0000-0000-00002503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806" name="Text Box 15">
          <a:extLst>
            <a:ext uri="{FF2B5EF4-FFF2-40B4-BE49-F238E27FC236}">
              <a16:creationId xmlns:a16="http://schemas.microsoft.com/office/drawing/2014/main" id="{00000000-0008-0000-0000-00002603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807" name="Text Box 15">
          <a:extLst>
            <a:ext uri="{FF2B5EF4-FFF2-40B4-BE49-F238E27FC236}">
              <a16:creationId xmlns:a16="http://schemas.microsoft.com/office/drawing/2014/main" id="{00000000-0008-0000-0000-00002703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808" name="Text Box 15">
          <a:extLst>
            <a:ext uri="{FF2B5EF4-FFF2-40B4-BE49-F238E27FC236}">
              <a16:creationId xmlns:a16="http://schemas.microsoft.com/office/drawing/2014/main" id="{00000000-0008-0000-0000-00002803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809" name="Text Box 15">
          <a:extLst>
            <a:ext uri="{FF2B5EF4-FFF2-40B4-BE49-F238E27FC236}">
              <a16:creationId xmlns:a16="http://schemas.microsoft.com/office/drawing/2014/main" id="{00000000-0008-0000-0000-00002903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810" name="Text Box 15">
          <a:extLst>
            <a:ext uri="{FF2B5EF4-FFF2-40B4-BE49-F238E27FC236}">
              <a16:creationId xmlns:a16="http://schemas.microsoft.com/office/drawing/2014/main" id="{00000000-0008-0000-0000-00002A03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811" name="Text Box 15">
          <a:extLst>
            <a:ext uri="{FF2B5EF4-FFF2-40B4-BE49-F238E27FC236}">
              <a16:creationId xmlns:a16="http://schemas.microsoft.com/office/drawing/2014/main" id="{00000000-0008-0000-0000-00002B03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812" name="Text Box 15">
          <a:extLst>
            <a:ext uri="{FF2B5EF4-FFF2-40B4-BE49-F238E27FC236}">
              <a16:creationId xmlns:a16="http://schemas.microsoft.com/office/drawing/2014/main" id="{00000000-0008-0000-0000-00002C03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813" name="Text Box 15">
          <a:extLst>
            <a:ext uri="{FF2B5EF4-FFF2-40B4-BE49-F238E27FC236}">
              <a16:creationId xmlns:a16="http://schemas.microsoft.com/office/drawing/2014/main" id="{00000000-0008-0000-0000-00002D03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814" name="Text Box 15">
          <a:extLst>
            <a:ext uri="{FF2B5EF4-FFF2-40B4-BE49-F238E27FC236}">
              <a16:creationId xmlns:a16="http://schemas.microsoft.com/office/drawing/2014/main" id="{00000000-0008-0000-0000-00002E03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815" name="Text Box 15">
          <a:extLst>
            <a:ext uri="{FF2B5EF4-FFF2-40B4-BE49-F238E27FC236}">
              <a16:creationId xmlns:a16="http://schemas.microsoft.com/office/drawing/2014/main" id="{00000000-0008-0000-0000-00002F03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816" name="Text Box 15">
          <a:extLst>
            <a:ext uri="{FF2B5EF4-FFF2-40B4-BE49-F238E27FC236}">
              <a16:creationId xmlns:a16="http://schemas.microsoft.com/office/drawing/2014/main" id="{00000000-0008-0000-0000-00003003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799</xdr:row>
      <xdr:rowOff>0</xdr:rowOff>
    </xdr:from>
    <xdr:to>
      <xdr:col>1</xdr:col>
      <xdr:colOff>1390650</xdr:colOff>
      <xdr:row>800</xdr:row>
      <xdr:rowOff>152400</xdr:rowOff>
    </xdr:to>
    <xdr:sp macro="" textlink="">
      <xdr:nvSpPr>
        <xdr:cNvPr id="817" name="Text Box 15">
          <a:extLst>
            <a:ext uri="{FF2B5EF4-FFF2-40B4-BE49-F238E27FC236}">
              <a16:creationId xmlns:a16="http://schemas.microsoft.com/office/drawing/2014/main" id="{00000000-0008-0000-0000-000031030000}"/>
            </a:ext>
          </a:extLst>
        </xdr:cNvPr>
        <xdr:cNvSpPr txBox="1">
          <a:spLocks noChangeArrowheads="1"/>
        </xdr:cNvSpPr>
      </xdr:nvSpPr>
      <xdr:spPr bwMode="auto">
        <a:xfrm>
          <a:off x="1762125" y="172297725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818" name="Text Box 15">
          <a:extLst>
            <a:ext uri="{FF2B5EF4-FFF2-40B4-BE49-F238E27FC236}">
              <a16:creationId xmlns:a16="http://schemas.microsoft.com/office/drawing/2014/main" id="{00000000-0008-0000-0000-00003203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819" name="Text Box 15">
          <a:extLst>
            <a:ext uri="{FF2B5EF4-FFF2-40B4-BE49-F238E27FC236}">
              <a16:creationId xmlns:a16="http://schemas.microsoft.com/office/drawing/2014/main" id="{00000000-0008-0000-0000-00003303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820" name="Text Box 15">
          <a:extLst>
            <a:ext uri="{FF2B5EF4-FFF2-40B4-BE49-F238E27FC236}">
              <a16:creationId xmlns:a16="http://schemas.microsoft.com/office/drawing/2014/main" id="{00000000-0008-0000-0000-00003403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821" name="Text Box 15">
          <a:extLst>
            <a:ext uri="{FF2B5EF4-FFF2-40B4-BE49-F238E27FC236}">
              <a16:creationId xmlns:a16="http://schemas.microsoft.com/office/drawing/2014/main" id="{00000000-0008-0000-0000-00003503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822" name="Text Box 15">
          <a:extLst>
            <a:ext uri="{FF2B5EF4-FFF2-40B4-BE49-F238E27FC236}">
              <a16:creationId xmlns:a16="http://schemas.microsoft.com/office/drawing/2014/main" id="{00000000-0008-0000-0000-00003603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823" name="Text Box 15">
          <a:extLst>
            <a:ext uri="{FF2B5EF4-FFF2-40B4-BE49-F238E27FC236}">
              <a16:creationId xmlns:a16="http://schemas.microsoft.com/office/drawing/2014/main" id="{00000000-0008-0000-0000-00003703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824" name="Text Box 15">
          <a:extLst>
            <a:ext uri="{FF2B5EF4-FFF2-40B4-BE49-F238E27FC236}">
              <a16:creationId xmlns:a16="http://schemas.microsoft.com/office/drawing/2014/main" id="{00000000-0008-0000-0000-00003803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825" name="Text Box 15">
          <a:extLst>
            <a:ext uri="{FF2B5EF4-FFF2-40B4-BE49-F238E27FC236}">
              <a16:creationId xmlns:a16="http://schemas.microsoft.com/office/drawing/2014/main" id="{00000000-0008-0000-0000-00003903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826" name="Text Box 15">
          <a:extLst>
            <a:ext uri="{FF2B5EF4-FFF2-40B4-BE49-F238E27FC236}">
              <a16:creationId xmlns:a16="http://schemas.microsoft.com/office/drawing/2014/main" id="{00000000-0008-0000-0000-00003A03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827" name="Text Box 15">
          <a:extLst>
            <a:ext uri="{FF2B5EF4-FFF2-40B4-BE49-F238E27FC236}">
              <a16:creationId xmlns:a16="http://schemas.microsoft.com/office/drawing/2014/main" id="{00000000-0008-0000-0000-00003B03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828" name="Text Box 15">
          <a:extLst>
            <a:ext uri="{FF2B5EF4-FFF2-40B4-BE49-F238E27FC236}">
              <a16:creationId xmlns:a16="http://schemas.microsoft.com/office/drawing/2014/main" id="{00000000-0008-0000-0000-00003C03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829" name="Text Box 15">
          <a:extLst>
            <a:ext uri="{FF2B5EF4-FFF2-40B4-BE49-F238E27FC236}">
              <a16:creationId xmlns:a16="http://schemas.microsoft.com/office/drawing/2014/main" id="{00000000-0008-0000-0000-00003D03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830" name="Text Box 15">
          <a:extLst>
            <a:ext uri="{FF2B5EF4-FFF2-40B4-BE49-F238E27FC236}">
              <a16:creationId xmlns:a16="http://schemas.microsoft.com/office/drawing/2014/main" id="{00000000-0008-0000-0000-00003E03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831" name="Text Box 15">
          <a:extLst>
            <a:ext uri="{FF2B5EF4-FFF2-40B4-BE49-F238E27FC236}">
              <a16:creationId xmlns:a16="http://schemas.microsoft.com/office/drawing/2014/main" id="{00000000-0008-0000-0000-00003F03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832" name="Text Box 15">
          <a:extLst>
            <a:ext uri="{FF2B5EF4-FFF2-40B4-BE49-F238E27FC236}">
              <a16:creationId xmlns:a16="http://schemas.microsoft.com/office/drawing/2014/main" id="{00000000-0008-0000-0000-00004003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833" name="Text Box 15">
          <a:extLst>
            <a:ext uri="{FF2B5EF4-FFF2-40B4-BE49-F238E27FC236}">
              <a16:creationId xmlns:a16="http://schemas.microsoft.com/office/drawing/2014/main" id="{00000000-0008-0000-0000-00004103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834" name="Text Box 15">
          <a:extLst>
            <a:ext uri="{FF2B5EF4-FFF2-40B4-BE49-F238E27FC236}">
              <a16:creationId xmlns:a16="http://schemas.microsoft.com/office/drawing/2014/main" id="{00000000-0008-0000-0000-00004203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835" name="Text Box 15">
          <a:extLst>
            <a:ext uri="{FF2B5EF4-FFF2-40B4-BE49-F238E27FC236}">
              <a16:creationId xmlns:a16="http://schemas.microsoft.com/office/drawing/2014/main" id="{00000000-0008-0000-0000-00004303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836" name="Text Box 15">
          <a:extLst>
            <a:ext uri="{FF2B5EF4-FFF2-40B4-BE49-F238E27FC236}">
              <a16:creationId xmlns:a16="http://schemas.microsoft.com/office/drawing/2014/main" id="{00000000-0008-0000-0000-00004403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837" name="Text Box 15">
          <a:extLst>
            <a:ext uri="{FF2B5EF4-FFF2-40B4-BE49-F238E27FC236}">
              <a16:creationId xmlns:a16="http://schemas.microsoft.com/office/drawing/2014/main" id="{00000000-0008-0000-0000-00004503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838" name="Text Box 15">
          <a:extLst>
            <a:ext uri="{FF2B5EF4-FFF2-40B4-BE49-F238E27FC236}">
              <a16:creationId xmlns:a16="http://schemas.microsoft.com/office/drawing/2014/main" id="{00000000-0008-0000-0000-00004603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839" name="Text Box 15">
          <a:extLst>
            <a:ext uri="{FF2B5EF4-FFF2-40B4-BE49-F238E27FC236}">
              <a16:creationId xmlns:a16="http://schemas.microsoft.com/office/drawing/2014/main" id="{00000000-0008-0000-0000-00004703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840" name="Text Box 15">
          <a:extLst>
            <a:ext uri="{FF2B5EF4-FFF2-40B4-BE49-F238E27FC236}">
              <a16:creationId xmlns:a16="http://schemas.microsoft.com/office/drawing/2014/main" id="{00000000-0008-0000-0000-00004803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841" name="Text Box 15">
          <a:extLst>
            <a:ext uri="{FF2B5EF4-FFF2-40B4-BE49-F238E27FC236}">
              <a16:creationId xmlns:a16="http://schemas.microsoft.com/office/drawing/2014/main" id="{00000000-0008-0000-0000-00004903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842" name="Text Box 15">
          <a:extLst>
            <a:ext uri="{FF2B5EF4-FFF2-40B4-BE49-F238E27FC236}">
              <a16:creationId xmlns:a16="http://schemas.microsoft.com/office/drawing/2014/main" id="{00000000-0008-0000-0000-00004A03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843" name="Text Box 15">
          <a:extLst>
            <a:ext uri="{FF2B5EF4-FFF2-40B4-BE49-F238E27FC236}">
              <a16:creationId xmlns:a16="http://schemas.microsoft.com/office/drawing/2014/main" id="{00000000-0008-0000-0000-00004B03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844" name="Text Box 15">
          <a:extLst>
            <a:ext uri="{FF2B5EF4-FFF2-40B4-BE49-F238E27FC236}">
              <a16:creationId xmlns:a16="http://schemas.microsoft.com/office/drawing/2014/main" id="{00000000-0008-0000-0000-00004C03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845" name="Text Box 15">
          <a:extLst>
            <a:ext uri="{FF2B5EF4-FFF2-40B4-BE49-F238E27FC236}">
              <a16:creationId xmlns:a16="http://schemas.microsoft.com/office/drawing/2014/main" id="{00000000-0008-0000-0000-00004D03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846" name="Text Box 15">
          <a:extLst>
            <a:ext uri="{FF2B5EF4-FFF2-40B4-BE49-F238E27FC236}">
              <a16:creationId xmlns:a16="http://schemas.microsoft.com/office/drawing/2014/main" id="{00000000-0008-0000-0000-00004E03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847" name="Text Box 15">
          <a:extLst>
            <a:ext uri="{FF2B5EF4-FFF2-40B4-BE49-F238E27FC236}">
              <a16:creationId xmlns:a16="http://schemas.microsoft.com/office/drawing/2014/main" id="{00000000-0008-0000-0000-00004F03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848" name="Text Box 15">
          <a:extLst>
            <a:ext uri="{FF2B5EF4-FFF2-40B4-BE49-F238E27FC236}">
              <a16:creationId xmlns:a16="http://schemas.microsoft.com/office/drawing/2014/main" id="{00000000-0008-0000-0000-00005003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849" name="Text Box 15">
          <a:extLst>
            <a:ext uri="{FF2B5EF4-FFF2-40B4-BE49-F238E27FC236}">
              <a16:creationId xmlns:a16="http://schemas.microsoft.com/office/drawing/2014/main" id="{00000000-0008-0000-0000-00005103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850" name="Text Box 15">
          <a:extLst>
            <a:ext uri="{FF2B5EF4-FFF2-40B4-BE49-F238E27FC236}">
              <a16:creationId xmlns:a16="http://schemas.microsoft.com/office/drawing/2014/main" id="{00000000-0008-0000-0000-00005203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851" name="Text Box 15">
          <a:extLst>
            <a:ext uri="{FF2B5EF4-FFF2-40B4-BE49-F238E27FC236}">
              <a16:creationId xmlns:a16="http://schemas.microsoft.com/office/drawing/2014/main" id="{00000000-0008-0000-0000-00005303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852" name="Text Box 15">
          <a:extLst>
            <a:ext uri="{FF2B5EF4-FFF2-40B4-BE49-F238E27FC236}">
              <a16:creationId xmlns:a16="http://schemas.microsoft.com/office/drawing/2014/main" id="{00000000-0008-0000-0000-00005403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853" name="Text Box 15">
          <a:extLst>
            <a:ext uri="{FF2B5EF4-FFF2-40B4-BE49-F238E27FC236}">
              <a16:creationId xmlns:a16="http://schemas.microsoft.com/office/drawing/2014/main" id="{00000000-0008-0000-0000-00005503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854" name="Text Box 15">
          <a:extLst>
            <a:ext uri="{FF2B5EF4-FFF2-40B4-BE49-F238E27FC236}">
              <a16:creationId xmlns:a16="http://schemas.microsoft.com/office/drawing/2014/main" id="{00000000-0008-0000-0000-00005603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855" name="Text Box 15">
          <a:extLst>
            <a:ext uri="{FF2B5EF4-FFF2-40B4-BE49-F238E27FC236}">
              <a16:creationId xmlns:a16="http://schemas.microsoft.com/office/drawing/2014/main" id="{00000000-0008-0000-0000-00005703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856" name="Text Box 15">
          <a:extLst>
            <a:ext uri="{FF2B5EF4-FFF2-40B4-BE49-F238E27FC236}">
              <a16:creationId xmlns:a16="http://schemas.microsoft.com/office/drawing/2014/main" id="{00000000-0008-0000-0000-00005803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857" name="Text Box 15">
          <a:extLst>
            <a:ext uri="{FF2B5EF4-FFF2-40B4-BE49-F238E27FC236}">
              <a16:creationId xmlns:a16="http://schemas.microsoft.com/office/drawing/2014/main" id="{00000000-0008-0000-0000-00005903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858" name="Text Box 15">
          <a:extLst>
            <a:ext uri="{FF2B5EF4-FFF2-40B4-BE49-F238E27FC236}">
              <a16:creationId xmlns:a16="http://schemas.microsoft.com/office/drawing/2014/main" id="{00000000-0008-0000-0000-00005A03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859" name="Text Box 15">
          <a:extLst>
            <a:ext uri="{FF2B5EF4-FFF2-40B4-BE49-F238E27FC236}">
              <a16:creationId xmlns:a16="http://schemas.microsoft.com/office/drawing/2014/main" id="{00000000-0008-0000-0000-00005B03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860" name="Text Box 15">
          <a:extLst>
            <a:ext uri="{FF2B5EF4-FFF2-40B4-BE49-F238E27FC236}">
              <a16:creationId xmlns:a16="http://schemas.microsoft.com/office/drawing/2014/main" id="{00000000-0008-0000-0000-00005C03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861" name="Text Box 15">
          <a:extLst>
            <a:ext uri="{FF2B5EF4-FFF2-40B4-BE49-F238E27FC236}">
              <a16:creationId xmlns:a16="http://schemas.microsoft.com/office/drawing/2014/main" id="{00000000-0008-0000-0000-00005D03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862" name="Text Box 15">
          <a:extLst>
            <a:ext uri="{FF2B5EF4-FFF2-40B4-BE49-F238E27FC236}">
              <a16:creationId xmlns:a16="http://schemas.microsoft.com/office/drawing/2014/main" id="{00000000-0008-0000-0000-00005E03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863" name="Text Box 15">
          <a:extLst>
            <a:ext uri="{FF2B5EF4-FFF2-40B4-BE49-F238E27FC236}">
              <a16:creationId xmlns:a16="http://schemas.microsoft.com/office/drawing/2014/main" id="{00000000-0008-0000-0000-00005F03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864" name="Text Box 15">
          <a:extLst>
            <a:ext uri="{FF2B5EF4-FFF2-40B4-BE49-F238E27FC236}">
              <a16:creationId xmlns:a16="http://schemas.microsoft.com/office/drawing/2014/main" id="{00000000-0008-0000-0000-00006003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865" name="Text Box 15">
          <a:extLst>
            <a:ext uri="{FF2B5EF4-FFF2-40B4-BE49-F238E27FC236}">
              <a16:creationId xmlns:a16="http://schemas.microsoft.com/office/drawing/2014/main" id="{00000000-0008-0000-0000-00006103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866" name="Text Box 15">
          <a:extLst>
            <a:ext uri="{FF2B5EF4-FFF2-40B4-BE49-F238E27FC236}">
              <a16:creationId xmlns:a16="http://schemas.microsoft.com/office/drawing/2014/main" id="{00000000-0008-0000-0000-00006203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867" name="Text Box 15">
          <a:extLst>
            <a:ext uri="{FF2B5EF4-FFF2-40B4-BE49-F238E27FC236}">
              <a16:creationId xmlns:a16="http://schemas.microsoft.com/office/drawing/2014/main" id="{00000000-0008-0000-0000-00006303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868" name="Text Box 15">
          <a:extLst>
            <a:ext uri="{FF2B5EF4-FFF2-40B4-BE49-F238E27FC236}">
              <a16:creationId xmlns:a16="http://schemas.microsoft.com/office/drawing/2014/main" id="{00000000-0008-0000-0000-00006403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869" name="Text Box 15">
          <a:extLst>
            <a:ext uri="{FF2B5EF4-FFF2-40B4-BE49-F238E27FC236}">
              <a16:creationId xmlns:a16="http://schemas.microsoft.com/office/drawing/2014/main" id="{00000000-0008-0000-0000-00006503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870" name="Text Box 15">
          <a:extLst>
            <a:ext uri="{FF2B5EF4-FFF2-40B4-BE49-F238E27FC236}">
              <a16:creationId xmlns:a16="http://schemas.microsoft.com/office/drawing/2014/main" id="{00000000-0008-0000-0000-00006603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871" name="Text Box 15">
          <a:extLst>
            <a:ext uri="{FF2B5EF4-FFF2-40B4-BE49-F238E27FC236}">
              <a16:creationId xmlns:a16="http://schemas.microsoft.com/office/drawing/2014/main" id="{00000000-0008-0000-0000-00006703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872" name="Text Box 15">
          <a:extLst>
            <a:ext uri="{FF2B5EF4-FFF2-40B4-BE49-F238E27FC236}">
              <a16:creationId xmlns:a16="http://schemas.microsoft.com/office/drawing/2014/main" id="{00000000-0008-0000-0000-00006803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873" name="Text Box 15">
          <a:extLst>
            <a:ext uri="{FF2B5EF4-FFF2-40B4-BE49-F238E27FC236}">
              <a16:creationId xmlns:a16="http://schemas.microsoft.com/office/drawing/2014/main" id="{00000000-0008-0000-0000-00006903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874" name="Text Box 15">
          <a:extLst>
            <a:ext uri="{FF2B5EF4-FFF2-40B4-BE49-F238E27FC236}">
              <a16:creationId xmlns:a16="http://schemas.microsoft.com/office/drawing/2014/main" id="{00000000-0008-0000-0000-00006A03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875" name="Text Box 15">
          <a:extLst>
            <a:ext uri="{FF2B5EF4-FFF2-40B4-BE49-F238E27FC236}">
              <a16:creationId xmlns:a16="http://schemas.microsoft.com/office/drawing/2014/main" id="{00000000-0008-0000-0000-00006B03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876" name="Text Box 15">
          <a:extLst>
            <a:ext uri="{FF2B5EF4-FFF2-40B4-BE49-F238E27FC236}">
              <a16:creationId xmlns:a16="http://schemas.microsoft.com/office/drawing/2014/main" id="{00000000-0008-0000-0000-00006C03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877" name="Text Box 15">
          <a:extLst>
            <a:ext uri="{FF2B5EF4-FFF2-40B4-BE49-F238E27FC236}">
              <a16:creationId xmlns:a16="http://schemas.microsoft.com/office/drawing/2014/main" id="{00000000-0008-0000-0000-00006D03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878" name="Text Box 15">
          <a:extLst>
            <a:ext uri="{FF2B5EF4-FFF2-40B4-BE49-F238E27FC236}">
              <a16:creationId xmlns:a16="http://schemas.microsoft.com/office/drawing/2014/main" id="{00000000-0008-0000-0000-00006E03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879" name="Text Box 15">
          <a:extLst>
            <a:ext uri="{FF2B5EF4-FFF2-40B4-BE49-F238E27FC236}">
              <a16:creationId xmlns:a16="http://schemas.microsoft.com/office/drawing/2014/main" id="{00000000-0008-0000-0000-00006F03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880" name="Text Box 15">
          <a:extLst>
            <a:ext uri="{FF2B5EF4-FFF2-40B4-BE49-F238E27FC236}">
              <a16:creationId xmlns:a16="http://schemas.microsoft.com/office/drawing/2014/main" id="{00000000-0008-0000-0000-00007003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881" name="Text Box 15">
          <a:extLst>
            <a:ext uri="{FF2B5EF4-FFF2-40B4-BE49-F238E27FC236}">
              <a16:creationId xmlns:a16="http://schemas.microsoft.com/office/drawing/2014/main" id="{00000000-0008-0000-0000-00007103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882" name="Text Box 15">
          <a:extLst>
            <a:ext uri="{FF2B5EF4-FFF2-40B4-BE49-F238E27FC236}">
              <a16:creationId xmlns:a16="http://schemas.microsoft.com/office/drawing/2014/main" id="{00000000-0008-0000-0000-00007203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883" name="Text Box 15">
          <a:extLst>
            <a:ext uri="{FF2B5EF4-FFF2-40B4-BE49-F238E27FC236}">
              <a16:creationId xmlns:a16="http://schemas.microsoft.com/office/drawing/2014/main" id="{00000000-0008-0000-0000-00007303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884" name="Text Box 15">
          <a:extLst>
            <a:ext uri="{FF2B5EF4-FFF2-40B4-BE49-F238E27FC236}">
              <a16:creationId xmlns:a16="http://schemas.microsoft.com/office/drawing/2014/main" id="{00000000-0008-0000-0000-00007403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885" name="Text Box 15">
          <a:extLst>
            <a:ext uri="{FF2B5EF4-FFF2-40B4-BE49-F238E27FC236}">
              <a16:creationId xmlns:a16="http://schemas.microsoft.com/office/drawing/2014/main" id="{00000000-0008-0000-0000-00007503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886" name="Text Box 15">
          <a:extLst>
            <a:ext uri="{FF2B5EF4-FFF2-40B4-BE49-F238E27FC236}">
              <a16:creationId xmlns:a16="http://schemas.microsoft.com/office/drawing/2014/main" id="{00000000-0008-0000-0000-00007603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887" name="Text Box 15">
          <a:extLst>
            <a:ext uri="{FF2B5EF4-FFF2-40B4-BE49-F238E27FC236}">
              <a16:creationId xmlns:a16="http://schemas.microsoft.com/office/drawing/2014/main" id="{00000000-0008-0000-0000-00007703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888" name="Text Box 15">
          <a:extLst>
            <a:ext uri="{FF2B5EF4-FFF2-40B4-BE49-F238E27FC236}">
              <a16:creationId xmlns:a16="http://schemas.microsoft.com/office/drawing/2014/main" id="{00000000-0008-0000-0000-00007803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889" name="Text Box 15">
          <a:extLst>
            <a:ext uri="{FF2B5EF4-FFF2-40B4-BE49-F238E27FC236}">
              <a16:creationId xmlns:a16="http://schemas.microsoft.com/office/drawing/2014/main" id="{00000000-0008-0000-0000-00007903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1400175</xdr:colOff>
      <xdr:row>800</xdr:row>
      <xdr:rowOff>0</xdr:rowOff>
    </xdr:to>
    <xdr:sp macro="" textlink="">
      <xdr:nvSpPr>
        <xdr:cNvPr id="890" name="Text Box 15">
          <a:extLst>
            <a:ext uri="{FF2B5EF4-FFF2-40B4-BE49-F238E27FC236}">
              <a16:creationId xmlns:a16="http://schemas.microsoft.com/office/drawing/2014/main" id="{00000000-0008-0000-0000-00007A03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800</xdr:row>
      <xdr:rowOff>0</xdr:rowOff>
    </xdr:to>
    <xdr:sp macro="" textlink="">
      <xdr:nvSpPr>
        <xdr:cNvPr id="891" name="Text Box 15">
          <a:extLst>
            <a:ext uri="{FF2B5EF4-FFF2-40B4-BE49-F238E27FC236}">
              <a16:creationId xmlns:a16="http://schemas.microsoft.com/office/drawing/2014/main" id="{00000000-0008-0000-0000-00007B03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800</xdr:row>
      <xdr:rowOff>0</xdr:rowOff>
    </xdr:to>
    <xdr:sp macro="" textlink="">
      <xdr:nvSpPr>
        <xdr:cNvPr id="892" name="Text Box 15">
          <a:extLst>
            <a:ext uri="{FF2B5EF4-FFF2-40B4-BE49-F238E27FC236}">
              <a16:creationId xmlns:a16="http://schemas.microsoft.com/office/drawing/2014/main" id="{00000000-0008-0000-0000-00007C03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800</xdr:row>
      <xdr:rowOff>0</xdr:rowOff>
    </xdr:to>
    <xdr:sp macro="" textlink="">
      <xdr:nvSpPr>
        <xdr:cNvPr id="893" name="Text Box 15">
          <a:extLst>
            <a:ext uri="{FF2B5EF4-FFF2-40B4-BE49-F238E27FC236}">
              <a16:creationId xmlns:a16="http://schemas.microsoft.com/office/drawing/2014/main" id="{00000000-0008-0000-0000-00007D03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800</xdr:row>
      <xdr:rowOff>0</xdr:rowOff>
    </xdr:to>
    <xdr:sp macro="" textlink="">
      <xdr:nvSpPr>
        <xdr:cNvPr id="894" name="Text Box 15">
          <a:extLst>
            <a:ext uri="{FF2B5EF4-FFF2-40B4-BE49-F238E27FC236}">
              <a16:creationId xmlns:a16="http://schemas.microsoft.com/office/drawing/2014/main" id="{00000000-0008-0000-0000-00007E03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1333500</xdr:colOff>
      <xdr:row>799</xdr:row>
      <xdr:rowOff>0</xdr:rowOff>
    </xdr:from>
    <xdr:to>
      <xdr:col>1</xdr:col>
      <xdr:colOff>1428750</xdr:colOff>
      <xdr:row>800</xdr:row>
      <xdr:rowOff>0</xdr:rowOff>
    </xdr:to>
    <xdr:sp macro="" textlink="">
      <xdr:nvSpPr>
        <xdr:cNvPr id="895" name="Text Box 15">
          <a:extLst>
            <a:ext uri="{FF2B5EF4-FFF2-40B4-BE49-F238E27FC236}">
              <a16:creationId xmlns:a16="http://schemas.microsoft.com/office/drawing/2014/main" id="{00000000-0008-0000-0000-00007F030000}"/>
            </a:ext>
          </a:extLst>
        </xdr:cNvPr>
        <xdr:cNvSpPr txBox="1">
          <a:spLocks noChangeArrowheads="1"/>
        </xdr:cNvSpPr>
      </xdr:nvSpPr>
      <xdr:spPr bwMode="auto">
        <a:xfrm>
          <a:off x="1800225" y="1722977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800</xdr:row>
      <xdr:rowOff>0</xdr:rowOff>
    </xdr:to>
    <xdr:sp macro="" textlink="">
      <xdr:nvSpPr>
        <xdr:cNvPr id="896" name="Text Box 15">
          <a:extLst>
            <a:ext uri="{FF2B5EF4-FFF2-40B4-BE49-F238E27FC236}">
              <a16:creationId xmlns:a16="http://schemas.microsoft.com/office/drawing/2014/main" id="{00000000-0008-0000-0000-00008003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800</xdr:row>
      <xdr:rowOff>0</xdr:rowOff>
    </xdr:to>
    <xdr:sp macro="" textlink="">
      <xdr:nvSpPr>
        <xdr:cNvPr id="897" name="Text Box 15">
          <a:extLst>
            <a:ext uri="{FF2B5EF4-FFF2-40B4-BE49-F238E27FC236}">
              <a16:creationId xmlns:a16="http://schemas.microsoft.com/office/drawing/2014/main" id="{00000000-0008-0000-0000-00008103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800</xdr:row>
      <xdr:rowOff>0</xdr:rowOff>
    </xdr:to>
    <xdr:sp macro="" textlink="">
      <xdr:nvSpPr>
        <xdr:cNvPr id="898" name="Text Box 15">
          <a:extLst>
            <a:ext uri="{FF2B5EF4-FFF2-40B4-BE49-F238E27FC236}">
              <a16:creationId xmlns:a16="http://schemas.microsoft.com/office/drawing/2014/main" id="{00000000-0008-0000-0000-00008203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800</xdr:row>
      <xdr:rowOff>0</xdr:rowOff>
    </xdr:to>
    <xdr:sp macro="" textlink="">
      <xdr:nvSpPr>
        <xdr:cNvPr id="899" name="Text Box 15">
          <a:extLst>
            <a:ext uri="{FF2B5EF4-FFF2-40B4-BE49-F238E27FC236}">
              <a16:creationId xmlns:a16="http://schemas.microsoft.com/office/drawing/2014/main" id="{00000000-0008-0000-0000-00008303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1400175</xdr:colOff>
      <xdr:row>800</xdr:row>
      <xdr:rowOff>0</xdr:rowOff>
    </xdr:to>
    <xdr:sp macro="" textlink="">
      <xdr:nvSpPr>
        <xdr:cNvPr id="900" name="Text Box 15">
          <a:extLst>
            <a:ext uri="{FF2B5EF4-FFF2-40B4-BE49-F238E27FC236}">
              <a16:creationId xmlns:a16="http://schemas.microsoft.com/office/drawing/2014/main" id="{00000000-0008-0000-0000-00008403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800</xdr:row>
      <xdr:rowOff>0</xdr:rowOff>
    </xdr:to>
    <xdr:sp macro="" textlink="">
      <xdr:nvSpPr>
        <xdr:cNvPr id="901" name="Text Box 15">
          <a:extLst>
            <a:ext uri="{FF2B5EF4-FFF2-40B4-BE49-F238E27FC236}">
              <a16:creationId xmlns:a16="http://schemas.microsoft.com/office/drawing/2014/main" id="{00000000-0008-0000-0000-00008503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1400175</xdr:colOff>
      <xdr:row>800</xdr:row>
      <xdr:rowOff>0</xdr:rowOff>
    </xdr:to>
    <xdr:sp macro="" textlink="">
      <xdr:nvSpPr>
        <xdr:cNvPr id="902" name="Text Box 15">
          <a:extLst>
            <a:ext uri="{FF2B5EF4-FFF2-40B4-BE49-F238E27FC236}">
              <a16:creationId xmlns:a16="http://schemas.microsoft.com/office/drawing/2014/main" id="{00000000-0008-0000-0000-00008603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1400175</xdr:colOff>
      <xdr:row>800</xdr:row>
      <xdr:rowOff>0</xdr:rowOff>
    </xdr:to>
    <xdr:sp macro="" textlink="">
      <xdr:nvSpPr>
        <xdr:cNvPr id="903" name="Text Box 15">
          <a:extLst>
            <a:ext uri="{FF2B5EF4-FFF2-40B4-BE49-F238E27FC236}">
              <a16:creationId xmlns:a16="http://schemas.microsoft.com/office/drawing/2014/main" id="{00000000-0008-0000-0000-00008703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800</xdr:row>
      <xdr:rowOff>0</xdr:rowOff>
    </xdr:to>
    <xdr:sp macro="" textlink="">
      <xdr:nvSpPr>
        <xdr:cNvPr id="904" name="Text Box 15">
          <a:extLst>
            <a:ext uri="{FF2B5EF4-FFF2-40B4-BE49-F238E27FC236}">
              <a16:creationId xmlns:a16="http://schemas.microsoft.com/office/drawing/2014/main" id="{00000000-0008-0000-0000-00008803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800</xdr:row>
      <xdr:rowOff>0</xdr:rowOff>
    </xdr:to>
    <xdr:sp macro="" textlink="">
      <xdr:nvSpPr>
        <xdr:cNvPr id="905" name="Text Box 15">
          <a:extLst>
            <a:ext uri="{FF2B5EF4-FFF2-40B4-BE49-F238E27FC236}">
              <a16:creationId xmlns:a16="http://schemas.microsoft.com/office/drawing/2014/main" id="{00000000-0008-0000-0000-00008903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800</xdr:row>
      <xdr:rowOff>0</xdr:rowOff>
    </xdr:to>
    <xdr:sp macro="" textlink="">
      <xdr:nvSpPr>
        <xdr:cNvPr id="906" name="Text Box 15">
          <a:extLst>
            <a:ext uri="{FF2B5EF4-FFF2-40B4-BE49-F238E27FC236}">
              <a16:creationId xmlns:a16="http://schemas.microsoft.com/office/drawing/2014/main" id="{00000000-0008-0000-0000-00008A03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800</xdr:row>
      <xdr:rowOff>0</xdr:rowOff>
    </xdr:to>
    <xdr:sp macro="" textlink="">
      <xdr:nvSpPr>
        <xdr:cNvPr id="907" name="Text Box 15">
          <a:extLst>
            <a:ext uri="{FF2B5EF4-FFF2-40B4-BE49-F238E27FC236}">
              <a16:creationId xmlns:a16="http://schemas.microsoft.com/office/drawing/2014/main" id="{00000000-0008-0000-0000-00008B03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1333500</xdr:colOff>
      <xdr:row>799</xdr:row>
      <xdr:rowOff>0</xdr:rowOff>
    </xdr:from>
    <xdr:to>
      <xdr:col>1</xdr:col>
      <xdr:colOff>1428750</xdr:colOff>
      <xdr:row>800</xdr:row>
      <xdr:rowOff>0</xdr:rowOff>
    </xdr:to>
    <xdr:sp macro="" textlink="">
      <xdr:nvSpPr>
        <xdr:cNvPr id="908" name="Text Box 15">
          <a:extLst>
            <a:ext uri="{FF2B5EF4-FFF2-40B4-BE49-F238E27FC236}">
              <a16:creationId xmlns:a16="http://schemas.microsoft.com/office/drawing/2014/main" id="{00000000-0008-0000-0000-00008C030000}"/>
            </a:ext>
          </a:extLst>
        </xdr:cNvPr>
        <xdr:cNvSpPr txBox="1">
          <a:spLocks noChangeArrowheads="1"/>
        </xdr:cNvSpPr>
      </xdr:nvSpPr>
      <xdr:spPr bwMode="auto">
        <a:xfrm>
          <a:off x="1800225" y="1722977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800</xdr:row>
      <xdr:rowOff>0</xdr:rowOff>
    </xdr:to>
    <xdr:sp macro="" textlink="">
      <xdr:nvSpPr>
        <xdr:cNvPr id="909" name="Text Box 15">
          <a:extLst>
            <a:ext uri="{FF2B5EF4-FFF2-40B4-BE49-F238E27FC236}">
              <a16:creationId xmlns:a16="http://schemas.microsoft.com/office/drawing/2014/main" id="{00000000-0008-0000-0000-00008D03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800</xdr:row>
      <xdr:rowOff>0</xdr:rowOff>
    </xdr:to>
    <xdr:sp macro="" textlink="">
      <xdr:nvSpPr>
        <xdr:cNvPr id="910" name="Text Box 15">
          <a:extLst>
            <a:ext uri="{FF2B5EF4-FFF2-40B4-BE49-F238E27FC236}">
              <a16:creationId xmlns:a16="http://schemas.microsoft.com/office/drawing/2014/main" id="{00000000-0008-0000-0000-00008E03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800</xdr:row>
      <xdr:rowOff>0</xdr:rowOff>
    </xdr:to>
    <xdr:sp macro="" textlink="">
      <xdr:nvSpPr>
        <xdr:cNvPr id="911" name="Text Box 15">
          <a:extLst>
            <a:ext uri="{FF2B5EF4-FFF2-40B4-BE49-F238E27FC236}">
              <a16:creationId xmlns:a16="http://schemas.microsoft.com/office/drawing/2014/main" id="{00000000-0008-0000-0000-00008F03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800</xdr:row>
      <xdr:rowOff>0</xdr:rowOff>
    </xdr:to>
    <xdr:sp macro="" textlink="">
      <xdr:nvSpPr>
        <xdr:cNvPr id="912" name="Text Box 15">
          <a:extLst>
            <a:ext uri="{FF2B5EF4-FFF2-40B4-BE49-F238E27FC236}">
              <a16:creationId xmlns:a16="http://schemas.microsoft.com/office/drawing/2014/main" id="{00000000-0008-0000-0000-00009003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1400175</xdr:colOff>
      <xdr:row>800</xdr:row>
      <xdr:rowOff>0</xdr:rowOff>
    </xdr:to>
    <xdr:sp macro="" textlink="">
      <xdr:nvSpPr>
        <xdr:cNvPr id="913" name="Text Box 15">
          <a:extLst>
            <a:ext uri="{FF2B5EF4-FFF2-40B4-BE49-F238E27FC236}">
              <a16:creationId xmlns:a16="http://schemas.microsoft.com/office/drawing/2014/main" id="{00000000-0008-0000-0000-00009103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800</xdr:row>
      <xdr:rowOff>0</xdr:rowOff>
    </xdr:to>
    <xdr:sp macro="" textlink="">
      <xdr:nvSpPr>
        <xdr:cNvPr id="914" name="Text Box 15">
          <a:extLst>
            <a:ext uri="{FF2B5EF4-FFF2-40B4-BE49-F238E27FC236}">
              <a16:creationId xmlns:a16="http://schemas.microsoft.com/office/drawing/2014/main" id="{00000000-0008-0000-0000-00009203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1400175</xdr:colOff>
      <xdr:row>800</xdr:row>
      <xdr:rowOff>0</xdr:rowOff>
    </xdr:to>
    <xdr:sp macro="" textlink="">
      <xdr:nvSpPr>
        <xdr:cNvPr id="915" name="Text Box 15">
          <a:extLst>
            <a:ext uri="{FF2B5EF4-FFF2-40B4-BE49-F238E27FC236}">
              <a16:creationId xmlns:a16="http://schemas.microsoft.com/office/drawing/2014/main" id="{00000000-0008-0000-0000-00009303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799</xdr:row>
      <xdr:rowOff>0</xdr:rowOff>
    </xdr:from>
    <xdr:to>
      <xdr:col>1</xdr:col>
      <xdr:colOff>1390650</xdr:colOff>
      <xdr:row>800</xdr:row>
      <xdr:rowOff>152400</xdr:rowOff>
    </xdr:to>
    <xdr:sp macro="" textlink="">
      <xdr:nvSpPr>
        <xdr:cNvPr id="916" name="Text Box 15">
          <a:extLst>
            <a:ext uri="{FF2B5EF4-FFF2-40B4-BE49-F238E27FC236}">
              <a16:creationId xmlns:a16="http://schemas.microsoft.com/office/drawing/2014/main" id="{00000000-0008-0000-0000-000094030000}"/>
            </a:ext>
          </a:extLst>
        </xdr:cNvPr>
        <xdr:cNvSpPr txBox="1">
          <a:spLocks noChangeArrowheads="1"/>
        </xdr:cNvSpPr>
      </xdr:nvSpPr>
      <xdr:spPr bwMode="auto">
        <a:xfrm>
          <a:off x="1762125" y="172297725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917" name="Text Box 15">
          <a:extLst>
            <a:ext uri="{FF2B5EF4-FFF2-40B4-BE49-F238E27FC236}">
              <a16:creationId xmlns:a16="http://schemas.microsoft.com/office/drawing/2014/main" id="{00000000-0008-0000-0000-00009503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918" name="Text Box 15">
          <a:extLst>
            <a:ext uri="{FF2B5EF4-FFF2-40B4-BE49-F238E27FC236}">
              <a16:creationId xmlns:a16="http://schemas.microsoft.com/office/drawing/2014/main" id="{00000000-0008-0000-0000-00009603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919" name="Text Box 15">
          <a:extLst>
            <a:ext uri="{FF2B5EF4-FFF2-40B4-BE49-F238E27FC236}">
              <a16:creationId xmlns:a16="http://schemas.microsoft.com/office/drawing/2014/main" id="{00000000-0008-0000-0000-00009703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920" name="Text Box 15">
          <a:extLst>
            <a:ext uri="{FF2B5EF4-FFF2-40B4-BE49-F238E27FC236}">
              <a16:creationId xmlns:a16="http://schemas.microsoft.com/office/drawing/2014/main" id="{00000000-0008-0000-0000-00009803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921" name="Text Box 15">
          <a:extLst>
            <a:ext uri="{FF2B5EF4-FFF2-40B4-BE49-F238E27FC236}">
              <a16:creationId xmlns:a16="http://schemas.microsoft.com/office/drawing/2014/main" id="{00000000-0008-0000-0000-00009903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922" name="Text Box 15">
          <a:extLst>
            <a:ext uri="{FF2B5EF4-FFF2-40B4-BE49-F238E27FC236}">
              <a16:creationId xmlns:a16="http://schemas.microsoft.com/office/drawing/2014/main" id="{00000000-0008-0000-0000-00009A03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923" name="Text Box 15">
          <a:extLst>
            <a:ext uri="{FF2B5EF4-FFF2-40B4-BE49-F238E27FC236}">
              <a16:creationId xmlns:a16="http://schemas.microsoft.com/office/drawing/2014/main" id="{00000000-0008-0000-0000-00009B03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924" name="Text Box 15">
          <a:extLst>
            <a:ext uri="{FF2B5EF4-FFF2-40B4-BE49-F238E27FC236}">
              <a16:creationId xmlns:a16="http://schemas.microsoft.com/office/drawing/2014/main" id="{00000000-0008-0000-0000-00009C03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925" name="Text Box 15">
          <a:extLst>
            <a:ext uri="{FF2B5EF4-FFF2-40B4-BE49-F238E27FC236}">
              <a16:creationId xmlns:a16="http://schemas.microsoft.com/office/drawing/2014/main" id="{00000000-0008-0000-0000-00009D03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926" name="Text Box 15">
          <a:extLst>
            <a:ext uri="{FF2B5EF4-FFF2-40B4-BE49-F238E27FC236}">
              <a16:creationId xmlns:a16="http://schemas.microsoft.com/office/drawing/2014/main" id="{00000000-0008-0000-0000-00009E03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927" name="Text Box 15">
          <a:extLst>
            <a:ext uri="{FF2B5EF4-FFF2-40B4-BE49-F238E27FC236}">
              <a16:creationId xmlns:a16="http://schemas.microsoft.com/office/drawing/2014/main" id="{00000000-0008-0000-0000-00009F03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928" name="Text Box 15">
          <a:extLst>
            <a:ext uri="{FF2B5EF4-FFF2-40B4-BE49-F238E27FC236}">
              <a16:creationId xmlns:a16="http://schemas.microsoft.com/office/drawing/2014/main" id="{00000000-0008-0000-0000-0000A003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929" name="Text Box 15">
          <a:extLst>
            <a:ext uri="{FF2B5EF4-FFF2-40B4-BE49-F238E27FC236}">
              <a16:creationId xmlns:a16="http://schemas.microsoft.com/office/drawing/2014/main" id="{00000000-0008-0000-0000-0000A103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930" name="Text Box 15">
          <a:extLst>
            <a:ext uri="{FF2B5EF4-FFF2-40B4-BE49-F238E27FC236}">
              <a16:creationId xmlns:a16="http://schemas.microsoft.com/office/drawing/2014/main" id="{00000000-0008-0000-0000-0000A203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931" name="Text Box 15">
          <a:extLst>
            <a:ext uri="{FF2B5EF4-FFF2-40B4-BE49-F238E27FC236}">
              <a16:creationId xmlns:a16="http://schemas.microsoft.com/office/drawing/2014/main" id="{00000000-0008-0000-0000-0000A303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932" name="Text Box 15">
          <a:extLst>
            <a:ext uri="{FF2B5EF4-FFF2-40B4-BE49-F238E27FC236}">
              <a16:creationId xmlns:a16="http://schemas.microsoft.com/office/drawing/2014/main" id="{00000000-0008-0000-0000-0000A403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933" name="Text Box 15">
          <a:extLst>
            <a:ext uri="{FF2B5EF4-FFF2-40B4-BE49-F238E27FC236}">
              <a16:creationId xmlns:a16="http://schemas.microsoft.com/office/drawing/2014/main" id="{00000000-0008-0000-0000-0000A503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934" name="Text Box 15">
          <a:extLst>
            <a:ext uri="{FF2B5EF4-FFF2-40B4-BE49-F238E27FC236}">
              <a16:creationId xmlns:a16="http://schemas.microsoft.com/office/drawing/2014/main" id="{00000000-0008-0000-0000-0000A603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935" name="Text Box 15">
          <a:extLst>
            <a:ext uri="{FF2B5EF4-FFF2-40B4-BE49-F238E27FC236}">
              <a16:creationId xmlns:a16="http://schemas.microsoft.com/office/drawing/2014/main" id="{00000000-0008-0000-0000-0000A703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936" name="Text Box 15">
          <a:extLst>
            <a:ext uri="{FF2B5EF4-FFF2-40B4-BE49-F238E27FC236}">
              <a16:creationId xmlns:a16="http://schemas.microsoft.com/office/drawing/2014/main" id="{00000000-0008-0000-0000-0000A803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937" name="Text Box 15">
          <a:extLst>
            <a:ext uri="{FF2B5EF4-FFF2-40B4-BE49-F238E27FC236}">
              <a16:creationId xmlns:a16="http://schemas.microsoft.com/office/drawing/2014/main" id="{00000000-0008-0000-0000-0000A903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938" name="Text Box 15">
          <a:extLst>
            <a:ext uri="{FF2B5EF4-FFF2-40B4-BE49-F238E27FC236}">
              <a16:creationId xmlns:a16="http://schemas.microsoft.com/office/drawing/2014/main" id="{00000000-0008-0000-0000-0000AA03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939" name="Text Box 15">
          <a:extLst>
            <a:ext uri="{FF2B5EF4-FFF2-40B4-BE49-F238E27FC236}">
              <a16:creationId xmlns:a16="http://schemas.microsoft.com/office/drawing/2014/main" id="{00000000-0008-0000-0000-0000AB03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940" name="Text Box 15">
          <a:extLst>
            <a:ext uri="{FF2B5EF4-FFF2-40B4-BE49-F238E27FC236}">
              <a16:creationId xmlns:a16="http://schemas.microsoft.com/office/drawing/2014/main" id="{00000000-0008-0000-0000-0000AC03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799</xdr:row>
      <xdr:rowOff>0</xdr:rowOff>
    </xdr:from>
    <xdr:to>
      <xdr:col>1</xdr:col>
      <xdr:colOff>1390650</xdr:colOff>
      <xdr:row>800</xdr:row>
      <xdr:rowOff>152400</xdr:rowOff>
    </xdr:to>
    <xdr:sp macro="" textlink="">
      <xdr:nvSpPr>
        <xdr:cNvPr id="941" name="Text Box 15">
          <a:extLst>
            <a:ext uri="{FF2B5EF4-FFF2-40B4-BE49-F238E27FC236}">
              <a16:creationId xmlns:a16="http://schemas.microsoft.com/office/drawing/2014/main" id="{00000000-0008-0000-0000-0000AD030000}"/>
            </a:ext>
          </a:extLst>
        </xdr:cNvPr>
        <xdr:cNvSpPr txBox="1">
          <a:spLocks noChangeArrowheads="1"/>
        </xdr:cNvSpPr>
      </xdr:nvSpPr>
      <xdr:spPr bwMode="auto">
        <a:xfrm>
          <a:off x="1762125" y="172297725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942" name="Text Box 15">
          <a:extLst>
            <a:ext uri="{FF2B5EF4-FFF2-40B4-BE49-F238E27FC236}">
              <a16:creationId xmlns:a16="http://schemas.microsoft.com/office/drawing/2014/main" id="{00000000-0008-0000-0000-0000AE03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943" name="Text Box 15">
          <a:extLst>
            <a:ext uri="{FF2B5EF4-FFF2-40B4-BE49-F238E27FC236}">
              <a16:creationId xmlns:a16="http://schemas.microsoft.com/office/drawing/2014/main" id="{00000000-0008-0000-0000-0000AF03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944" name="Text Box 15">
          <a:extLst>
            <a:ext uri="{FF2B5EF4-FFF2-40B4-BE49-F238E27FC236}">
              <a16:creationId xmlns:a16="http://schemas.microsoft.com/office/drawing/2014/main" id="{00000000-0008-0000-0000-0000B003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945" name="Text Box 15">
          <a:extLst>
            <a:ext uri="{FF2B5EF4-FFF2-40B4-BE49-F238E27FC236}">
              <a16:creationId xmlns:a16="http://schemas.microsoft.com/office/drawing/2014/main" id="{00000000-0008-0000-0000-0000B103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946" name="Text Box 15">
          <a:extLst>
            <a:ext uri="{FF2B5EF4-FFF2-40B4-BE49-F238E27FC236}">
              <a16:creationId xmlns:a16="http://schemas.microsoft.com/office/drawing/2014/main" id="{00000000-0008-0000-0000-0000B203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947" name="Text Box 15">
          <a:extLst>
            <a:ext uri="{FF2B5EF4-FFF2-40B4-BE49-F238E27FC236}">
              <a16:creationId xmlns:a16="http://schemas.microsoft.com/office/drawing/2014/main" id="{00000000-0008-0000-0000-0000B303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948" name="Text Box 15">
          <a:extLst>
            <a:ext uri="{FF2B5EF4-FFF2-40B4-BE49-F238E27FC236}">
              <a16:creationId xmlns:a16="http://schemas.microsoft.com/office/drawing/2014/main" id="{00000000-0008-0000-0000-0000B403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949" name="Text Box 15">
          <a:extLst>
            <a:ext uri="{FF2B5EF4-FFF2-40B4-BE49-F238E27FC236}">
              <a16:creationId xmlns:a16="http://schemas.microsoft.com/office/drawing/2014/main" id="{00000000-0008-0000-0000-0000B503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950" name="Text Box 15">
          <a:extLst>
            <a:ext uri="{FF2B5EF4-FFF2-40B4-BE49-F238E27FC236}">
              <a16:creationId xmlns:a16="http://schemas.microsoft.com/office/drawing/2014/main" id="{00000000-0008-0000-0000-0000B603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951" name="Text Box 15">
          <a:extLst>
            <a:ext uri="{FF2B5EF4-FFF2-40B4-BE49-F238E27FC236}">
              <a16:creationId xmlns:a16="http://schemas.microsoft.com/office/drawing/2014/main" id="{00000000-0008-0000-0000-0000B703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952" name="Text Box 15">
          <a:extLst>
            <a:ext uri="{FF2B5EF4-FFF2-40B4-BE49-F238E27FC236}">
              <a16:creationId xmlns:a16="http://schemas.microsoft.com/office/drawing/2014/main" id="{00000000-0008-0000-0000-0000B803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953" name="Text Box 15">
          <a:extLst>
            <a:ext uri="{FF2B5EF4-FFF2-40B4-BE49-F238E27FC236}">
              <a16:creationId xmlns:a16="http://schemas.microsoft.com/office/drawing/2014/main" id="{00000000-0008-0000-0000-0000B903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954" name="Text Box 15">
          <a:extLst>
            <a:ext uri="{FF2B5EF4-FFF2-40B4-BE49-F238E27FC236}">
              <a16:creationId xmlns:a16="http://schemas.microsoft.com/office/drawing/2014/main" id="{00000000-0008-0000-0000-0000BA03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955" name="Text Box 15">
          <a:extLst>
            <a:ext uri="{FF2B5EF4-FFF2-40B4-BE49-F238E27FC236}">
              <a16:creationId xmlns:a16="http://schemas.microsoft.com/office/drawing/2014/main" id="{00000000-0008-0000-0000-0000BB03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956" name="Text Box 15">
          <a:extLst>
            <a:ext uri="{FF2B5EF4-FFF2-40B4-BE49-F238E27FC236}">
              <a16:creationId xmlns:a16="http://schemas.microsoft.com/office/drawing/2014/main" id="{00000000-0008-0000-0000-0000BC03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957" name="Text Box 15">
          <a:extLst>
            <a:ext uri="{FF2B5EF4-FFF2-40B4-BE49-F238E27FC236}">
              <a16:creationId xmlns:a16="http://schemas.microsoft.com/office/drawing/2014/main" id="{00000000-0008-0000-0000-0000BD03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958" name="Text Box 15">
          <a:extLst>
            <a:ext uri="{FF2B5EF4-FFF2-40B4-BE49-F238E27FC236}">
              <a16:creationId xmlns:a16="http://schemas.microsoft.com/office/drawing/2014/main" id="{00000000-0008-0000-0000-0000BE03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959" name="Text Box 15">
          <a:extLst>
            <a:ext uri="{FF2B5EF4-FFF2-40B4-BE49-F238E27FC236}">
              <a16:creationId xmlns:a16="http://schemas.microsoft.com/office/drawing/2014/main" id="{00000000-0008-0000-0000-0000BF03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960" name="Text Box 15">
          <a:extLst>
            <a:ext uri="{FF2B5EF4-FFF2-40B4-BE49-F238E27FC236}">
              <a16:creationId xmlns:a16="http://schemas.microsoft.com/office/drawing/2014/main" id="{00000000-0008-0000-0000-0000C003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961" name="Text Box 15">
          <a:extLst>
            <a:ext uri="{FF2B5EF4-FFF2-40B4-BE49-F238E27FC236}">
              <a16:creationId xmlns:a16="http://schemas.microsoft.com/office/drawing/2014/main" id="{00000000-0008-0000-0000-0000C103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962" name="Text Box 15">
          <a:extLst>
            <a:ext uri="{FF2B5EF4-FFF2-40B4-BE49-F238E27FC236}">
              <a16:creationId xmlns:a16="http://schemas.microsoft.com/office/drawing/2014/main" id="{00000000-0008-0000-0000-0000C203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963" name="Text Box 15">
          <a:extLst>
            <a:ext uri="{FF2B5EF4-FFF2-40B4-BE49-F238E27FC236}">
              <a16:creationId xmlns:a16="http://schemas.microsoft.com/office/drawing/2014/main" id="{00000000-0008-0000-0000-0000C303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964" name="Text Box 15">
          <a:extLst>
            <a:ext uri="{FF2B5EF4-FFF2-40B4-BE49-F238E27FC236}">
              <a16:creationId xmlns:a16="http://schemas.microsoft.com/office/drawing/2014/main" id="{00000000-0008-0000-0000-0000C403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965" name="Text Box 15">
          <a:extLst>
            <a:ext uri="{FF2B5EF4-FFF2-40B4-BE49-F238E27FC236}">
              <a16:creationId xmlns:a16="http://schemas.microsoft.com/office/drawing/2014/main" id="{00000000-0008-0000-0000-0000C503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966" name="Text Box 15">
          <a:extLst>
            <a:ext uri="{FF2B5EF4-FFF2-40B4-BE49-F238E27FC236}">
              <a16:creationId xmlns:a16="http://schemas.microsoft.com/office/drawing/2014/main" id="{00000000-0008-0000-0000-0000C603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967" name="Text Box 15">
          <a:extLst>
            <a:ext uri="{FF2B5EF4-FFF2-40B4-BE49-F238E27FC236}">
              <a16:creationId xmlns:a16="http://schemas.microsoft.com/office/drawing/2014/main" id="{00000000-0008-0000-0000-0000C703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968" name="Text Box 15">
          <a:extLst>
            <a:ext uri="{FF2B5EF4-FFF2-40B4-BE49-F238E27FC236}">
              <a16:creationId xmlns:a16="http://schemas.microsoft.com/office/drawing/2014/main" id="{00000000-0008-0000-0000-0000C803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969" name="Text Box 15">
          <a:extLst>
            <a:ext uri="{FF2B5EF4-FFF2-40B4-BE49-F238E27FC236}">
              <a16:creationId xmlns:a16="http://schemas.microsoft.com/office/drawing/2014/main" id="{00000000-0008-0000-0000-0000C903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970" name="Text Box 15">
          <a:extLst>
            <a:ext uri="{FF2B5EF4-FFF2-40B4-BE49-F238E27FC236}">
              <a16:creationId xmlns:a16="http://schemas.microsoft.com/office/drawing/2014/main" id="{00000000-0008-0000-0000-0000CA03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971" name="Text Box 15">
          <a:extLst>
            <a:ext uri="{FF2B5EF4-FFF2-40B4-BE49-F238E27FC236}">
              <a16:creationId xmlns:a16="http://schemas.microsoft.com/office/drawing/2014/main" id="{00000000-0008-0000-0000-0000CB03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972" name="Text Box 15">
          <a:extLst>
            <a:ext uri="{FF2B5EF4-FFF2-40B4-BE49-F238E27FC236}">
              <a16:creationId xmlns:a16="http://schemas.microsoft.com/office/drawing/2014/main" id="{00000000-0008-0000-0000-0000CC03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973" name="Text Box 15">
          <a:extLst>
            <a:ext uri="{FF2B5EF4-FFF2-40B4-BE49-F238E27FC236}">
              <a16:creationId xmlns:a16="http://schemas.microsoft.com/office/drawing/2014/main" id="{00000000-0008-0000-0000-0000CD03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974" name="Text Box 15">
          <a:extLst>
            <a:ext uri="{FF2B5EF4-FFF2-40B4-BE49-F238E27FC236}">
              <a16:creationId xmlns:a16="http://schemas.microsoft.com/office/drawing/2014/main" id="{00000000-0008-0000-0000-0000CE03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975" name="Text Box 15">
          <a:extLst>
            <a:ext uri="{FF2B5EF4-FFF2-40B4-BE49-F238E27FC236}">
              <a16:creationId xmlns:a16="http://schemas.microsoft.com/office/drawing/2014/main" id="{00000000-0008-0000-0000-0000CF03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976" name="Text Box 15">
          <a:extLst>
            <a:ext uri="{FF2B5EF4-FFF2-40B4-BE49-F238E27FC236}">
              <a16:creationId xmlns:a16="http://schemas.microsoft.com/office/drawing/2014/main" id="{00000000-0008-0000-0000-0000D003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977" name="Text Box 15">
          <a:extLst>
            <a:ext uri="{FF2B5EF4-FFF2-40B4-BE49-F238E27FC236}">
              <a16:creationId xmlns:a16="http://schemas.microsoft.com/office/drawing/2014/main" id="{00000000-0008-0000-0000-0000D103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978" name="Text Box 15">
          <a:extLst>
            <a:ext uri="{FF2B5EF4-FFF2-40B4-BE49-F238E27FC236}">
              <a16:creationId xmlns:a16="http://schemas.microsoft.com/office/drawing/2014/main" id="{00000000-0008-0000-0000-0000D203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979" name="Text Box 15">
          <a:extLst>
            <a:ext uri="{FF2B5EF4-FFF2-40B4-BE49-F238E27FC236}">
              <a16:creationId xmlns:a16="http://schemas.microsoft.com/office/drawing/2014/main" id="{00000000-0008-0000-0000-0000D303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980" name="Text Box 15">
          <a:extLst>
            <a:ext uri="{FF2B5EF4-FFF2-40B4-BE49-F238E27FC236}">
              <a16:creationId xmlns:a16="http://schemas.microsoft.com/office/drawing/2014/main" id="{00000000-0008-0000-0000-0000D403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981" name="Text Box 15">
          <a:extLst>
            <a:ext uri="{FF2B5EF4-FFF2-40B4-BE49-F238E27FC236}">
              <a16:creationId xmlns:a16="http://schemas.microsoft.com/office/drawing/2014/main" id="{00000000-0008-0000-0000-0000D503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982" name="Text Box 15">
          <a:extLst>
            <a:ext uri="{FF2B5EF4-FFF2-40B4-BE49-F238E27FC236}">
              <a16:creationId xmlns:a16="http://schemas.microsoft.com/office/drawing/2014/main" id="{00000000-0008-0000-0000-0000D603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983" name="Text Box 15">
          <a:extLst>
            <a:ext uri="{FF2B5EF4-FFF2-40B4-BE49-F238E27FC236}">
              <a16:creationId xmlns:a16="http://schemas.microsoft.com/office/drawing/2014/main" id="{00000000-0008-0000-0000-0000D703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984" name="Text Box 15">
          <a:extLst>
            <a:ext uri="{FF2B5EF4-FFF2-40B4-BE49-F238E27FC236}">
              <a16:creationId xmlns:a16="http://schemas.microsoft.com/office/drawing/2014/main" id="{00000000-0008-0000-0000-0000D803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985" name="Text Box 15">
          <a:extLst>
            <a:ext uri="{FF2B5EF4-FFF2-40B4-BE49-F238E27FC236}">
              <a16:creationId xmlns:a16="http://schemas.microsoft.com/office/drawing/2014/main" id="{00000000-0008-0000-0000-0000D903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986" name="Text Box 15">
          <a:extLst>
            <a:ext uri="{FF2B5EF4-FFF2-40B4-BE49-F238E27FC236}">
              <a16:creationId xmlns:a16="http://schemas.microsoft.com/office/drawing/2014/main" id="{00000000-0008-0000-0000-0000DA03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987" name="Text Box 15">
          <a:extLst>
            <a:ext uri="{FF2B5EF4-FFF2-40B4-BE49-F238E27FC236}">
              <a16:creationId xmlns:a16="http://schemas.microsoft.com/office/drawing/2014/main" id="{00000000-0008-0000-0000-0000DB03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988" name="Text Box 15">
          <a:extLst>
            <a:ext uri="{FF2B5EF4-FFF2-40B4-BE49-F238E27FC236}">
              <a16:creationId xmlns:a16="http://schemas.microsoft.com/office/drawing/2014/main" id="{00000000-0008-0000-0000-0000DC03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989" name="Text Box 15">
          <a:extLst>
            <a:ext uri="{FF2B5EF4-FFF2-40B4-BE49-F238E27FC236}">
              <a16:creationId xmlns:a16="http://schemas.microsoft.com/office/drawing/2014/main" id="{00000000-0008-0000-0000-0000DD03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990" name="Text Box 15">
          <a:extLst>
            <a:ext uri="{FF2B5EF4-FFF2-40B4-BE49-F238E27FC236}">
              <a16:creationId xmlns:a16="http://schemas.microsoft.com/office/drawing/2014/main" id="{00000000-0008-0000-0000-0000DE03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991" name="Text Box 15">
          <a:extLst>
            <a:ext uri="{FF2B5EF4-FFF2-40B4-BE49-F238E27FC236}">
              <a16:creationId xmlns:a16="http://schemas.microsoft.com/office/drawing/2014/main" id="{00000000-0008-0000-0000-0000DF03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992" name="Text Box 15">
          <a:extLst>
            <a:ext uri="{FF2B5EF4-FFF2-40B4-BE49-F238E27FC236}">
              <a16:creationId xmlns:a16="http://schemas.microsoft.com/office/drawing/2014/main" id="{00000000-0008-0000-0000-0000E003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993" name="Text Box 15">
          <a:extLst>
            <a:ext uri="{FF2B5EF4-FFF2-40B4-BE49-F238E27FC236}">
              <a16:creationId xmlns:a16="http://schemas.microsoft.com/office/drawing/2014/main" id="{00000000-0008-0000-0000-0000E103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994" name="Text Box 15">
          <a:extLst>
            <a:ext uri="{FF2B5EF4-FFF2-40B4-BE49-F238E27FC236}">
              <a16:creationId xmlns:a16="http://schemas.microsoft.com/office/drawing/2014/main" id="{00000000-0008-0000-0000-0000E203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995" name="Text Box 15">
          <a:extLst>
            <a:ext uri="{FF2B5EF4-FFF2-40B4-BE49-F238E27FC236}">
              <a16:creationId xmlns:a16="http://schemas.microsoft.com/office/drawing/2014/main" id="{00000000-0008-0000-0000-0000E303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996" name="Text Box 15">
          <a:extLst>
            <a:ext uri="{FF2B5EF4-FFF2-40B4-BE49-F238E27FC236}">
              <a16:creationId xmlns:a16="http://schemas.microsoft.com/office/drawing/2014/main" id="{00000000-0008-0000-0000-0000E403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997" name="Text Box 15">
          <a:extLst>
            <a:ext uri="{FF2B5EF4-FFF2-40B4-BE49-F238E27FC236}">
              <a16:creationId xmlns:a16="http://schemas.microsoft.com/office/drawing/2014/main" id="{00000000-0008-0000-0000-0000E503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998" name="Text Box 15">
          <a:extLst>
            <a:ext uri="{FF2B5EF4-FFF2-40B4-BE49-F238E27FC236}">
              <a16:creationId xmlns:a16="http://schemas.microsoft.com/office/drawing/2014/main" id="{00000000-0008-0000-0000-0000E603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999" name="Text Box 15">
          <a:extLst>
            <a:ext uri="{FF2B5EF4-FFF2-40B4-BE49-F238E27FC236}">
              <a16:creationId xmlns:a16="http://schemas.microsoft.com/office/drawing/2014/main" id="{00000000-0008-0000-0000-0000E703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1000" name="Text Box 15">
          <a:extLst>
            <a:ext uri="{FF2B5EF4-FFF2-40B4-BE49-F238E27FC236}">
              <a16:creationId xmlns:a16="http://schemas.microsoft.com/office/drawing/2014/main" id="{00000000-0008-0000-0000-0000E803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1001" name="Text Box 15">
          <a:extLst>
            <a:ext uri="{FF2B5EF4-FFF2-40B4-BE49-F238E27FC236}">
              <a16:creationId xmlns:a16="http://schemas.microsoft.com/office/drawing/2014/main" id="{00000000-0008-0000-0000-0000E903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1002" name="Text Box 15">
          <a:extLst>
            <a:ext uri="{FF2B5EF4-FFF2-40B4-BE49-F238E27FC236}">
              <a16:creationId xmlns:a16="http://schemas.microsoft.com/office/drawing/2014/main" id="{00000000-0008-0000-0000-0000EA03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1003" name="Text Box 15">
          <a:extLst>
            <a:ext uri="{FF2B5EF4-FFF2-40B4-BE49-F238E27FC236}">
              <a16:creationId xmlns:a16="http://schemas.microsoft.com/office/drawing/2014/main" id="{00000000-0008-0000-0000-0000EB03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1004" name="Text Box 15">
          <a:extLst>
            <a:ext uri="{FF2B5EF4-FFF2-40B4-BE49-F238E27FC236}">
              <a16:creationId xmlns:a16="http://schemas.microsoft.com/office/drawing/2014/main" id="{00000000-0008-0000-0000-0000EC03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1005" name="Text Box 15">
          <a:extLst>
            <a:ext uri="{FF2B5EF4-FFF2-40B4-BE49-F238E27FC236}">
              <a16:creationId xmlns:a16="http://schemas.microsoft.com/office/drawing/2014/main" id="{00000000-0008-0000-0000-0000ED03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1006" name="Text Box 15">
          <a:extLst>
            <a:ext uri="{FF2B5EF4-FFF2-40B4-BE49-F238E27FC236}">
              <a16:creationId xmlns:a16="http://schemas.microsoft.com/office/drawing/2014/main" id="{00000000-0008-0000-0000-0000EE03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1007" name="Text Box 15">
          <a:extLst>
            <a:ext uri="{FF2B5EF4-FFF2-40B4-BE49-F238E27FC236}">
              <a16:creationId xmlns:a16="http://schemas.microsoft.com/office/drawing/2014/main" id="{00000000-0008-0000-0000-0000EF03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1008" name="Text Box 15">
          <a:extLst>
            <a:ext uri="{FF2B5EF4-FFF2-40B4-BE49-F238E27FC236}">
              <a16:creationId xmlns:a16="http://schemas.microsoft.com/office/drawing/2014/main" id="{00000000-0008-0000-0000-0000F003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1009" name="Text Box 15">
          <a:extLst>
            <a:ext uri="{FF2B5EF4-FFF2-40B4-BE49-F238E27FC236}">
              <a16:creationId xmlns:a16="http://schemas.microsoft.com/office/drawing/2014/main" id="{00000000-0008-0000-0000-0000F103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1010" name="Text Box 15">
          <a:extLst>
            <a:ext uri="{FF2B5EF4-FFF2-40B4-BE49-F238E27FC236}">
              <a16:creationId xmlns:a16="http://schemas.microsoft.com/office/drawing/2014/main" id="{00000000-0008-0000-0000-0000F203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1011" name="Text Box 15">
          <a:extLst>
            <a:ext uri="{FF2B5EF4-FFF2-40B4-BE49-F238E27FC236}">
              <a16:creationId xmlns:a16="http://schemas.microsoft.com/office/drawing/2014/main" id="{00000000-0008-0000-0000-0000F303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1012" name="Text Box 15">
          <a:extLst>
            <a:ext uri="{FF2B5EF4-FFF2-40B4-BE49-F238E27FC236}">
              <a16:creationId xmlns:a16="http://schemas.microsoft.com/office/drawing/2014/main" id="{00000000-0008-0000-0000-0000F403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1013" name="Text Box 15">
          <a:extLst>
            <a:ext uri="{FF2B5EF4-FFF2-40B4-BE49-F238E27FC236}">
              <a16:creationId xmlns:a16="http://schemas.microsoft.com/office/drawing/2014/main" id="{00000000-0008-0000-0000-0000F503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1400175</xdr:colOff>
      <xdr:row>800</xdr:row>
      <xdr:rowOff>0</xdr:rowOff>
    </xdr:to>
    <xdr:sp macro="" textlink="">
      <xdr:nvSpPr>
        <xdr:cNvPr id="1014" name="Text Box 15">
          <a:extLst>
            <a:ext uri="{FF2B5EF4-FFF2-40B4-BE49-F238E27FC236}">
              <a16:creationId xmlns:a16="http://schemas.microsoft.com/office/drawing/2014/main" id="{00000000-0008-0000-0000-0000F603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800</xdr:row>
      <xdr:rowOff>0</xdr:rowOff>
    </xdr:to>
    <xdr:sp macro="" textlink="">
      <xdr:nvSpPr>
        <xdr:cNvPr id="1015" name="Text Box 15">
          <a:extLst>
            <a:ext uri="{FF2B5EF4-FFF2-40B4-BE49-F238E27FC236}">
              <a16:creationId xmlns:a16="http://schemas.microsoft.com/office/drawing/2014/main" id="{00000000-0008-0000-0000-0000F703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800</xdr:row>
      <xdr:rowOff>0</xdr:rowOff>
    </xdr:to>
    <xdr:sp macro="" textlink="">
      <xdr:nvSpPr>
        <xdr:cNvPr id="1016" name="Text Box 15">
          <a:extLst>
            <a:ext uri="{FF2B5EF4-FFF2-40B4-BE49-F238E27FC236}">
              <a16:creationId xmlns:a16="http://schemas.microsoft.com/office/drawing/2014/main" id="{00000000-0008-0000-0000-0000F803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800</xdr:row>
      <xdr:rowOff>0</xdr:rowOff>
    </xdr:to>
    <xdr:sp macro="" textlink="">
      <xdr:nvSpPr>
        <xdr:cNvPr id="1017" name="Text Box 15">
          <a:extLst>
            <a:ext uri="{FF2B5EF4-FFF2-40B4-BE49-F238E27FC236}">
              <a16:creationId xmlns:a16="http://schemas.microsoft.com/office/drawing/2014/main" id="{00000000-0008-0000-0000-0000F903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800</xdr:row>
      <xdr:rowOff>0</xdr:rowOff>
    </xdr:to>
    <xdr:sp macro="" textlink="">
      <xdr:nvSpPr>
        <xdr:cNvPr id="1018" name="Text Box 15">
          <a:extLst>
            <a:ext uri="{FF2B5EF4-FFF2-40B4-BE49-F238E27FC236}">
              <a16:creationId xmlns:a16="http://schemas.microsoft.com/office/drawing/2014/main" id="{00000000-0008-0000-0000-0000FA03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1333500</xdr:colOff>
      <xdr:row>799</xdr:row>
      <xdr:rowOff>0</xdr:rowOff>
    </xdr:from>
    <xdr:to>
      <xdr:col>1</xdr:col>
      <xdr:colOff>1428750</xdr:colOff>
      <xdr:row>800</xdr:row>
      <xdr:rowOff>0</xdr:rowOff>
    </xdr:to>
    <xdr:sp macro="" textlink="">
      <xdr:nvSpPr>
        <xdr:cNvPr id="1019" name="Text Box 15">
          <a:extLst>
            <a:ext uri="{FF2B5EF4-FFF2-40B4-BE49-F238E27FC236}">
              <a16:creationId xmlns:a16="http://schemas.microsoft.com/office/drawing/2014/main" id="{00000000-0008-0000-0000-0000FB030000}"/>
            </a:ext>
          </a:extLst>
        </xdr:cNvPr>
        <xdr:cNvSpPr txBox="1">
          <a:spLocks noChangeArrowheads="1"/>
        </xdr:cNvSpPr>
      </xdr:nvSpPr>
      <xdr:spPr bwMode="auto">
        <a:xfrm>
          <a:off x="1800225" y="1722977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800</xdr:row>
      <xdr:rowOff>0</xdr:rowOff>
    </xdr:to>
    <xdr:sp macro="" textlink="">
      <xdr:nvSpPr>
        <xdr:cNvPr id="1020" name="Text Box 15">
          <a:extLst>
            <a:ext uri="{FF2B5EF4-FFF2-40B4-BE49-F238E27FC236}">
              <a16:creationId xmlns:a16="http://schemas.microsoft.com/office/drawing/2014/main" id="{00000000-0008-0000-0000-0000FC03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800</xdr:row>
      <xdr:rowOff>0</xdr:rowOff>
    </xdr:to>
    <xdr:sp macro="" textlink="">
      <xdr:nvSpPr>
        <xdr:cNvPr id="1021" name="Text Box 15">
          <a:extLst>
            <a:ext uri="{FF2B5EF4-FFF2-40B4-BE49-F238E27FC236}">
              <a16:creationId xmlns:a16="http://schemas.microsoft.com/office/drawing/2014/main" id="{00000000-0008-0000-0000-0000FD03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800</xdr:row>
      <xdr:rowOff>0</xdr:rowOff>
    </xdr:to>
    <xdr:sp macro="" textlink="">
      <xdr:nvSpPr>
        <xdr:cNvPr id="1022" name="Text Box 15">
          <a:extLst>
            <a:ext uri="{FF2B5EF4-FFF2-40B4-BE49-F238E27FC236}">
              <a16:creationId xmlns:a16="http://schemas.microsoft.com/office/drawing/2014/main" id="{00000000-0008-0000-0000-0000FE03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800</xdr:row>
      <xdr:rowOff>0</xdr:rowOff>
    </xdr:to>
    <xdr:sp macro="" textlink="">
      <xdr:nvSpPr>
        <xdr:cNvPr id="1023" name="Text Box 15">
          <a:extLst>
            <a:ext uri="{FF2B5EF4-FFF2-40B4-BE49-F238E27FC236}">
              <a16:creationId xmlns:a16="http://schemas.microsoft.com/office/drawing/2014/main" id="{00000000-0008-0000-0000-0000FF03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1400175</xdr:colOff>
      <xdr:row>800</xdr:row>
      <xdr:rowOff>0</xdr:rowOff>
    </xdr:to>
    <xdr:sp macro="" textlink="">
      <xdr:nvSpPr>
        <xdr:cNvPr id="1024" name="Text Box 15">
          <a:extLst>
            <a:ext uri="{FF2B5EF4-FFF2-40B4-BE49-F238E27FC236}">
              <a16:creationId xmlns:a16="http://schemas.microsoft.com/office/drawing/2014/main" id="{00000000-0008-0000-0000-00000004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800</xdr:row>
      <xdr:rowOff>0</xdr:rowOff>
    </xdr:to>
    <xdr:sp macro="" textlink="">
      <xdr:nvSpPr>
        <xdr:cNvPr id="1025" name="Text Box 15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1400175</xdr:colOff>
      <xdr:row>800</xdr:row>
      <xdr:rowOff>0</xdr:rowOff>
    </xdr:to>
    <xdr:sp macro="" textlink="">
      <xdr:nvSpPr>
        <xdr:cNvPr id="1026" name="Text Box 15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1400175</xdr:colOff>
      <xdr:row>800</xdr:row>
      <xdr:rowOff>0</xdr:rowOff>
    </xdr:to>
    <xdr:sp macro="" textlink="">
      <xdr:nvSpPr>
        <xdr:cNvPr id="1027" name="Text Box 15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800</xdr:row>
      <xdr:rowOff>0</xdr:rowOff>
    </xdr:to>
    <xdr:sp macro="" textlink="">
      <xdr:nvSpPr>
        <xdr:cNvPr id="1028" name="Text Box 15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800</xdr:row>
      <xdr:rowOff>0</xdr:rowOff>
    </xdr:to>
    <xdr:sp macro="" textlink="">
      <xdr:nvSpPr>
        <xdr:cNvPr id="1029" name="Text Box 15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800</xdr:row>
      <xdr:rowOff>0</xdr:rowOff>
    </xdr:to>
    <xdr:sp macro="" textlink="">
      <xdr:nvSpPr>
        <xdr:cNvPr id="1030" name="Text Box 15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800</xdr:row>
      <xdr:rowOff>0</xdr:rowOff>
    </xdr:to>
    <xdr:sp macro="" textlink="">
      <xdr:nvSpPr>
        <xdr:cNvPr id="1031" name="Text Box 15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1333500</xdr:colOff>
      <xdr:row>799</xdr:row>
      <xdr:rowOff>0</xdr:rowOff>
    </xdr:from>
    <xdr:to>
      <xdr:col>1</xdr:col>
      <xdr:colOff>1428750</xdr:colOff>
      <xdr:row>800</xdr:row>
      <xdr:rowOff>0</xdr:rowOff>
    </xdr:to>
    <xdr:sp macro="" textlink="">
      <xdr:nvSpPr>
        <xdr:cNvPr id="1032" name="Text Box 15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SpPr txBox="1">
          <a:spLocks noChangeArrowheads="1"/>
        </xdr:cNvSpPr>
      </xdr:nvSpPr>
      <xdr:spPr bwMode="auto">
        <a:xfrm>
          <a:off x="1800225" y="1722977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800</xdr:row>
      <xdr:rowOff>0</xdr:rowOff>
    </xdr:to>
    <xdr:sp macro="" textlink="">
      <xdr:nvSpPr>
        <xdr:cNvPr id="1033" name="Text Box 15"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800</xdr:row>
      <xdr:rowOff>0</xdr:rowOff>
    </xdr:to>
    <xdr:sp macro="" textlink="">
      <xdr:nvSpPr>
        <xdr:cNvPr id="1034" name="Text Box 15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800</xdr:row>
      <xdr:rowOff>0</xdr:rowOff>
    </xdr:to>
    <xdr:sp macro="" textlink="">
      <xdr:nvSpPr>
        <xdr:cNvPr id="1035" name="Text Box 15">
          <a:extLs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800</xdr:row>
      <xdr:rowOff>0</xdr:rowOff>
    </xdr:to>
    <xdr:sp macro="" textlink="">
      <xdr:nvSpPr>
        <xdr:cNvPr id="1036" name="Text Box 15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1400175</xdr:colOff>
      <xdr:row>800</xdr:row>
      <xdr:rowOff>0</xdr:rowOff>
    </xdr:to>
    <xdr:sp macro="" textlink="">
      <xdr:nvSpPr>
        <xdr:cNvPr id="1037" name="Text Box 15">
          <a:extLs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800</xdr:row>
      <xdr:rowOff>0</xdr:rowOff>
    </xdr:to>
    <xdr:sp macro="" textlink="">
      <xdr:nvSpPr>
        <xdr:cNvPr id="1038" name="Text Box 15">
          <a:extLst>
            <a:ext uri="{FF2B5EF4-FFF2-40B4-BE49-F238E27FC236}">
              <a16:creationId xmlns:a16="http://schemas.microsoft.com/office/drawing/2014/main" id="{00000000-0008-0000-0000-00000E04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1400175</xdr:colOff>
      <xdr:row>800</xdr:row>
      <xdr:rowOff>0</xdr:rowOff>
    </xdr:to>
    <xdr:sp macro="" textlink="">
      <xdr:nvSpPr>
        <xdr:cNvPr id="1039" name="Text Box 15">
          <a:extLst>
            <a:ext uri="{FF2B5EF4-FFF2-40B4-BE49-F238E27FC236}">
              <a16:creationId xmlns:a16="http://schemas.microsoft.com/office/drawing/2014/main" id="{00000000-0008-0000-0000-00000F04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799</xdr:row>
      <xdr:rowOff>0</xdr:rowOff>
    </xdr:from>
    <xdr:to>
      <xdr:col>1</xdr:col>
      <xdr:colOff>1390650</xdr:colOff>
      <xdr:row>800</xdr:row>
      <xdr:rowOff>152400</xdr:rowOff>
    </xdr:to>
    <xdr:sp macro="" textlink="">
      <xdr:nvSpPr>
        <xdr:cNvPr id="1040" name="Text Box 15">
          <a:extLst>
            <a:ext uri="{FF2B5EF4-FFF2-40B4-BE49-F238E27FC236}">
              <a16:creationId xmlns:a16="http://schemas.microsoft.com/office/drawing/2014/main" id="{00000000-0008-0000-0000-000010040000}"/>
            </a:ext>
          </a:extLst>
        </xdr:cNvPr>
        <xdr:cNvSpPr txBox="1">
          <a:spLocks noChangeArrowheads="1"/>
        </xdr:cNvSpPr>
      </xdr:nvSpPr>
      <xdr:spPr bwMode="auto">
        <a:xfrm>
          <a:off x="1762125" y="172297725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1041" name="Text Box 15">
          <a:extLst>
            <a:ext uri="{FF2B5EF4-FFF2-40B4-BE49-F238E27FC236}">
              <a16:creationId xmlns:a16="http://schemas.microsoft.com/office/drawing/2014/main" id="{00000000-0008-0000-0000-00001104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1042" name="Text Box 15">
          <a:extLst>
            <a:ext uri="{FF2B5EF4-FFF2-40B4-BE49-F238E27FC236}">
              <a16:creationId xmlns:a16="http://schemas.microsoft.com/office/drawing/2014/main" id="{00000000-0008-0000-0000-00001204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1043" name="Text Box 15">
          <a:extLst>
            <a:ext uri="{FF2B5EF4-FFF2-40B4-BE49-F238E27FC236}">
              <a16:creationId xmlns:a16="http://schemas.microsoft.com/office/drawing/2014/main" id="{00000000-0008-0000-0000-00001304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1044" name="Text Box 15">
          <a:extLs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1045" name="Text Box 15">
          <a:extLst>
            <a:ext uri="{FF2B5EF4-FFF2-40B4-BE49-F238E27FC236}">
              <a16:creationId xmlns:a16="http://schemas.microsoft.com/office/drawing/2014/main" id="{00000000-0008-0000-0000-00001504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1046" name="Text Box 15">
          <a:extLst>
            <a:ext uri="{FF2B5EF4-FFF2-40B4-BE49-F238E27FC236}">
              <a16:creationId xmlns:a16="http://schemas.microsoft.com/office/drawing/2014/main" id="{00000000-0008-0000-0000-00001604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1047" name="Text Box 15">
          <a:extLst>
            <a:ext uri="{FF2B5EF4-FFF2-40B4-BE49-F238E27FC236}">
              <a16:creationId xmlns:a16="http://schemas.microsoft.com/office/drawing/2014/main" id="{00000000-0008-0000-0000-00001704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1048" name="Text Box 15">
          <a:extLst>
            <a:ext uri="{FF2B5EF4-FFF2-40B4-BE49-F238E27FC236}">
              <a16:creationId xmlns:a16="http://schemas.microsoft.com/office/drawing/2014/main" id="{00000000-0008-0000-0000-00001804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1049" name="Text Box 15">
          <a:extLst>
            <a:ext uri="{FF2B5EF4-FFF2-40B4-BE49-F238E27FC236}">
              <a16:creationId xmlns:a16="http://schemas.microsoft.com/office/drawing/2014/main" id="{00000000-0008-0000-0000-00001904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1050" name="Text Box 15">
          <a:extLst>
            <a:ext uri="{FF2B5EF4-FFF2-40B4-BE49-F238E27FC236}">
              <a16:creationId xmlns:a16="http://schemas.microsoft.com/office/drawing/2014/main" id="{00000000-0008-0000-0000-00001A04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1051" name="Text Box 15">
          <a:extLst>
            <a:ext uri="{FF2B5EF4-FFF2-40B4-BE49-F238E27FC236}">
              <a16:creationId xmlns:a16="http://schemas.microsoft.com/office/drawing/2014/main" id="{00000000-0008-0000-0000-00001B04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1052" name="Text Box 15">
          <a:extLst>
            <a:ext uri="{FF2B5EF4-FFF2-40B4-BE49-F238E27FC236}">
              <a16:creationId xmlns:a16="http://schemas.microsoft.com/office/drawing/2014/main" id="{00000000-0008-0000-0000-00001C04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1053" name="Text Box 15">
          <a:extLst>
            <a:ext uri="{FF2B5EF4-FFF2-40B4-BE49-F238E27FC236}">
              <a16:creationId xmlns:a16="http://schemas.microsoft.com/office/drawing/2014/main" id="{00000000-0008-0000-0000-00001D04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1054" name="Text Box 15">
          <a:extLst>
            <a:ext uri="{FF2B5EF4-FFF2-40B4-BE49-F238E27FC236}">
              <a16:creationId xmlns:a16="http://schemas.microsoft.com/office/drawing/2014/main" id="{00000000-0008-0000-0000-00001E04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1055" name="Text Box 15">
          <a:extLst>
            <a:ext uri="{FF2B5EF4-FFF2-40B4-BE49-F238E27FC236}">
              <a16:creationId xmlns:a16="http://schemas.microsoft.com/office/drawing/2014/main" id="{00000000-0008-0000-0000-00001F04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1056" name="Text Box 15">
          <a:extLst>
            <a:ext uri="{FF2B5EF4-FFF2-40B4-BE49-F238E27FC236}">
              <a16:creationId xmlns:a16="http://schemas.microsoft.com/office/drawing/2014/main" id="{00000000-0008-0000-0000-00002004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1057" name="Text Box 15">
          <a:extLst>
            <a:ext uri="{FF2B5EF4-FFF2-40B4-BE49-F238E27FC236}">
              <a16:creationId xmlns:a16="http://schemas.microsoft.com/office/drawing/2014/main" id="{00000000-0008-0000-0000-00002104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1058" name="Text Box 15">
          <a:extLst>
            <a:ext uri="{FF2B5EF4-FFF2-40B4-BE49-F238E27FC236}">
              <a16:creationId xmlns:a16="http://schemas.microsoft.com/office/drawing/2014/main" id="{00000000-0008-0000-0000-00002204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1059" name="Text Box 15">
          <a:extLst>
            <a:ext uri="{FF2B5EF4-FFF2-40B4-BE49-F238E27FC236}">
              <a16:creationId xmlns:a16="http://schemas.microsoft.com/office/drawing/2014/main" id="{00000000-0008-0000-0000-00002304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1060" name="Text Box 15">
          <a:extLst>
            <a:ext uri="{FF2B5EF4-FFF2-40B4-BE49-F238E27FC236}">
              <a16:creationId xmlns:a16="http://schemas.microsoft.com/office/drawing/2014/main" id="{00000000-0008-0000-0000-00002404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1061" name="Text Box 15">
          <a:extLst>
            <a:ext uri="{FF2B5EF4-FFF2-40B4-BE49-F238E27FC236}">
              <a16:creationId xmlns:a16="http://schemas.microsoft.com/office/drawing/2014/main" id="{00000000-0008-0000-0000-00002504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1062" name="Text Box 15">
          <a:extLst>
            <a:ext uri="{FF2B5EF4-FFF2-40B4-BE49-F238E27FC236}">
              <a16:creationId xmlns:a16="http://schemas.microsoft.com/office/drawing/2014/main" id="{00000000-0008-0000-0000-00002604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1063" name="Text Box 15">
          <a:extLst>
            <a:ext uri="{FF2B5EF4-FFF2-40B4-BE49-F238E27FC236}">
              <a16:creationId xmlns:a16="http://schemas.microsoft.com/office/drawing/2014/main" id="{00000000-0008-0000-0000-00002704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799</xdr:row>
      <xdr:rowOff>114300</xdr:rowOff>
    </xdr:to>
    <xdr:sp macro="" textlink="">
      <xdr:nvSpPr>
        <xdr:cNvPr id="1064" name="Text Box 15">
          <a:extLst>
            <a:ext uri="{FF2B5EF4-FFF2-40B4-BE49-F238E27FC236}">
              <a16:creationId xmlns:a16="http://schemas.microsoft.com/office/drawing/2014/main" id="{00000000-0008-0000-0000-00002804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799</xdr:row>
      <xdr:rowOff>0</xdr:rowOff>
    </xdr:from>
    <xdr:to>
      <xdr:col>1</xdr:col>
      <xdr:colOff>1390650</xdr:colOff>
      <xdr:row>800</xdr:row>
      <xdr:rowOff>152400</xdr:rowOff>
    </xdr:to>
    <xdr:sp macro="" textlink="">
      <xdr:nvSpPr>
        <xdr:cNvPr id="1065" name="Text Box 15">
          <a:extLst>
            <a:ext uri="{FF2B5EF4-FFF2-40B4-BE49-F238E27FC236}">
              <a16:creationId xmlns:a16="http://schemas.microsoft.com/office/drawing/2014/main" id="{00000000-0008-0000-0000-000029040000}"/>
            </a:ext>
          </a:extLst>
        </xdr:cNvPr>
        <xdr:cNvSpPr txBox="1">
          <a:spLocks noChangeArrowheads="1"/>
        </xdr:cNvSpPr>
      </xdr:nvSpPr>
      <xdr:spPr bwMode="auto">
        <a:xfrm>
          <a:off x="1762125" y="172297725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104775</xdr:rowOff>
    </xdr:to>
    <xdr:sp macro="" textlink="">
      <xdr:nvSpPr>
        <xdr:cNvPr id="1066" name="Text Box 8">
          <a:extLst>
            <a:ext uri="{FF2B5EF4-FFF2-40B4-BE49-F238E27FC236}">
              <a16:creationId xmlns:a16="http://schemas.microsoft.com/office/drawing/2014/main" id="{00000000-0008-0000-0000-00002A04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104775</xdr:rowOff>
    </xdr:to>
    <xdr:sp macro="" textlink="">
      <xdr:nvSpPr>
        <xdr:cNvPr id="1067" name="Text Box 9">
          <a:extLst>
            <a:ext uri="{FF2B5EF4-FFF2-40B4-BE49-F238E27FC236}">
              <a16:creationId xmlns:a16="http://schemas.microsoft.com/office/drawing/2014/main" id="{00000000-0008-0000-0000-00002B04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104775</xdr:rowOff>
    </xdr:to>
    <xdr:sp macro="" textlink="">
      <xdr:nvSpPr>
        <xdr:cNvPr id="1068" name="Text Box 8">
          <a:extLst>
            <a:ext uri="{FF2B5EF4-FFF2-40B4-BE49-F238E27FC236}">
              <a16:creationId xmlns:a16="http://schemas.microsoft.com/office/drawing/2014/main" id="{00000000-0008-0000-0000-00002C04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104775</xdr:rowOff>
    </xdr:to>
    <xdr:sp macro="" textlink="">
      <xdr:nvSpPr>
        <xdr:cNvPr id="1069" name="Text Box 9">
          <a:extLst>
            <a:ext uri="{FF2B5EF4-FFF2-40B4-BE49-F238E27FC236}">
              <a16:creationId xmlns:a16="http://schemas.microsoft.com/office/drawing/2014/main" id="{00000000-0008-0000-0000-00002D04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95250</xdr:rowOff>
    </xdr:to>
    <xdr:sp macro="" textlink="">
      <xdr:nvSpPr>
        <xdr:cNvPr id="1070" name="Text Box 8">
          <a:extLst>
            <a:ext uri="{FF2B5EF4-FFF2-40B4-BE49-F238E27FC236}">
              <a16:creationId xmlns:a16="http://schemas.microsoft.com/office/drawing/2014/main" id="{00000000-0008-0000-0000-00002E04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95250</xdr:rowOff>
    </xdr:to>
    <xdr:sp macro="" textlink="">
      <xdr:nvSpPr>
        <xdr:cNvPr id="1071" name="Text Box 9">
          <a:extLst>
            <a:ext uri="{FF2B5EF4-FFF2-40B4-BE49-F238E27FC236}">
              <a16:creationId xmlns:a16="http://schemas.microsoft.com/office/drawing/2014/main" id="{00000000-0008-0000-0000-00002F04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104775</xdr:rowOff>
    </xdr:to>
    <xdr:sp macro="" textlink="">
      <xdr:nvSpPr>
        <xdr:cNvPr id="1072" name="Text Box 8">
          <a:extLst>
            <a:ext uri="{FF2B5EF4-FFF2-40B4-BE49-F238E27FC236}">
              <a16:creationId xmlns:a16="http://schemas.microsoft.com/office/drawing/2014/main" id="{00000000-0008-0000-0000-00003004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104775</xdr:rowOff>
    </xdr:to>
    <xdr:sp macro="" textlink="">
      <xdr:nvSpPr>
        <xdr:cNvPr id="1073" name="Text Box 9">
          <a:extLst>
            <a:ext uri="{FF2B5EF4-FFF2-40B4-BE49-F238E27FC236}">
              <a16:creationId xmlns:a16="http://schemas.microsoft.com/office/drawing/2014/main" id="{00000000-0008-0000-0000-00003104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95250</xdr:rowOff>
    </xdr:to>
    <xdr:sp macro="" textlink="">
      <xdr:nvSpPr>
        <xdr:cNvPr id="1074" name="Text Box 8">
          <a:extLst>
            <a:ext uri="{FF2B5EF4-FFF2-40B4-BE49-F238E27FC236}">
              <a16:creationId xmlns:a16="http://schemas.microsoft.com/office/drawing/2014/main" id="{00000000-0008-0000-0000-00003204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95250</xdr:rowOff>
    </xdr:to>
    <xdr:sp macro="" textlink="">
      <xdr:nvSpPr>
        <xdr:cNvPr id="1075" name="Text Box 9">
          <a:extLst>
            <a:ext uri="{FF2B5EF4-FFF2-40B4-BE49-F238E27FC236}">
              <a16:creationId xmlns:a16="http://schemas.microsoft.com/office/drawing/2014/main" id="{00000000-0008-0000-0000-00003304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85725</xdr:rowOff>
    </xdr:to>
    <xdr:sp macro="" textlink="">
      <xdr:nvSpPr>
        <xdr:cNvPr id="1076" name="Text Box 8">
          <a:extLst>
            <a:ext uri="{FF2B5EF4-FFF2-40B4-BE49-F238E27FC236}">
              <a16:creationId xmlns:a16="http://schemas.microsoft.com/office/drawing/2014/main" id="{00000000-0008-0000-0000-00003404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85725</xdr:rowOff>
    </xdr:to>
    <xdr:sp macro="" textlink="">
      <xdr:nvSpPr>
        <xdr:cNvPr id="1077" name="Text Box 9">
          <a:extLst>
            <a:ext uri="{FF2B5EF4-FFF2-40B4-BE49-F238E27FC236}">
              <a16:creationId xmlns:a16="http://schemas.microsoft.com/office/drawing/2014/main" id="{00000000-0008-0000-0000-00003504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76200</xdr:rowOff>
    </xdr:to>
    <xdr:sp macro="" textlink="">
      <xdr:nvSpPr>
        <xdr:cNvPr id="1078" name="Text Box 8">
          <a:extLst>
            <a:ext uri="{FF2B5EF4-FFF2-40B4-BE49-F238E27FC236}">
              <a16:creationId xmlns:a16="http://schemas.microsoft.com/office/drawing/2014/main" id="{00000000-0008-0000-0000-00003604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76200</xdr:rowOff>
    </xdr:to>
    <xdr:sp macro="" textlink="">
      <xdr:nvSpPr>
        <xdr:cNvPr id="1079" name="Text Box 9">
          <a:extLst>
            <a:ext uri="{FF2B5EF4-FFF2-40B4-BE49-F238E27FC236}">
              <a16:creationId xmlns:a16="http://schemas.microsoft.com/office/drawing/2014/main" id="{00000000-0008-0000-0000-00003704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133350</xdr:rowOff>
    </xdr:to>
    <xdr:sp macro="" textlink="">
      <xdr:nvSpPr>
        <xdr:cNvPr id="1080" name="Text Box 8">
          <a:extLst>
            <a:ext uri="{FF2B5EF4-FFF2-40B4-BE49-F238E27FC236}">
              <a16:creationId xmlns:a16="http://schemas.microsoft.com/office/drawing/2014/main" id="{00000000-0008-0000-0000-00003804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1047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133350</xdr:rowOff>
    </xdr:to>
    <xdr:sp macro="" textlink="">
      <xdr:nvSpPr>
        <xdr:cNvPr id="1081" name="Text Box 9">
          <a:extLst>
            <a:ext uri="{FF2B5EF4-FFF2-40B4-BE49-F238E27FC236}">
              <a16:creationId xmlns:a16="http://schemas.microsoft.com/office/drawing/2014/main" id="{00000000-0008-0000-0000-00003904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1047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123825</xdr:rowOff>
    </xdr:to>
    <xdr:sp macro="" textlink="">
      <xdr:nvSpPr>
        <xdr:cNvPr id="1082" name="Text Box 8">
          <a:extLst>
            <a:ext uri="{FF2B5EF4-FFF2-40B4-BE49-F238E27FC236}">
              <a16:creationId xmlns:a16="http://schemas.microsoft.com/office/drawing/2014/main" id="{00000000-0008-0000-0000-00003A04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123825</xdr:rowOff>
    </xdr:to>
    <xdr:sp macro="" textlink="">
      <xdr:nvSpPr>
        <xdr:cNvPr id="1083" name="Text Box 9">
          <a:extLst>
            <a:ext uri="{FF2B5EF4-FFF2-40B4-BE49-F238E27FC236}">
              <a16:creationId xmlns:a16="http://schemas.microsoft.com/office/drawing/2014/main" id="{00000000-0008-0000-0000-00003B04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95250</xdr:rowOff>
    </xdr:to>
    <xdr:sp macro="" textlink="">
      <xdr:nvSpPr>
        <xdr:cNvPr id="1084" name="Text Box 8">
          <a:extLst>
            <a:ext uri="{FF2B5EF4-FFF2-40B4-BE49-F238E27FC236}">
              <a16:creationId xmlns:a16="http://schemas.microsoft.com/office/drawing/2014/main" id="{00000000-0008-0000-0000-00003C04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95250</xdr:rowOff>
    </xdr:to>
    <xdr:sp macro="" textlink="">
      <xdr:nvSpPr>
        <xdr:cNvPr id="1085" name="Text Box 9">
          <a:extLst>
            <a:ext uri="{FF2B5EF4-FFF2-40B4-BE49-F238E27FC236}">
              <a16:creationId xmlns:a16="http://schemas.microsoft.com/office/drawing/2014/main" id="{00000000-0008-0000-0000-00003D04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85725</xdr:rowOff>
    </xdr:to>
    <xdr:sp macro="" textlink="">
      <xdr:nvSpPr>
        <xdr:cNvPr id="1086" name="Text Box 8">
          <a:extLst>
            <a:ext uri="{FF2B5EF4-FFF2-40B4-BE49-F238E27FC236}">
              <a16:creationId xmlns:a16="http://schemas.microsoft.com/office/drawing/2014/main" id="{00000000-0008-0000-0000-00003E04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85725</xdr:rowOff>
    </xdr:to>
    <xdr:sp macro="" textlink="">
      <xdr:nvSpPr>
        <xdr:cNvPr id="1087" name="Text Box 9">
          <a:extLst>
            <a:ext uri="{FF2B5EF4-FFF2-40B4-BE49-F238E27FC236}">
              <a16:creationId xmlns:a16="http://schemas.microsoft.com/office/drawing/2014/main" id="{00000000-0008-0000-0000-00003F04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76200</xdr:rowOff>
    </xdr:to>
    <xdr:sp macro="" textlink="">
      <xdr:nvSpPr>
        <xdr:cNvPr id="1088" name="Text Box 8">
          <a:extLst>
            <a:ext uri="{FF2B5EF4-FFF2-40B4-BE49-F238E27FC236}">
              <a16:creationId xmlns:a16="http://schemas.microsoft.com/office/drawing/2014/main" id="{00000000-0008-0000-0000-00004004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76200</xdr:rowOff>
    </xdr:to>
    <xdr:sp macro="" textlink="">
      <xdr:nvSpPr>
        <xdr:cNvPr id="1089" name="Text Box 9">
          <a:extLst>
            <a:ext uri="{FF2B5EF4-FFF2-40B4-BE49-F238E27FC236}">
              <a16:creationId xmlns:a16="http://schemas.microsoft.com/office/drawing/2014/main" id="{00000000-0008-0000-0000-00004104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66675</xdr:rowOff>
    </xdr:to>
    <xdr:sp macro="" textlink="">
      <xdr:nvSpPr>
        <xdr:cNvPr id="1090" name="Text Box 8">
          <a:extLst>
            <a:ext uri="{FF2B5EF4-FFF2-40B4-BE49-F238E27FC236}">
              <a16:creationId xmlns:a16="http://schemas.microsoft.com/office/drawing/2014/main" id="{00000000-0008-0000-0000-00004204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66675</xdr:rowOff>
    </xdr:to>
    <xdr:sp macro="" textlink="">
      <xdr:nvSpPr>
        <xdr:cNvPr id="1091" name="Text Box 9">
          <a:extLst>
            <a:ext uri="{FF2B5EF4-FFF2-40B4-BE49-F238E27FC236}">
              <a16:creationId xmlns:a16="http://schemas.microsoft.com/office/drawing/2014/main" id="{00000000-0008-0000-0000-00004304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800</xdr:row>
      <xdr:rowOff>0</xdr:rowOff>
    </xdr:to>
    <xdr:sp macro="" textlink="">
      <xdr:nvSpPr>
        <xdr:cNvPr id="1092" name="Text Box 8">
          <a:extLst>
            <a:ext uri="{FF2B5EF4-FFF2-40B4-BE49-F238E27FC236}">
              <a16:creationId xmlns:a16="http://schemas.microsoft.com/office/drawing/2014/main" id="{00000000-0008-0000-0000-00004404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800</xdr:row>
      <xdr:rowOff>0</xdr:rowOff>
    </xdr:to>
    <xdr:sp macro="" textlink="">
      <xdr:nvSpPr>
        <xdr:cNvPr id="1093" name="Text Box 9">
          <a:extLst>
            <a:ext uri="{FF2B5EF4-FFF2-40B4-BE49-F238E27FC236}">
              <a16:creationId xmlns:a16="http://schemas.microsoft.com/office/drawing/2014/main" id="{00000000-0008-0000-0000-00004504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800</xdr:row>
      <xdr:rowOff>0</xdr:rowOff>
    </xdr:to>
    <xdr:sp macro="" textlink="">
      <xdr:nvSpPr>
        <xdr:cNvPr id="1094" name="Text Box 8">
          <a:extLst>
            <a:ext uri="{FF2B5EF4-FFF2-40B4-BE49-F238E27FC236}">
              <a16:creationId xmlns:a16="http://schemas.microsoft.com/office/drawing/2014/main" id="{00000000-0008-0000-0000-00004604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800</xdr:row>
      <xdr:rowOff>0</xdr:rowOff>
    </xdr:to>
    <xdr:sp macro="" textlink="">
      <xdr:nvSpPr>
        <xdr:cNvPr id="1095" name="Text Box 9">
          <a:extLst>
            <a:ext uri="{FF2B5EF4-FFF2-40B4-BE49-F238E27FC236}">
              <a16:creationId xmlns:a16="http://schemas.microsoft.com/office/drawing/2014/main" id="{00000000-0008-0000-0000-00004704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799</xdr:row>
      <xdr:rowOff>142875</xdr:rowOff>
    </xdr:to>
    <xdr:sp macro="" textlink="">
      <xdr:nvSpPr>
        <xdr:cNvPr id="1096" name="Text Box 8">
          <a:extLst>
            <a:ext uri="{FF2B5EF4-FFF2-40B4-BE49-F238E27FC236}">
              <a16:creationId xmlns:a16="http://schemas.microsoft.com/office/drawing/2014/main" id="{00000000-0008-0000-0000-00004804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9525</xdr:rowOff>
    </xdr:to>
    <xdr:sp macro="" textlink="">
      <xdr:nvSpPr>
        <xdr:cNvPr id="1097" name="Text Box 8">
          <a:extLst>
            <a:ext uri="{FF2B5EF4-FFF2-40B4-BE49-F238E27FC236}">
              <a16:creationId xmlns:a16="http://schemas.microsoft.com/office/drawing/2014/main" id="{00000000-0008-0000-0000-00004904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9525</xdr:rowOff>
    </xdr:to>
    <xdr:sp macro="" textlink="">
      <xdr:nvSpPr>
        <xdr:cNvPr id="1098" name="Text Box 9">
          <a:extLst>
            <a:ext uri="{FF2B5EF4-FFF2-40B4-BE49-F238E27FC236}">
              <a16:creationId xmlns:a16="http://schemas.microsoft.com/office/drawing/2014/main" id="{00000000-0008-0000-0000-00004A04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9525</xdr:rowOff>
    </xdr:to>
    <xdr:sp macro="" textlink="">
      <xdr:nvSpPr>
        <xdr:cNvPr id="1099" name="Text Box 8">
          <a:extLst>
            <a:ext uri="{FF2B5EF4-FFF2-40B4-BE49-F238E27FC236}">
              <a16:creationId xmlns:a16="http://schemas.microsoft.com/office/drawing/2014/main" id="{00000000-0008-0000-0000-00004B04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9525</xdr:rowOff>
    </xdr:to>
    <xdr:sp macro="" textlink="">
      <xdr:nvSpPr>
        <xdr:cNvPr id="1100" name="Text Box 9">
          <a:extLst>
            <a:ext uri="{FF2B5EF4-FFF2-40B4-BE49-F238E27FC236}">
              <a16:creationId xmlns:a16="http://schemas.microsoft.com/office/drawing/2014/main" id="{00000000-0008-0000-0000-00004C04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9525</xdr:rowOff>
    </xdr:to>
    <xdr:sp macro="" textlink="">
      <xdr:nvSpPr>
        <xdr:cNvPr id="1101" name="Text Box 8">
          <a:extLst>
            <a:ext uri="{FF2B5EF4-FFF2-40B4-BE49-F238E27FC236}">
              <a16:creationId xmlns:a16="http://schemas.microsoft.com/office/drawing/2014/main" id="{00000000-0008-0000-0000-00004D04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9525</xdr:rowOff>
    </xdr:to>
    <xdr:sp macro="" textlink="">
      <xdr:nvSpPr>
        <xdr:cNvPr id="1102" name="Text Box 9">
          <a:extLst>
            <a:ext uri="{FF2B5EF4-FFF2-40B4-BE49-F238E27FC236}">
              <a16:creationId xmlns:a16="http://schemas.microsoft.com/office/drawing/2014/main" id="{00000000-0008-0000-0000-00004E04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9525</xdr:rowOff>
    </xdr:to>
    <xdr:sp macro="" textlink="">
      <xdr:nvSpPr>
        <xdr:cNvPr id="1103" name="Text Box 8">
          <a:extLst>
            <a:ext uri="{FF2B5EF4-FFF2-40B4-BE49-F238E27FC236}">
              <a16:creationId xmlns:a16="http://schemas.microsoft.com/office/drawing/2014/main" id="{00000000-0008-0000-0000-00004F04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9525</xdr:rowOff>
    </xdr:to>
    <xdr:sp macro="" textlink="">
      <xdr:nvSpPr>
        <xdr:cNvPr id="1104" name="Text Box 9">
          <a:extLst>
            <a:ext uri="{FF2B5EF4-FFF2-40B4-BE49-F238E27FC236}">
              <a16:creationId xmlns:a16="http://schemas.microsoft.com/office/drawing/2014/main" id="{00000000-0008-0000-0000-00005004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9525</xdr:rowOff>
    </xdr:to>
    <xdr:sp macro="" textlink="">
      <xdr:nvSpPr>
        <xdr:cNvPr id="1105" name="Text Box 8">
          <a:extLst>
            <a:ext uri="{FF2B5EF4-FFF2-40B4-BE49-F238E27FC236}">
              <a16:creationId xmlns:a16="http://schemas.microsoft.com/office/drawing/2014/main" id="{00000000-0008-0000-0000-00005104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9525</xdr:rowOff>
    </xdr:to>
    <xdr:sp macro="" textlink="">
      <xdr:nvSpPr>
        <xdr:cNvPr id="1106" name="Text Box 9">
          <a:extLst>
            <a:ext uri="{FF2B5EF4-FFF2-40B4-BE49-F238E27FC236}">
              <a16:creationId xmlns:a16="http://schemas.microsoft.com/office/drawing/2014/main" id="{00000000-0008-0000-0000-00005204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799</xdr:row>
      <xdr:rowOff>142875</xdr:rowOff>
    </xdr:to>
    <xdr:sp macro="" textlink="">
      <xdr:nvSpPr>
        <xdr:cNvPr id="1107" name="Text Box 8">
          <a:extLst>
            <a:ext uri="{FF2B5EF4-FFF2-40B4-BE49-F238E27FC236}">
              <a16:creationId xmlns:a16="http://schemas.microsoft.com/office/drawing/2014/main" id="{00000000-0008-0000-0000-00005304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799</xdr:row>
      <xdr:rowOff>142875</xdr:rowOff>
    </xdr:to>
    <xdr:sp macro="" textlink="">
      <xdr:nvSpPr>
        <xdr:cNvPr id="1108" name="Text Box 9">
          <a:extLst>
            <a:ext uri="{FF2B5EF4-FFF2-40B4-BE49-F238E27FC236}">
              <a16:creationId xmlns:a16="http://schemas.microsoft.com/office/drawing/2014/main" id="{00000000-0008-0000-0000-00005404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800</xdr:row>
      <xdr:rowOff>9525</xdr:rowOff>
    </xdr:to>
    <xdr:sp macro="" textlink="">
      <xdr:nvSpPr>
        <xdr:cNvPr id="1109" name="Text Box 8">
          <a:extLst>
            <a:ext uri="{FF2B5EF4-FFF2-40B4-BE49-F238E27FC236}">
              <a16:creationId xmlns:a16="http://schemas.microsoft.com/office/drawing/2014/main" id="{00000000-0008-0000-0000-00005504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800</xdr:row>
      <xdr:rowOff>9525</xdr:rowOff>
    </xdr:to>
    <xdr:sp macro="" textlink="">
      <xdr:nvSpPr>
        <xdr:cNvPr id="1110" name="Text Box 9">
          <a:extLst>
            <a:ext uri="{FF2B5EF4-FFF2-40B4-BE49-F238E27FC236}">
              <a16:creationId xmlns:a16="http://schemas.microsoft.com/office/drawing/2014/main" id="{00000000-0008-0000-0000-00005604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800</xdr:row>
      <xdr:rowOff>9525</xdr:rowOff>
    </xdr:to>
    <xdr:sp macro="" textlink="">
      <xdr:nvSpPr>
        <xdr:cNvPr id="1111" name="Text Box 8">
          <a:extLst>
            <a:ext uri="{FF2B5EF4-FFF2-40B4-BE49-F238E27FC236}">
              <a16:creationId xmlns:a16="http://schemas.microsoft.com/office/drawing/2014/main" id="{00000000-0008-0000-0000-00005704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800</xdr:row>
      <xdr:rowOff>9525</xdr:rowOff>
    </xdr:to>
    <xdr:sp macro="" textlink="">
      <xdr:nvSpPr>
        <xdr:cNvPr id="1112" name="Text Box 9">
          <a:extLst>
            <a:ext uri="{FF2B5EF4-FFF2-40B4-BE49-F238E27FC236}">
              <a16:creationId xmlns:a16="http://schemas.microsoft.com/office/drawing/2014/main" id="{00000000-0008-0000-0000-00005804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800</xdr:row>
      <xdr:rowOff>0</xdr:rowOff>
    </xdr:to>
    <xdr:sp macro="" textlink="">
      <xdr:nvSpPr>
        <xdr:cNvPr id="1113" name="Text Box 8">
          <a:extLst>
            <a:ext uri="{FF2B5EF4-FFF2-40B4-BE49-F238E27FC236}">
              <a16:creationId xmlns:a16="http://schemas.microsoft.com/office/drawing/2014/main" id="{00000000-0008-0000-0000-00005904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800</xdr:row>
      <xdr:rowOff>0</xdr:rowOff>
    </xdr:to>
    <xdr:sp macro="" textlink="">
      <xdr:nvSpPr>
        <xdr:cNvPr id="1114" name="Text Box 9">
          <a:extLst>
            <a:ext uri="{FF2B5EF4-FFF2-40B4-BE49-F238E27FC236}">
              <a16:creationId xmlns:a16="http://schemas.microsoft.com/office/drawing/2014/main" id="{00000000-0008-0000-0000-00005A04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800</xdr:row>
      <xdr:rowOff>0</xdr:rowOff>
    </xdr:to>
    <xdr:sp macro="" textlink="">
      <xdr:nvSpPr>
        <xdr:cNvPr id="1115" name="Text Box 8">
          <a:extLst>
            <a:ext uri="{FF2B5EF4-FFF2-40B4-BE49-F238E27FC236}">
              <a16:creationId xmlns:a16="http://schemas.microsoft.com/office/drawing/2014/main" id="{00000000-0008-0000-0000-00005B04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800</xdr:row>
      <xdr:rowOff>0</xdr:rowOff>
    </xdr:to>
    <xdr:sp macro="" textlink="">
      <xdr:nvSpPr>
        <xdr:cNvPr id="1116" name="Text Box 9">
          <a:extLst>
            <a:ext uri="{FF2B5EF4-FFF2-40B4-BE49-F238E27FC236}">
              <a16:creationId xmlns:a16="http://schemas.microsoft.com/office/drawing/2014/main" id="{00000000-0008-0000-0000-00005C04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9525</xdr:rowOff>
    </xdr:to>
    <xdr:sp macro="" textlink="">
      <xdr:nvSpPr>
        <xdr:cNvPr id="1117" name="Text Box 8">
          <a:extLst>
            <a:ext uri="{FF2B5EF4-FFF2-40B4-BE49-F238E27FC236}">
              <a16:creationId xmlns:a16="http://schemas.microsoft.com/office/drawing/2014/main" id="{00000000-0008-0000-0000-00005D04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9525</xdr:rowOff>
    </xdr:to>
    <xdr:sp macro="" textlink="">
      <xdr:nvSpPr>
        <xdr:cNvPr id="1118" name="Text Box 9">
          <a:extLst>
            <a:ext uri="{FF2B5EF4-FFF2-40B4-BE49-F238E27FC236}">
              <a16:creationId xmlns:a16="http://schemas.microsoft.com/office/drawing/2014/main" id="{00000000-0008-0000-0000-00005E04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799</xdr:row>
      <xdr:rowOff>142875</xdr:rowOff>
    </xdr:to>
    <xdr:sp macro="" textlink="">
      <xdr:nvSpPr>
        <xdr:cNvPr id="1119" name="Text Box 8">
          <a:extLst>
            <a:ext uri="{FF2B5EF4-FFF2-40B4-BE49-F238E27FC236}">
              <a16:creationId xmlns:a16="http://schemas.microsoft.com/office/drawing/2014/main" id="{00000000-0008-0000-0000-00005F04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9525</xdr:rowOff>
    </xdr:to>
    <xdr:sp macro="" textlink="">
      <xdr:nvSpPr>
        <xdr:cNvPr id="1120" name="Text Box 8">
          <a:extLst>
            <a:ext uri="{FF2B5EF4-FFF2-40B4-BE49-F238E27FC236}">
              <a16:creationId xmlns:a16="http://schemas.microsoft.com/office/drawing/2014/main" id="{00000000-0008-0000-0000-00006004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9525</xdr:rowOff>
    </xdr:to>
    <xdr:sp macro="" textlink="">
      <xdr:nvSpPr>
        <xdr:cNvPr id="1121" name="Text Box 9">
          <a:extLst>
            <a:ext uri="{FF2B5EF4-FFF2-40B4-BE49-F238E27FC236}">
              <a16:creationId xmlns:a16="http://schemas.microsoft.com/office/drawing/2014/main" id="{00000000-0008-0000-0000-00006104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9525</xdr:rowOff>
    </xdr:to>
    <xdr:sp macro="" textlink="">
      <xdr:nvSpPr>
        <xdr:cNvPr id="1122" name="Text Box 8">
          <a:extLst>
            <a:ext uri="{FF2B5EF4-FFF2-40B4-BE49-F238E27FC236}">
              <a16:creationId xmlns:a16="http://schemas.microsoft.com/office/drawing/2014/main" id="{00000000-0008-0000-0000-00006204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9525</xdr:rowOff>
    </xdr:to>
    <xdr:sp macro="" textlink="">
      <xdr:nvSpPr>
        <xdr:cNvPr id="1123" name="Text Box 9">
          <a:extLst>
            <a:ext uri="{FF2B5EF4-FFF2-40B4-BE49-F238E27FC236}">
              <a16:creationId xmlns:a16="http://schemas.microsoft.com/office/drawing/2014/main" id="{00000000-0008-0000-0000-00006304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9525</xdr:rowOff>
    </xdr:to>
    <xdr:sp macro="" textlink="">
      <xdr:nvSpPr>
        <xdr:cNvPr id="1124" name="Text Box 8">
          <a:extLst>
            <a:ext uri="{FF2B5EF4-FFF2-40B4-BE49-F238E27FC236}">
              <a16:creationId xmlns:a16="http://schemas.microsoft.com/office/drawing/2014/main" id="{00000000-0008-0000-0000-00006404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9525</xdr:rowOff>
    </xdr:to>
    <xdr:sp macro="" textlink="">
      <xdr:nvSpPr>
        <xdr:cNvPr id="1125" name="Text Box 9">
          <a:extLst>
            <a:ext uri="{FF2B5EF4-FFF2-40B4-BE49-F238E27FC236}">
              <a16:creationId xmlns:a16="http://schemas.microsoft.com/office/drawing/2014/main" id="{00000000-0008-0000-0000-00006504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9525</xdr:rowOff>
    </xdr:to>
    <xdr:sp macro="" textlink="">
      <xdr:nvSpPr>
        <xdr:cNvPr id="1126" name="Text Box 8">
          <a:extLst>
            <a:ext uri="{FF2B5EF4-FFF2-40B4-BE49-F238E27FC236}">
              <a16:creationId xmlns:a16="http://schemas.microsoft.com/office/drawing/2014/main" id="{00000000-0008-0000-0000-00006604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9525</xdr:rowOff>
    </xdr:to>
    <xdr:sp macro="" textlink="">
      <xdr:nvSpPr>
        <xdr:cNvPr id="1127" name="Text Box 9">
          <a:extLst>
            <a:ext uri="{FF2B5EF4-FFF2-40B4-BE49-F238E27FC236}">
              <a16:creationId xmlns:a16="http://schemas.microsoft.com/office/drawing/2014/main" id="{00000000-0008-0000-0000-00006704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9525</xdr:rowOff>
    </xdr:to>
    <xdr:sp macro="" textlink="">
      <xdr:nvSpPr>
        <xdr:cNvPr id="1128" name="Text Box 8">
          <a:extLst>
            <a:ext uri="{FF2B5EF4-FFF2-40B4-BE49-F238E27FC236}">
              <a16:creationId xmlns:a16="http://schemas.microsoft.com/office/drawing/2014/main" id="{00000000-0008-0000-0000-00006804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9525</xdr:rowOff>
    </xdr:to>
    <xdr:sp macro="" textlink="">
      <xdr:nvSpPr>
        <xdr:cNvPr id="1129" name="Text Box 9">
          <a:extLst>
            <a:ext uri="{FF2B5EF4-FFF2-40B4-BE49-F238E27FC236}">
              <a16:creationId xmlns:a16="http://schemas.microsoft.com/office/drawing/2014/main" id="{00000000-0008-0000-0000-00006904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799</xdr:row>
      <xdr:rowOff>142875</xdr:rowOff>
    </xdr:to>
    <xdr:sp macro="" textlink="">
      <xdr:nvSpPr>
        <xdr:cNvPr id="1130" name="Text Box 8">
          <a:extLst>
            <a:ext uri="{FF2B5EF4-FFF2-40B4-BE49-F238E27FC236}">
              <a16:creationId xmlns:a16="http://schemas.microsoft.com/office/drawing/2014/main" id="{00000000-0008-0000-0000-00006A04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799</xdr:row>
      <xdr:rowOff>142875</xdr:rowOff>
    </xdr:to>
    <xdr:sp macro="" textlink="">
      <xdr:nvSpPr>
        <xdr:cNvPr id="1131" name="Text Box 9">
          <a:extLst>
            <a:ext uri="{FF2B5EF4-FFF2-40B4-BE49-F238E27FC236}">
              <a16:creationId xmlns:a16="http://schemas.microsoft.com/office/drawing/2014/main" id="{00000000-0008-0000-0000-00006B04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800</xdr:row>
      <xdr:rowOff>9525</xdr:rowOff>
    </xdr:to>
    <xdr:sp macro="" textlink="">
      <xdr:nvSpPr>
        <xdr:cNvPr id="1132" name="Text Box 8">
          <a:extLst>
            <a:ext uri="{FF2B5EF4-FFF2-40B4-BE49-F238E27FC236}">
              <a16:creationId xmlns:a16="http://schemas.microsoft.com/office/drawing/2014/main" id="{00000000-0008-0000-0000-00006C04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800</xdr:row>
      <xdr:rowOff>9525</xdr:rowOff>
    </xdr:to>
    <xdr:sp macro="" textlink="">
      <xdr:nvSpPr>
        <xdr:cNvPr id="1133" name="Text Box 9">
          <a:extLst>
            <a:ext uri="{FF2B5EF4-FFF2-40B4-BE49-F238E27FC236}">
              <a16:creationId xmlns:a16="http://schemas.microsoft.com/office/drawing/2014/main" id="{00000000-0008-0000-0000-00006D04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800</xdr:row>
      <xdr:rowOff>9525</xdr:rowOff>
    </xdr:to>
    <xdr:sp macro="" textlink="">
      <xdr:nvSpPr>
        <xdr:cNvPr id="1134" name="Text Box 8">
          <a:extLst>
            <a:ext uri="{FF2B5EF4-FFF2-40B4-BE49-F238E27FC236}">
              <a16:creationId xmlns:a16="http://schemas.microsoft.com/office/drawing/2014/main" id="{00000000-0008-0000-0000-00006E04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800</xdr:row>
      <xdr:rowOff>9525</xdr:rowOff>
    </xdr:to>
    <xdr:sp macro="" textlink="">
      <xdr:nvSpPr>
        <xdr:cNvPr id="1135" name="Text Box 9">
          <a:extLst>
            <a:ext uri="{FF2B5EF4-FFF2-40B4-BE49-F238E27FC236}">
              <a16:creationId xmlns:a16="http://schemas.microsoft.com/office/drawing/2014/main" id="{00000000-0008-0000-0000-00006F04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799</xdr:row>
      <xdr:rowOff>152400</xdr:rowOff>
    </xdr:to>
    <xdr:sp macro="" textlink="">
      <xdr:nvSpPr>
        <xdr:cNvPr id="1136" name="Text Box 8">
          <a:extLst>
            <a:ext uri="{FF2B5EF4-FFF2-40B4-BE49-F238E27FC236}">
              <a16:creationId xmlns:a16="http://schemas.microsoft.com/office/drawing/2014/main" id="{00000000-0008-0000-0000-00007004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799</xdr:row>
      <xdr:rowOff>152400</xdr:rowOff>
    </xdr:to>
    <xdr:sp macro="" textlink="">
      <xdr:nvSpPr>
        <xdr:cNvPr id="1137" name="Text Box 9">
          <a:extLst>
            <a:ext uri="{FF2B5EF4-FFF2-40B4-BE49-F238E27FC236}">
              <a16:creationId xmlns:a16="http://schemas.microsoft.com/office/drawing/2014/main" id="{00000000-0008-0000-0000-00007104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799</xdr:row>
      <xdr:rowOff>152400</xdr:rowOff>
    </xdr:to>
    <xdr:sp macro="" textlink="">
      <xdr:nvSpPr>
        <xdr:cNvPr id="1138" name="Text Box 8">
          <a:extLst>
            <a:ext uri="{FF2B5EF4-FFF2-40B4-BE49-F238E27FC236}">
              <a16:creationId xmlns:a16="http://schemas.microsoft.com/office/drawing/2014/main" id="{00000000-0008-0000-0000-00007204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799</xdr:row>
      <xdr:rowOff>152400</xdr:rowOff>
    </xdr:to>
    <xdr:sp macro="" textlink="">
      <xdr:nvSpPr>
        <xdr:cNvPr id="1139" name="Text Box 9">
          <a:extLst>
            <a:ext uri="{FF2B5EF4-FFF2-40B4-BE49-F238E27FC236}">
              <a16:creationId xmlns:a16="http://schemas.microsoft.com/office/drawing/2014/main" id="{00000000-0008-0000-0000-00007304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799</xdr:row>
      <xdr:rowOff>142875</xdr:rowOff>
    </xdr:to>
    <xdr:sp macro="" textlink="">
      <xdr:nvSpPr>
        <xdr:cNvPr id="1140" name="Text Box 8">
          <a:extLst>
            <a:ext uri="{FF2B5EF4-FFF2-40B4-BE49-F238E27FC236}">
              <a16:creationId xmlns:a16="http://schemas.microsoft.com/office/drawing/2014/main" id="{00000000-0008-0000-0000-00007404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9525</xdr:rowOff>
    </xdr:to>
    <xdr:sp macro="" textlink="">
      <xdr:nvSpPr>
        <xdr:cNvPr id="1141" name="Text Box 8">
          <a:extLst>
            <a:ext uri="{FF2B5EF4-FFF2-40B4-BE49-F238E27FC236}">
              <a16:creationId xmlns:a16="http://schemas.microsoft.com/office/drawing/2014/main" id="{00000000-0008-0000-0000-00007504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9525</xdr:rowOff>
    </xdr:to>
    <xdr:sp macro="" textlink="">
      <xdr:nvSpPr>
        <xdr:cNvPr id="1142" name="Text Box 9">
          <a:extLst>
            <a:ext uri="{FF2B5EF4-FFF2-40B4-BE49-F238E27FC236}">
              <a16:creationId xmlns:a16="http://schemas.microsoft.com/office/drawing/2014/main" id="{00000000-0008-0000-0000-00007604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9525</xdr:rowOff>
    </xdr:to>
    <xdr:sp macro="" textlink="">
      <xdr:nvSpPr>
        <xdr:cNvPr id="1143" name="Text Box 8">
          <a:extLst>
            <a:ext uri="{FF2B5EF4-FFF2-40B4-BE49-F238E27FC236}">
              <a16:creationId xmlns:a16="http://schemas.microsoft.com/office/drawing/2014/main" id="{00000000-0008-0000-0000-00007704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9525</xdr:rowOff>
    </xdr:to>
    <xdr:sp macro="" textlink="">
      <xdr:nvSpPr>
        <xdr:cNvPr id="1144" name="Text Box 9">
          <a:extLst>
            <a:ext uri="{FF2B5EF4-FFF2-40B4-BE49-F238E27FC236}">
              <a16:creationId xmlns:a16="http://schemas.microsoft.com/office/drawing/2014/main" id="{00000000-0008-0000-0000-00007804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9525</xdr:rowOff>
    </xdr:to>
    <xdr:sp macro="" textlink="">
      <xdr:nvSpPr>
        <xdr:cNvPr id="1145" name="Text Box 8">
          <a:extLst>
            <a:ext uri="{FF2B5EF4-FFF2-40B4-BE49-F238E27FC236}">
              <a16:creationId xmlns:a16="http://schemas.microsoft.com/office/drawing/2014/main" id="{00000000-0008-0000-0000-00007904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9525</xdr:rowOff>
    </xdr:to>
    <xdr:sp macro="" textlink="">
      <xdr:nvSpPr>
        <xdr:cNvPr id="1146" name="Text Box 9">
          <a:extLst>
            <a:ext uri="{FF2B5EF4-FFF2-40B4-BE49-F238E27FC236}">
              <a16:creationId xmlns:a16="http://schemas.microsoft.com/office/drawing/2014/main" id="{00000000-0008-0000-0000-00007A04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9525</xdr:rowOff>
    </xdr:to>
    <xdr:sp macro="" textlink="">
      <xdr:nvSpPr>
        <xdr:cNvPr id="1147" name="Text Box 8">
          <a:extLst>
            <a:ext uri="{FF2B5EF4-FFF2-40B4-BE49-F238E27FC236}">
              <a16:creationId xmlns:a16="http://schemas.microsoft.com/office/drawing/2014/main" id="{00000000-0008-0000-0000-00007B04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9525</xdr:rowOff>
    </xdr:to>
    <xdr:sp macro="" textlink="">
      <xdr:nvSpPr>
        <xdr:cNvPr id="1148" name="Text Box 9">
          <a:extLst>
            <a:ext uri="{FF2B5EF4-FFF2-40B4-BE49-F238E27FC236}">
              <a16:creationId xmlns:a16="http://schemas.microsoft.com/office/drawing/2014/main" id="{00000000-0008-0000-0000-00007C04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9525</xdr:rowOff>
    </xdr:to>
    <xdr:sp macro="" textlink="">
      <xdr:nvSpPr>
        <xdr:cNvPr id="1149" name="Text Box 8">
          <a:extLst>
            <a:ext uri="{FF2B5EF4-FFF2-40B4-BE49-F238E27FC236}">
              <a16:creationId xmlns:a16="http://schemas.microsoft.com/office/drawing/2014/main" id="{00000000-0008-0000-0000-00007D04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9525</xdr:rowOff>
    </xdr:to>
    <xdr:sp macro="" textlink="">
      <xdr:nvSpPr>
        <xdr:cNvPr id="1150" name="Text Box 9">
          <a:extLst>
            <a:ext uri="{FF2B5EF4-FFF2-40B4-BE49-F238E27FC236}">
              <a16:creationId xmlns:a16="http://schemas.microsoft.com/office/drawing/2014/main" id="{00000000-0008-0000-0000-00007E04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799</xdr:row>
      <xdr:rowOff>142875</xdr:rowOff>
    </xdr:to>
    <xdr:sp macro="" textlink="">
      <xdr:nvSpPr>
        <xdr:cNvPr id="1151" name="Text Box 8">
          <a:extLst>
            <a:ext uri="{FF2B5EF4-FFF2-40B4-BE49-F238E27FC236}">
              <a16:creationId xmlns:a16="http://schemas.microsoft.com/office/drawing/2014/main" id="{00000000-0008-0000-0000-00007F04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799</xdr:row>
      <xdr:rowOff>142875</xdr:rowOff>
    </xdr:to>
    <xdr:sp macro="" textlink="">
      <xdr:nvSpPr>
        <xdr:cNvPr id="1152" name="Text Box 9">
          <a:extLst>
            <a:ext uri="{FF2B5EF4-FFF2-40B4-BE49-F238E27FC236}">
              <a16:creationId xmlns:a16="http://schemas.microsoft.com/office/drawing/2014/main" id="{00000000-0008-0000-0000-00008004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800</xdr:row>
      <xdr:rowOff>0</xdr:rowOff>
    </xdr:to>
    <xdr:sp macro="" textlink="">
      <xdr:nvSpPr>
        <xdr:cNvPr id="1153" name="Text Box 8">
          <a:extLst>
            <a:ext uri="{FF2B5EF4-FFF2-40B4-BE49-F238E27FC236}">
              <a16:creationId xmlns:a16="http://schemas.microsoft.com/office/drawing/2014/main" id="{00000000-0008-0000-0000-00008104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800</xdr:row>
      <xdr:rowOff>0</xdr:rowOff>
    </xdr:to>
    <xdr:sp macro="" textlink="">
      <xdr:nvSpPr>
        <xdr:cNvPr id="1154" name="Text Box 9">
          <a:extLst>
            <a:ext uri="{FF2B5EF4-FFF2-40B4-BE49-F238E27FC236}">
              <a16:creationId xmlns:a16="http://schemas.microsoft.com/office/drawing/2014/main" id="{00000000-0008-0000-0000-00008204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800</xdr:row>
      <xdr:rowOff>0</xdr:rowOff>
    </xdr:to>
    <xdr:sp macro="" textlink="">
      <xdr:nvSpPr>
        <xdr:cNvPr id="1155" name="Text Box 8">
          <a:extLst>
            <a:ext uri="{FF2B5EF4-FFF2-40B4-BE49-F238E27FC236}">
              <a16:creationId xmlns:a16="http://schemas.microsoft.com/office/drawing/2014/main" id="{00000000-0008-0000-0000-00008304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800</xdr:row>
      <xdr:rowOff>0</xdr:rowOff>
    </xdr:to>
    <xdr:sp macro="" textlink="">
      <xdr:nvSpPr>
        <xdr:cNvPr id="1156" name="Text Box 9">
          <a:extLst>
            <a:ext uri="{FF2B5EF4-FFF2-40B4-BE49-F238E27FC236}">
              <a16:creationId xmlns:a16="http://schemas.microsoft.com/office/drawing/2014/main" id="{00000000-0008-0000-0000-00008404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799</xdr:row>
      <xdr:rowOff>142875</xdr:rowOff>
    </xdr:to>
    <xdr:sp macro="" textlink="">
      <xdr:nvSpPr>
        <xdr:cNvPr id="1157" name="Text Box 8">
          <a:extLst>
            <a:ext uri="{FF2B5EF4-FFF2-40B4-BE49-F238E27FC236}">
              <a16:creationId xmlns:a16="http://schemas.microsoft.com/office/drawing/2014/main" id="{00000000-0008-0000-0000-00008504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9525</xdr:rowOff>
    </xdr:to>
    <xdr:sp macro="" textlink="">
      <xdr:nvSpPr>
        <xdr:cNvPr id="1158" name="Text Box 8">
          <a:extLst>
            <a:ext uri="{FF2B5EF4-FFF2-40B4-BE49-F238E27FC236}">
              <a16:creationId xmlns:a16="http://schemas.microsoft.com/office/drawing/2014/main" id="{00000000-0008-0000-0000-00008604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9525</xdr:rowOff>
    </xdr:to>
    <xdr:sp macro="" textlink="">
      <xdr:nvSpPr>
        <xdr:cNvPr id="1159" name="Text Box 9">
          <a:extLst>
            <a:ext uri="{FF2B5EF4-FFF2-40B4-BE49-F238E27FC236}">
              <a16:creationId xmlns:a16="http://schemas.microsoft.com/office/drawing/2014/main" id="{00000000-0008-0000-0000-00008704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9525</xdr:rowOff>
    </xdr:to>
    <xdr:sp macro="" textlink="">
      <xdr:nvSpPr>
        <xdr:cNvPr id="1160" name="Text Box 8">
          <a:extLst>
            <a:ext uri="{FF2B5EF4-FFF2-40B4-BE49-F238E27FC236}">
              <a16:creationId xmlns:a16="http://schemas.microsoft.com/office/drawing/2014/main" id="{00000000-0008-0000-0000-00008804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9525</xdr:rowOff>
    </xdr:to>
    <xdr:sp macro="" textlink="">
      <xdr:nvSpPr>
        <xdr:cNvPr id="1161" name="Text Box 9">
          <a:extLst>
            <a:ext uri="{FF2B5EF4-FFF2-40B4-BE49-F238E27FC236}">
              <a16:creationId xmlns:a16="http://schemas.microsoft.com/office/drawing/2014/main" id="{00000000-0008-0000-0000-00008904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9525</xdr:rowOff>
    </xdr:to>
    <xdr:sp macro="" textlink="">
      <xdr:nvSpPr>
        <xdr:cNvPr id="1162" name="Text Box 8">
          <a:extLst>
            <a:ext uri="{FF2B5EF4-FFF2-40B4-BE49-F238E27FC236}">
              <a16:creationId xmlns:a16="http://schemas.microsoft.com/office/drawing/2014/main" id="{00000000-0008-0000-0000-00008A04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9525</xdr:rowOff>
    </xdr:to>
    <xdr:sp macro="" textlink="">
      <xdr:nvSpPr>
        <xdr:cNvPr id="1163" name="Text Box 9">
          <a:extLst>
            <a:ext uri="{FF2B5EF4-FFF2-40B4-BE49-F238E27FC236}">
              <a16:creationId xmlns:a16="http://schemas.microsoft.com/office/drawing/2014/main" id="{00000000-0008-0000-0000-00008B04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9525</xdr:rowOff>
    </xdr:to>
    <xdr:sp macro="" textlink="">
      <xdr:nvSpPr>
        <xdr:cNvPr id="1164" name="Text Box 8">
          <a:extLst>
            <a:ext uri="{FF2B5EF4-FFF2-40B4-BE49-F238E27FC236}">
              <a16:creationId xmlns:a16="http://schemas.microsoft.com/office/drawing/2014/main" id="{00000000-0008-0000-0000-00008C04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9525</xdr:rowOff>
    </xdr:to>
    <xdr:sp macro="" textlink="">
      <xdr:nvSpPr>
        <xdr:cNvPr id="1165" name="Text Box 9">
          <a:extLst>
            <a:ext uri="{FF2B5EF4-FFF2-40B4-BE49-F238E27FC236}">
              <a16:creationId xmlns:a16="http://schemas.microsoft.com/office/drawing/2014/main" id="{00000000-0008-0000-0000-00008D04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9525</xdr:rowOff>
    </xdr:to>
    <xdr:sp macro="" textlink="">
      <xdr:nvSpPr>
        <xdr:cNvPr id="1166" name="Text Box 8">
          <a:extLst>
            <a:ext uri="{FF2B5EF4-FFF2-40B4-BE49-F238E27FC236}">
              <a16:creationId xmlns:a16="http://schemas.microsoft.com/office/drawing/2014/main" id="{00000000-0008-0000-0000-00008E04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9525</xdr:rowOff>
    </xdr:to>
    <xdr:sp macro="" textlink="">
      <xdr:nvSpPr>
        <xdr:cNvPr id="1167" name="Text Box 9">
          <a:extLst>
            <a:ext uri="{FF2B5EF4-FFF2-40B4-BE49-F238E27FC236}">
              <a16:creationId xmlns:a16="http://schemas.microsoft.com/office/drawing/2014/main" id="{00000000-0008-0000-0000-00008F04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799</xdr:row>
      <xdr:rowOff>142875</xdr:rowOff>
    </xdr:to>
    <xdr:sp macro="" textlink="">
      <xdr:nvSpPr>
        <xdr:cNvPr id="1168" name="Text Box 8">
          <a:extLst>
            <a:ext uri="{FF2B5EF4-FFF2-40B4-BE49-F238E27FC236}">
              <a16:creationId xmlns:a16="http://schemas.microsoft.com/office/drawing/2014/main" id="{00000000-0008-0000-0000-00009004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799</xdr:row>
      <xdr:rowOff>142875</xdr:rowOff>
    </xdr:to>
    <xdr:sp macro="" textlink="">
      <xdr:nvSpPr>
        <xdr:cNvPr id="1169" name="Text Box 9">
          <a:extLst>
            <a:ext uri="{FF2B5EF4-FFF2-40B4-BE49-F238E27FC236}">
              <a16:creationId xmlns:a16="http://schemas.microsoft.com/office/drawing/2014/main" id="{00000000-0008-0000-0000-00009104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800</xdr:row>
      <xdr:rowOff>9525</xdr:rowOff>
    </xdr:to>
    <xdr:sp macro="" textlink="">
      <xdr:nvSpPr>
        <xdr:cNvPr id="1170" name="Text Box 8">
          <a:extLst>
            <a:ext uri="{FF2B5EF4-FFF2-40B4-BE49-F238E27FC236}">
              <a16:creationId xmlns:a16="http://schemas.microsoft.com/office/drawing/2014/main" id="{00000000-0008-0000-0000-00009204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800</xdr:row>
      <xdr:rowOff>9525</xdr:rowOff>
    </xdr:to>
    <xdr:sp macro="" textlink="">
      <xdr:nvSpPr>
        <xdr:cNvPr id="1171" name="Text Box 9">
          <a:extLst>
            <a:ext uri="{FF2B5EF4-FFF2-40B4-BE49-F238E27FC236}">
              <a16:creationId xmlns:a16="http://schemas.microsoft.com/office/drawing/2014/main" id="{00000000-0008-0000-0000-00009304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800</xdr:row>
      <xdr:rowOff>9525</xdr:rowOff>
    </xdr:to>
    <xdr:sp macro="" textlink="">
      <xdr:nvSpPr>
        <xdr:cNvPr id="1172" name="Text Box 8">
          <a:extLst>
            <a:ext uri="{FF2B5EF4-FFF2-40B4-BE49-F238E27FC236}">
              <a16:creationId xmlns:a16="http://schemas.microsoft.com/office/drawing/2014/main" id="{00000000-0008-0000-0000-00009404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800</xdr:row>
      <xdr:rowOff>9525</xdr:rowOff>
    </xdr:to>
    <xdr:sp macro="" textlink="">
      <xdr:nvSpPr>
        <xdr:cNvPr id="1173" name="Text Box 9">
          <a:extLst>
            <a:ext uri="{FF2B5EF4-FFF2-40B4-BE49-F238E27FC236}">
              <a16:creationId xmlns:a16="http://schemas.microsoft.com/office/drawing/2014/main" id="{00000000-0008-0000-0000-00009504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800</xdr:row>
      <xdr:rowOff>0</xdr:rowOff>
    </xdr:to>
    <xdr:sp macro="" textlink="">
      <xdr:nvSpPr>
        <xdr:cNvPr id="1174" name="Text Box 8">
          <a:extLst>
            <a:ext uri="{FF2B5EF4-FFF2-40B4-BE49-F238E27FC236}">
              <a16:creationId xmlns:a16="http://schemas.microsoft.com/office/drawing/2014/main" id="{00000000-0008-0000-0000-00009604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800</xdr:row>
      <xdr:rowOff>0</xdr:rowOff>
    </xdr:to>
    <xdr:sp macro="" textlink="">
      <xdr:nvSpPr>
        <xdr:cNvPr id="1175" name="Text Box 9">
          <a:extLst>
            <a:ext uri="{FF2B5EF4-FFF2-40B4-BE49-F238E27FC236}">
              <a16:creationId xmlns:a16="http://schemas.microsoft.com/office/drawing/2014/main" id="{00000000-0008-0000-0000-00009704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800</xdr:row>
      <xdr:rowOff>0</xdr:rowOff>
    </xdr:to>
    <xdr:sp macro="" textlink="">
      <xdr:nvSpPr>
        <xdr:cNvPr id="1176" name="Text Box 8">
          <a:extLst>
            <a:ext uri="{FF2B5EF4-FFF2-40B4-BE49-F238E27FC236}">
              <a16:creationId xmlns:a16="http://schemas.microsoft.com/office/drawing/2014/main" id="{00000000-0008-0000-0000-00009804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800</xdr:row>
      <xdr:rowOff>0</xdr:rowOff>
    </xdr:to>
    <xdr:sp macro="" textlink="">
      <xdr:nvSpPr>
        <xdr:cNvPr id="1177" name="Text Box 9">
          <a:extLst>
            <a:ext uri="{FF2B5EF4-FFF2-40B4-BE49-F238E27FC236}">
              <a16:creationId xmlns:a16="http://schemas.microsoft.com/office/drawing/2014/main" id="{00000000-0008-0000-0000-00009904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9525</xdr:rowOff>
    </xdr:to>
    <xdr:sp macro="" textlink="">
      <xdr:nvSpPr>
        <xdr:cNvPr id="1178" name="Text Box 8">
          <a:extLst>
            <a:ext uri="{FF2B5EF4-FFF2-40B4-BE49-F238E27FC236}">
              <a16:creationId xmlns:a16="http://schemas.microsoft.com/office/drawing/2014/main" id="{00000000-0008-0000-0000-00009A04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9525</xdr:rowOff>
    </xdr:to>
    <xdr:sp macro="" textlink="">
      <xdr:nvSpPr>
        <xdr:cNvPr id="1179" name="Text Box 9">
          <a:extLst>
            <a:ext uri="{FF2B5EF4-FFF2-40B4-BE49-F238E27FC236}">
              <a16:creationId xmlns:a16="http://schemas.microsoft.com/office/drawing/2014/main" id="{00000000-0008-0000-0000-00009B04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799</xdr:row>
      <xdr:rowOff>142875</xdr:rowOff>
    </xdr:to>
    <xdr:sp macro="" textlink="">
      <xdr:nvSpPr>
        <xdr:cNvPr id="1180" name="Text Box 8">
          <a:extLst>
            <a:ext uri="{FF2B5EF4-FFF2-40B4-BE49-F238E27FC236}">
              <a16:creationId xmlns:a16="http://schemas.microsoft.com/office/drawing/2014/main" id="{00000000-0008-0000-0000-00009C04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9525</xdr:rowOff>
    </xdr:to>
    <xdr:sp macro="" textlink="">
      <xdr:nvSpPr>
        <xdr:cNvPr id="1181" name="Text Box 8">
          <a:extLst>
            <a:ext uri="{FF2B5EF4-FFF2-40B4-BE49-F238E27FC236}">
              <a16:creationId xmlns:a16="http://schemas.microsoft.com/office/drawing/2014/main" id="{00000000-0008-0000-0000-00009D04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9525</xdr:rowOff>
    </xdr:to>
    <xdr:sp macro="" textlink="">
      <xdr:nvSpPr>
        <xdr:cNvPr id="1182" name="Text Box 9">
          <a:extLst>
            <a:ext uri="{FF2B5EF4-FFF2-40B4-BE49-F238E27FC236}">
              <a16:creationId xmlns:a16="http://schemas.microsoft.com/office/drawing/2014/main" id="{00000000-0008-0000-0000-00009E04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9525</xdr:rowOff>
    </xdr:to>
    <xdr:sp macro="" textlink="">
      <xdr:nvSpPr>
        <xdr:cNvPr id="1183" name="Text Box 8">
          <a:extLst>
            <a:ext uri="{FF2B5EF4-FFF2-40B4-BE49-F238E27FC236}">
              <a16:creationId xmlns:a16="http://schemas.microsoft.com/office/drawing/2014/main" id="{00000000-0008-0000-0000-00009F04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9525</xdr:rowOff>
    </xdr:to>
    <xdr:sp macro="" textlink="">
      <xdr:nvSpPr>
        <xdr:cNvPr id="1184" name="Text Box 9">
          <a:extLst>
            <a:ext uri="{FF2B5EF4-FFF2-40B4-BE49-F238E27FC236}">
              <a16:creationId xmlns:a16="http://schemas.microsoft.com/office/drawing/2014/main" id="{00000000-0008-0000-0000-0000A004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9525</xdr:rowOff>
    </xdr:to>
    <xdr:sp macro="" textlink="">
      <xdr:nvSpPr>
        <xdr:cNvPr id="1185" name="Text Box 8">
          <a:extLst>
            <a:ext uri="{FF2B5EF4-FFF2-40B4-BE49-F238E27FC236}">
              <a16:creationId xmlns:a16="http://schemas.microsoft.com/office/drawing/2014/main" id="{00000000-0008-0000-0000-0000A104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9525</xdr:rowOff>
    </xdr:to>
    <xdr:sp macro="" textlink="">
      <xdr:nvSpPr>
        <xdr:cNvPr id="1186" name="Text Box 9">
          <a:extLst>
            <a:ext uri="{FF2B5EF4-FFF2-40B4-BE49-F238E27FC236}">
              <a16:creationId xmlns:a16="http://schemas.microsoft.com/office/drawing/2014/main" id="{00000000-0008-0000-0000-0000A204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9525</xdr:rowOff>
    </xdr:to>
    <xdr:sp macro="" textlink="">
      <xdr:nvSpPr>
        <xdr:cNvPr id="1187" name="Text Box 8">
          <a:extLst>
            <a:ext uri="{FF2B5EF4-FFF2-40B4-BE49-F238E27FC236}">
              <a16:creationId xmlns:a16="http://schemas.microsoft.com/office/drawing/2014/main" id="{00000000-0008-0000-0000-0000A304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9525</xdr:rowOff>
    </xdr:to>
    <xdr:sp macro="" textlink="">
      <xdr:nvSpPr>
        <xdr:cNvPr id="1188" name="Text Box 9">
          <a:extLst>
            <a:ext uri="{FF2B5EF4-FFF2-40B4-BE49-F238E27FC236}">
              <a16:creationId xmlns:a16="http://schemas.microsoft.com/office/drawing/2014/main" id="{00000000-0008-0000-0000-0000A404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9525</xdr:rowOff>
    </xdr:to>
    <xdr:sp macro="" textlink="">
      <xdr:nvSpPr>
        <xdr:cNvPr id="1189" name="Text Box 8">
          <a:extLst>
            <a:ext uri="{FF2B5EF4-FFF2-40B4-BE49-F238E27FC236}">
              <a16:creationId xmlns:a16="http://schemas.microsoft.com/office/drawing/2014/main" id="{00000000-0008-0000-0000-0000A504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9525</xdr:rowOff>
    </xdr:to>
    <xdr:sp macro="" textlink="">
      <xdr:nvSpPr>
        <xdr:cNvPr id="1190" name="Text Box 9">
          <a:extLst>
            <a:ext uri="{FF2B5EF4-FFF2-40B4-BE49-F238E27FC236}">
              <a16:creationId xmlns:a16="http://schemas.microsoft.com/office/drawing/2014/main" id="{00000000-0008-0000-0000-0000A604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799</xdr:row>
      <xdr:rowOff>142875</xdr:rowOff>
    </xdr:to>
    <xdr:sp macro="" textlink="">
      <xdr:nvSpPr>
        <xdr:cNvPr id="1191" name="Text Box 8">
          <a:extLst>
            <a:ext uri="{FF2B5EF4-FFF2-40B4-BE49-F238E27FC236}">
              <a16:creationId xmlns:a16="http://schemas.microsoft.com/office/drawing/2014/main" id="{00000000-0008-0000-0000-0000A704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799</xdr:row>
      <xdr:rowOff>142875</xdr:rowOff>
    </xdr:to>
    <xdr:sp macro="" textlink="">
      <xdr:nvSpPr>
        <xdr:cNvPr id="1192" name="Text Box 9">
          <a:extLst>
            <a:ext uri="{FF2B5EF4-FFF2-40B4-BE49-F238E27FC236}">
              <a16:creationId xmlns:a16="http://schemas.microsoft.com/office/drawing/2014/main" id="{00000000-0008-0000-0000-0000A804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800</xdr:row>
      <xdr:rowOff>9525</xdr:rowOff>
    </xdr:to>
    <xdr:sp macro="" textlink="">
      <xdr:nvSpPr>
        <xdr:cNvPr id="1193" name="Text Box 8">
          <a:extLst>
            <a:ext uri="{FF2B5EF4-FFF2-40B4-BE49-F238E27FC236}">
              <a16:creationId xmlns:a16="http://schemas.microsoft.com/office/drawing/2014/main" id="{00000000-0008-0000-0000-0000A904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800</xdr:row>
      <xdr:rowOff>9525</xdr:rowOff>
    </xdr:to>
    <xdr:sp macro="" textlink="">
      <xdr:nvSpPr>
        <xdr:cNvPr id="1194" name="Text Box 9">
          <a:extLst>
            <a:ext uri="{FF2B5EF4-FFF2-40B4-BE49-F238E27FC236}">
              <a16:creationId xmlns:a16="http://schemas.microsoft.com/office/drawing/2014/main" id="{00000000-0008-0000-0000-0000AA04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800</xdr:row>
      <xdr:rowOff>9525</xdr:rowOff>
    </xdr:to>
    <xdr:sp macro="" textlink="">
      <xdr:nvSpPr>
        <xdr:cNvPr id="1195" name="Text Box 8">
          <a:extLst>
            <a:ext uri="{FF2B5EF4-FFF2-40B4-BE49-F238E27FC236}">
              <a16:creationId xmlns:a16="http://schemas.microsoft.com/office/drawing/2014/main" id="{00000000-0008-0000-0000-0000AB04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800</xdr:row>
      <xdr:rowOff>9525</xdr:rowOff>
    </xdr:to>
    <xdr:sp macro="" textlink="">
      <xdr:nvSpPr>
        <xdr:cNvPr id="1196" name="Text Box 9">
          <a:extLst>
            <a:ext uri="{FF2B5EF4-FFF2-40B4-BE49-F238E27FC236}">
              <a16:creationId xmlns:a16="http://schemas.microsoft.com/office/drawing/2014/main" id="{00000000-0008-0000-0000-0000AC04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799</xdr:row>
      <xdr:rowOff>152400</xdr:rowOff>
    </xdr:to>
    <xdr:sp macro="" textlink="">
      <xdr:nvSpPr>
        <xdr:cNvPr id="1197" name="Text Box 8">
          <a:extLst>
            <a:ext uri="{FF2B5EF4-FFF2-40B4-BE49-F238E27FC236}">
              <a16:creationId xmlns:a16="http://schemas.microsoft.com/office/drawing/2014/main" id="{00000000-0008-0000-0000-0000AD04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799</xdr:row>
      <xdr:rowOff>152400</xdr:rowOff>
    </xdr:to>
    <xdr:sp macro="" textlink="">
      <xdr:nvSpPr>
        <xdr:cNvPr id="1198" name="Text Box 9">
          <a:extLst>
            <a:ext uri="{FF2B5EF4-FFF2-40B4-BE49-F238E27FC236}">
              <a16:creationId xmlns:a16="http://schemas.microsoft.com/office/drawing/2014/main" id="{00000000-0008-0000-0000-0000AE04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799</xdr:row>
      <xdr:rowOff>152400</xdr:rowOff>
    </xdr:to>
    <xdr:sp macro="" textlink="">
      <xdr:nvSpPr>
        <xdr:cNvPr id="1199" name="Text Box 8">
          <a:extLst>
            <a:ext uri="{FF2B5EF4-FFF2-40B4-BE49-F238E27FC236}">
              <a16:creationId xmlns:a16="http://schemas.microsoft.com/office/drawing/2014/main" id="{00000000-0008-0000-0000-0000AF04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799</xdr:row>
      <xdr:rowOff>152400</xdr:rowOff>
    </xdr:to>
    <xdr:sp macro="" textlink="">
      <xdr:nvSpPr>
        <xdr:cNvPr id="1200" name="Text Box 9">
          <a:extLst>
            <a:ext uri="{FF2B5EF4-FFF2-40B4-BE49-F238E27FC236}">
              <a16:creationId xmlns:a16="http://schemas.microsoft.com/office/drawing/2014/main" id="{00000000-0008-0000-0000-0000B004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799</xdr:row>
      <xdr:rowOff>142875</xdr:rowOff>
    </xdr:to>
    <xdr:sp macro="" textlink="">
      <xdr:nvSpPr>
        <xdr:cNvPr id="1201" name="Text Box 8">
          <a:extLst>
            <a:ext uri="{FF2B5EF4-FFF2-40B4-BE49-F238E27FC236}">
              <a16:creationId xmlns:a16="http://schemas.microsoft.com/office/drawing/2014/main" id="{00000000-0008-0000-0000-0000B104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9525</xdr:rowOff>
    </xdr:to>
    <xdr:sp macro="" textlink="">
      <xdr:nvSpPr>
        <xdr:cNvPr id="1202" name="Text Box 8">
          <a:extLst>
            <a:ext uri="{FF2B5EF4-FFF2-40B4-BE49-F238E27FC236}">
              <a16:creationId xmlns:a16="http://schemas.microsoft.com/office/drawing/2014/main" id="{00000000-0008-0000-0000-0000B204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9525</xdr:rowOff>
    </xdr:to>
    <xdr:sp macro="" textlink="">
      <xdr:nvSpPr>
        <xdr:cNvPr id="1203" name="Text Box 9">
          <a:extLst>
            <a:ext uri="{FF2B5EF4-FFF2-40B4-BE49-F238E27FC236}">
              <a16:creationId xmlns:a16="http://schemas.microsoft.com/office/drawing/2014/main" id="{00000000-0008-0000-0000-0000B304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9525</xdr:rowOff>
    </xdr:to>
    <xdr:sp macro="" textlink="">
      <xdr:nvSpPr>
        <xdr:cNvPr id="1204" name="Text Box 8">
          <a:extLst>
            <a:ext uri="{FF2B5EF4-FFF2-40B4-BE49-F238E27FC236}">
              <a16:creationId xmlns:a16="http://schemas.microsoft.com/office/drawing/2014/main" id="{00000000-0008-0000-0000-0000B404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9525</xdr:rowOff>
    </xdr:to>
    <xdr:sp macro="" textlink="">
      <xdr:nvSpPr>
        <xdr:cNvPr id="1205" name="Text Box 9">
          <a:extLst>
            <a:ext uri="{FF2B5EF4-FFF2-40B4-BE49-F238E27FC236}">
              <a16:creationId xmlns:a16="http://schemas.microsoft.com/office/drawing/2014/main" id="{00000000-0008-0000-0000-0000B504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9525</xdr:rowOff>
    </xdr:to>
    <xdr:sp macro="" textlink="">
      <xdr:nvSpPr>
        <xdr:cNvPr id="1206" name="Text Box 8">
          <a:extLst>
            <a:ext uri="{FF2B5EF4-FFF2-40B4-BE49-F238E27FC236}">
              <a16:creationId xmlns:a16="http://schemas.microsoft.com/office/drawing/2014/main" id="{00000000-0008-0000-0000-0000B604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9525</xdr:rowOff>
    </xdr:to>
    <xdr:sp macro="" textlink="">
      <xdr:nvSpPr>
        <xdr:cNvPr id="1207" name="Text Box 9">
          <a:extLst>
            <a:ext uri="{FF2B5EF4-FFF2-40B4-BE49-F238E27FC236}">
              <a16:creationId xmlns:a16="http://schemas.microsoft.com/office/drawing/2014/main" id="{00000000-0008-0000-0000-0000B704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9525</xdr:rowOff>
    </xdr:to>
    <xdr:sp macro="" textlink="">
      <xdr:nvSpPr>
        <xdr:cNvPr id="1208" name="Text Box 8">
          <a:extLst>
            <a:ext uri="{FF2B5EF4-FFF2-40B4-BE49-F238E27FC236}">
              <a16:creationId xmlns:a16="http://schemas.microsoft.com/office/drawing/2014/main" id="{00000000-0008-0000-0000-0000B804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9525</xdr:rowOff>
    </xdr:to>
    <xdr:sp macro="" textlink="">
      <xdr:nvSpPr>
        <xdr:cNvPr id="1209" name="Text Box 9">
          <a:extLst>
            <a:ext uri="{FF2B5EF4-FFF2-40B4-BE49-F238E27FC236}">
              <a16:creationId xmlns:a16="http://schemas.microsoft.com/office/drawing/2014/main" id="{00000000-0008-0000-0000-0000B904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9525</xdr:rowOff>
    </xdr:to>
    <xdr:sp macro="" textlink="">
      <xdr:nvSpPr>
        <xdr:cNvPr id="1210" name="Text Box 8">
          <a:extLst>
            <a:ext uri="{FF2B5EF4-FFF2-40B4-BE49-F238E27FC236}">
              <a16:creationId xmlns:a16="http://schemas.microsoft.com/office/drawing/2014/main" id="{00000000-0008-0000-0000-0000BA04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9525</xdr:rowOff>
    </xdr:to>
    <xdr:sp macro="" textlink="">
      <xdr:nvSpPr>
        <xdr:cNvPr id="1211" name="Text Box 9">
          <a:extLst>
            <a:ext uri="{FF2B5EF4-FFF2-40B4-BE49-F238E27FC236}">
              <a16:creationId xmlns:a16="http://schemas.microsoft.com/office/drawing/2014/main" id="{00000000-0008-0000-0000-0000BB04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799</xdr:row>
      <xdr:rowOff>142875</xdr:rowOff>
    </xdr:to>
    <xdr:sp macro="" textlink="">
      <xdr:nvSpPr>
        <xdr:cNvPr id="1212" name="Text Box 8">
          <a:extLst>
            <a:ext uri="{FF2B5EF4-FFF2-40B4-BE49-F238E27FC236}">
              <a16:creationId xmlns:a16="http://schemas.microsoft.com/office/drawing/2014/main" id="{00000000-0008-0000-0000-0000BC04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799</xdr:row>
      <xdr:rowOff>142875</xdr:rowOff>
    </xdr:to>
    <xdr:sp macro="" textlink="">
      <xdr:nvSpPr>
        <xdr:cNvPr id="1213" name="Text Box 9">
          <a:extLst>
            <a:ext uri="{FF2B5EF4-FFF2-40B4-BE49-F238E27FC236}">
              <a16:creationId xmlns:a16="http://schemas.microsoft.com/office/drawing/2014/main" id="{00000000-0008-0000-0000-0000BD04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800</xdr:row>
      <xdr:rowOff>0</xdr:rowOff>
    </xdr:to>
    <xdr:sp macro="" textlink="">
      <xdr:nvSpPr>
        <xdr:cNvPr id="1214" name="Text Box 8">
          <a:extLst>
            <a:ext uri="{FF2B5EF4-FFF2-40B4-BE49-F238E27FC236}">
              <a16:creationId xmlns:a16="http://schemas.microsoft.com/office/drawing/2014/main" id="{00000000-0008-0000-0000-0000BE04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800</xdr:row>
      <xdr:rowOff>0</xdr:rowOff>
    </xdr:to>
    <xdr:sp macro="" textlink="">
      <xdr:nvSpPr>
        <xdr:cNvPr id="1215" name="Text Box 9">
          <a:extLst>
            <a:ext uri="{FF2B5EF4-FFF2-40B4-BE49-F238E27FC236}">
              <a16:creationId xmlns:a16="http://schemas.microsoft.com/office/drawing/2014/main" id="{00000000-0008-0000-0000-0000BF04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800</xdr:row>
      <xdr:rowOff>0</xdr:rowOff>
    </xdr:to>
    <xdr:sp macro="" textlink="">
      <xdr:nvSpPr>
        <xdr:cNvPr id="1216" name="Text Box 8">
          <a:extLst>
            <a:ext uri="{FF2B5EF4-FFF2-40B4-BE49-F238E27FC236}">
              <a16:creationId xmlns:a16="http://schemas.microsoft.com/office/drawing/2014/main" id="{00000000-0008-0000-0000-0000C004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800</xdr:row>
      <xdr:rowOff>0</xdr:rowOff>
    </xdr:to>
    <xdr:sp macro="" textlink="">
      <xdr:nvSpPr>
        <xdr:cNvPr id="1217" name="Text Box 9">
          <a:extLst>
            <a:ext uri="{FF2B5EF4-FFF2-40B4-BE49-F238E27FC236}">
              <a16:creationId xmlns:a16="http://schemas.microsoft.com/office/drawing/2014/main" id="{00000000-0008-0000-0000-0000C104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800</xdr:row>
      <xdr:rowOff>9525</xdr:rowOff>
    </xdr:to>
    <xdr:sp macro="" textlink="">
      <xdr:nvSpPr>
        <xdr:cNvPr id="1218" name="Text Box 8">
          <a:extLst>
            <a:ext uri="{FF2B5EF4-FFF2-40B4-BE49-F238E27FC236}">
              <a16:creationId xmlns:a16="http://schemas.microsoft.com/office/drawing/2014/main" id="{00000000-0008-0000-0000-0000C204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800</xdr:row>
      <xdr:rowOff>9525</xdr:rowOff>
    </xdr:to>
    <xdr:sp macro="" textlink="">
      <xdr:nvSpPr>
        <xdr:cNvPr id="1219" name="Text Box 9">
          <a:extLst>
            <a:ext uri="{FF2B5EF4-FFF2-40B4-BE49-F238E27FC236}">
              <a16:creationId xmlns:a16="http://schemas.microsoft.com/office/drawing/2014/main" id="{00000000-0008-0000-0000-0000C304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800</xdr:row>
      <xdr:rowOff>9525</xdr:rowOff>
    </xdr:to>
    <xdr:sp macro="" textlink="">
      <xdr:nvSpPr>
        <xdr:cNvPr id="1220" name="Text Box 8">
          <a:extLst>
            <a:ext uri="{FF2B5EF4-FFF2-40B4-BE49-F238E27FC236}">
              <a16:creationId xmlns:a16="http://schemas.microsoft.com/office/drawing/2014/main" id="{00000000-0008-0000-0000-0000C404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800</xdr:row>
      <xdr:rowOff>9525</xdr:rowOff>
    </xdr:to>
    <xdr:sp macro="" textlink="">
      <xdr:nvSpPr>
        <xdr:cNvPr id="1221" name="Text Box 9">
          <a:extLst>
            <a:ext uri="{FF2B5EF4-FFF2-40B4-BE49-F238E27FC236}">
              <a16:creationId xmlns:a16="http://schemas.microsoft.com/office/drawing/2014/main" id="{00000000-0008-0000-0000-0000C504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800</xdr:row>
      <xdr:rowOff>0</xdr:rowOff>
    </xdr:to>
    <xdr:sp macro="" textlink="">
      <xdr:nvSpPr>
        <xdr:cNvPr id="1222" name="Text Box 8">
          <a:extLst>
            <a:ext uri="{FF2B5EF4-FFF2-40B4-BE49-F238E27FC236}">
              <a16:creationId xmlns:a16="http://schemas.microsoft.com/office/drawing/2014/main" id="{00000000-0008-0000-0000-0000C604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800</xdr:row>
      <xdr:rowOff>0</xdr:rowOff>
    </xdr:to>
    <xdr:sp macro="" textlink="">
      <xdr:nvSpPr>
        <xdr:cNvPr id="1223" name="Text Box 9">
          <a:extLst>
            <a:ext uri="{FF2B5EF4-FFF2-40B4-BE49-F238E27FC236}">
              <a16:creationId xmlns:a16="http://schemas.microsoft.com/office/drawing/2014/main" id="{00000000-0008-0000-0000-0000C704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800</xdr:row>
      <xdr:rowOff>0</xdr:rowOff>
    </xdr:to>
    <xdr:sp macro="" textlink="">
      <xdr:nvSpPr>
        <xdr:cNvPr id="1224" name="Text Box 8">
          <a:extLst>
            <a:ext uri="{FF2B5EF4-FFF2-40B4-BE49-F238E27FC236}">
              <a16:creationId xmlns:a16="http://schemas.microsoft.com/office/drawing/2014/main" id="{00000000-0008-0000-0000-0000C804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800</xdr:row>
      <xdr:rowOff>0</xdr:rowOff>
    </xdr:to>
    <xdr:sp macro="" textlink="">
      <xdr:nvSpPr>
        <xdr:cNvPr id="1225" name="Text Box 9">
          <a:extLst>
            <a:ext uri="{FF2B5EF4-FFF2-40B4-BE49-F238E27FC236}">
              <a16:creationId xmlns:a16="http://schemas.microsoft.com/office/drawing/2014/main" id="{00000000-0008-0000-0000-0000C904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9525</xdr:rowOff>
    </xdr:to>
    <xdr:sp macro="" textlink="">
      <xdr:nvSpPr>
        <xdr:cNvPr id="1226" name="Text Box 8">
          <a:extLst>
            <a:ext uri="{FF2B5EF4-FFF2-40B4-BE49-F238E27FC236}">
              <a16:creationId xmlns:a16="http://schemas.microsoft.com/office/drawing/2014/main" id="{00000000-0008-0000-0000-0000CA04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9525</xdr:rowOff>
    </xdr:to>
    <xdr:sp macro="" textlink="">
      <xdr:nvSpPr>
        <xdr:cNvPr id="1227" name="Text Box 9">
          <a:extLst>
            <a:ext uri="{FF2B5EF4-FFF2-40B4-BE49-F238E27FC236}">
              <a16:creationId xmlns:a16="http://schemas.microsoft.com/office/drawing/2014/main" id="{00000000-0008-0000-0000-0000CB04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800</xdr:row>
      <xdr:rowOff>0</xdr:rowOff>
    </xdr:to>
    <xdr:sp macro="" textlink="">
      <xdr:nvSpPr>
        <xdr:cNvPr id="1228" name="Text Box 8">
          <a:extLst>
            <a:ext uri="{FF2B5EF4-FFF2-40B4-BE49-F238E27FC236}">
              <a16:creationId xmlns:a16="http://schemas.microsoft.com/office/drawing/2014/main" id="{00000000-0008-0000-0000-0000CC04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800</xdr:row>
      <xdr:rowOff>0</xdr:rowOff>
    </xdr:to>
    <xdr:sp macro="" textlink="">
      <xdr:nvSpPr>
        <xdr:cNvPr id="1229" name="Text Box 9">
          <a:extLst>
            <a:ext uri="{FF2B5EF4-FFF2-40B4-BE49-F238E27FC236}">
              <a16:creationId xmlns:a16="http://schemas.microsoft.com/office/drawing/2014/main" id="{00000000-0008-0000-0000-0000CD04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800</xdr:row>
      <xdr:rowOff>0</xdr:rowOff>
    </xdr:to>
    <xdr:sp macro="" textlink="">
      <xdr:nvSpPr>
        <xdr:cNvPr id="1230" name="Text Box 8">
          <a:extLst>
            <a:ext uri="{FF2B5EF4-FFF2-40B4-BE49-F238E27FC236}">
              <a16:creationId xmlns:a16="http://schemas.microsoft.com/office/drawing/2014/main" id="{00000000-0008-0000-0000-0000CE04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800</xdr:row>
      <xdr:rowOff>0</xdr:rowOff>
    </xdr:to>
    <xdr:sp macro="" textlink="">
      <xdr:nvSpPr>
        <xdr:cNvPr id="1231" name="Text Box 9">
          <a:extLst>
            <a:ext uri="{FF2B5EF4-FFF2-40B4-BE49-F238E27FC236}">
              <a16:creationId xmlns:a16="http://schemas.microsoft.com/office/drawing/2014/main" id="{00000000-0008-0000-0000-0000CF04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800</xdr:row>
      <xdr:rowOff>9525</xdr:rowOff>
    </xdr:to>
    <xdr:sp macro="" textlink="">
      <xdr:nvSpPr>
        <xdr:cNvPr id="1232" name="Text Box 8">
          <a:extLst>
            <a:ext uri="{FF2B5EF4-FFF2-40B4-BE49-F238E27FC236}">
              <a16:creationId xmlns:a16="http://schemas.microsoft.com/office/drawing/2014/main" id="{00000000-0008-0000-0000-0000D004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800</xdr:row>
      <xdr:rowOff>9525</xdr:rowOff>
    </xdr:to>
    <xdr:sp macro="" textlink="">
      <xdr:nvSpPr>
        <xdr:cNvPr id="1233" name="Text Box 9">
          <a:extLst>
            <a:ext uri="{FF2B5EF4-FFF2-40B4-BE49-F238E27FC236}">
              <a16:creationId xmlns:a16="http://schemas.microsoft.com/office/drawing/2014/main" id="{00000000-0008-0000-0000-0000D104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800</xdr:row>
      <xdr:rowOff>9525</xdr:rowOff>
    </xdr:to>
    <xdr:sp macro="" textlink="">
      <xdr:nvSpPr>
        <xdr:cNvPr id="1234" name="Text Box 8">
          <a:extLst>
            <a:ext uri="{FF2B5EF4-FFF2-40B4-BE49-F238E27FC236}">
              <a16:creationId xmlns:a16="http://schemas.microsoft.com/office/drawing/2014/main" id="{00000000-0008-0000-0000-0000D204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800</xdr:row>
      <xdr:rowOff>9525</xdr:rowOff>
    </xdr:to>
    <xdr:sp macro="" textlink="">
      <xdr:nvSpPr>
        <xdr:cNvPr id="1235" name="Text Box 9">
          <a:extLst>
            <a:ext uri="{FF2B5EF4-FFF2-40B4-BE49-F238E27FC236}">
              <a16:creationId xmlns:a16="http://schemas.microsoft.com/office/drawing/2014/main" id="{00000000-0008-0000-0000-0000D304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800</xdr:row>
      <xdr:rowOff>0</xdr:rowOff>
    </xdr:to>
    <xdr:sp macro="" textlink="">
      <xdr:nvSpPr>
        <xdr:cNvPr id="1236" name="Text Box 8">
          <a:extLst>
            <a:ext uri="{FF2B5EF4-FFF2-40B4-BE49-F238E27FC236}">
              <a16:creationId xmlns:a16="http://schemas.microsoft.com/office/drawing/2014/main" id="{00000000-0008-0000-0000-0000D404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800</xdr:row>
      <xdr:rowOff>0</xdr:rowOff>
    </xdr:to>
    <xdr:sp macro="" textlink="">
      <xdr:nvSpPr>
        <xdr:cNvPr id="1237" name="Text Box 9">
          <a:extLst>
            <a:ext uri="{FF2B5EF4-FFF2-40B4-BE49-F238E27FC236}">
              <a16:creationId xmlns:a16="http://schemas.microsoft.com/office/drawing/2014/main" id="{00000000-0008-0000-0000-0000D504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800</xdr:row>
      <xdr:rowOff>0</xdr:rowOff>
    </xdr:to>
    <xdr:sp macro="" textlink="">
      <xdr:nvSpPr>
        <xdr:cNvPr id="1238" name="Text Box 8">
          <a:extLst>
            <a:ext uri="{FF2B5EF4-FFF2-40B4-BE49-F238E27FC236}">
              <a16:creationId xmlns:a16="http://schemas.microsoft.com/office/drawing/2014/main" id="{00000000-0008-0000-0000-0000D604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800</xdr:row>
      <xdr:rowOff>0</xdr:rowOff>
    </xdr:to>
    <xdr:sp macro="" textlink="">
      <xdr:nvSpPr>
        <xdr:cNvPr id="1239" name="Text Box 9">
          <a:extLst>
            <a:ext uri="{FF2B5EF4-FFF2-40B4-BE49-F238E27FC236}">
              <a16:creationId xmlns:a16="http://schemas.microsoft.com/office/drawing/2014/main" id="{00000000-0008-0000-0000-0000D704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9525</xdr:rowOff>
    </xdr:to>
    <xdr:sp macro="" textlink="">
      <xdr:nvSpPr>
        <xdr:cNvPr id="1240" name="Text Box 8">
          <a:extLst>
            <a:ext uri="{FF2B5EF4-FFF2-40B4-BE49-F238E27FC236}">
              <a16:creationId xmlns:a16="http://schemas.microsoft.com/office/drawing/2014/main" id="{00000000-0008-0000-0000-0000D804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9525</xdr:rowOff>
    </xdr:to>
    <xdr:sp macro="" textlink="">
      <xdr:nvSpPr>
        <xdr:cNvPr id="1241" name="Text Box 9">
          <a:extLst>
            <a:ext uri="{FF2B5EF4-FFF2-40B4-BE49-F238E27FC236}">
              <a16:creationId xmlns:a16="http://schemas.microsoft.com/office/drawing/2014/main" id="{00000000-0008-0000-0000-0000D904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800</xdr:row>
      <xdr:rowOff>0</xdr:rowOff>
    </xdr:to>
    <xdr:sp macro="" textlink="">
      <xdr:nvSpPr>
        <xdr:cNvPr id="1242" name="Text Box 8">
          <a:extLst>
            <a:ext uri="{FF2B5EF4-FFF2-40B4-BE49-F238E27FC236}">
              <a16:creationId xmlns:a16="http://schemas.microsoft.com/office/drawing/2014/main" id="{00000000-0008-0000-0000-0000DA04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800</xdr:row>
      <xdr:rowOff>0</xdr:rowOff>
    </xdr:to>
    <xdr:sp macro="" textlink="">
      <xdr:nvSpPr>
        <xdr:cNvPr id="1243" name="Text Box 9">
          <a:extLst>
            <a:ext uri="{FF2B5EF4-FFF2-40B4-BE49-F238E27FC236}">
              <a16:creationId xmlns:a16="http://schemas.microsoft.com/office/drawing/2014/main" id="{00000000-0008-0000-0000-0000DB04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800</xdr:row>
      <xdr:rowOff>0</xdr:rowOff>
    </xdr:to>
    <xdr:sp macro="" textlink="">
      <xdr:nvSpPr>
        <xdr:cNvPr id="1244" name="Text Box 8">
          <a:extLst>
            <a:ext uri="{FF2B5EF4-FFF2-40B4-BE49-F238E27FC236}">
              <a16:creationId xmlns:a16="http://schemas.microsoft.com/office/drawing/2014/main" id="{00000000-0008-0000-0000-0000DC04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800</xdr:row>
      <xdr:rowOff>0</xdr:rowOff>
    </xdr:to>
    <xdr:sp macro="" textlink="">
      <xdr:nvSpPr>
        <xdr:cNvPr id="1245" name="Text Box 9">
          <a:extLst>
            <a:ext uri="{FF2B5EF4-FFF2-40B4-BE49-F238E27FC236}">
              <a16:creationId xmlns:a16="http://schemas.microsoft.com/office/drawing/2014/main" id="{00000000-0008-0000-0000-0000DD04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800</xdr:row>
      <xdr:rowOff>9525</xdr:rowOff>
    </xdr:to>
    <xdr:sp macro="" textlink="">
      <xdr:nvSpPr>
        <xdr:cNvPr id="1246" name="Text Box 8">
          <a:extLst>
            <a:ext uri="{FF2B5EF4-FFF2-40B4-BE49-F238E27FC236}">
              <a16:creationId xmlns:a16="http://schemas.microsoft.com/office/drawing/2014/main" id="{00000000-0008-0000-0000-0000DE04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800</xdr:row>
      <xdr:rowOff>9525</xdr:rowOff>
    </xdr:to>
    <xdr:sp macro="" textlink="">
      <xdr:nvSpPr>
        <xdr:cNvPr id="1247" name="Text Box 9">
          <a:extLst>
            <a:ext uri="{FF2B5EF4-FFF2-40B4-BE49-F238E27FC236}">
              <a16:creationId xmlns:a16="http://schemas.microsoft.com/office/drawing/2014/main" id="{00000000-0008-0000-0000-0000DF04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800</xdr:row>
      <xdr:rowOff>9525</xdr:rowOff>
    </xdr:to>
    <xdr:sp macro="" textlink="">
      <xdr:nvSpPr>
        <xdr:cNvPr id="1248" name="Text Box 8">
          <a:extLst>
            <a:ext uri="{FF2B5EF4-FFF2-40B4-BE49-F238E27FC236}">
              <a16:creationId xmlns:a16="http://schemas.microsoft.com/office/drawing/2014/main" id="{00000000-0008-0000-0000-0000E004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800</xdr:row>
      <xdr:rowOff>9525</xdr:rowOff>
    </xdr:to>
    <xdr:sp macro="" textlink="">
      <xdr:nvSpPr>
        <xdr:cNvPr id="1249" name="Text Box 9">
          <a:extLst>
            <a:ext uri="{FF2B5EF4-FFF2-40B4-BE49-F238E27FC236}">
              <a16:creationId xmlns:a16="http://schemas.microsoft.com/office/drawing/2014/main" id="{00000000-0008-0000-0000-0000E104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800</xdr:row>
      <xdr:rowOff>0</xdr:rowOff>
    </xdr:to>
    <xdr:sp macro="" textlink="">
      <xdr:nvSpPr>
        <xdr:cNvPr id="1250" name="Text Box 8">
          <a:extLst>
            <a:ext uri="{FF2B5EF4-FFF2-40B4-BE49-F238E27FC236}">
              <a16:creationId xmlns:a16="http://schemas.microsoft.com/office/drawing/2014/main" id="{00000000-0008-0000-0000-0000E204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800</xdr:row>
      <xdr:rowOff>0</xdr:rowOff>
    </xdr:to>
    <xdr:sp macro="" textlink="">
      <xdr:nvSpPr>
        <xdr:cNvPr id="1251" name="Text Box 9">
          <a:extLst>
            <a:ext uri="{FF2B5EF4-FFF2-40B4-BE49-F238E27FC236}">
              <a16:creationId xmlns:a16="http://schemas.microsoft.com/office/drawing/2014/main" id="{00000000-0008-0000-0000-0000E304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800</xdr:row>
      <xdr:rowOff>0</xdr:rowOff>
    </xdr:to>
    <xdr:sp macro="" textlink="">
      <xdr:nvSpPr>
        <xdr:cNvPr id="1252" name="Text Box 8">
          <a:extLst>
            <a:ext uri="{FF2B5EF4-FFF2-40B4-BE49-F238E27FC236}">
              <a16:creationId xmlns:a16="http://schemas.microsoft.com/office/drawing/2014/main" id="{00000000-0008-0000-0000-0000E404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800</xdr:row>
      <xdr:rowOff>0</xdr:rowOff>
    </xdr:to>
    <xdr:sp macro="" textlink="">
      <xdr:nvSpPr>
        <xdr:cNvPr id="1253" name="Text Box 9">
          <a:extLst>
            <a:ext uri="{FF2B5EF4-FFF2-40B4-BE49-F238E27FC236}">
              <a16:creationId xmlns:a16="http://schemas.microsoft.com/office/drawing/2014/main" id="{00000000-0008-0000-0000-0000E504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9525</xdr:rowOff>
    </xdr:to>
    <xdr:sp macro="" textlink="">
      <xdr:nvSpPr>
        <xdr:cNvPr id="1254" name="Text Box 8">
          <a:extLst>
            <a:ext uri="{FF2B5EF4-FFF2-40B4-BE49-F238E27FC236}">
              <a16:creationId xmlns:a16="http://schemas.microsoft.com/office/drawing/2014/main" id="{00000000-0008-0000-0000-0000E604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9525</xdr:rowOff>
    </xdr:to>
    <xdr:sp macro="" textlink="">
      <xdr:nvSpPr>
        <xdr:cNvPr id="1255" name="Text Box 9">
          <a:extLst>
            <a:ext uri="{FF2B5EF4-FFF2-40B4-BE49-F238E27FC236}">
              <a16:creationId xmlns:a16="http://schemas.microsoft.com/office/drawing/2014/main" id="{00000000-0008-0000-0000-0000E704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95250</xdr:rowOff>
    </xdr:to>
    <xdr:sp macro="" textlink="">
      <xdr:nvSpPr>
        <xdr:cNvPr id="1256" name="Text Box 8">
          <a:extLst>
            <a:ext uri="{FF2B5EF4-FFF2-40B4-BE49-F238E27FC236}">
              <a16:creationId xmlns:a16="http://schemas.microsoft.com/office/drawing/2014/main" id="{00000000-0008-0000-0000-0000E804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95250</xdr:rowOff>
    </xdr:to>
    <xdr:sp macro="" textlink="">
      <xdr:nvSpPr>
        <xdr:cNvPr id="1257" name="Text Box 9">
          <a:extLst>
            <a:ext uri="{FF2B5EF4-FFF2-40B4-BE49-F238E27FC236}">
              <a16:creationId xmlns:a16="http://schemas.microsoft.com/office/drawing/2014/main" id="{00000000-0008-0000-0000-0000E904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95250</xdr:rowOff>
    </xdr:to>
    <xdr:sp macro="" textlink="">
      <xdr:nvSpPr>
        <xdr:cNvPr id="1258" name="Text Box 8">
          <a:extLst>
            <a:ext uri="{FF2B5EF4-FFF2-40B4-BE49-F238E27FC236}">
              <a16:creationId xmlns:a16="http://schemas.microsoft.com/office/drawing/2014/main" id="{00000000-0008-0000-0000-0000EA04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95250</xdr:rowOff>
    </xdr:to>
    <xdr:sp macro="" textlink="">
      <xdr:nvSpPr>
        <xdr:cNvPr id="1259" name="Text Box 9">
          <a:extLst>
            <a:ext uri="{FF2B5EF4-FFF2-40B4-BE49-F238E27FC236}">
              <a16:creationId xmlns:a16="http://schemas.microsoft.com/office/drawing/2014/main" id="{00000000-0008-0000-0000-0000EB04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85725</xdr:rowOff>
    </xdr:to>
    <xdr:sp macro="" textlink="">
      <xdr:nvSpPr>
        <xdr:cNvPr id="1260" name="Text Box 8">
          <a:extLst>
            <a:ext uri="{FF2B5EF4-FFF2-40B4-BE49-F238E27FC236}">
              <a16:creationId xmlns:a16="http://schemas.microsoft.com/office/drawing/2014/main" id="{00000000-0008-0000-0000-0000EC04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85725</xdr:rowOff>
    </xdr:to>
    <xdr:sp macro="" textlink="">
      <xdr:nvSpPr>
        <xdr:cNvPr id="1261" name="Text Box 9">
          <a:extLst>
            <a:ext uri="{FF2B5EF4-FFF2-40B4-BE49-F238E27FC236}">
              <a16:creationId xmlns:a16="http://schemas.microsoft.com/office/drawing/2014/main" id="{00000000-0008-0000-0000-0000ED04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95250</xdr:rowOff>
    </xdr:to>
    <xdr:sp macro="" textlink="">
      <xdr:nvSpPr>
        <xdr:cNvPr id="1262" name="Text Box 8">
          <a:extLst>
            <a:ext uri="{FF2B5EF4-FFF2-40B4-BE49-F238E27FC236}">
              <a16:creationId xmlns:a16="http://schemas.microsoft.com/office/drawing/2014/main" id="{00000000-0008-0000-0000-0000EE04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95250</xdr:rowOff>
    </xdr:to>
    <xdr:sp macro="" textlink="">
      <xdr:nvSpPr>
        <xdr:cNvPr id="1263" name="Text Box 9">
          <a:extLst>
            <a:ext uri="{FF2B5EF4-FFF2-40B4-BE49-F238E27FC236}">
              <a16:creationId xmlns:a16="http://schemas.microsoft.com/office/drawing/2014/main" id="{00000000-0008-0000-0000-0000EF04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85725</xdr:rowOff>
    </xdr:to>
    <xdr:sp macro="" textlink="">
      <xdr:nvSpPr>
        <xdr:cNvPr id="1264" name="Text Box 8">
          <a:extLst>
            <a:ext uri="{FF2B5EF4-FFF2-40B4-BE49-F238E27FC236}">
              <a16:creationId xmlns:a16="http://schemas.microsoft.com/office/drawing/2014/main" id="{00000000-0008-0000-0000-0000F004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85725</xdr:rowOff>
    </xdr:to>
    <xdr:sp macro="" textlink="">
      <xdr:nvSpPr>
        <xdr:cNvPr id="1265" name="Text Box 9">
          <a:extLst>
            <a:ext uri="{FF2B5EF4-FFF2-40B4-BE49-F238E27FC236}">
              <a16:creationId xmlns:a16="http://schemas.microsoft.com/office/drawing/2014/main" id="{00000000-0008-0000-0000-0000F104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76200</xdr:rowOff>
    </xdr:to>
    <xdr:sp macro="" textlink="">
      <xdr:nvSpPr>
        <xdr:cNvPr id="1266" name="Text Box 8">
          <a:extLst>
            <a:ext uri="{FF2B5EF4-FFF2-40B4-BE49-F238E27FC236}">
              <a16:creationId xmlns:a16="http://schemas.microsoft.com/office/drawing/2014/main" id="{00000000-0008-0000-0000-0000F204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76200</xdr:rowOff>
    </xdr:to>
    <xdr:sp macro="" textlink="">
      <xdr:nvSpPr>
        <xdr:cNvPr id="1267" name="Text Box 9">
          <a:extLst>
            <a:ext uri="{FF2B5EF4-FFF2-40B4-BE49-F238E27FC236}">
              <a16:creationId xmlns:a16="http://schemas.microsoft.com/office/drawing/2014/main" id="{00000000-0008-0000-0000-0000F304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66675</xdr:rowOff>
    </xdr:to>
    <xdr:sp macro="" textlink="">
      <xdr:nvSpPr>
        <xdr:cNvPr id="1268" name="Text Box 8">
          <a:extLst>
            <a:ext uri="{FF2B5EF4-FFF2-40B4-BE49-F238E27FC236}">
              <a16:creationId xmlns:a16="http://schemas.microsoft.com/office/drawing/2014/main" id="{00000000-0008-0000-0000-0000F404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66675</xdr:rowOff>
    </xdr:to>
    <xdr:sp macro="" textlink="">
      <xdr:nvSpPr>
        <xdr:cNvPr id="1269" name="Text Box 9">
          <a:extLst>
            <a:ext uri="{FF2B5EF4-FFF2-40B4-BE49-F238E27FC236}">
              <a16:creationId xmlns:a16="http://schemas.microsoft.com/office/drawing/2014/main" id="{00000000-0008-0000-0000-0000F504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123825</xdr:rowOff>
    </xdr:to>
    <xdr:sp macro="" textlink="">
      <xdr:nvSpPr>
        <xdr:cNvPr id="1270" name="Text Box 8">
          <a:extLst>
            <a:ext uri="{FF2B5EF4-FFF2-40B4-BE49-F238E27FC236}">
              <a16:creationId xmlns:a16="http://schemas.microsoft.com/office/drawing/2014/main" id="{00000000-0008-0000-0000-0000F604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123825</xdr:rowOff>
    </xdr:to>
    <xdr:sp macro="" textlink="">
      <xdr:nvSpPr>
        <xdr:cNvPr id="1271" name="Text Box 9">
          <a:extLst>
            <a:ext uri="{FF2B5EF4-FFF2-40B4-BE49-F238E27FC236}">
              <a16:creationId xmlns:a16="http://schemas.microsoft.com/office/drawing/2014/main" id="{00000000-0008-0000-0000-0000F704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114300</xdr:rowOff>
    </xdr:to>
    <xdr:sp macro="" textlink="">
      <xdr:nvSpPr>
        <xdr:cNvPr id="1272" name="Text Box 8">
          <a:extLst>
            <a:ext uri="{FF2B5EF4-FFF2-40B4-BE49-F238E27FC236}">
              <a16:creationId xmlns:a16="http://schemas.microsoft.com/office/drawing/2014/main" id="{00000000-0008-0000-0000-0000F804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114300</xdr:rowOff>
    </xdr:to>
    <xdr:sp macro="" textlink="">
      <xdr:nvSpPr>
        <xdr:cNvPr id="1273" name="Text Box 9">
          <a:extLst>
            <a:ext uri="{FF2B5EF4-FFF2-40B4-BE49-F238E27FC236}">
              <a16:creationId xmlns:a16="http://schemas.microsoft.com/office/drawing/2014/main" id="{00000000-0008-0000-0000-0000F904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85725</xdr:rowOff>
    </xdr:to>
    <xdr:sp macro="" textlink="">
      <xdr:nvSpPr>
        <xdr:cNvPr id="1274" name="Text Box 8">
          <a:extLst>
            <a:ext uri="{FF2B5EF4-FFF2-40B4-BE49-F238E27FC236}">
              <a16:creationId xmlns:a16="http://schemas.microsoft.com/office/drawing/2014/main" id="{00000000-0008-0000-0000-0000FA04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85725</xdr:rowOff>
    </xdr:to>
    <xdr:sp macro="" textlink="">
      <xdr:nvSpPr>
        <xdr:cNvPr id="1275" name="Text Box 9">
          <a:extLst>
            <a:ext uri="{FF2B5EF4-FFF2-40B4-BE49-F238E27FC236}">
              <a16:creationId xmlns:a16="http://schemas.microsoft.com/office/drawing/2014/main" id="{00000000-0008-0000-0000-0000FB04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76200</xdr:rowOff>
    </xdr:to>
    <xdr:sp macro="" textlink="">
      <xdr:nvSpPr>
        <xdr:cNvPr id="1276" name="Text Box 8">
          <a:extLst>
            <a:ext uri="{FF2B5EF4-FFF2-40B4-BE49-F238E27FC236}">
              <a16:creationId xmlns:a16="http://schemas.microsoft.com/office/drawing/2014/main" id="{00000000-0008-0000-0000-0000FC04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76200</xdr:rowOff>
    </xdr:to>
    <xdr:sp macro="" textlink="">
      <xdr:nvSpPr>
        <xdr:cNvPr id="1277" name="Text Box 9">
          <a:extLst>
            <a:ext uri="{FF2B5EF4-FFF2-40B4-BE49-F238E27FC236}">
              <a16:creationId xmlns:a16="http://schemas.microsoft.com/office/drawing/2014/main" id="{00000000-0008-0000-0000-0000FD04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66675</xdr:rowOff>
    </xdr:to>
    <xdr:sp macro="" textlink="">
      <xdr:nvSpPr>
        <xdr:cNvPr id="1278" name="Text Box 8">
          <a:extLst>
            <a:ext uri="{FF2B5EF4-FFF2-40B4-BE49-F238E27FC236}">
              <a16:creationId xmlns:a16="http://schemas.microsoft.com/office/drawing/2014/main" id="{00000000-0008-0000-0000-0000FE04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66675</xdr:rowOff>
    </xdr:to>
    <xdr:sp macro="" textlink="">
      <xdr:nvSpPr>
        <xdr:cNvPr id="1279" name="Text Box 9">
          <a:extLst>
            <a:ext uri="{FF2B5EF4-FFF2-40B4-BE49-F238E27FC236}">
              <a16:creationId xmlns:a16="http://schemas.microsoft.com/office/drawing/2014/main" id="{00000000-0008-0000-0000-0000FF04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57150</xdr:rowOff>
    </xdr:to>
    <xdr:sp macro="" textlink="">
      <xdr:nvSpPr>
        <xdr:cNvPr id="1280" name="Text Box 8">
          <a:extLst>
            <a:ext uri="{FF2B5EF4-FFF2-40B4-BE49-F238E27FC236}">
              <a16:creationId xmlns:a16="http://schemas.microsoft.com/office/drawing/2014/main" id="{00000000-0008-0000-0000-00000005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57150</xdr:rowOff>
    </xdr:to>
    <xdr:sp macro="" textlink="">
      <xdr:nvSpPr>
        <xdr:cNvPr id="1281" name="Text Box 9">
          <a:extLst>
            <a:ext uri="{FF2B5EF4-FFF2-40B4-BE49-F238E27FC236}">
              <a16:creationId xmlns:a16="http://schemas.microsoft.com/office/drawing/2014/main" id="{00000000-0008-0000-0000-00000105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800</xdr:row>
      <xdr:rowOff>9525</xdr:rowOff>
    </xdr:to>
    <xdr:sp macro="" textlink="">
      <xdr:nvSpPr>
        <xdr:cNvPr id="1282" name="Text Box 8">
          <a:extLst>
            <a:ext uri="{FF2B5EF4-FFF2-40B4-BE49-F238E27FC236}">
              <a16:creationId xmlns:a16="http://schemas.microsoft.com/office/drawing/2014/main" id="{00000000-0008-0000-0000-00000205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800</xdr:row>
      <xdr:rowOff>9525</xdr:rowOff>
    </xdr:to>
    <xdr:sp macro="" textlink="">
      <xdr:nvSpPr>
        <xdr:cNvPr id="1283" name="Text Box 9">
          <a:extLst>
            <a:ext uri="{FF2B5EF4-FFF2-40B4-BE49-F238E27FC236}">
              <a16:creationId xmlns:a16="http://schemas.microsoft.com/office/drawing/2014/main" id="{00000000-0008-0000-0000-00000305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800</xdr:row>
      <xdr:rowOff>9525</xdr:rowOff>
    </xdr:to>
    <xdr:sp macro="" textlink="">
      <xdr:nvSpPr>
        <xdr:cNvPr id="1284" name="Text Box 8">
          <a:extLst>
            <a:ext uri="{FF2B5EF4-FFF2-40B4-BE49-F238E27FC236}">
              <a16:creationId xmlns:a16="http://schemas.microsoft.com/office/drawing/2014/main" id="{00000000-0008-0000-0000-00000405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800</xdr:row>
      <xdr:rowOff>9525</xdr:rowOff>
    </xdr:to>
    <xdr:sp macro="" textlink="">
      <xdr:nvSpPr>
        <xdr:cNvPr id="1285" name="Text Box 9">
          <a:extLst>
            <a:ext uri="{FF2B5EF4-FFF2-40B4-BE49-F238E27FC236}">
              <a16:creationId xmlns:a16="http://schemas.microsoft.com/office/drawing/2014/main" id="{00000000-0008-0000-0000-00000505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799</xdr:row>
      <xdr:rowOff>142875</xdr:rowOff>
    </xdr:to>
    <xdr:sp macro="" textlink="">
      <xdr:nvSpPr>
        <xdr:cNvPr id="1286" name="Text Box 8">
          <a:extLst>
            <a:ext uri="{FF2B5EF4-FFF2-40B4-BE49-F238E27FC236}">
              <a16:creationId xmlns:a16="http://schemas.microsoft.com/office/drawing/2014/main" id="{00000000-0008-0000-0000-00000605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9525</xdr:rowOff>
    </xdr:to>
    <xdr:sp macro="" textlink="">
      <xdr:nvSpPr>
        <xdr:cNvPr id="1287" name="Text Box 8">
          <a:extLst>
            <a:ext uri="{FF2B5EF4-FFF2-40B4-BE49-F238E27FC236}">
              <a16:creationId xmlns:a16="http://schemas.microsoft.com/office/drawing/2014/main" id="{00000000-0008-0000-0000-00000705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9525</xdr:rowOff>
    </xdr:to>
    <xdr:sp macro="" textlink="">
      <xdr:nvSpPr>
        <xdr:cNvPr id="1288" name="Text Box 9">
          <a:extLst>
            <a:ext uri="{FF2B5EF4-FFF2-40B4-BE49-F238E27FC236}">
              <a16:creationId xmlns:a16="http://schemas.microsoft.com/office/drawing/2014/main" id="{00000000-0008-0000-0000-00000805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9525</xdr:rowOff>
    </xdr:to>
    <xdr:sp macro="" textlink="">
      <xdr:nvSpPr>
        <xdr:cNvPr id="1289" name="Text Box 8">
          <a:extLst>
            <a:ext uri="{FF2B5EF4-FFF2-40B4-BE49-F238E27FC236}">
              <a16:creationId xmlns:a16="http://schemas.microsoft.com/office/drawing/2014/main" id="{00000000-0008-0000-0000-00000905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9525</xdr:rowOff>
    </xdr:to>
    <xdr:sp macro="" textlink="">
      <xdr:nvSpPr>
        <xdr:cNvPr id="1290" name="Text Box 9">
          <a:extLst>
            <a:ext uri="{FF2B5EF4-FFF2-40B4-BE49-F238E27FC236}">
              <a16:creationId xmlns:a16="http://schemas.microsoft.com/office/drawing/2014/main" id="{00000000-0008-0000-0000-00000A05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9525</xdr:rowOff>
    </xdr:to>
    <xdr:sp macro="" textlink="">
      <xdr:nvSpPr>
        <xdr:cNvPr id="1291" name="Text Box 8">
          <a:extLst>
            <a:ext uri="{FF2B5EF4-FFF2-40B4-BE49-F238E27FC236}">
              <a16:creationId xmlns:a16="http://schemas.microsoft.com/office/drawing/2014/main" id="{00000000-0008-0000-0000-00000B05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9525</xdr:rowOff>
    </xdr:to>
    <xdr:sp macro="" textlink="">
      <xdr:nvSpPr>
        <xdr:cNvPr id="1292" name="Text Box 9">
          <a:extLst>
            <a:ext uri="{FF2B5EF4-FFF2-40B4-BE49-F238E27FC236}">
              <a16:creationId xmlns:a16="http://schemas.microsoft.com/office/drawing/2014/main" id="{00000000-0008-0000-0000-00000C05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9525</xdr:rowOff>
    </xdr:to>
    <xdr:sp macro="" textlink="">
      <xdr:nvSpPr>
        <xdr:cNvPr id="1293" name="Text Box 8">
          <a:extLst>
            <a:ext uri="{FF2B5EF4-FFF2-40B4-BE49-F238E27FC236}">
              <a16:creationId xmlns:a16="http://schemas.microsoft.com/office/drawing/2014/main" id="{00000000-0008-0000-0000-00000D05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9525</xdr:rowOff>
    </xdr:to>
    <xdr:sp macro="" textlink="">
      <xdr:nvSpPr>
        <xdr:cNvPr id="1294" name="Text Box 9">
          <a:extLst>
            <a:ext uri="{FF2B5EF4-FFF2-40B4-BE49-F238E27FC236}">
              <a16:creationId xmlns:a16="http://schemas.microsoft.com/office/drawing/2014/main" id="{00000000-0008-0000-0000-00000E05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9525</xdr:rowOff>
    </xdr:to>
    <xdr:sp macro="" textlink="">
      <xdr:nvSpPr>
        <xdr:cNvPr id="1295" name="Text Box 8">
          <a:extLst>
            <a:ext uri="{FF2B5EF4-FFF2-40B4-BE49-F238E27FC236}">
              <a16:creationId xmlns:a16="http://schemas.microsoft.com/office/drawing/2014/main" id="{00000000-0008-0000-0000-00000F05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9525</xdr:rowOff>
    </xdr:to>
    <xdr:sp macro="" textlink="">
      <xdr:nvSpPr>
        <xdr:cNvPr id="1296" name="Text Box 9">
          <a:extLst>
            <a:ext uri="{FF2B5EF4-FFF2-40B4-BE49-F238E27FC236}">
              <a16:creationId xmlns:a16="http://schemas.microsoft.com/office/drawing/2014/main" id="{00000000-0008-0000-0000-00001005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799</xdr:row>
      <xdr:rowOff>142875</xdr:rowOff>
    </xdr:to>
    <xdr:sp macro="" textlink="">
      <xdr:nvSpPr>
        <xdr:cNvPr id="1297" name="Text Box 8">
          <a:extLst>
            <a:ext uri="{FF2B5EF4-FFF2-40B4-BE49-F238E27FC236}">
              <a16:creationId xmlns:a16="http://schemas.microsoft.com/office/drawing/2014/main" id="{00000000-0008-0000-0000-00001105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799</xdr:row>
      <xdr:rowOff>142875</xdr:rowOff>
    </xdr:to>
    <xdr:sp macro="" textlink="">
      <xdr:nvSpPr>
        <xdr:cNvPr id="1298" name="Text Box 9">
          <a:extLst>
            <a:ext uri="{FF2B5EF4-FFF2-40B4-BE49-F238E27FC236}">
              <a16:creationId xmlns:a16="http://schemas.microsoft.com/office/drawing/2014/main" id="{00000000-0008-0000-0000-00001205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800</xdr:row>
      <xdr:rowOff>9525</xdr:rowOff>
    </xdr:to>
    <xdr:sp macro="" textlink="">
      <xdr:nvSpPr>
        <xdr:cNvPr id="1299" name="Text Box 8">
          <a:extLst>
            <a:ext uri="{FF2B5EF4-FFF2-40B4-BE49-F238E27FC236}">
              <a16:creationId xmlns:a16="http://schemas.microsoft.com/office/drawing/2014/main" id="{00000000-0008-0000-0000-00001305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800</xdr:row>
      <xdr:rowOff>9525</xdr:rowOff>
    </xdr:to>
    <xdr:sp macro="" textlink="">
      <xdr:nvSpPr>
        <xdr:cNvPr id="1300" name="Text Box 9">
          <a:extLst>
            <a:ext uri="{FF2B5EF4-FFF2-40B4-BE49-F238E27FC236}">
              <a16:creationId xmlns:a16="http://schemas.microsoft.com/office/drawing/2014/main" id="{00000000-0008-0000-0000-00001405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800</xdr:row>
      <xdr:rowOff>9525</xdr:rowOff>
    </xdr:to>
    <xdr:sp macro="" textlink="">
      <xdr:nvSpPr>
        <xdr:cNvPr id="1301" name="Text Box 8">
          <a:extLst>
            <a:ext uri="{FF2B5EF4-FFF2-40B4-BE49-F238E27FC236}">
              <a16:creationId xmlns:a16="http://schemas.microsoft.com/office/drawing/2014/main" id="{00000000-0008-0000-0000-00001505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800</xdr:row>
      <xdr:rowOff>9525</xdr:rowOff>
    </xdr:to>
    <xdr:sp macro="" textlink="">
      <xdr:nvSpPr>
        <xdr:cNvPr id="1302" name="Text Box 9">
          <a:extLst>
            <a:ext uri="{FF2B5EF4-FFF2-40B4-BE49-F238E27FC236}">
              <a16:creationId xmlns:a16="http://schemas.microsoft.com/office/drawing/2014/main" id="{00000000-0008-0000-0000-00001605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800</xdr:row>
      <xdr:rowOff>9525</xdr:rowOff>
    </xdr:to>
    <xdr:sp macro="" textlink="">
      <xdr:nvSpPr>
        <xdr:cNvPr id="1303" name="Text Box 8">
          <a:extLst>
            <a:ext uri="{FF2B5EF4-FFF2-40B4-BE49-F238E27FC236}">
              <a16:creationId xmlns:a16="http://schemas.microsoft.com/office/drawing/2014/main" id="{00000000-0008-0000-0000-00001705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800</xdr:row>
      <xdr:rowOff>9525</xdr:rowOff>
    </xdr:to>
    <xdr:sp macro="" textlink="">
      <xdr:nvSpPr>
        <xdr:cNvPr id="1304" name="Text Box 9">
          <a:extLst>
            <a:ext uri="{FF2B5EF4-FFF2-40B4-BE49-F238E27FC236}">
              <a16:creationId xmlns:a16="http://schemas.microsoft.com/office/drawing/2014/main" id="{00000000-0008-0000-0000-00001805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800</xdr:row>
      <xdr:rowOff>9525</xdr:rowOff>
    </xdr:to>
    <xdr:sp macro="" textlink="">
      <xdr:nvSpPr>
        <xdr:cNvPr id="1305" name="Text Box 8">
          <a:extLst>
            <a:ext uri="{FF2B5EF4-FFF2-40B4-BE49-F238E27FC236}">
              <a16:creationId xmlns:a16="http://schemas.microsoft.com/office/drawing/2014/main" id="{00000000-0008-0000-0000-00001905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800</xdr:row>
      <xdr:rowOff>9525</xdr:rowOff>
    </xdr:to>
    <xdr:sp macro="" textlink="">
      <xdr:nvSpPr>
        <xdr:cNvPr id="1306" name="Text Box 9">
          <a:extLst>
            <a:ext uri="{FF2B5EF4-FFF2-40B4-BE49-F238E27FC236}">
              <a16:creationId xmlns:a16="http://schemas.microsoft.com/office/drawing/2014/main" id="{00000000-0008-0000-0000-00001A05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9525</xdr:rowOff>
    </xdr:to>
    <xdr:sp macro="" textlink="">
      <xdr:nvSpPr>
        <xdr:cNvPr id="1307" name="Text Box 8">
          <a:extLst>
            <a:ext uri="{FF2B5EF4-FFF2-40B4-BE49-F238E27FC236}">
              <a16:creationId xmlns:a16="http://schemas.microsoft.com/office/drawing/2014/main" id="{00000000-0008-0000-0000-00001B05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9525</xdr:rowOff>
    </xdr:to>
    <xdr:sp macro="" textlink="">
      <xdr:nvSpPr>
        <xdr:cNvPr id="1308" name="Text Box 9">
          <a:extLst>
            <a:ext uri="{FF2B5EF4-FFF2-40B4-BE49-F238E27FC236}">
              <a16:creationId xmlns:a16="http://schemas.microsoft.com/office/drawing/2014/main" id="{00000000-0008-0000-0000-00001C05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799</xdr:row>
      <xdr:rowOff>142875</xdr:rowOff>
    </xdr:to>
    <xdr:sp macro="" textlink="">
      <xdr:nvSpPr>
        <xdr:cNvPr id="1309" name="Text Box 8">
          <a:extLst>
            <a:ext uri="{FF2B5EF4-FFF2-40B4-BE49-F238E27FC236}">
              <a16:creationId xmlns:a16="http://schemas.microsoft.com/office/drawing/2014/main" id="{00000000-0008-0000-0000-00001D05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9525</xdr:rowOff>
    </xdr:to>
    <xdr:sp macro="" textlink="">
      <xdr:nvSpPr>
        <xdr:cNvPr id="1310" name="Text Box 8">
          <a:extLst>
            <a:ext uri="{FF2B5EF4-FFF2-40B4-BE49-F238E27FC236}">
              <a16:creationId xmlns:a16="http://schemas.microsoft.com/office/drawing/2014/main" id="{00000000-0008-0000-0000-00001E05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9525</xdr:rowOff>
    </xdr:to>
    <xdr:sp macro="" textlink="">
      <xdr:nvSpPr>
        <xdr:cNvPr id="1311" name="Text Box 9">
          <a:extLst>
            <a:ext uri="{FF2B5EF4-FFF2-40B4-BE49-F238E27FC236}">
              <a16:creationId xmlns:a16="http://schemas.microsoft.com/office/drawing/2014/main" id="{00000000-0008-0000-0000-00001F05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9525</xdr:rowOff>
    </xdr:to>
    <xdr:sp macro="" textlink="">
      <xdr:nvSpPr>
        <xdr:cNvPr id="1312" name="Text Box 8">
          <a:extLst>
            <a:ext uri="{FF2B5EF4-FFF2-40B4-BE49-F238E27FC236}">
              <a16:creationId xmlns:a16="http://schemas.microsoft.com/office/drawing/2014/main" id="{00000000-0008-0000-0000-00002005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9525</xdr:rowOff>
    </xdr:to>
    <xdr:sp macro="" textlink="">
      <xdr:nvSpPr>
        <xdr:cNvPr id="1313" name="Text Box 9">
          <a:extLst>
            <a:ext uri="{FF2B5EF4-FFF2-40B4-BE49-F238E27FC236}">
              <a16:creationId xmlns:a16="http://schemas.microsoft.com/office/drawing/2014/main" id="{00000000-0008-0000-0000-00002105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9525</xdr:rowOff>
    </xdr:to>
    <xdr:sp macro="" textlink="">
      <xdr:nvSpPr>
        <xdr:cNvPr id="1314" name="Text Box 8">
          <a:extLst>
            <a:ext uri="{FF2B5EF4-FFF2-40B4-BE49-F238E27FC236}">
              <a16:creationId xmlns:a16="http://schemas.microsoft.com/office/drawing/2014/main" id="{00000000-0008-0000-0000-00002205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9525</xdr:rowOff>
    </xdr:to>
    <xdr:sp macro="" textlink="">
      <xdr:nvSpPr>
        <xdr:cNvPr id="1315" name="Text Box 9">
          <a:extLst>
            <a:ext uri="{FF2B5EF4-FFF2-40B4-BE49-F238E27FC236}">
              <a16:creationId xmlns:a16="http://schemas.microsoft.com/office/drawing/2014/main" id="{00000000-0008-0000-0000-00002305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9525</xdr:rowOff>
    </xdr:to>
    <xdr:sp macro="" textlink="">
      <xdr:nvSpPr>
        <xdr:cNvPr id="1316" name="Text Box 8">
          <a:extLst>
            <a:ext uri="{FF2B5EF4-FFF2-40B4-BE49-F238E27FC236}">
              <a16:creationId xmlns:a16="http://schemas.microsoft.com/office/drawing/2014/main" id="{00000000-0008-0000-0000-00002405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9525</xdr:rowOff>
    </xdr:to>
    <xdr:sp macro="" textlink="">
      <xdr:nvSpPr>
        <xdr:cNvPr id="1317" name="Text Box 9">
          <a:extLst>
            <a:ext uri="{FF2B5EF4-FFF2-40B4-BE49-F238E27FC236}">
              <a16:creationId xmlns:a16="http://schemas.microsoft.com/office/drawing/2014/main" id="{00000000-0008-0000-0000-00002505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9525</xdr:rowOff>
    </xdr:to>
    <xdr:sp macro="" textlink="">
      <xdr:nvSpPr>
        <xdr:cNvPr id="1318" name="Text Box 8">
          <a:extLst>
            <a:ext uri="{FF2B5EF4-FFF2-40B4-BE49-F238E27FC236}">
              <a16:creationId xmlns:a16="http://schemas.microsoft.com/office/drawing/2014/main" id="{00000000-0008-0000-0000-00002605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9525</xdr:rowOff>
    </xdr:to>
    <xdr:sp macro="" textlink="">
      <xdr:nvSpPr>
        <xdr:cNvPr id="1319" name="Text Box 9">
          <a:extLst>
            <a:ext uri="{FF2B5EF4-FFF2-40B4-BE49-F238E27FC236}">
              <a16:creationId xmlns:a16="http://schemas.microsoft.com/office/drawing/2014/main" id="{00000000-0008-0000-0000-00002705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799</xdr:row>
      <xdr:rowOff>142875</xdr:rowOff>
    </xdr:to>
    <xdr:sp macro="" textlink="">
      <xdr:nvSpPr>
        <xdr:cNvPr id="1320" name="Text Box 8">
          <a:extLst>
            <a:ext uri="{FF2B5EF4-FFF2-40B4-BE49-F238E27FC236}">
              <a16:creationId xmlns:a16="http://schemas.microsoft.com/office/drawing/2014/main" id="{00000000-0008-0000-0000-00002805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799</xdr:row>
      <xdr:rowOff>142875</xdr:rowOff>
    </xdr:to>
    <xdr:sp macro="" textlink="">
      <xdr:nvSpPr>
        <xdr:cNvPr id="1321" name="Text Box 9">
          <a:extLst>
            <a:ext uri="{FF2B5EF4-FFF2-40B4-BE49-F238E27FC236}">
              <a16:creationId xmlns:a16="http://schemas.microsoft.com/office/drawing/2014/main" id="{00000000-0008-0000-0000-00002905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800</xdr:row>
      <xdr:rowOff>9525</xdr:rowOff>
    </xdr:to>
    <xdr:sp macro="" textlink="">
      <xdr:nvSpPr>
        <xdr:cNvPr id="1322" name="Text Box 8">
          <a:extLst>
            <a:ext uri="{FF2B5EF4-FFF2-40B4-BE49-F238E27FC236}">
              <a16:creationId xmlns:a16="http://schemas.microsoft.com/office/drawing/2014/main" id="{00000000-0008-0000-0000-00002A05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800</xdr:row>
      <xdr:rowOff>9525</xdr:rowOff>
    </xdr:to>
    <xdr:sp macro="" textlink="">
      <xdr:nvSpPr>
        <xdr:cNvPr id="1323" name="Text Box 9">
          <a:extLst>
            <a:ext uri="{FF2B5EF4-FFF2-40B4-BE49-F238E27FC236}">
              <a16:creationId xmlns:a16="http://schemas.microsoft.com/office/drawing/2014/main" id="{00000000-0008-0000-0000-00002B05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800</xdr:row>
      <xdr:rowOff>9525</xdr:rowOff>
    </xdr:to>
    <xdr:sp macro="" textlink="">
      <xdr:nvSpPr>
        <xdr:cNvPr id="1324" name="Text Box 8">
          <a:extLst>
            <a:ext uri="{FF2B5EF4-FFF2-40B4-BE49-F238E27FC236}">
              <a16:creationId xmlns:a16="http://schemas.microsoft.com/office/drawing/2014/main" id="{00000000-0008-0000-0000-00002C05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800</xdr:row>
      <xdr:rowOff>9525</xdr:rowOff>
    </xdr:to>
    <xdr:sp macro="" textlink="">
      <xdr:nvSpPr>
        <xdr:cNvPr id="1325" name="Text Box 9">
          <a:extLst>
            <a:ext uri="{FF2B5EF4-FFF2-40B4-BE49-F238E27FC236}">
              <a16:creationId xmlns:a16="http://schemas.microsoft.com/office/drawing/2014/main" id="{00000000-0008-0000-0000-00002D05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799</xdr:row>
      <xdr:rowOff>152400</xdr:rowOff>
    </xdr:to>
    <xdr:sp macro="" textlink="">
      <xdr:nvSpPr>
        <xdr:cNvPr id="1326" name="Text Box 8">
          <a:extLst>
            <a:ext uri="{FF2B5EF4-FFF2-40B4-BE49-F238E27FC236}">
              <a16:creationId xmlns:a16="http://schemas.microsoft.com/office/drawing/2014/main" id="{00000000-0008-0000-0000-00002E05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799</xdr:row>
      <xdr:rowOff>152400</xdr:rowOff>
    </xdr:to>
    <xdr:sp macro="" textlink="">
      <xdr:nvSpPr>
        <xdr:cNvPr id="1327" name="Text Box 9">
          <a:extLst>
            <a:ext uri="{FF2B5EF4-FFF2-40B4-BE49-F238E27FC236}">
              <a16:creationId xmlns:a16="http://schemas.microsoft.com/office/drawing/2014/main" id="{00000000-0008-0000-0000-00002F05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799</xdr:row>
      <xdr:rowOff>152400</xdr:rowOff>
    </xdr:to>
    <xdr:sp macro="" textlink="">
      <xdr:nvSpPr>
        <xdr:cNvPr id="1328" name="Text Box 8">
          <a:extLst>
            <a:ext uri="{FF2B5EF4-FFF2-40B4-BE49-F238E27FC236}">
              <a16:creationId xmlns:a16="http://schemas.microsoft.com/office/drawing/2014/main" id="{00000000-0008-0000-0000-00003005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799</xdr:row>
      <xdr:rowOff>152400</xdr:rowOff>
    </xdr:to>
    <xdr:sp macro="" textlink="">
      <xdr:nvSpPr>
        <xdr:cNvPr id="1329" name="Text Box 9">
          <a:extLst>
            <a:ext uri="{FF2B5EF4-FFF2-40B4-BE49-F238E27FC236}">
              <a16:creationId xmlns:a16="http://schemas.microsoft.com/office/drawing/2014/main" id="{00000000-0008-0000-0000-00003105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799</xdr:row>
      <xdr:rowOff>142875</xdr:rowOff>
    </xdr:to>
    <xdr:sp macro="" textlink="">
      <xdr:nvSpPr>
        <xdr:cNvPr id="1330" name="Text Box 8">
          <a:extLst>
            <a:ext uri="{FF2B5EF4-FFF2-40B4-BE49-F238E27FC236}">
              <a16:creationId xmlns:a16="http://schemas.microsoft.com/office/drawing/2014/main" id="{00000000-0008-0000-0000-00003205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9525</xdr:rowOff>
    </xdr:to>
    <xdr:sp macro="" textlink="">
      <xdr:nvSpPr>
        <xdr:cNvPr id="1331" name="Text Box 8">
          <a:extLst>
            <a:ext uri="{FF2B5EF4-FFF2-40B4-BE49-F238E27FC236}">
              <a16:creationId xmlns:a16="http://schemas.microsoft.com/office/drawing/2014/main" id="{00000000-0008-0000-0000-00003305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9525</xdr:rowOff>
    </xdr:to>
    <xdr:sp macro="" textlink="">
      <xdr:nvSpPr>
        <xdr:cNvPr id="1332" name="Text Box 9">
          <a:extLst>
            <a:ext uri="{FF2B5EF4-FFF2-40B4-BE49-F238E27FC236}">
              <a16:creationId xmlns:a16="http://schemas.microsoft.com/office/drawing/2014/main" id="{00000000-0008-0000-0000-00003405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9525</xdr:rowOff>
    </xdr:to>
    <xdr:sp macro="" textlink="">
      <xdr:nvSpPr>
        <xdr:cNvPr id="1333" name="Text Box 8">
          <a:extLst>
            <a:ext uri="{FF2B5EF4-FFF2-40B4-BE49-F238E27FC236}">
              <a16:creationId xmlns:a16="http://schemas.microsoft.com/office/drawing/2014/main" id="{00000000-0008-0000-0000-00003505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9525</xdr:rowOff>
    </xdr:to>
    <xdr:sp macro="" textlink="">
      <xdr:nvSpPr>
        <xdr:cNvPr id="1334" name="Text Box 9">
          <a:extLst>
            <a:ext uri="{FF2B5EF4-FFF2-40B4-BE49-F238E27FC236}">
              <a16:creationId xmlns:a16="http://schemas.microsoft.com/office/drawing/2014/main" id="{00000000-0008-0000-0000-00003605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9525</xdr:rowOff>
    </xdr:to>
    <xdr:sp macro="" textlink="">
      <xdr:nvSpPr>
        <xdr:cNvPr id="1335" name="Text Box 8">
          <a:extLst>
            <a:ext uri="{FF2B5EF4-FFF2-40B4-BE49-F238E27FC236}">
              <a16:creationId xmlns:a16="http://schemas.microsoft.com/office/drawing/2014/main" id="{00000000-0008-0000-0000-00003705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9525</xdr:rowOff>
    </xdr:to>
    <xdr:sp macro="" textlink="">
      <xdr:nvSpPr>
        <xdr:cNvPr id="1336" name="Text Box 9">
          <a:extLst>
            <a:ext uri="{FF2B5EF4-FFF2-40B4-BE49-F238E27FC236}">
              <a16:creationId xmlns:a16="http://schemas.microsoft.com/office/drawing/2014/main" id="{00000000-0008-0000-0000-00003805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9525</xdr:rowOff>
    </xdr:to>
    <xdr:sp macro="" textlink="">
      <xdr:nvSpPr>
        <xdr:cNvPr id="1337" name="Text Box 8">
          <a:extLst>
            <a:ext uri="{FF2B5EF4-FFF2-40B4-BE49-F238E27FC236}">
              <a16:creationId xmlns:a16="http://schemas.microsoft.com/office/drawing/2014/main" id="{00000000-0008-0000-0000-00003905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9525</xdr:rowOff>
    </xdr:to>
    <xdr:sp macro="" textlink="">
      <xdr:nvSpPr>
        <xdr:cNvPr id="1338" name="Text Box 9">
          <a:extLst>
            <a:ext uri="{FF2B5EF4-FFF2-40B4-BE49-F238E27FC236}">
              <a16:creationId xmlns:a16="http://schemas.microsoft.com/office/drawing/2014/main" id="{00000000-0008-0000-0000-00003A05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9525</xdr:rowOff>
    </xdr:to>
    <xdr:sp macro="" textlink="">
      <xdr:nvSpPr>
        <xdr:cNvPr id="1339" name="Text Box 8">
          <a:extLst>
            <a:ext uri="{FF2B5EF4-FFF2-40B4-BE49-F238E27FC236}">
              <a16:creationId xmlns:a16="http://schemas.microsoft.com/office/drawing/2014/main" id="{00000000-0008-0000-0000-00003B05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9525</xdr:rowOff>
    </xdr:to>
    <xdr:sp macro="" textlink="">
      <xdr:nvSpPr>
        <xdr:cNvPr id="1340" name="Text Box 9">
          <a:extLst>
            <a:ext uri="{FF2B5EF4-FFF2-40B4-BE49-F238E27FC236}">
              <a16:creationId xmlns:a16="http://schemas.microsoft.com/office/drawing/2014/main" id="{00000000-0008-0000-0000-00003C05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799</xdr:row>
      <xdr:rowOff>142875</xdr:rowOff>
    </xdr:to>
    <xdr:sp macro="" textlink="">
      <xdr:nvSpPr>
        <xdr:cNvPr id="1341" name="Text Box 8">
          <a:extLst>
            <a:ext uri="{FF2B5EF4-FFF2-40B4-BE49-F238E27FC236}">
              <a16:creationId xmlns:a16="http://schemas.microsoft.com/office/drawing/2014/main" id="{00000000-0008-0000-0000-00003D05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799</xdr:row>
      <xdr:rowOff>142875</xdr:rowOff>
    </xdr:to>
    <xdr:sp macro="" textlink="">
      <xdr:nvSpPr>
        <xdr:cNvPr id="1342" name="Text Box 9">
          <a:extLst>
            <a:ext uri="{FF2B5EF4-FFF2-40B4-BE49-F238E27FC236}">
              <a16:creationId xmlns:a16="http://schemas.microsoft.com/office/drawing/2014/main" id="{00000000-0008-0000-0000-00003E05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95250</xdr:rowOff>
    </xdr:to>
    <xdr:sp macro="" textlink="">
      <xdr:nvSpPr>
        <xdr:cNvPr id="1343" name="Text Box 8">
          <a:extLst>
            <a:ext uri="{FF2B5EF4-FFF2-40B4-BE49-F238E27FC236}">
              <a16:creationId xmlns:a16="http://schemas.microsoft.com/office/drawing/2014/main" id="{00000000-0008-0000-0000-00003F05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95250</xdr:rowOff>
    </xdr:to>
    <xdr:sp macro="" textlink="">
      <xdr:nvSpPr>
        <xdr:cNvPr id="1344" name="Text Box 9">
          <a:extLst>
            <a:ext uri="{FF2B5EF4-FFF2-40B4-BE49-F238E27FC236}">
              <a16:creationId xmlns:a16="http://schemas.microsoft.com/office/drawing/2014/main" id="{00000000-0008-0000-0000-00004005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95250</xdr:rowOff>
    </xdr:to>
    <xdr:sp macro="" textlink="">
      <xdr:nvSpPr>
        <xdr:cNvPr id="1345" name="Text Box 8">
          <a:extLst>
            <a:ext uri="{FF2B5EF4-FFF2-40B4-BE49-F238E27FC236}">
              <a16:creationId xmlns:a16="http://schemas.microsoft.com/office/drawing/2014/main" id="{00000000-0008-0000-0000-00004105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95250</xdr:rowOff>
    </xdr:to>
    <xdr:sp macro="" textlink="">
      <xdr:nvSpPr>
        <xdr:cNvPr id="1346" name="Text Box 9">
          <a:extLst>
            <a:ext uri="{FF2B5EF4-FFF2-40B4-BE49-F238E27FC236}">
              <a16:creationId xmlns:a16="http://schemas.microsoft.com/office/drawing/2014/main" id="{00000000-0008-0000-0000-00004205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85725</xdr:rowOff>
    </xdr:to>
    <xdr:sp macro="" textlink="">
      <xdr:nvSpPr>
        <xdr:cNvPr id="1347" name="Text Box 8">
          <a:extLst>
            <a:ext uri="{FF2B5EF4-FFF2-40B4-BE49-F238E27FC236}">
              <a16:creationId xmlns:a16="http://schemas.microsoft.com/office/drawing/2014/main" id="{00000000-0008-0000-0000-00004305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85725</xdr:rowOff>
    </xdr:to>
    <xdr:sp macro="" textlink="">
      <xdr:nvSpPr>
        <xdr:cNvPr id="1348" name="Text Box 9">
          <a:extLst>
            <a:ext uri="{FF2B5EF4-FFF2-40B4-BE49-F238E27FC236}">
              <a16:creationId xmlns:a16="http://schemas.microsoft.com/office/drawing/2014/main" id="{00000000-0008-0000-0000-00004405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95250</xdr:rowOff>
    </xdr:to>
    <xdr:sp macro="" textlink="">
      <xdr:nvSpPr>
        <xdr:cNvPr id="1349" name="Text Box 8">
          <a:extLst>
            <a:ext uri="{FF2B5EF4-FFF2-40B4-BE49-F238E27FC236}">
              <a16:creationId xmlns:a16="http://schemas.microsoft.com/office/drawing/2014/main" id="{00000000-0008-0000-0000-00004505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95250</xdr:rowOff>
    </xdr:to>
    <xdr:sp macro="" textlink="">
      <xdr:nvSpPr>
        <xdr:cNvPr id="1350" name="Text Box 9">
          <a:extLst>
            <a:ext uri="{FF2B5EF4-FFF2-40B4-BE49-F238E27FC236}">
              <a16:creationId xmlns:a16="http://schemas.microsoft.com/office/drawing/2014/main" id="{00000000-0008-0000-0000-00004605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85725</xdr:rowOff>
    </xdr:to>
    <xdr:sp macro="" textlink="">
      <xdr:nvSpPr>
        <xdr:cNvPr id="1351" name="Text Box 8">
          <a:extLst>
            <a:ext uri="{FF2B5EF4-FFF2-40B4-BE49-F238E27FC236}">
              <a16:creationId xmlns:a16="http://schemas.microsoft.com/office/drawing/2014/main" id="{00000000-0008-0000-0000-00004705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85725</xdr:rowOff>
    </xdr:to>
    <xdr:sp macro="" textlink="">
      <xdr:nvSpPr>
        <xdr:cNvPr id="1352" name="Text Box 9">
          <a:extLst>
            <a:ext uri="{FF2B5EF4-FFF2-40B4-BE49-F238E27FC236}">
              <a16:creationId xmlns:a16="http://schemas.microsoft.com/office/drawing/2014/main" id="{00000000-0008-0000-0000-00004805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76200</xdr:rowOff>
    </xdr:to>
    <xdr:sp macro="" textlink="">
      <xdr:nvSpPr>
        <xdr:cNvPr id="1353" name="Text Box 8">
          <a:extLst>
            <a:ext uri="{FF2B5EF4-FFF2-40B4-BE49-F238E27FC236}">
              <a16:creationId xmlns:a16="http://schemas.microsoft.com/office/drawing/2014/main" id="{00000000-0008-0000-0000-00004905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76200</xdr:rowOff>
    </xdr:to>
    <xdr:sp macro="" textlink="">
      <xdr:nvSpPr>
        <xdr:cNvPr id="1354" name="Text Box 9">
          <a:extLst>
            <a:ext uri="{FF2B5EF4-FFF2-40B4-BE49-F238E27FC236}">
              <a16:creationId xmlns:a16="http://schemas.microsoft.com/office/drawing/2014/main" id="{00000000-0008-0000-0000-00004A05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66675</xdr:rowOff>
    </xdr:to>
    <xdr:sp macro="" textlink="">
      <xdr:nvSpPr>
        <xdr:cNvPr id="1355" name="Text Box 8">
          <a:extLst>
            <a:ext uri="{FF2B5EF4-FFF2-40B4-BE49-F238E27FC236}">
              <a16:creationId xmlns:a16="http://schemas.microsoft.com/office/drawing/2014/main" id="{00000000-0008-0000-0000-00004B05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66675</xdr:rowOff>
    </xdr:to>
    <xdr:sp macro="" textlink="">
      <xdr:nvSpPr>
        <xdr:cNvPr id="1356" name="Text Box 9">
          <a:extLst>
            <a:ext uri="{FF2B5EF4-FFF2-40B4-BE49-F238E27FC236}">
              <a16:creationId xmlns:a16="http://schemas.microsoft.com/office/drawing/2014/main" id="{00000000-0008-0000-0000-00004C05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123825</xdr:rowOff>
    </xdr:to>
    <xdr:sp macro="" textlink="">
      <xdr:nvSpPr>
        <xdr:cNvPr id="1357" name="Text Box 8">
          <a:extLst>
            <a:ext uri="{FF2B5EF4-FFF2-40B4-BE49-F238E27FC236}">
              <a16:creationId xmlns:a16="http://schemas.microsoft.com/office/drawing/2014/main" id="{00000000-0008-0000-0000-00004D05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123825</xdr:rowOff>
    </xdr:to>
    <xdr:sp macro="" textlink="">
      <xdr:nvSpPr>
        <xdr:cNvPr id="1358" name="Text Box 9">
          <a:extLst>
            <a:ext uri="{FF2B5EF4-FFF2-40B4-BE49-F238E27FC236}">
              <a16:creationId xmlns:a16="http://schemas.microsoft.com/office/drawing/2014/main" id="{00000000-0008-0000-0000-00004E05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114300</xdr:rowOff>
    </xdr:to>
    <xdr:sp macro="" textlink="">
      <xdr:nvSpPr>
        <xdr:cNvPr id="1359" name="Text Box 8">
          <a:extLst>
            <a:ext uri="{FF2B5EF4-FFF2-40B4-BE49-F238E27FC236}">
              <a16:creationId xmlns:a16="http://schemas.microsoft.com/office/drawing/2014/main" id="{00000000-0008-0000-0000-00004F05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114300</xdr:rowOff>
    </xdr:to>
    <xdr:sp macro="" textlink="">
      <xdr:nvSpPr>
        <xdr:cNvPr id="1360" name="Text Box 9">
          <a:extLst>
            <a:ext uri="{FF2B5EF4-FFF2-40B4-BE49-F238E27FC236}">
              <a16:creationId xmlns:a16="http://schemas.microsoft.com/office/drawing/2014/main" id="{00000000-0008-0000-0000-00005005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85725</xdr:rowOff>
    </xdr:to>
    <xdr:sp macro="" textlink="">
      <xdr:nvSpPr>
        <xdr:cNvPr id="1361" name="Text Box 8">
          <a:extLst>
            <a:ext uri="{FF2B5EF4-FFF2-40B4-BE49-F238E27FC236}">
              <a16:creationId xmlns:a16="http://schemas.microsoft.com/office/drawing/2014/main" id="{00000000-0008-0000-0000-00005105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85725</xdr:rowOff>
    </xdr:to>
    <xdr:sp macro="" textlink="">
      <xdr:nvSpPr>
        <xdr:cNvPr id="1362" name="Text Box 9">
          <a:extLst>
            <a:ext uri="{FF2B5EF4-FFF2-40B4-BE49-F238E27FC236}">
              <a16:creationId xmlns:a16="http://schemas.microsoft.com/office/drawing/2014/main" id="{00000000-0008-0000-0000-00005205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76200</xdr:rowOff>
    </xdr:to>
    <xdr:sp macro="" textlink="">
      <xdr:nvSpPr>
        <xdr:cNvPr id="1363" name="Text Box 8">
          <a:extLst>
            <a:ext uri="{FF2B5EF4-FFF2-40B4-BE49-F238E27FC236}">
              <a16:creationId xmlns:a16="http://schemas.microsoft.com/office/drawing/2014/main" id="{00000000-0008-0000-0000-00005305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76200</xdr:rowOff>
    </xdr:to>
    <xdr:sp macro="" textlink="">
      <xdr:nvSpPr>
        <xdr:cNvPr id="1364" name="Text Box 9">
          <a:extLst>
            <a:ext uri="{FF2B5EF4-FFF2-40B4-BE49-F238E27FC236}">
              <a16:creationId xmlns:a16="http://schemas.microsoft.com/office/drawing/2014/main" id="{00000000-0008-0000-0000-00005405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66675</xdr:rowOff>
    </xdr:to>
    <xdr:sp macro="" textlink="">
      <xdr:nvSpPr>
        <xdr:cNvPr id="1365" name="Text Box 8">
          <a:extLst>
            <a:ext uri="{FF2B5EF4-FFF2-40B4-BE49-F238E27FC236}">
              <a16:creationId xmlns:a16="http://schemas.microsoft.com/office/drawing/2014/main" id="{00000000-0008-0000-0000-00005505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66675</xdr:rowOff>
    </xdr:to>
    <xdr:sp macro="" textlink="">
      <xdr:nvSpPr>
        <xdr:cNvPr id="1366" name="Text Box 9">
          <a:extLst>
            <a:ext uri="{FF2B5EF4-FFF2-40B4-BE49-F238E27FC236}">
              <a16:creationId xmlns:a16="http://schemas.microsoft.com/office/drawing/2014/main" id="{00000000-0008-0000-0000-00005605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57150</xdr:rowOff>
    </xdr:to>
    <xdr:sp macro="" textlink="">
      <xdr:nvSpPr>
        <xdr:cNvPr id="1367" name="Text Box 8">
          <a:extLst>
            <a:ext uri="{FF2B5EF4-FFF2-40B4-BE49-F238E27FC236}">
              <a16:creationId xmlns:a16="http://schemas.microsoft.com/office/drawing/2014/main" id="{00000000-0008-0000-0000-00005705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57150</xdr:rowOff>
    </xdr:to>
    <xdr:sp macro="" textlink="">
      <xdr:nvSpPr>
        <xdr:cNvPr id="1368" name="Text Box 9">
          <a:extLst>
            <a:ext uri="{FF2B5EF4-FFF2-40B4-BE49-F238E27FC236}">
              <a16:creationId xmlns:a16="http://schemas.microsoft.com/office/drawing/2014/main" id="{00000000-0008-0000-0000-00005805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800</xdr:row>
      <xdr:rowOff>9525</xdr:rowOff>
    </xdr:to>
    <xdr:sp macro="" textlink="">
      <xdr:nvSpPr>
        <xdr:cNvPr id="1369" name="Text Box 8">
          <a:extLst>
            <a:ext uri="{FF2B5EF4-FFF2-40B4-BE49-F238E27FC236}">
              <a16:creationId xmlns:a16="http://schemas.microsoft.com/office/drawing/2014/main" id="{00000000-0008-0000-0000-00005905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800</xdr:row>
      <xdr:rowOff>9525</xdr:rowOff>
    </xdr:to>
    <xdr:sp macro="" textlink="">
      <xdr:nvSpPr>
        <xdr:cNvPr id="1370" name="Text Box 9">
          <a:extLst>
            <a:ext uri="{FF2B5EF4-FFF2-40B4-BE49-F238E27FC236}">
              <a16:creationId xmlns:a16="http://schemas.microsoft.com/office/drawing/2014/main" id="{00000000-0008-0000-0000-00005A05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800</xdr:row>
      <xdr:rowOff>9525</xdr:rowOff>
    </xdr:to>
    <xdr:sp macro="" textlink="">
      <xdr:nvSpPr>
        <xdr:cNvPr id="1371" name="Text Box 8">
          <a:extLst>
            <a:ext uri="{FF2B5EF4-FFF2-40B4-BE49-F238E27FC236}">
              <a16:creationId xmlns:a16="http://schemas.microsoft.com/office/drawing/2014/main" id="{00000000-0008-0000-0000-00005B05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800</xdr:row>
      <xdr:rowOff>9525</xdr:rowOff>
    </xdr:to>
    <xdr:sp macro="" textlink="">
      <xdr:nvSpPr>
        <xdr:cNvPr id="1372" name="Text Box 9">
          <a:extLst>
            <a:ext uri="{FF2B5EF4-FFF2-40B4-BE49-F238E27FC236}">
              <a16:creationId xmlns:a16="http://schemas.microsoft.com/office/drawing/2014/main" id="{00000000-0008-0000-0000-00005C05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799</xdr:row>
      <xdr:rowOff>142875</xdr:rowOff>
    </xdr:to>
    <xdr:sp macro="" textlink="">
      <xdr:nvSpPr>
        <xdr:cNvPr id="1373" name="Text Box 8">
          <a:extLst>
            <a:ext uri="{FF2B5EF4-FFF2-40B4-BE49-F238E27FC236}">
              <a16:creationId xmlns:a16="http://schemas.microsoft.com/office/drawing/2014/main" id="{00000000-0008-0000-0000-00005D05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9525</xdr:rowOff>
    </xdr:to>
    <xdr:sp macro="" textlink="">
      <xdr:nvSpPr>
        <xdr:cNvPr id="1374" name="Text Box 8">
          <a:extLst>
            <a:ext uri="{FF2B5EF4-FFF2-40B4-BE49-F238E27FC236}">
              <a16:creationId xmlns:a16="http://schemas.microsoft.com/office/drawing/2014/main" id="{00000000-0008-0000-0000-00005E05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9525</xdr:rowOff>
    </xdr:to>
    <xdr:sp macro="" textlink="">
      <xdr:nvSpPr>
        <xdr:cNvPr id="1375" name="Text Box 9">
          <a:extLst>
            <a:ext uri="{FF2B5EF4-FFF2-40B4-BE49-F238E27FC236}">
              <a16:creationId xmlns:a16="http://schemas.microsoft.com/office/drawing/2014/main" id="{00000000-0008-0000-0000-00005F05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9525</xdr:rowOff>
    </xdr:to>
    <xdr:sp macro="" textlink="">
      <xdr:nvSpPr>
        <xdr:cNvPr id="1376" name="Text Box 8">
          <a:extLst>
            <a:ext uri="{FF2B5EF4-FFF2-40B4-BE49-F238E27FC236}">
              <a16:creationId xmlns:a16="http://schemas.microsoft.com/office/drawing/2014/main" id="{00000000-0008-0000-0000-00006005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9525</xdr:rowOff>
    </xdr:to>
    <xdr:sp macro="" textlink="">
      <xdr:nvSpPr>
        <xdr:cNvPr id="1377" name="Text Box 9">
          <a:extLst>
            <a:ext uri="{FF2B5EF4-FFF2-40B4-BE49-F238E27FC236}">
              <a16:creationId xmlns:a16="http://schemas.microsoft.com/office/drawing/2014/main" id="{00000000-0008-0000-0000-00006105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9525</xdr:rowOff>
    </xdr:to>
    <xdr:sp macro="" textlink="">
      <xdr:nvSpPr>
        <xdr:cNvPr id="1378" name="Text Box 8">
          <a:extLst>
            <a:ext uri="{FF2B5EF4-FFF2-40B4-BE49-F238E27FC236}">
              <a16:creationId xmlns:a16="http://schemas.microsoft.com/office/drawing/2014/main" id="{00000000-0008-0000-0000-00006205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9525</xdr:rowOff>
    </xdr:to>
    <xdr:sp macro="" textlink="">
      <xdr:nvSpPr>
        <xdr:cNvPr id="1379" name="Text Box 9">
          <a:extLst>
            <a:ext uri="{FF2B5EF4-FFF2-40B4-BE49-F238E27FC236}">
              <a16:creationId xmlns:a16="http://schemas.microsoft.com/office/drawing/2014/main" id="{00000000-0008-0000-0000-00006305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9525</xdr:rowOff>
    </xdr:to>
    <xdr:sp macro="" textlink="">
      <xdr:nvSpPr>
        <xdr:cNvPr id="1380" name="Text Box 8">
          <a:extLst>
            <a:ext uri="{FF2B5EF4-FFF2-40B4-BE49-F238E27FC236}">
              <a16:creationId xmlns:a16="http://schemas.microsoft.com/office/drawing/2014/main" id="{00000000-0008-0000-0000-00006405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9525</xdr:rowOff>
    </xdr:to>
    <xdr:sp macro="" textlink="">
      <xdr:nvSpPr>
        <xdr:cNvPr id="1381" name="Text Box 9">
          <a:extLst>
            <a:ext uri="{FF2B5EF4-FFF2-40B4-BE49-F238E27FC236}">
              <a16:creationId xmlns:a16="http://schemas.microsoft.com/office/drawing/2014/main" id="{00000000-0008-0000-0000-00006505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9525</xdr:rowOff>
    </xdr:to>
    <xdr:sp macro="" textlink="">
      <xdr:nvSpPr>
        <xdr:cNvPr id="1382" name="Text Box 8">
          <a:extLst>
            <a:ext uri="{FF2B5EF4-FFF2-40B4-BE49-F238E27FC236}">
              <a16:creationId xmlns:a16="http://schemas.microsoft.com/office/drawing/2014/main" id="{00000000-0008-0000-0000-00006605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9525</xdr:rowOff>
    </xdr:to>
    <xdr:sp macro="" textlink="">
      <xdr:nvSpPr>
        <xdr:cNvPr id="1383" name="Text Box 9">
          <a:extLst>
            <a:ext uri="{FF2B5EF4-FFF2-40B4-BE49-F238E27FC236}">
              <a16:creationId xmlns:a16="http://schemas.microsoft.com/office/drawing/2014/main" id="{00000000-0008-0000-0000-00006705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799</xdr:row>
      <xdr:rowOff>142875</xdr:rowOff>
    </xdr:to>
    <xdr:sp macro="" textlink="">
      <xdr:nvSpPr>
        <xdr:cNvPr id="1384" name="Text Box 8">
          <a:extLst>
            <a:ext uri="{FF2B5EF4-FFF2-40B4-BE49-F238E27FC236}">
              <a16:creationId xmlns:a16="http://schemas.microsoft.com/office/drawing/2014/main" id="{00000000-0008-0000-0000-00006805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799</xdr:row>
      <xdr:rowOff>142875</xdr:rowOff>
    </xdr:to>
    <xdr:sp macro="" textlink="">
      <xdr:nvSpPr>
        <xdr:cNvPr id="1385" name="Text Box 9">
          <a:extLst>
            <a:ext uri="{FF2B5EF4-FFF2-40B4-BE49-F238E27FC236}">
              <a16:creationId xmlns:a16="http://schemas.microsoft.com/office/drawing/2014/main" id="{00000000-0008-0000-0000-00006905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800</xdr:row>
      <xdr:rowOff>9525</xdr:rowOff>
    </xdr:to>
    <xdr:sp macro="" textlink="">
      <xdr:nvSpPr>
        <xdr:cNvPr id="1386" name="Text Box 8">
          <a:extLst>
            <a:ext uri="{FF2B5EF4-FFF2-40B4-BE49-F238E27FC236}">
              <a16:creationId xmlns:a16="http://schemas.microsoft.com/office/drawing/2014/main" id="{00000000-0008-0000-0000-00006A05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800</xdr:row>
      <xdr:rowOff>9525</xdr:rowOff>
    </xdr:to>
    <xdr:sp macro="" textlink="">
      <xdr:nvSpPr>
        <xdr:cNvPr id="1387" name="Text Box 9">
          <a:extLst>
            <a:ext uri="{FF2B5EF4-FFF2-40B4-BE49-F238E27FC236}">
              <a16:creationId xmlns:a16="http://schemas.microsoft.com/office/drawing/2014/main" id="{00000000-0008-0000-0000-00006B05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800</xdr:row>
      <xdr:rowOff>9525</xdr:rowOff>
    </xdr:to>
    <xdr:sp macro="" textlink="">
      <xdr:nvSpPr>
        <xdr:cNvPr id="1388" name="Text Box 8">
          <a:extLst>
            <a:ext uri="{FF2B5EF4-FFF2-40B4-BE49-F238E27FC236}">
              <a16:creationId xmlns:a16="http://schemas.microsoft.com/office/drawing/2014/main" id="{00000000-0008-0000-0000-00006C05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800</xdr:row>
      <xdr:rowOff>9525</xdr:rowOff>
    </xdr:to>
    <xdr:sp macro="" textlink="">
      <xdr:nvSpPr>
        <xdr:cNvPr id="1389" name="Text Box 9">
          <a:extLst>
            <a:ext uri="{FF2B5EF4-FFF2-40B4-BE49-F238E27FC236}">
              <a16:creationId xmlns:a16="http://schemas.microsoft.com/office/drawing/2014/main" id="{00000000-0008-0000-0000-00006D05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800</xdr:row>
      <xdr:rowOff>9525</xdr:rowOff>
    </xdr:to>
    <xdr:sp macro="" textlink="">
      <xdr:nvSpPr>
        <xdr:cNvPr id="1390" name="Text Box 8">
          <a:extLst>
            <a:ext uri="{FF2B5EF4-FFF2-40B4-BE49-F238E27FC236}">
              <a16:creationId xmlns:a16="http://schemas.microsoft.com/office/drawing/2014/main" id="{00000000-0008-0000-0000-00006E05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800</xdr:row>
      <xdr:rowOff>9525</xdr:rowOff>
    </xdr:to>
    <xdr:sp macro="" textlink="">
      <xdr:nvSpPr>
        <xdr:cNvPr id="1391" name="Text Box 9">
          <a:extLst>
            <a:ext uri="{FF2B5EF4-FFF2-40B4-BE49-F238E27FC236}">
              <a16:creationId xmlns:a16="http://schemas.microsoft.com/office/drawing/2014/main" id="{00000000-0008-0000-0000-00006F05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800</xdr:row>
      <xdr:rowOff>9525</xdr:rowOff>
    </xdr:to>
    <xdr:sp macro="" textlink="">
      <xdr:nvSpPr>
        <xdr:cNvPr id="1392" name="Text Box 8">
          <a:extLst>
            <a:ext uri="{FF2B5EF4-FFF2-40B4-BE49-F238E27FC236}">
              <a16:creationId xmlns:a16="http://schemas.microsoft.com/office/drawing/2014/main" id="{00000000-0008-0000-0000-00007005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800</xdr:row>
      <xdr:rowOff>9525</xdr:rowOff>
    </xdr:to>
    <xdr:sp macro="" textlink="">
      <xdr:nvSpPr>
        <xdr:cNvPr id="1393" name="Text Box 9">
          <a:extLst>
            <a:ext uri="{FF2B5EF4-FFF2-40B4-BE49-F238E27FC236}">
              <a16:creationId xmlns:a16="http://schemas.microsoft.com/office/drawing/2014/main" id="{00000000-0008-0000-0000-00007105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9525</xdr:rowOff>
    </xdr:to>
    <xdr:sp macro="" textlink="">
      <xdr:nvSpPr>
        <xdr:cNvPr id="1394" name="Text Box 8">
          <a:extLst>
            <a:ext uri="{FF2B5EF4-FFF2-40B4-BE49-F238E27FC236}">
              <a16:creationId xmlns:a16="http://schemas.microsoft.com/office/drawing/2014/main" id="{00000000-0008-0000-0000-00007205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9525</xdr:rowOff>
    </xdr:to>
    <xdr:sp macro="" textlink="">
      <xdr:nvSpPr>
        <xdr:cNvPr id="1395" name="Text Box 9">
          <a:extLst>
            <a:ext uri="{FF2B5EF4-FFF2-40B4-BE49-F238E27FC236}">
              <a16:creationId xmlns:a16="http://schemas.microsoft.com/office/drawing/2014/main" id="{00000000-0008-0000-0000-00007305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799</xdr:row>
      <xdr:rowOff>142875</xdr:rowOff>
    </xdr:to>
    <xdr:sp macro="" textlink="">
      <xdr:nvSpPr>
        <xdr:cNvPr id="1396" name="Text Box 8">
          <a:extLst>
            <a:ext uri="{FF2B5EF4-FFF2-40B4-BE49-F238E27FC236}">
              <a16:creationId xmlns:a16="http://schemas.microsoft.com/office/drawing/2014/main" id="{00000000-0008-0000-0000-00007405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9525</xdr:rowOff>
    </xdr:to>
    <xdr:sp macro="" textlink="">
      <xdr:nvSpPr>
        <xdr:cNvPr id="1397" name="Text Box 8">
          <a:extLst>
            <a:ext uri="{FF2B5EF4-FFF2-40B4-BE49-F238E27FC236}">
              <a16:creationId xmlns:a16="http://schemas.microsoft.com/office/drawing/2014/main" id="{00000000-0008-0000-0000-00007505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9525</xdr:rowOff>
    </xdr:to>
    <xdr:sp macro="" textlink="">
      <xdr:nvSpPr>
        <xdr:cNvPr id="1398" name="Text Box 9">
          <a:extLst>
            <a:ext uri="{FF2B5EF4-FFF2-40B4-BE49-F238E27FC236}">
              <a16:creationId xmlns:a16="http://schemas.microsoft.com/office/drawing/2014/main" id="{00000000-0008-0000-0000-00007605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9525</xdr:rowOff>
    </xdr:to>
    <xdr:sp macro="" textlink="">
      <xdr:nvSpPr>
        <xdr:cNvPr id="1399" name="Text Box 8">
          <a:extLst>
            <a:ext uri="{FF2B5EF4-FFF2-40B4-BE49-F238E27FC236}">
              <a16:creationId xmlns:a16="http://schemas.microsoft.com/office/drawing/2014/main" id="{00000000-0008-0000-0000-00007705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9525</xdr:rowOff>
    </xdr:to>
    <xdr:sp macro="" textlink="">
      <xdr:nvSpPr>
        <xdr:cNvPr id="1400" name="Text Box 9">
          <a:extLst>
            <a:ext uri="{FF2B5EF4-FFF2-40B4-BE49-F238E27FC236}">
              <a16:creationId xmlns:a16="http://schemas.microsoft.com/office/drawing/2014/main" id="{00000000-0008-0000-0000-00007805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9525</xdr:rowOff>
    </xdr:to>
    <xdr:sp macro="" textlink="">
      <xdr:nvSpPr>
        <xdr:cNvPr id="1401" name="Text Box 8">
          <a:extLst>
            <a:ext uri="{FF2B5EF4-FFF2-40B4-BE49-F238E27FC236}">
              <a16:creationId xmlns:a16="http://schemas.microsoft.com/office/drawing/2014/main" id="{00000000-0008-0000-0000-00007905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9525</xdr:rowOff>
    </xdr:to>
    <xdr:sp macro="" textlink="">
      <xdr:nvSpPr>
        <xdr:cNvPr id="1402" name="Text Box 9">
          <a:extLst>
            <a:ext uri="{FF2B5EF4-FFF2-40B4-BE49-F238E27FC236}">
              <a16:creationId xmlns:a16="http://schemas.microsoft.com/office/drawing/2014/main" id="{00000000-0008-0000-0000-00007A05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9525</xdr:rowOff>
    </xdr:to>
    <xdr:sp macro="" textlink="">
      <xdr:nvSpPr>
        <xdr:cNvPr id="1403" name="Text Box 8">
          <a:extLst>
            <a:ext uri="{FF2B5EF4-FFF2-40B4-BE49-F238E27FC236}">
              <a16:creationId xmlns:a16="http://schemas.microsoft.com/office/drawing/2014/main" id="{00000000-0008-0000-0000-00007B05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9525</xdr:rowOff>
    </xdr:to>
    <xdr:sp macro="" textlink="">
      <xdr:nvSpPr>
        <xdr:cNvPr id="1404" name="Text Box 9">
          <a:extLst>
            <a:ext uri="{FF2B5EF4-FFF2-40B4-BE49-F238E27FC236}">
              <a16:creationId xmlns:a16="http://schemas.microsoft.com/office/drawing/2014/main" id="{00000000-0008-0000-0000-00007C05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9525</xdr:rowOff>
    </xdr:to>
    <xdr:sp macro="" textlink="">
      <xdr:nvSpPr>
        <xdr:cNvPr id="1405" name="Text Box 8">
          <a:extLst>
            <a:ext uri="{FF2B5EF4-FFF2-40B4-BE49-F238E27FC236}">
              <a16:creationId xmlns:a16="http://schemas.microsoft.com/office/drawing/2014/main" id="{00000000-0008-0000-0000-00007D05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9525</xdr:rowOff>
    </xdr:to>
    <xdr:sp macro="" textlink="">
      <xdr:nvSpPr>
        <xdr:cNvPr id="1406" name="Text Box 9">
          <a:extLst>
            <a:ext uri="{FF2B5EF4-FFF2-40B4-BE49-F238E27FC236}">
              <a16:creationId xmlns:a16="http://schemas.microsoft.com/office/drawing/2014/main" id="{00000000-0008-0000-0000-00007E05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799</xdr:row>
      <xdr:rowOff>142875</xdr:rowOff>
    </xdr:to>
    <xdr:sp macro="" textlink="">
      <xdr:nvSpPr>
        <xdr:cNvPr id="1407" name="Text Box 8">
          <a:extLst>
            <a:ext uri="{FF2B5EF4-FFF2-40B4-BE49-F238E27FC236}">
              <a16:creationId xmlns:a16="http://schemas.microsoft.com/office/drawing/2014/main" id="{00000000-0008-0000-0000-00007F05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799</xdr:row>
      <xdr:rowOff>142875</xdr:rowOff>
    </xdr:to>
    <xdr:sp macro="" textlink="">
      <xdr:nvSpPr>
        <xdr:cNvPr id="1408" name="Text Box 9">
          <a:extLst>
            <a:ext uri="{FF2B5EF4-FFF2-40B4-BE49-F238E27FC236}">
              <a16:creationId xmlns:a16="http://schemas.microsoft.com/office/drawing/2014/main" id="{00000000-0008-0000-0000-00008005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800</xdr:row>
      <xdr:rowOff>9525</xdr:rowOff>
    </xdr:to>
    <xdr:sp macro="" textlink="">
      <xdr:nvSpPr>
        <xdr:cNvPr id="1409" name="Text Box 8">
          <a:extLst>
            <a:ext uri="{FF2B5EF4-FFF2-40B4-BE49-F238E27FC236}">
              <a16:creationId xmlns:a16="http://schemas.microsoft.com/office/drawing/2014/main" id="{00000000-0008-0000-0000-00008105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800</xdr:row>
      <xdr:rowOff>9525</xdr:rowOff>
    </xdr:to>
    <xdr:sp macro="" textlink="">
      <xdr:nvSpPr>
        <xdr:cNvPr id="1410" name="Text Box 9">
          <a:extLst>
            <a:ext uri="{FF2B5EF4-FFF2-40B4-BE49-F238E27FC236}">
              <a16:creationId xmlns:a16="http://schemas.microsoft.com/office/drawing/2014/main" id="{00000000-0008-0000-0000-00008205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800</xdr:row>
      <xdr:rowOff>9525</xdr:rowOff>
    </xdr:to>
    <xdr:sp macro="" textlink="">
      <xdr:nvSpPr>
        <xdr:cNvPr id="1411" name="Text Box 8">
          <a:extLst>
            <a:ext uri="{FF2B5EF4-FFF2-40B4-BE49-F238E27FC236}">
              <a16:creationId xmlns:a16="http://schemas.microsoft.com/office/drawing/2014/main" id="{00000000-0008-0000-0000-00008305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800</xdr:row>
      <xdr:rowOff>9525</xdr:rowOff>
    </xdr:to>
    <xdr:sp macro="" textlink="">
      <xdr:nvSpPr>
        <xdr:cNvPr id="1412" name="Text Box 9">
          <a:extLst>
            <a:ext uri="{FF2B5EF4-FFF2-40B4-BE49-F238E27FC236}">
              <a16:creationId xmlns:a16="http://schemas.microsoft.com/office/drawing/2014/main" id="{00000000-0008-0000-0000-00008405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799</xdr:row>
      <xdr:rowOff>152400</xdr:rowOff>
    </xdr:to>
    <xdr:sp macro="" textlink="">
      <xdr:nvSpPr>
        <xdr:cNvPr id="1413" name="Text Box 8">
          <a:extLst>
            <a:ext uri="{FF2B5EF4-FFF2-40B4-BE49-F238E27FC236}">
              <a16:creationId xmlns:a16="http://schemas.microsoft.com/office/drawing/2014/main" id="{00000000-0008-0000-0000-00008505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799</xdr:row>
      <xdr:rowOff>152400</xdr:rowOff>
    </xdr:to>
    <xdr:sp macro="" textlink="">
      <xdr:nvSpPr>
        <xdr:cNvPr id="1414" name="Text Box 9">
          <a:extLst>
            <a:ext uri="{FF2B5EF4-FFF2-40B4-BE49-F238E27FC236}">
              <a16:creationId xmlns:a16="http://schemas.microsoft.com/office/drawing/2014/main" id="{00000000-0008-0000-0000-00008605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799</xdr:row>
      <xdr:rowOff>152400</xdr:rowOff>
    </xdr:to>
    <xdr:sp macro="" textlink="">
      <xdr:nvSpPr>
        <xdr:cNvPr id="1415" name="Text Box 8">
          <a:extLst>
            <a:ext uri="{FF2B5EF4-FFF2-40B4-BE49-F238E27FC236}">
              <a16:creationId xmlns:a16="http://schemas.microsoft.com/office/drawing/2014/main" id="{00000000-0008-0000-0000-00008705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799</xdr:row>
      <xdr:rowOff>152400</xdr:rowOff>
    </xdr:to>
    <xdr:sp macro="" textlink="">
      <xdr:nvSpPr>
        <xdr:cNvPr id="1416" name="Text Box 9">
          <a:extLst>
            <a:ext uri="{FF2B5EF4-FFF2-40B4-BE49-F238E27FC236}">
              <a16:creationId xmlns:a16="http://schemas.microsoft.com/office/drawing/2014/main" id="{00000000-0008-0000-0000-00008805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799</xdr:row>
      <xdr:rowOff>142875</xdr:rowOff>
    </xdr:to>
    <xdr:sp macro="" textlink="">
      <xdr:nvSpPr>
        <xdr:cNvPr id="1417" name="Text Box 8">
          <a:extLst>
            <a:ext uri="{FF2B5EF4-FFF2-40B4-BE49-F238E27FC236}">
              <a16:creationId xmlns:a16="http://schemas.microsoft.com/office/drawing/2014/main" id="{00000000-0008-0000-0000-00008905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9525</xdr:rowOff>
    </xdr:to>
    <xdr:sp macro="" textlink="">
      <xdr:nvSpPr>
        <xdr:cNvPr id="1418" name="Text Box 8">
          <a:extLst>
            <a:ext uri="{FF2B5EF4-FFF2-40B4-BE49-F238E27FC236}">
              <a16:creationId xmlns:a16="http://schemas.microsoft.com/office/drawing/2014/main" id="{00000000-0008-0000-0000-00008A05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9525</xdr:rowOff>
    </xdr:to>
    <xdr:sp macro="" textlink="">
      <xdr:nvSpPr>
        <xdr:cNvPr id="1419" name="Text Box 9">
          <a:extLst>
            <a:ext uri="{FF2B5EF4-FFF2-40B4-BE49-F238E27FC236}">
              <a16:creationId xmlns:a16="http://schemas.microsoft.com/office/drawing/2014/main" id="{00000000-0008-0000-0000-00008B05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9525</xdr:rowOff>
    </xdr:to>
    <xdr:sp macro="" textlink="">
      <xdr:nvSpPr>
        <xdr:cNvPr id="1420" name="Text Box 8">
          <a:extLst>
            <a:ext uri="{FF2B5EF4-FFF2-40B4-BE49-F238E27FC236}">
              <a16:creationId xmlns:a16="http://schemas.microsoft.com/office/drawing/2014/main" id="{00000000-0008-0000-0000-00008C05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9525</xdr:rowOff>
    </xdr:to>
    <xdr:sp macro="" textlink="">
      <xdr:nvSpPr>
        <xdr:cNvPr id="1421" name="Text Box 9">
          <a:extLst>
            <a:ext uri="{FF2B5EF4-FFF2-40B4-BE49-F238E27FC236}">
              <a16:creationId xmlns:a16="http://schemas.microsoft.com/office/drawing/2014/main" id="{00000000-0008-0000-0000-00008D05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9525</xdr:rowOff>
    </xdr:to>
    <xdr:sp macro="" textlink="">
      <xdr:nvSpPr>
        <xdr:cNvPr id="1422" name="Text Box 8">
          <a:extLst>
            <a:ext uri="{FF2B5EF4-FFF2-40B4-BE49-F238E27FC236}">
              <a16:creationId xmlns:a16="http://schemas.microsoft.com/office/drawing/2014/main" id="{00000000-0008-0000-0000-00008E05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9525</xdr:rowOff>
    </xdr:to>
    <xdr:sp macro="" textlink="">
      <xdr:nvSpPr>
        <xdr:cNvPr id="1423" name="Text Box 9">
          <a:extLst>
            <a:ext uri="{FF2B5EF4-FFF2-40B4-BE49-F238E27FC236}">
              <a16:creationId xmlns:a16="http://schemas.microsoft.com/office/drawing/2014/main" id="{00000000-0008-0000-0000-00008F05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9525</xdr:rowOff>
    </xdr:to>
    <xdr:sp macro="" textlink="">
      <xdr:nvSpPr>
        <xdr:cNvPr id="1424" name="Text Box 8">
          <a:extLst>
            <a:ext uri="{FF2B5EF4-FFF2-40B4-BE49-F238E27FC236}">
              <a16:creationId xmlns:a16="http://schemas.microsoft.com/office/drawing/2014/main" id="{00000000-0008-0000-0000-00009005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9525</xdr:rowOff>
    </xdr:to>
    <xdr:sp macro="" textlink="">
      <xdr:nvSpPr>
        <xdr:cNvPr id="1425" name="Text Box 9">
          <a:extLst>
            <a:ext uri="{FF2B5EF4-FFF2-40B4-BE49-F238E27FC236}">
              <a16:creationId xmlns:a16="http://schemas.microsoft.com/office/drawing/2014/main" id="{00000000-0008-0000-0000-00009105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9525</xdr:rowOff>
    </xdr:to>
    <xdr:sp macro="" textlink="">
      <xdr:nvSpPr>
        <xdr:cNvPr id="1426" name="Text Box 8">
          <a:extLst>
            <a:ext uri="{FF2B5EF4-FFF2-40B4-BE49-F238E27FC236}">
              <a16:creationId xmlns:a16="http://schemas.microsoft.com/office/drawing/2014/main" id="{00000000-0008-0000-0000-00009205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9525</xdr:rowOff>
    </xdr:to>
    <xdr:sp macro="" textlink="">
      <xdr:nvSpPr>
        <xdr:cNvPr id="1427" name="Text Box 9">
          <a:extLst>
            <a:ext uri="{FF2B5EF4-FFF2-40B4-BE49-F238E27FC236}">
              <a16:creationId xmlns:a16="http://schemas.microsoft.com/office/drawing/2014/main" id="{00000000-0008-0000-0000-00009305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799</xdr:row>
      <xdr:rowOff>142875</xdr:rowOff>
    </xdr:to>
    <xdr:sp macro="" textlink="">
      <xdr:nvSpPr>
        <xdr:cNvPr id="1428" name="Text Box 8">
          <a:extLst>
            <a:ext uri="{FF2B5EF4-FFF2-40B4-BE49-F238E27FC236}">
              <a16:creationId xmlns:a16="http://schemas.microsoft.com/office/drawing/2014/main" id="{00000000-0008-0000-0000-00009405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799</xdr:row>
      <xdr:rowOff>142875</xdr:rowOff>
    </xdr:to>
    <xdr:sp macro="" textlink="">
      <xdr:nvSpPr>
        <xdr:cNvPr id="1429" name="Text Box 9">
          <a:extLst>
            <a:ext uri="{FF2B5EF4-FFF2-40B4-BE49-F238E27FC236}">
              <a16:creationId xmlns:a16="http://schemas.microsoft.com/office/drawing/2014/main" id="{00000000-0008-0000-0000-00009505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104775</xdr:rowOff>
    </xdr:to>
    <xdr:sp macro="" textlink="">
      <xdr:nvSpPr>
        <xdr:cNvPr id="1430" name="Text Box 8">
          <a:extLst>
            <a:ext uri="{FF2B5EF4-FFF2-40B4-BE49-F238E27FC236}">
              <a16:creationId xmlns:a16="http://schemas.microsoft.com/office/drawing/2014/main" id="{00000000-0008-0000-0000-00009605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104775</xdr:rowOff>
    </xdr:to>
    <xdr:sp macro="" textlink="">
      <xdr:nvSpPr>
        <xdr:cNvPr id="1431" name="Text Box 9">
          <a:extLst>
            <a:ext uri="{FF2B5EF4-FFF2-40B4-BE49-F238E27FC236}">
              <a16:creationId xmlns:a16="http://schemas.microsoft.com/office/drawing/2014/main" id="{00000000-0008-0000-0000-00009705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104775</xdr:rowOff>
    </xdr:to>
    <xdr:sp macro="" textlink="">
      <xdr:nvSpPr>
        <xdr:cNvPr id="1432" name="Text Box 8">
          <a:extLst>
            <a:ext uri="{FF2B5EF4-FFF2-40B4-BE49-F238E27FC236}">
              <a16:creationId xmlns:a16="http://schemas.microsoft.com/office/drawing/2014/main" id="{00000000-0008-0000-0000-00009805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104775</xdr:rowOff>
    </xdr:to>
    <xdr:sp macro="" textlink="">
      <xdr:nvSpPr>
        <xdr:cNvPr id="1433" name="Text Box 9">
          <a:extLst>
            <a:ext uri="{FF2B5EF4-FFF2-40B4-BE49-F238E27FC236}">
              <a16:creationId xmlns:a16="http://schemas.microsoft.com/office/drawing/2014/main" id="{00000000-0008-0000-0000-00009905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95250</xdr:rowOff>
    </xdr:to>
    <xdr:sp macro="" textlink="">
      <xdr:nvSpPr>
        <xdr:cNvPr id="1434" name="Text Box 8">
          <a:extLst>
            <a:ext uri="{FF2B5EF4-FFF2-40B4-BE49-F238E27FC236}">
              <a16:creationId xmlns:a16="http://schemas.microsoft.com/office/drawing/2014/main" id="{00000000-0008-0000-0000-00009A05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95250</xdr:rowOff>
    </xdr:to>
    <xdr:sp macro="" textlink="">
      <xdr:nvSpPr>
        <xdr:cNvPr id="1435" name="Text Box 9">
          <a:extLst>
            <a:ext uri="{FF2B5EF4-FFF2-40B4-BE49-F238E27FC236}">
              <a16:creationId xmlns:a16="http://schemas.microsoft.com/office/drawing/2014/main" id="{00000000-0008-0000-0000-00009B05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104775</xdr:rowOff>
    </xdr:to>
    <xdr:sp macro="" textlink="">
      <xdr:nvSpPr>
        <xdr:cNvPr id="1436" name="Text Box 8">
          <a:extLst>
            <a:ext uri="{FF2B5EF4-FFF2-40B4-BE49-F238E27FC236}">
              <a16:creationId xmlns:a16="http://schemas.microsoft.com/office/drawing/2014/main" id="{00000000-0008-0000-0000-00009C05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104775</xdr:rowOff>
    </xdr:to>
    <xdr:sp macro="" textlink="">
      <xdr:nvSpPr>
        <xdr:cNvPr id="1437" name="Text Box 9">
          <a:extLst>
            <a:ext uri="{FF2B5EF4-FFF2-40B4-BE49-F238E27FC236}">
              <a16:creationId xmlns:a16="http://schemas.microsoft.com/office/drawing/2014/main" id="{00000000-0008-0000-0000-00009D05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95250</xdr:rowOff>
    </xdr:to>
    <xdr:sp macro="" textlink="">
      <xdr:nvSpPr>
        <xdr:cNvPr id="1438" name="Text Box 8">
          <a:extLst>
            <a:ext uri="{FF2B5EF4-FFF2-40B4-BE49-F238E27FC236}">
              <a16:creationId xmlns:a16="http://schemas.microsoft.com/office/drawing/2014/main" id="{00000000-0008-0000-0000-00009E05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95250</xdr:rowOff>
    </xdr:to>
    <xdr:sp macro="" textlink="">
      <xdr:nvSpPr>
        <xdr:cNvPr id="1439" name="Text Box 9">
          <a:extLst>
            <a:ext uri="{FF2B5EF4-FFF2-40B4-BE49-F238E27FC236}">
              <a16:creationId xmlns:a16="http://schemas.microsoft.com/office/drawing/2014/main" id="{00000000-0008-0000-0000-00009F05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85725</xdr:rowOff>
    </xdr:to>
    <xdr:sp macro="" textlink="">
      <xdr:nvSpPr>
        <xdr:cNvPr id="1440" name="Text Box 8">
          <a:extLst>
            <a:ext uri="{FF2B5EF4-FFF2-40B4-BE49-F238E27FC236}">
              <a16:creationId xmlns:a16="http://schemas.microsoft.com/office/drawing/2014/main" id="{00000000-0008-0000-0000-0000A005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85725</xdr:rowOff>
    </xdr:to>
    <xdr:sp macro="" textlink="">
      <xdr:nvSpPr>
        <xdr:cNvPr id="1441" name="Text Box 9">
          <a:extLst>
            <a:ext uri="{FF2B5EF4-FFF2-40B4-BE49-F238E27FC236}">
              <a16:creationId xmlns:a16="http://schemas.microsoft.com/office/drawing/2014/main" id="{00000000-0008-0000-0000-0000A105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76200</xdr:rowOff>
    </xdr:to>
    <xdr:sp macro="" textlink="">
      <xdr:nvSpPr>
        <xdr:cNvPr id="1442" name="Text Box 8">
          <a:extLst>
            <a:ext uri="{FF2B5EF4-FFF2-40B4-BE49-F238E27FC236}">
              <a16:creationId xmlns:a16="http://schemas.microsoft.com/office/drawing/2014/main" id="{00000000-0008-0000-0000-0000A205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76200</xdr:rowOff>
    </xdr:to>
    <xdr:sp macro="" textlink="">
      <xdr:nvSpPr>
        <xdr:cNvPr id="1443" name="Text Box 9">
          <a:extLst>
            <a:ext uri="{FF2B5EF4-FFF2-40B4-BE49-F238E27FC236}">
              <a16:creationId xmlns:a16="http://schemas.microsoft.com/office/drawing/2014/main" id="{00000000-0008-0000-0000-0000A305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133350</xdr:rowOff>
    </xdr:to>
    <xdr:sp macro="" textlink="">
      <xdr:nvSpPr>
        <xdr:cNvPr id="1444" name="Text Box 8">
          <a:extLst>
            <a:ext uri="{FF2B5EF4-FFF2-40B4-BE49-F238E27FC236}">
              <a16:creationId xmlns:a16="http://schemas.microsoft.com/office/drawing/2014/main" id="{00000000-0008-0000-0000-0000A405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1047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133350</xdr:rowOff>
    </xdr:to>
    <xdr:sp macro="" textlink="">
      <xdr:nvSpPr>
        <xdr:cNvPr id="1445" name="Text Box 9">
          <a:extLst>
            <a:ext uri="{FF2B5EF4-FFF2-40B4-BE49-F238E27FC236}">
              <a16:creationId xmlns:a16="http://schemas.microsoft.com/office/drawing/2014/main" id="{00000000-0008-0000-0000-0000A505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1047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123825</xdr:rowOff>
    </xdr:to>
    <xdr:sp macro="" textlink="">
      <xdr:nvSpPr>
        <xdr:cNvPr id="1446" name="Text Box 8">
          <a:extLst>
            <a:ext uri="{FF2B5EF4-FFF2-40B4-BE49-F238E27FC236}">
              <a16:creationId xmlns:a16="http://schemas.microsoft.com/office/drawing/2014/main" id="{00000000-0008-0000-0000-0000A605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123825</xdr:rowOff>
    </xdr:to>
    <xdr:sp macro="" textlink="">
      <xdr:nvSpPr>
        <xdr:cNvPr id="1447" name="Text Box 9">
          <a:extLst>
            <a:ext uri="{FF2B5EF4-FFF2-40B4-BE49-F238E27FC236}">
              <a16:creationId xmlns:a16="http://schemas.microsoft.com/office/drawing/2014/main" id="{00000000-0008-0000-0000-0000A705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95250</xdr:rowOff>
    </xdr:to>
    <xdr:sp macro="" textlink="">
      <xdr:nvSpPr>
        <xdr:cNvPr id="1448" name="Text Box 8">
          <a:extLst>
            <a:ext uri="{FF2B5EF4-FFF2-40B4-BE49-F238E27FC236}">
              <a16:creationId xmlns:a16="http://schemas.microsoft.com/office/drawing/2014/main" id="{00000000-0008-0000-0000-0000A805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95250</xdr:rowOff>
    </xdr:to>
    <xdr:sp macro="" textlink="">
      <xdr:nvSpPr>
        <xdr:cNvPr id="1449" name="Text Box 9">
          <a:extLst>
            <a:ext uri="{FF2B5EF4-FFF2-40B4-BE49-F238E27FC236}">
              <a16:creationId xmlns:a16="http://schemas.microsoft.com/office/drawing/2014/main" id="{00000000-0008-0000-0000-0000A905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85725</xdr:rowOff>
    </xdr:to>
    <xdr:sp macro="" textlink="">
      <xdr:nvSpPr>
        <xdr:cNvPr id="1450" name="Text Box 8">
          <a:extLst>
            <a:ext uri="{FF2B5EF4-FFF2-40B4-BE49-F238E27FC236}">
              <a16:creationId xmlns:a16="http://schemas.microsoft.com/office/drawing/2014/main" id="{00000000-0008-0000-0000-0000AA05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85725</xdr:rowOff>
    </xdr:to>
    <xdr:sp macro="" textlink="">
      <xdr:nvSpPr>
        <xdr:cNvPr id="1451" name="Text Box 9">
          <a:extLst>
            <a:ext uri="{FF2B5EF4-FFF2-40B4-BE49-F238E27FC236}">
              <a16:creationId xmlns:a16="http://schemas.microsoft.com/office/drawing/2014/main" id="{00000000-0008-0000-0000-0000AB05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76200</xdr:rowOff>
    </xdr:to>
    <xdr:sp macro="" textlink="">
      <xdr:nvSpPr>
        <xdr:cNvPr id="1452" name="Text Box 8">
          <a:extLst>
            <a:ext uri="{FF2B5EF4-FFF2-40B4-BE49-F238E27FC236}">
              <a16:creationId xmlns:a16="http://schemas.microsoft.com/office/drawing/2014/main" id="{00000000-0008-0000-0000-0000AC05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76200</xdr:rowOff>
    </xdr:to>
    <xdr:sp macro="" textlink="">
      <xdr:nvSpPr>
        <xdr:cNvPr id="1453" name="Text Box 9">
          <a:extLst>
            <a:ext uri="{FF2B5EF4-FFF2-40B4-BE49-F238E27FC236}">
              <a16:creationId xmlns:a16="http://schemas.microsoft.com/office/drawing/2014/main" id="{00000000-0008-0000-0000-0000AD05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66675</xdr:rowOff>
    </xdr:to>
    <xdr:sp macro="" textlink="">
      <xdr:nvSpPr>
        <xdr:cNvPr id="1454" name="Text Box 8">
          <a:extLst>
            <a:ext uri="{FF2B5EF4-FFF2-40B4-BE49-F238E27FC236}">
              <a16:creationId xmlns:a16="http://schemas.microsoft.com/office/drawing/2014/main" id="{00000000-0008-0000-0000-0000AE05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66675</xdr:rowOff>
    </xdr:to>
    <xdr:sp macro="" textlink="">
      <xdr:nvSpPr>
        <xdr:cNvPr id="1455" name="Text Box 9">
          <a:extLst>
            <a:ext uri="{FF2B5EF4-FFF2-40B4-BE49-F238E27FC236}">
              <a16:creationId xmlns:a16="http://schemas.microsoft.com/office/drawing/2014/main" id="{00000000-0008-0000-0000-0000AF05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800</xdr:row>
      <xdr:rowOff>0</xdr:rowOff>
    </xdr:to>
    <xdr:sp macro="" textlink="">
      <xdr:nvSpPr>
        <xdr:cNvPr id="1456" name="Text Box 8">
          <a:extLst>
            <a:ext uri="{FF2B5EF4-FFF2-40B4-BE49-F238E27FC236}">
              <a16:creationId xmlns:a16="http://schemas.microsoft.com/office/drawing/2014/main" id="{00000000-0008-0000-0000-0000B005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800</xdr:row>
      <xdr:rowOff>0</xdr:rowOff>
    </xdr:to>
    <xdr:sp macro="" textlink="">
      <xdr:nvSpPr>
        <xdr:cNvPr id="1457" name="Text Box 9">
          <a:extLst>
            <a:ext uri="{FF2B5EF4-FFF2-40B4-BE49-F238E27FC236}">
              <a16:creationId xmlns:a16="http://schemas.microsoft.com/office/drawing/2014/main" id="{00000000-0008-0000-0000-0000B105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800</xdr:row>
      <xdr:rowOff>0</xdr:rowOff>
    </xdr:to>
    <xdr:sp macro="" textlink="">
      <xdr:nvSpPr>
        <xdr:cNvPr id="1458" name="Text Box 8">
          <a:extLst>
            <a:ext uri="{FF2B5EF4-FFF2-40B4-BE49-F238E27FC236}">
              <a16:creationId xmlns:a16="http://schemas.microsoft.com/office/drawing/2014/main" id="{00000000-0008-0000-0000-0000B205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800</xdr:row>
      <xdr:rowOff>0</xdr:rowOff>
    </xdr:to>
    <xdr:sp macro="" textlink="">
      <xdr:nvSpPr>
        <xdr:cNvPr id="1459" name="Text Box 9">
          <a:extLst>
            <a:ext uri="{FF2B5EF4-FFF2-40B4-BE49-F238E27FC236}">
              <a16:creationId xmlns:a16="http://schemas.microsoft.com/office/drawing/2014/main" id="{00000000-0008-0000-0000-0000B305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800</xdr:row>
      <xdr:rowOff>0</xdr:rowOff>
    </xdr:to>
    <xdr:sp macro="" textlink="">
      <xdr:nvSpPr>
        <xdr:cNvPr id="1460" name="Text Box 8">
          <a:extLst>
            <a:ext uri="{FF2B5EF4-FFF2-40B4-BE49-F238E27FC236}">
              <a16:creationId xmlns:a16="http://schemas.microsoft.com/office/drawing/2014/main" id="{00000000-0008-0000-0000-0000B405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800</xdr:row>
      <xdr:rowOff>0</xdr:rowOff>
    </xdr:to>
    <xdr:sp macro="" textlink="">
      <xdr:nvSpPr>
        <xdr:cNvPr id="1461" name="Text Box 9">
          <a:extLst>
            <a:ext uri="{FF2B5EF4-FFF2-40B4-BE49-F238E27FC236}">
              <a16:creationId xmlns:a16="http://schemas.microsoft.com/office/drawing/2014/main" id="{00000000-0008-0000-0000-0000B505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800</xdr:row>
      <xdr:rowOff>0</xdr:rowOff>
    </xdr:to>
    <xdr:sp macro="" textlink="">
      <xdr:nvSpPr>
        <xdr:cNvPr id="1462" name="Text Box 8">
          <a:extLst>
            <a:ext uri="{FF2B5EF4-FFF2-40B4-BE49-F238E27FC236}">
              <a16:creationId xmlns:a16="http://schemas.microsoft.com/office/drawing/2014/main" id="{00000000-0008-0000-0000-0000B605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800</xdr:row>
      <xdr:rowOff>0</xdr:rowOff>
    </xdr:to>
    <xdr:sp macro="" textlink="">
      <xdr:nvSpPr>
        <xdr:cNvPr id="1463" name="Text Box 9">
          <a:extLst>
            <a:ext uri="{FF2B5EF4-FFF2-40B4-BE49-F238E27FC236}">
              <a16:creationId xmlns:a16="http://schemas.microsoft.com/office/drawing/2014/main" id="{00000000-0008-0000-0000-0000B705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800</xdr:row>
      <xdr:rowOff>0</xdr:rowOff>
    </xdr:to>
    <xdr:sp macro="" textlink="">
      <xdr:nvSpPr>
        <xdr:cNvPr id="1464" name="Text Box 8">
          <a:extLst>
            <a:ext uri="{FF2B5EF4-FFF2-40B4-BE49-F238E27FC236}">
              <a16:creationId xmlns:a16="http://schemas.microsoft.com/office/drawing/2014/main" id="{00000000-0008-0000-0000-0000B805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800</xdr:row>
      <xdr:rowOff>0</xdr:rowOff>
    </xdr:to>
    <xdr:sp macro="" textlink="">
      <xdr:nvSpPr>
        <xdr:cNvPr id="1465" name="Text Box 9">
          <a:extLst>
            <a:ext uri="{FF2B5EF4-FFF2-40B4-BE49-F238E27FC236}">
              <a16:creationId xmlns:a16="http://schemas.microsoft.com/office/drawing/2014/main" id="{00000000-0008-0000-0000-0000B905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800</xdr:row>
      <xdr:rowOff>0</xdr:rowOff>
    </xdr:to>
    <xdr:sp macro="" textlink="">
      <xdr:nvSpPr>
        <xdr:cNvPr id="1466" name="Text Box 8">
          <a:extLst>
            <a:ext uri="{FF2B5EF4-FFF2-40B4-BE49-F238E27FC236}">
              <a16:creationId xmlns:a16="http://schemas.microsoft.com/office/drawing/2014/main" id="{00000000-0008-0000-0000-0000BA05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800</xdr:row>
      <xdr:rowOff>0</xdr:rowOff>
    </xdr:to>
    <xdr:sp macro="" textlink="">
      <xdr:nvSpPr>
        <xdr:cNvPr id="1467" name="Text Box 9">
          <a:extLst>
            <a:ext uri="{FF2B5EF4-FFF2-40B4-BE49-F238E27FC236}">
              <a16:creationId xmlns:a16="http://schemas.microsoft.com/office/drawing/2014/main" id="{00000000-0008-0000-0000-0000BB05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800</xdr:row>
      <xdr:rowOff>0</xdr:rowOff>
    </xdr:to>
    <xdr:sp macro="" textlink="">
      <xdr:nvSpPr>
        <xdr:cNvPr id="1468" name="Text Box 8">
          <a:extLst>
            <a:ext uri="{FF2B5EF4-FFF2-40B4-BE49-F238E27FC236}">
              <a16:creationId xmlns:a16="http://schemas.microsoft.com/office/drawing/2014/main" id="{00000000-0008-0000-0000-0000BC05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800</xdr:row>
      <xdr:rowOff>0</xdr:rowOff>
    </xdr:to>
    <xdr:sp macro="" textlink="">
      <xdr:nvSpPr>
        <xdr:cNvPr id="1469" name="Text Box 9">
          <a:extLst>
            <a:ext uri="{FF2B5EF4-FFF2-40B4-BE49-F238E27FC236}">
              <a16:creationId xmlns:a16="http://schemas.microsoft.com/office/drawing/2014/main" id="{00000000-0008-0000-0000-0000BD05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800</xdr:row>
      <xdr:rowOff>0</xdr:rowOff>
    </xdr:to>
    <xdr:sp macro="" textlink="">
      <xdr:nvSpPr>
        <xdr:cNvPr id="1470" name="Text Box 8">
          <a:extLst>
            <a:ext uri="{FF2B5EF4-FFF2-40B4-BE49-F238E27FC236}">
              <a16:creationId xmlns:a16="http://schemas.microsoft.com/office/drawing/2014/main" id="{00000000-0008-0000-0000-0000BE05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800</xdr:row>
      <xdr:rowOff>0</xdr:rowOff>
    </xdr:to>
    <xdr:sp macro="" textlink="">
      <xdr:nvSpPr>
        <xdr:cNvPr id="1471" name="Text Box 9">
          <a:extLst>
            <a:ext uri="{FF2B5EF4-FFF2-40B4-BE49-F238E27FC236}">
              <a16:creationId xmlns:a16="http://schemas.microsoft.com/office/drawing/2014/main" id="{00000000-0008-0000-0000-0000BF05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800</xdr:row>
      <xdr:rowOff>0</xdr:rowOff>
    </xdr:to>
    <xdr:sp macro="" textlink="">
      <xdr:nvSpPr>
        <xdr:cNvPr id="1472" name="Text Box 8">
          <a:extLst>
            <a:ext uri="{FF2B5EF4-FFF2-40B4-BE49-F238E27FC236}">
              <a16:creationId xmlns:a16="http://schemas.microsoft.com/office/drawing/2014/main" id="{00000000-0008-0000-0000-0000C005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800</xdr:row>
      <xdr:rowOff>0</xdr:rowOff>
    </xdr:to>
    <xdr:sp macro="" textlink="">
      <xdr:nvSpPr>
        <xdr:cNvPr id="1473" name="Text Box 9">
          <a:extLst>
            <a:ext uri="{FF2B5EF4-FFF2-40B4-BE49-F238E27FC236}">
              <a16:creationId xmlns:a16="http://schemas.microsoft.com/office/drawing/2014/main" id="{00000000-0008-0000-0000-0000C105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800</xdr:row>
      <xdr:rowOff>0</xdr:rowOff>
    </xdr:to>
    <xdr:sp macro="" textlink="">
      <xdr:nvSpPr>
        <xdr:cNvPr id="1474" name="Text Box 8">
          <a:extLst>
            <a:ext uri="{FF2B5EF4-FFF2-40B4-BE49-F238E27FC236}">
              <a16:creationId xmlns:a16="http://schemas.microsoft.com/office/drawing/2014/main" id="{00000000-0008-0000-0000-0000C205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800</xdr:row>
      <xdr:rowOff>0</xdr:rowOff>
    </xdr:to>
    <xdr:sp macro="" textlink="">
      <xdr:nvSpPr>
        <xdr:cNvPr id="1475" name="Text Box 9">
          <a:extLst>
            <a:ext uri="{FF2B5EF4-FFF2-40B4-BE49-F238E27FC236}">
              <a16:creationId xmlns:a16="http://schemas.microsoft.com/office/drawing/2014/main" id="{00000000-0008-0000-0000-0000C305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800</xdr:row>
      <xdr:rowOff>0</xdr:rowOff>
    </xdr:to>
    <xdr:sp macro="" textlink="">
      <xdr:nvSpPr>
        <xdr:cNvPr id="1476" name="Text Box 8">
          <a:extLst>
            <a:ext uri="{FF2B5EF4-FFF2-40B4-BE49-F238E27FC236}">
              <a16:creationId xmlns:a16="http://schemas.microsoft.com/office/drawing/2014/main" id="{00000000-0008-0000-0000-0000C405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800</xdr:row>
      <xdr:rowOff>0</xdr:rowOff>
    </xdr:to>
    <xdr:sp macro="" textlink="">
      <xdr:nvSpPr>
        <xdr:cNvPr id="1477" name="Text Box 9">
          <a:extLst>
            <a:ext uri="{FF2B5EF4-FFF2-40B4-BE49-F238E27FC236}">
              <a16:creationId xmlns:a16="http://schemas.microsoft.com/office/drawing/2014/main" id="{00000000-0008-0000-0000-0000C505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800</xdr:row>
      <xdr:rowOff>0</xdr:rowOff>
    </xdr:to>
    <xdr:sp macro="" textlink="">
      <xdr:nvSpPr>
        <xdr:cNvPr id="1478" name="Text Box 8">
          <a:extLst>
            <a:ext uri="{FF2B5EF4-FFF2-40B4-BE49-F238E27FC236}">
              <a16:creationId xmlns:a16="http://schemas.microsoft.com/office/drawing/2014/main" id="{00000000-0008-0000-0000-0000C605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800</xdr:row>
      <xdr:rowOff>0</xdr:rowOff>
    </xdr:to>
    <xdr:sp macro="" textlink="">
      <xdr:nvSpPr>
        <xdr:cNvPr id="1479" name="Text Box 9">
          <a:extLst>
            <a:ext uri="{FF2B5EF4-FFF2-40B4-BE49-F238E27FC236}">
              <a16:creationId xmlns:a16="http://schemas.microsoft.com/office/drawing/2014/main" id="{00000000-0008-0000-0000-0000C705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800</xdr:row>
      <xdr:rowOff>0</xdr:rowOff>
    </xdr:to>
    <xdr:sp macro="" textlink="">
      <xdr:nvSpPr>
        <xdr:cNvPr id="1480" name="Text Box 8">
          <a:extLst>
            <a:ext uri="{FF2B5EF4-FFF2-40B4-BE49-F238E27FC236}">
              <a16:creationId xmlns:a16="http://schemas.microsoft.com/office/drawing/2014/main" id="{00000000-0008-0000-0000-0000C805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800</xdr:row>
      <xdr:rowOff>0</xdr:rowOff>
    </xdr:to>
    <xdr:sp macro="" textlink="">
      <xdr:nvSpPr>
        <xdr:cNvPr id="1481" name="Text Box 9">
          <a:extLst>
            <a:ext uri="{FF2B5EF4-FFF2-40B4-BE49-F238E27FC236}">
              <a16:creationId xmlns:a16="http://schemas.microsoft.com/office/drawing/2014/main" id="{00000000-0008-0000-0000-0000C905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800</xdr:row>
      <xdr:rowOff>0</xdr:rowOff>
    </xdr:to>
    <xdr:sp macro="" textlink="">
      <xdr:nvSpPr>
        <xdr:cNvPr id="1482" name="Text Box 8">
          <a:extLst>
            <a:ext uri="{FF2B5EF4-FFF2-40B4-BE49-F238E27FC236}">
              <a16:creationId xmlns:a16="http://schemas.microsoft.com/office/drawing/2014/main" id="{00000000-0008-0000-0000-0000CA05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800</xdr:row>
      <xdr:rowOff>0</xdr:rowOff>
    </xdr:to>
    <xdr:sp macro="" textlink="">
      <xdr:nvSpPr>
        <xdr:cNvPr id="1483" name="Text Box 9">
          <a:extLst>
            <a:ext uri="{FF2B5EF4-FFF2-40B4-BE49-F238E27FC236}">
              <a16:creationId xmlns:a16="http://schemas.microsoft.com/office/drawing/2014/main" id="{00000000-0008-0000-0000-0000CB05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800</xdr:row>
      <xdr:rowOff>0</xdr:rowOff>
    </xdr:to>
    <xdr:sp macro="" textlink="">
      <xdr:nvSpPr>
        <xdr:cNvPr id="1484" name="Text Box 8">
          <a:extLst>
            <a:ext uri="{FF2B5EF4-FFF2-40B4-BE49-F238E27FC236}">
              <a16:creationId xmlns:a16="http://schemas.microsoft.com/office/drawing/2014/main" id="{00000000-0008-0000-0000-0000CC05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800</xdr:row>
      <xdr:rowOff>0</xdr:rowOff>
    </xdr:to>
    <xdr:sp macro="" textlink="">
      <xdr:nvSpPr>
        <xdr:cNvPr id="1485" name="Text Box 9">
          <a:extLst>
            <a:ext uri="{FF2B5EF4-FFF2-40B4-BE49-F238E27FC236}">
              <a16:creationId xmlns:a16="http://schemas.microsoft.com/office/drawing/2014/main" id="{00000000-0008-0000-0000-0000CD05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800</xdr:row>
      <xdr:rowOff>0</xdr:rowOff>
    </xdr:to>
    <xdr:sp macro="" textlink="">
      <xdr:nvSpPr>
        <xdr:cNvPr id="1486" name="Text Box 8">
          <a:extLst>
            <a:ext uri="{FF2B5EF4-FFF2-40B4-BE49-F238E27FC236}">
              <a16:creationId xmlns:a16="http://schemas.microsoft.com/office/drawing/2014/main" id="{00000000-0008-0000-0000-0000CE05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800</xdr:row>
      <xdr:rowOff>0</xdr:rowOff>
    </xdr:to>
    <xdr:sp macro="" textlink="">
      <xdr:nvSpPr>
        <xdr:cNvPr id="1487" name="Text Box 9">
          <a:extLst>
            <a:ext uri="{FF2B5EF4-FFF2-40B4-BE49-F238E27FC236}">
              <a16:creationId xmlns:a16="http://schemas.microsoft.com/office/drawing/2014/main" id="{00000000-0008-0000-0000-0000CF05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800</xdr:row>
      <xdr:rowOff>0</xdr:rowOff>
    </xdr:to>
    <xdr:sp macro="" textlink="">
      <xdr:nvSpPr>
        <xdr:cNvPr id="1488" name="Text Box 8">
          <a:extLst>
            <a:ext uri="{FF2B5EF4-FFF2-40B4-BE49-F238E27FC236}">
              <a16:creationId xmlns:a16="http://schemas.microsoft.com/office/drawing/2014/main" id="{00000000-0008-0000-0000-0000D005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800</xdr:row>
      <xdr:rowOff>0</xdr:rowOff>
    </xdr:to>
    <xdr:sp macro="" textlink="">
      <xdr:nvSpPr>
        <xdr:cNvPr id="1489" name="Text Box 9">
          <a:extLst>
            <a:ext uri="{FF2B5EF4-FFF2-40B4-BE49-F238E27FC236}">
              <a16:creationId xmlns:a16="http://schemas.microsoft.com/office/drawing/2014/main" id="{00000000-0008-0000-0000-0000D105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800</xdr:row>
      <xdr:rowOff>0</xdr:rowOff>
    </xdr:to>
    <xdr:sp macro="" textlink="">
      <xdr:nvSpPr>
        <xdr:cNvPr id="1490" name="Text Box 8">
          <a:extLst>
            <a:ext uri="{FF2B5EF4-FFF2-40B4-BE49-F238E27FC236}">
              <a16:creationId xmlns:a16="http://schemas.microsoft.com/office/drawing/2014/main" id="{00000000-0008-0000-0000-0000D205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800</xdr:row>
      <xdr:rowOff>0</xdr:rowOff>
    </xdr:to>
    <xdr:sp macro="" textlink="">
      <xdr:nvSpPr>
        <xdr:cNvPr id="1491" name="Text Box 9">
          <a:extLst>
            <a:ext uri="{FF2B5EF4-FFF2-40B4-BE49-F238E27FC236}">
              <a16:creationId xmlns:a16="http://schemas.microsoft.com/office/drawing/2014/main" id="{00000000-0008-0000-0000-0000D305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800</xdr:row>
      <xdr:rowOff>0</xdr:rowOff>
    </xdr:to>
    <xdr:sp macro="" textlink="">
      <xdr:nvSpPr>
        <xdr:cNvPr id="1492" name="Text Box 8">
          <a:extLst>
            <a:ext uri="{FF2B5EF4-FFF2-40B4-BE49-F238E27FC236}">
              <a16:creationId xmlns:a16="http://schemas.microsoft.com/office/drawing/2014/main" id="{00000000-0008-0000-0000-0000D405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800</xdr:row>
      <xdr:rowOff>0</xdr:rowOff>
    </xdr:to>
    <xdr:sp macro="" textlink="">
      <xdr:nvSpPr>
        <xdr:cNvPr id="1493" name="Text Box 9">
          <a:extLst>
            <a:ext uri="{FF2B5EF4-FFF2-40B4-BE49-F238E27FC236}">
              <a16:creationId xmlns:a16="http://schemas.microsoft.com/office/drawing/2014/main" id="{00000000-0008-0000-0000-0000D505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800</xdr:row>
      <xdr:rowOff>0</xdr:rowOff>
    </xdr:to>
    <xdr:sp macro="" textlink="">
      <xdr:nvSpPr>
        <xdr:cNvPr id="1494" name="Text Box 8">
          <a:extLst>
            <a:ext uri="{FF2B5EF4-FFF2-40B4-BE49-F238E27FC236}">
              <a16:creationId xmlns:a16="http://schemas.microsoft.com/office/drawing/2014/main" id="{00000000-0008-0000-0000-0000D605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800</xdr:row>
      <xdr:rowOff>0</xdr:rowOff>
    </xdr:to>
    <xdr:sp macro="" textlink="">
      <xdr:nvSpPr>
        <xdr:cNvPr id="1495" name="Text Box 9">
          <a:extLst>
            <a:ext uri="{FF2B5EF4-FFF2-40B4-BE49-F238E27FC236}">
              <a16:creationId xmlns:a16="http://schemas.microsoft.com/office/drawing/2014/main" id="{00000000-0008-0000-0000-0000D705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95250</xdr:rowOff>
    </xdr:to>
    <xdr:sp macro="" textlink="">
      <xdr:nvSpPr>
        <xdr:cNvPr id="1496" name="Text Box 8">
          <a:extLst>
            <a:ext uri="{FF2B5EF4-FFF2-40B4-BE49-F238E27FC236}">
              <a16:creationId xmlns:a16="http://schemas.microsoft.com/office/drawing/2014/main" id="{00000000-0008-0000-0000-0000D805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95250</xdr:rowOff>
    </xdr:to>
    <xdr:sp macro="" textlink="">
      <xdr:nvSpPr>
        <xdr:cNvPr id="1497" name="Text Box 9">
          <a:extLst>
            <a:ext uri="{FF2B5EF4-FFF2-40B4-BE49-F238E27FC236}">
              <a16:creationId xmlns:a16="http://schemas.microsoft.com/office/drawing/2014/main" id="{00000000-0008-0000-0000-0000D905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95250</xdr:rowOff>
    </xdr:to>
    <xdr:sp macro="" textlink="">
      <xdr:nvSpPr>
        <xdr:cNvPr id="1498" name="Text Box 8">
          <a:extLst>
            <a:ext uri="{FF2B5EF4-FFF2-40B4-BE49-F238E27FC236}">
              <a16:creationId xmlns:a16="http://schemas.microsoft.com/office/drawing/2014/main" id="{00000000-0008-0000-0000-0000DA05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95250</xdr:rowOff>
    </xdr:to>
    <xdr:sp macro="" textlink="">
      <xdr:nvSpPr>
        <xdr:cNvPr id="1499" name="Text Box 9">
          <a:extLst>
            <a:ext uri="{FF2B5EF4-FFF2-40B4-BE49-F238E27FC236}">
              <a16:creationId xmlns:a16="http://schemas.microsoft.com/office/drawing/2014/main" id="{00000000-0008-0000-0000-0000DB05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85725</xdr:rowOff>
    </xdr:to>
    <xdr:sp macro="" textlink="">
      <xdr:nvSpPr>
        <xdr:cNvPr id="1500" name="Text Box 8">
          <a:extLst>
            <a:ext uri="{FF2B5EF4-FFF2-40B4-BE49-F238E27FC236}">
              <a16:creationId xmlns:a16="http://schemas.microsoft.com/office/drawing/2014/main" id="{00000000-0008-0000-0000-0000DC05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85725</xdr:rowOff>
    </xdr:to>
    <xdr:sp macro="" textlink="">
      <xdr:nvSpPr>
        <xdr:cNvPr id="1501" name="Text Box 9">
          <a:extLst>
            <a:ext uri="{FF2B5EF4-FFF2-40B4-BE49-F238E27FC236}">
              <a16:creationId xmlns:a16="http://schemas.microsoft.com/office/drawing/2014/main" id="{00000000-0008-0000-0000-0000DD05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95250</xdr:rowOff>
    </xdr:to>
    <xdr:sp macro="" textlink="">
      <xdr:nvSpPr>
        <xdr:cNvPr id="1502" name="Text Box 8">
          <a:extLst>
            <a:ext uri="{FF2B5EF4-FFF2-40B4-BE49-F238E27FC236}">
              <a16:creationId xmlns:a16="http://schemas.microsoft.com/office/drawing/2014/main" id="{00000000-0008-0000-0000-0000DE05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95250</xdr:rowOff>
    </xdr:to>
    <xdr:sp macro="" textlink="">
      <xdr:nvSpPr>
        <xdr:cNvPr id="1503" name="Text Box 9">
          <a:extLst>
            <a:ext uri="{FF2B5EF4-FFF2-40B4-BE49-F238E27FC236}">
              <a16:creationId xmlns:a16="http://schemas.microsoft.com/office/drawing/2014/main" id="{00000000-0008-0000-0000-0000DF05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85725</xdr:rowOff>
    </xdr:to>
    <xdr:sp macro="" textlink="">
      <xdr:nvSpPr>
        <xdr:cNvPr id="1504" name="Text Box 8">
          <a:extLst>
            <a:ext uri="{FF2B5EF4-FFF2-40B4-BE49-F238E27FC236}">
              <a16:creationId xmlns:a16="http://schemas.microsoft.com/office/drawing/2014/main" id="{00000000-0008-0000-0000-0000E005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85725</xdr:rowOff>
    </xdr:to>
    <xdr:sp macro="" textlink="">
      <xdr:nvSpPr>
        <xdr:cNvPr id="1505" name="Text Box 9">
          <a:extLst>
            <a:ext uri="{FF2B5EF4-FFF2-40B4-BE49-F238E27FC236}">
              <a16:creationId xmlns:a16="http://schemas.microsoft.com/office/drawing/2014/main" id="{00000000-0008-0000-0000-0000E105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76200</xdr:rowOff>
    </xdr:to>
    <xdr:sp macro="" textlink="">
      <xdr:nvSpPr>
        <xdr:cNvPr id="1506" name="Text Box 8">
          <a:extLst>
            <a:ext uri="{FF2B5EF4-FFF2-40B4-BE49-F238E27FC236}">
              <a16:creationId xmlns:a16="http://schemas.microsoft.com/office/drawing/2014/main" id="{00000000-0008-0000-0000-0000E205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76200</xdr:rowOff>
    </xdr:to>
    <xdr:sp macro="" textlink="">
      <xdr:nvSpPr>
        <xdr:cNvPr id="1507" name="Text Box 9">
          <a:extLst>
            <a:ext uri="{FF2B5EF4-FFF2-40B4-BE49-F238E27FC236}">
              <a16:creationId xmlns:a16="http://schemas.microsoft.com/office/drawing/2014/main" id="{00000000-0008-0000-0000-0000E305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66675</xdr:rowOff>
    </xdr:to>
    <xdr:sp macro="" textlink="">
      <xdr:nvSpPr>
        <xdr:cNvPr id="1508" name="Text Box 8">
          <a:extLst>
            <a:ext uri="{FF2B5EF4-FFF2-40B4-BE49-F238E27FC236}">
              <a16:creationId xmlns:a16="http://schemas.microsoft.com/office/drawing/2014/main" id="{00000000-0008-0000-0000-0000E405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66675</xdr:rowOff>
    </xdr:to>
    <xdr:sp macro="" textlink="">
      <xdr:nvSpPr>
        <xdr:cNvPr id="1509" name="Text Box 9">
          <a:extLst>
            <a:ext uri="{FF2B5EF4-FFF2-40B4-BE49-F238E27FC236}">
              <a16:creationId xmlns:a16="http://schemas.microsoft.com/office/drawing/2014/main" id="{00000000-0008-0000-0000-0000E505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123825</xdr:rowOff>
    </xdr:to>
    <xdr:sp macro="" textlink="">
      <xdr:nvSpPr>
        <xdr:cNvPr id="1510" name="Text Box 8">
          <a:extLst>
            <a:ext uri="{FF2B5EF4-FFF2-40B4-BE49-F238E27FC236}">
              <a16:creationId xmlns:a16="http://schemas.microsoft.com/office/drawing/2014/main" id="{00000000-0008-0000-0000-0000E605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123825</xdr:rowOff>
    </xdr:to>
    <xdr:sp macro="" textlink="">
      <xdr:nvSpPr>
        <xdr:cNvPr id="1511" name="Text Box 9">
          <a:extLst>
            <a:ext uri="{FF2B5EF4-FFF2-40B4-BE49-F238E27FC236}">
              <a16:creationId xmlns:a16="http://schemas.microsoft.com/office/drawing/2014/main" id="{00000000-0008-0000-0000-0000E705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114300</xdr:rowOff>
    </xdr:to>
    <xdr:sp macro="" textlink="">
      <xdr:nvSpPr>
        <xdr:cNvPr id="1512" name="Text Box 8">
          <a:extLst>
            <a:ext uri="{FF2B5EF4-FFF2-40B4-BE49-F238E27FC236}">
              <a16:creationId xmlns:a16="http://schemas.microsoft.com/office/drawing/2014/main" id="{00000000-0008-0000-0000-0000E805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114300</xdr:rowOff>
    </xdr:to>
    <xdr:sp macro="" textlink="">
      <xdr:nvSpPr>
        <xdr:cNvPr id="1513" name="Text Box 9">
          <a:extLst>
            <a:ext uri="{FF2B5EF4-FFF2-40B4-BE49-F238E27FC236}">
              <a16:creationId xmlns:a16="http://schemas.microsoft.com/office/drawing/2014/main" id="{00000000-0008-0000-0000-0000E905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85725</xdr:rowOff>
    </xdr:to>
    <xdr:sp macro="" textlink="">
      <xdr:nvSpPr>
        <xdr:cNvPr id="1514" name="Text Box 8">
          <a:extLst>
            <a:ext uri="{FF2B5EF4-FFF2-40B4-BE49-F238E27FC236}">
              <a16:creationId xmlns:a16="http://schemas.microsoft.com/office/drawing/2014/main" id="{00000000-0008-0000-0000-0000EA05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85725</xdr:rowOff>
    </xdr:to>
    <xdr:sp macro="" textlink="">
      <xdr:nvSpPr>
        <xdr:cNvPr id="1515" name="Text Box 9">
          <a:extLst>
            <a:ext uri="{FF2B5EF4-FFF2-40B4-BE49-F238E27FC236}">
              <a16:creationId xmlns:a16="http://schemas.microsoft.com/office/drawing/2014/main" id="{00000000-0008-0000-0000-0000EB05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76200</xdr:rowOff>
    </xdr:to>
    <xdr:sp macro="" textlink="">
      <xdr:nvSpPr>
        <xdr:cNvPr id="1516" name="Text Box 8">
          <a:extLst>
            <a:ext uri="{FF2B5EF4-FFF2-40B4-BE49-F238E27FC236}">
              <a16:creationId xmlns:a16="http://schemas.microsoft.com/office/drawing/2014/main" id="{00000000-0008-0000-0000-0000EC05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76200</xdr:rowOff>
    </xdr:to>
    <xdr:sp macro="" textlink="">
      <xdr:nvSpPr>
        <xdr:cNvPr id="1517" name="Text Box 9">
          <a:extLst>
            <a:ext uri="{FF2B5EF4-FFF2-40B4-BE49-F238E27FC236}">
              <a16:creationId xmlns:a16="http://schemas.microsoft.com/office/drawing/2014/main" id="{00000000-0008-0000-0000-0000ED05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66675</xdr:rowOff>
    </xdr:to>
    <xdr:sp macro="" textlink="">
      <xdr:nvSpPr>
        <xdr:cNvPr id="1518" name="Text Box 8">
          <a:extLst>
            <a:ext uri="{FF2B5EF4-FFF2-40B4-BE49-F238E27FC236}">
              <a16:creationId xmlns:a16="http://schemas.microsoft.com/office/drawing/2014/main" id="{00000000-0008-0000-0000-0000EE05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66675</xdr:rowOff>
    </xdr:to>
    <xdr:sp macro="" textlink="">
      <xdr:nvSpPr>
        <xdr:cNvPr id="1519" name="Text Box 9">
          <a:extLst>
            <a:ext uri="{FF2B5EF4-FFF2-40B4-BE49-F238E27FC236}">
              <a16:creationId xmlns:a16="http://schemas.microsoft.com/office/drawing/2014/main" id="{00000000-0008-0000-0000-0000EF05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57150</xdr:rowOff>
    </xdr:to>
    <xdr:sp macro="" textlink="">
      <xdr:nvSpPr>
        <xdr:cNvPr id="1520" name="Text Box 8">
          <a:extLst>
            <a:ext uri="{FF2B5EF4-FFF2-40B4-BE49-F238E27FC236}">
              <a16:creationId xmlns:a16="http://schemas.microsoft.com/office/drawing/2014/main" id="{00000000-0008-0000-0000-0000F005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57150</xdr:rowOff>
    </xdr:to>
    <xdr:sp macro="" textlink="">
      <xdr:nvSpPr>
        <xdr:cNvPr id="1521" name="Text Box 9">
          <a:extLst>
            <a:ext uri="{FF2B5EF4-FFF2-40B4-BE49-F238E27FC236}">
              <a16:creationId xmlns:a16="http://schemas.microsoft.com/office/drawing/2014/main" id="{00000000-0008-0000-0000-0000F105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800</xdr:row>
      <xdr:rowOff>9525</xdr:rowOff>
    </xdr:to>
    <xdr:sp macro="" textlink="">
      <xdr:nvSpPr>
        <xdr:cNvPr id="1522" name="Text Box 8">
          <a:extLst>
            <a:ext uri="{FF2B5EF4-FFF2-40B4-BE49-F238E27FC236}">
              <a16:creationId xmlns:a16="http://schemas.microsoft.com/office/drawing/2014/main" id="{00000000-0008-0000-0000-0000F205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800</xdr:row>
      <xdr:rowOff>9525</xdr:rowOff>
    </xdr:to>
    <xdr:sp macro="" textlink="">
      <xdr:nvSpPr>
        <xdr:cNvPr id="1523" name="Text Box 9">
          <a:extLst>
            <a:ext uri="{FF2B5EF4-FFF2-40B4-BE49-F238E27FC236}">
              <a16:creationId xmlns:a16="http://schemas.microsoft.com/office/drawing/2014/main" id="{00000000-0008-0000-0000-0000F305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800</xdr:row>
      <xdr:rowOff>9525</xdr:rowOff>
    </xdr:to>
    <xdr:sp macro="" textlink="">
      <xdr:nvSpPr>
        <xdr:cNvPr id="1524" name="Text Box 8">
          <a:extLst>
            <a:ext uri="{FF2B5EF4-FFF2-40B4-BE49-F238E27FC236}">
              <a16:creationId xmlns:a16="http://schemas.microsoft.com/office/drawing/2014/main" id="{00000000-0008-0000-0000-0000F405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800</xdr:row>
      <xdr:rowOff>9525</xdr:rowOff>
    </xdr:to>
    <xdr:sp macro="" textlink="">
      <xdr:nvSpPr>
        <xdr:cNvPr id="1525" name="Text Box 9">
          <a:extLst>
            <a:ext uri="{FF2B5EF4-FFF2-40B4-BE49-F238E27FC236}">
              <a16:creationId xmlns:a16="http://schemas.microsoft.com/office/drawing/2014/main" id="{00000000-0008-0000-0000-0000F505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800</xdr:row>
      <xdr:rowOff>9525</xdr:rowOff>
    </xdr:to>
    <xdr:sp macro="" textlink="">
      <xdr:nvSpPr>
        <xdr:cNvPr id="1526" name="Text Box 8">
          <a:extLst>
            <a:ext uri="{FF2B5EF4-FFF2-40B4-BE49-F238E27FC236}">
              <a16:creationId xmlns:a16="http://schemas.microsoft.com/office/drawing/2014/main" id="{00000000-0008-0000-0000-0000F605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800</xdr:row>
      <xdr:rowOff>9525</xdr:rowOff>
    </xdr:to>
    <xdr:sp macro="" textlink="">
      <xdr:nvSpPr>
        <xdr:cNvPr id="1527" name="Text Box 9">
          <a:extLst>
            <a:ext uri="{FF2B5EF4-FFF2-40B4-BE49-F238E27FC236}">
              <a16:creationId xmlns:a16="http://schemas.microsoft.com/office/drawing/2014/main" id="{00000000-0008-0000-0000-0000F705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800</xdr:row>
      <xdr:rowOff>9525</xdr:rowOff>
    </xdr:to>
    <xdr:sp macro="" textlink="">
      <xdr:nvSpPr>
        <xdr:cNvPr id="1528" name="Text Box 8">
          <a:extLst>
            <a:ext uri="{FF2B5EF4-FFF2-40B4-BE49-F238E27FC236}">
              <a16:creationId xmlns:a16="http://schemas.microsoft.com/office/drawing/2014/main" id="{00000000-0008-0000-0000-0000F805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800</xdr:row>
      <xdr:rowOff>9525</xdr:rowOff>
    </xdr:to>
    <xdr:sp macro="" textlink="">
      <xdr:nvSpPr>
        <xdr:cNvPr id="1529" name="Text Box 9">
          <a:extLst>
            <a:ext uri="{FF2B5EF4-FFF2-40B4-BE49-F238E27FC236}">
              <a16:creationId xmlns:a16="http://schemas.microsoft.com/office/drawing/2014/main" id="{00000000-0008-0000-0000-0000F905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95250</xdr:rowOff>
    </xdr:to>
    <xdr:sp macro="" textlink="">
      <xdr:nvSpPr>
        <xdr:cNvPr id="1530" name="Text Box 8">
          <a:extLst>
            <a:ext uri="{FF2B5EF4-FFF2-40B4-BE49-F238E27FC236}">
              <a16:creationId xmlns:a16="http://schemas.microsoft.com/office/drawing/2014/main" id="{00000000-0008-0000-0000-0000FA05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95250</xdr:rowOff>
    </xdr:to>
    <xdr:sp macro="" textlink="">
      <xdr:nvSpPr>
        <xdr:cNvPr id="1531" name="Text Box 9">
          <a:extLst>
            <a:ext uri="{FF2B5EF4-FFF2-40B4-BE49-F238E27FC236}">
              <a16:creationId xmlns:a16="http://schemas.microsoft.com/office/drawing/2014/main" id="{00000000-0008-0000-0000-0000FB05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95250</xdr:rowOff>
    </xdr:to>
    <xdr:sp macro="" textlink="">
      <xdr:nvSpPr>
        <xdr:cNvPr id="1532" name="Text Box 8">
          <a:extLst>
            <a:ext uri="{FF2B5EF4-FFF2-40B4-BE49-F238E27FC236}">
              <a16:creationId xmlns:a16="http://schemas.microsoft.com/office/drawing/2014/main" id="{00000000-0008-0000-0000-0000FC05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95250</xdr:rowOff>
    </xdr:to>
    <xdr:sp macro="" textlink="">
      <xdr:nvSpPr>
        <xdr:cNvPr id="1533" name="Text Box 9">
          <a:extLst>
            <a:ext uri="{FF2B5EF4-FFF2-40B4-BE49-F238E27FC236}">
              <a16:creationId xmlns:a16="http://schemas.microsoft.com/office/drawing/2014/main" id="{00000000-0008-0000-0000-0000FD05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85725</xdr:rowOff>
    </xdr:to>
    <xdr:sp macro="" textlink="">
      <xdr:nvSpPr>
        <xdr:cNvPr id="1534" name="Text Box 8">
          <a:extLst>
            <a:ext uri="{FF2B5EF4-FFF2-40B4-BE49-F238E27FC236}">
              <a16:creationId xmlns:a16="http://schemas.microsoft.com/office/drawing/2014/main" id="{00000000-0008-0000-0000-0000FE05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85725</xdr:rowOff>
    </xdr:to>
    <xdr:sp macro="" textlink="">
      <xdr:nvSpPr>
        <xdr:cNvPr id="1535" name="Text Box 9">
          <a:extLst>
            <a:ext uri="{FF2B5EF4-FFF2-40B4-BE49-F238E27FC236}">
              <a16:creationId xmlns:a16="http://schemas.microsoft.com/office/drawing/2014/main" id="{00000000-0008-0000-0000-0000FF05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95250</xdr:rowOff>
    </xdr:to>
    <xdr:sp macro="" textlink="">
      <xdr:nvSpPr>
        <xdr:cNvPr id="1536" name="Text Box 8">
          <a:extLst>
            <a:ext uri="{FF2B5EF4-FFF2-40B4-BE49-F238E27FC236}">
              <a16:creationId xmlns:a16="http://schemas.microsoft.com/office/drawing/2014/main" id="{00000000-0008-0000-0000-00000006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95250</xdr:rowOff>
    </xdr:to>
    <xdr:sp macro="" textlink="">
      <xdr:nvSpPr>
        <xdr:cNvPr id="1537" name="Text Box 9">
          <a:extLst>
            <a:ext uri="{FF2B5EF4-FFF2-40B4-BE49-F238E27FC236}">
              <a16:creationId xmlns:a16="http://schemas.microsoft.com/office/drawing/2014/main" id="{00000000-0008-0000-0000-00000106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85725</xdr:rowOff>
    </xdr:to>
    <xdr:sp macro="" textlink="">
      <xdr:nvSpPr>
        <xdr:cNvPr id="1538" name="Text Box 8">
          <a:extLst>
            <a:ext uri="{FF2B5EF4-FFF2-40B4-BE49-F238E27FC236}">
              <a16:creationId xmlns:a16="http://schemas.microsoft.com/office/drawing/2014/main" id="{00000000-0008-0000-0000-00000206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85725</xdr:rowOff>
    </xdr:to>
    <xdr:sp macro="" textlink="">
      <xdr:nvSpPr>
        <xdr:cNvPr id="1539" name="Text Box 9">
          <a:extLst>
            <a:ext uri="{FF2B5EF4-FFF2-40B4-BE49-F238E27FC236}">
              <a16:creationId xmlns:a16="http://schemas.microsoft.com/office/drawing/2014/main" id="{00000000-0008-0000-0000-00000306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76200</xdr:rowOff>
    </xdr:to>
    <xdr:sp macro="" textlink="">
      <xdr:nvSpPr>
        <xdr:cNvPr id="1540" name="Text Box 8">
          <a:extLst>
            <a:ext uri="{FF2B5EF4-FFF2-40B4-BE49-F238E27FC236}">
              <a16:creationId xmlns:a16="http://schemas.microsoft.com/office/drawing/2014/main" id="{00000000-0008-0000-0000-00000406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76200</xdr:rowOff>
    </xdr:to>
    <xdr:sp macro="" textlink="">
      <xdr:nvSpPr>
        <xdr:cNvPr id="1541" name="Text Box 9">
          <a:extLst>
            <a:ext uri="{FF2B5EF4-FFF2-40B4-BE49-F238E27FC236}">
              <a16:creationId xmlns:a16="http://schemas.microsoft.com/office/drawing/2014/main" id="{00000000-0008-0000-0000-00000506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66675</xdr:rowOff>
    </xdr:to>
    <xdr:sp macro="" textlink="">
      <xdr:nvSpPr>
        <xdr:cNvPr id="1542" name="Text Box 8">
          <a:extLst>
            <a:ext uri="{FF2B5EF4-FFF2-40B4-BE49-F238E27FC236}">
              <a16:creationId xmlns:a16="http://schemas.microsoft.com/office/drawing/2014/main" id="{00000000-0008-0000-0000-00000606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66675</xdr:rowOff>
    </xdr:to>
    <xdr:sp macro="" textlink="">
      <xdr:nvSpPr>
        <xdr:cNvPr id="1543" name="Text Box 9">
          <a:extLst>
            <a:ext uri="{FF2B5EF4-FFF2-40B4-BE49-F238E27FC236}">
              <a16:creationId xmlns:a16="http://schemas.microsoft.com/office/drawing/2014/main" id="{00000000-0008-0000-0000-00000706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123825</xdr:rowOff>
    </xdr:to>
    <xdr:sp macro="" textlink="">
      <xdr:nvSpPr>
        <xdr:cNvPr id="1544" name="Text Box 8">
          <a:extLst>
            <a:ext uri="{FF2B5EF4-FFF2-40B4-BE49-F238E27FC236}">
              <a16:creationId xmlns:a16="http://schemas.microsoft.com/office/drawing/2014/main" id="{00000000-0008-0000-0000-00000806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123825</xdr:rowOff>
    </xdr:to>
    <xdr:sp macro="" textlink="">
      <xdr:nvSpPr>
        <xdr:cNvPr id="1545" name="Text Box 9">
          <a:extLst>
            <a:ext uri="{FF2B5EF4-FFF2-40B4-BE49-F238E27FC236}">
              <a16:creationId xmlns:a16="http://schemas.microsoft.com/office/drawing/2014/main" id="{00000000-0008-0000-0000-00000906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114300</xdr:rowOff>
    </xdr:to>
    <xdr:sp macro="" textlink="">
      <xdr:nvSpPr>
        <xdr:cNvPr id="1546" name="Text Box 8">
          <a:extLst>
            <a:ext uri="{FF2B5EF4-FFF2-40B4-BE49-F238E27FC236}">
              <a16:creationId xmlns:a16="http://schemas.microsoft.com/office/drawing/2014/main" id="{00000000-0008-0000-0000-00000A06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114300</xdr:rowOff>
    </xdr:to>
    <xdr:sp macro="" textlink="">
      <xdr:nvSpPr>
        <xdr:cNvPr id="1547" name="Text Box 9">
          <a:extLst>
            <a:ext uri="{FF2B5EF4-FFF2-40B4-BE49-F238E27FC236}">
              <a16:creationId xmlns:a16="http://schemas.microsoft.com/office/drawing/2014/main" id="{00000000-0008-0000-0000-00000B06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85725</xdr:rowOff>
    </xdr:to>
    <xdr:sp macro="" textlink="">
      <xdr:nvSpPr>
        <xdr:cNvPr id="1548" name="Text Box 8">
          <a:extLst>
            <a:ext uri="{FF2B5EF4-FFF2-40B4-BE49-F238E27FC236}">
              <a16:creationId xmlns:a16="http://schemas.microsoft.com/office/drawing/2014/main" id="{00000000-0008-0000-0000-00000C06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85725</xdr:rowOff>
    </xdr:to>
    <xdr:sp macro="" textlink="">
      <xdr:nvSpPr>
        <xdr:cNvPr id="1549" name="Text Box 9">
          <a:extLst>
            <a:ext uri="{FF2B5EF4-FFF2-40B4-BE49-F238E27FC236}">
              <a16:creationId xmlns:a16="http://schemas.microsoft.com/office/drawing/2014/main" id="{00000000-0008-0000-0000-00000D06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76200</xdr:rowOff>
    </xdr:to>
    <xdr:sp macro="" textlink="">
      <xdr:nvSpPr>
        <xdr:cNvPr id="1550" name="Text Box 8">
          <a:extLst>
            <a:ext uri="{FF2B5EF4-FFF2-40B4-BE49-F238E27FC236}">
              <a16:creationId xmlns:a16="http://schemas.microsoft.com/office/drawing/2014/main" id="{00000000-0008-0000-0000-00000E06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76200</xdr:rowOff>
    </xdr:to>
    <xdr:sp macro="" textlink="">
      <xdr:nvSpPr>
        <xdr:cNvPr id="1551" name="Text Box 9">
          <a:extLst>
            <a:ext uri="{FF2B5EF4-FFF2-40B4-BE49-F238E27FC236}">
              <a16:creationId xmlns:a16="http://schemas.microsoft.com/office/drawing/2014/main" id="{00000000-0008-0000-0000-00000F06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66675</xdr:rowOff>
    </xdr:to>
    <xdr:sp macro="" textlink="">
      <xdr:nvSpPr>
        <xdr:cNvPr id="1552" name="Text Box 8">
          <a:extLst>
            <a:ext uri="{FF2B5EF4-FFF2-40B4-BE49-F238E27FC236}">
              <a16:creationId xmlns:a16="http://schemas.microsoft.com/office/drawing/2014/main" id="{00000000-0008-0000-0000-00001006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66675</xdr:rowOff>
    </xdr:to>
    <xdr:sp macro="" textlink="">
      <xdr:nvSpPr>
        <xdr:cNvPr id="1553" name="Text Box 9">
          <a:extLst>
            <a:ext uri="{FF2B5EF4-FFF2-40B4-BE49-F238E27FC236}">
              <a16:creationId xmlns:a16="http://schemas.microsoft.com/office/drawing/2014/main" id="{00000000-0008-0000-0000-00001106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57150</xdr:rowOff>
    </xdr:to>
    <xdr:sp macro="" textlink="">
      <xdr:nvSpPr>
        <xdr:cNvPr id="1554" name="Text Box 8">
          <a:extLst>
            <a:ext uri="{FF2B5EF4-FFF2-40B4-BE49-F238E27FC236}">
              <a16:creationId xmlns:a16="http://schemas.microsoft.com/office/drawing/2014/main" id="{00000000-0008-0000-0000-00001206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800</xdr:row>
      <xdr:rowOff>9525</xdr:rowOff>
    </xdr:to>
    <xdr:sp macro="" textlink="">
      <xdr:nvSpPr>
        <xdr:cNvPr id="1555" name="Text Box 8">
          <a:extLst>
            <a:ext uri="{FF2B5EF4-FFF2-40B4-BE49-F238E27FC236}">
              <a16:creationId xmlns:a16="http://schemas.microsoft.com/office/drawing/2014/main" id="{00000000-0008-0000-0000-00001306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800</xdr:row>
      <xdr:rowOff>9525</xdr:rowOff>
    </xdr:to>
    <xdr:sp macro="" textlink="">
      <xdr:nvSpPr>
        <xdr:cNvPr id="1556" name="Text Box 9">
          <a:extLst>
            <a:ext uri="{FF2B5EF4-FFF2-40B4-BE49-F238E27FC236}">
              <a16:creationId xmlns:a16="http://schemas.microsoft.com/office/drawing/2014/main" id="{00000000-0008-0000-0000-00001406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800</xdr:row>
      <xdr:rowOff>9525</xdr:rowOff>
    </xdr:to>
    <xdr:sp macro="" textlink="">
      <xdr:nvSpPr>
        <xdr:cNvPr id="1557" name="Text Box 8">
          <a:extLst>
            <a:ext uri="{FF2B5EF4-FFF2-40B4-BE49-F238E27FC236}">
              <a16:creationId xmlns:a16="http://schemas.microsoft.com/office/drawing/2014/main" id="{00000000-0008-0000-0000-00001506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800</xdr:row>
      <xdr:rowOff>9525</xdr:rowOff>
    </xdr:to>
    <xdr:sp macro="" textlink="">
      <xdr:nvSpPr>
        <xdr:cNvPr id="1558" name="Text Box 9">
          <a:extLst>
            <a:ext uri="{FF2B5EF4-FFF2-40B4-BE49-F238E27FC236}">
              <a16:creationId xmlns:a16="http://schemas.microsoft.com/office/drawing/2014/main" id="{00000000-0008-0000-0000-00001606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800</xdr:row>
      <xdr:rowOff>9525</xdr:rowOff>
    </xdr:to>
    <xdr:sp macro="" textlink="">
      <xdr:nvSpPr>
        <xdr:cNvPr id="1559" name="Text Box 8">
          <a:extLst>
            <a:ext uri="{FF2B5EF4-FFF2-40B4-BE49-F238E27FC236}">
              <a16:creationId xmlns:a16="http://schemas.microsoft.com/office/drawing/2014/main" id="{00000000-0008-0000-0000-00001706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800</xdr:row>
      <xdr:rowOff>9525</xdr:rowOff>
    </xdr:to>
    <xdr:sp macro="" textlink="">
      <xdr:nvSpPr>
        <xdr:cNvPr id="1560" name="Text Box 9">
          <a:extLst>
            <a:ext uri="{FF2B5EF4-FFF2-40B4-BE49-F238E27FC236}">
              <a16:creationId xmlns:a16="http://schemas.microsoft.com/office/drawing/2014/main" id="{00000000-0008-0000-0000-00001806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800</xdr:row>
      <xdr:rowOff>9525</xdr:rowOff>
    </xdr:to>
    <xdr:sp macro="" textlink="">
      <xdr:nvSpPr>
        <xdr:cNvPr id="1561" name="Text Box 8">
          <a:extLst>
            <a:ext uri="{FF2B5EF4-FFF2-40B4-BE49-F238E27FC236}">
              <a16:creationId xmlns:a16="http://schemas.microsoft.com/office/drawing/2014/main" id="{00000000-0008-0000-0000-00001906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800</xdr:row>
      <xdr:rowOff>9525</xdr:rowOff>
    </xdr:to>
    <xdr:sp macro="" textlink="">
      <xdr:nvSpPr>
        <xdr:cNvPr id="1562" name="Text Box 9">
          <a:extLst>
            <a:ext uri="{FF2B5EF4-FFF2-40B4-BE49-F238E27FC236}">
              <a16:creationId xmlns:a16="http://schemas.microsoft.com/office/drawing/2014/main" id="{00000000-0008-0000-0000-00001A06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0</xdr:rowOff>
    </xdr:to>
    <xdr:sp macro="" textlink="">
      <xdr:nvSpPr>
        <xdr:cNvPr id="1563" name="Text Box 8">
          <a:extLst>
            <a:ext uri="{FF2B5EF4-FFF2-40B4-BE49-F238E27FC236}">
              <a16:creationId xmlns:a16="http://schemas.microsoft.com/office/drawing/2014/main" id="{00000000-0008-0000-0000-00001B06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0</xdr:rowOff>
    </xdr:to>
    <xdr:sp macro="" textlink="">
      <xdr:nvSpPr>
        <xdr:cNvPr id="1564" name="Text Box 9">
          <a:extLst>
            <a:ext uri="{FF2B5EF4-FFF2-40B4-BE49-F238E27FC236}">
              <a16:creationId xmlns:a16="http://schemas.microsoft.com/office/drawing/2014/main" id="{00000000-0008-0000-0000-00001C06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0</xdr:rowOff>
    </xdr:to>
    <xdr:sp macro="" textlink="">
      <xdr:nvSpPr>
        <xdr:cNvPr id="1565" name="Text Box 8">
          <a:extLst>
            <a:ext uri="{FF2B5EF4-FFF2-40B4-BE49-F238E27FC236}">
              <a16:creationId xmlns:a16="http://schemas.microsoft.com/office/drawing/2014/main" id="{00000000-0008-0000-0000-00001D06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0</xdr:rowOff>
    </xdr:to>
    <xdr:sp macro="" textlink="">
      <xdr:nvSpPr>
        <xdr:cNvPr id="1566" name="Text Box 9">
          <a:extLst>
            <a:ext uri="{FF2B5EF4-FFF2-40B4-BE49-F238E27FC236}">
              <a16:creationId xmlns:a16="http://schemas.microsoft.com/office/drawing/2014/main" id="{00000000-0008-0000-0000-00001E06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0</xdr:rowOff>
    </xdr:to>
    <xdr:sp macro="" textlink="">
      <xdr:nvSpPr>
        <xdr:cNvPr id="1567" name="Text Box 8">
          <a:extLst>
            <a:ext uri="{FF2B5EF4-FFF2-40B4-BE49-F238E27FC236}">
              <a16:creationId xmlns:a16="http://schemas.microsoft.com/office/drawing/2014/main" id="{00000000-0008-0000-0000-00001F06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0</xdr:rowOff>
    </xdr:to>
    <xdr:sp macro="" textlink="">
      <xdr:nvSpPr>
        <xdr:cNvPr id="1568" name="Text Box 9">
          <a:extLst>
            <a:ext uri="{FF2B5EF4-FFF2-40B4-BE49-F238E27FC236}">
              <a16:creationId xmlns:a16="http://schemas.microsoft.com/office/drawing/2014/main" id="{00000000-0008-0000-0000-00002006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0</xdr:rowOff>
    </xdr:to>
    <xdr:sp macro="" textlink="">
      <xdr:nvSpPr>
        <xdr:cNvPr id="1569" name="Text Box 8">
          <a:extLst>
            <a:ext uri="{FF2B5EF4-FFF2-40B4-BE49-F238E27FC236}">
              <a16:creationId xmlns:a16="http://schemas.microsoft.com/office/drawing/2014/main" id="{00000000-0008-0000-0000-00002106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0</xdr:rowOff>
    </xdr:to>
    <xdr:sp macro="" textlink="">
      <xdr:nvSpPr>
        <xdr:cNvPr id="1570" name="Text Box 9">
          <a:extLst>
            <a:ext uri="{FF2B5EF4-FFF2-40B4-BE49-F238E27FC236}">
              <a16:creationId xmlns:a16="http://schemas.microsoft.com/office/drawing/2014/main" id="{00000000-0008-0000-0000-00002206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0</xdr:rowOff>
    </xdr:to>
    <xdr:sp macro="" textlink="">
      <xdr:nvSpPr>
        <xdr:cNvPr id="1571" name="Text Box 8">
          <a:extLst>
            <a:ext uri="{FF2B5EF4-FFF2-40B4-BE49-F238E27FC236}">
              <a16:creationId xmlns:a16="http://schemas.microsoft.com/office/drawing/2014/main" id="{00000000-0008-0000-0000-00002306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0</xdr:rowOff>
    </xdr:to>
    <xdr:sp macro="" textlink="">
      <xdr:nvSpPr>
        <xdr:cNvPr id="1572" name="Text Box 9">
          <a:extLst>
            <a:ext uri="{FF2B5EF4-FFF2-40B4-BE49-F238E27FC236}">
              <a16:creationId xmlns:a16="http://schemas.microsoft.com/office/drawing/2014/main" id="{00000000-0008-0000-0000-00002406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0</xdr:rowOff>
    </xdr:to>
    <xdr:sp macro="" textlink="">
      <xdr:nvSpPr>
        <xdr:cNvPr id="1573" name="Text Box 8">
          <a:extLst>
            <a:ext uri="{FF2B5EF4-FFF2-40B4-BE49-F238E27FC236}">
              <a16:creationId xmlns:a16="http://schemas.microsoft.com/office/drawing/2014/main" id="{00000000-0008-0000-0000-00002506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0</xdr:rowOff>
    </xdr:to>
    <xdr:sp macro="" textlink="">
      <xdr:nvSpPr>
        <xdr:cNvPr id="1574" name="Text Box 9">
          <a:extLst>
            <a:ext uri="{FF2B5EF4-FFF2-40B4-BE49-F238E27FC236}">
              <a16:creationId xmlns:a16="http://schemas.microsoft.com/office/drawing/2014/main" id="{00000000-0008-0000-0000-00002606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0</xdr:rowOff>
    </xdr:to>
    <xdr:sp macro="" textlink="">
      <xdr:nvSpPr>
        <xdr:cNvPr id="1575" name="Text Box 8">
          <a:extLst>
            <a:ext uri="{FF2B5EF4-FFF2-40B4-BE49-F238E27FC236}">
              <a16:creationId xmlns:a16="http://schemas.microsoft.com/office/drawing/2014/main" id="{00000000-0008-0000-0000-00002706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0</xdr:rowOff>
    </xdr:to>
    <xdr:sp macro="" textlink="">
      <xdr:nvSpPr>
        <xdr:cNvPr id="1576" name="Text Box 9">
          <a:extLst>
            <a:ext uri="{FF2B5EF4-FFF2-40B4-BE49-F238E27FC236}">
              <a16:creationId xmlns:a16="http://schemas.microsoft.com/office/drawing/2014/main" id="{00000000-0008-0000-0000-00002806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0</xdr:rowOff>
    </xdr:to>
    <xdr:sp macro="" textlink="">
      <xdr:nvSpPr>
        <xdr:cNvPr id="1577" name="Text Box 8">
          <a:extLst>
            <a:ext uri="{FF2B5EF4-FFF2-40B4-BE49-F238E27FC236}">
              <a16:creationId xmlns:a16="http://schemas.microsoft.com/office/drawing/2014/main" id="{00000000-0008-0000-0000-00002906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0</xdr:rowOff>
    </xdr:to>
    <xdr:sp macro="" textlink="">
      <xdr:nvSpPr>
        <xdr:cNvPr id="1578" name="Text Box 9">
          <a:extLst>
            <a:ext uri="{FF2B5EF4-FFF2-40B4-BE49-F238E27FC236}">
              <a16:creationId xmlns:a16="http://schemas.microsoft.com/office/drawing/2014/main" id="{00000000-0008-0000-0000-00002A06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0</xdr:rowOff>
    </xdr:to>
    <xdr:sp macro="" textlink="">
      <xdr:nvSpPr>
        <xdr:cNvPr id="1579" name="Text Box 8">
          <a:extLst>
            <a:ext uri="{FF2B5EF4-FFF2-40B4-BE49-F238E27FC236}">
              <a16:creationId xmlns:a16="http://schemas.microsoft.com/office/drawing/2014/main" id="{00000000-0008-0000-0000-00002B06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0</xdr:rowOff>
    </xdr:to>
    <xdr:sp macro="" textlink="">
      <xdr:nvSpPr>
        <xdr:cNvPr id="1580" name="Text Box 9">
          <a:extLst>
            <a:ext uri="{FF2B5EF4-FFF2-40B4-BE49-F238E27FC236}">
              <a16:creationId xmlns:a16="http://schemas.microsoft.com/office/drawing/2014/main" id="{00000000-0008-0000-0000-00002C06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0</xdr:rowOff>
    </xdr:to>
    <xdr:sp macro="" textlink="">
      <xdr:nvSpPr>
        <xdr:cNvPr id="1581" name="Text Box 8">
          <a:extLst>
            <a:ext uri="{FF2B5EF4-FFF2-40B4-BE49-F238E27FC236}">
              <a16:creationId xmlns:a16="http://schemas.microsoft.com/office/drawing/2014/main" id="{00000000-0008-0000-0000-00002D06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0</xdr:rowOff>
    </xdr:to>
    <xdr:sp macro="" textlink="">
      <xdr:nvSpPr>
        <xdr:cNvPr id="1582" name="Text Box 9">
          <a:extLst>
            <a:ext uri="{FF2B5EF4-FFF2-40B4-BE49-F238E27FC236}">
              <a16:creationId xmlns:a16="http://schemas.microsoft.com/office/drawing/2014/main" id="{00000000-0008-0000-0000-00002E06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0</xdr:rowOff>
    </xdr:to>
    <xdr:sp macro="" textlink="">
      <xdr:nvSpPr>
        <xdr:cNvPr id="1583" name="Text Box 8">
          <a:extLst>
            <a:ext uri="{FF2B5EF4-FFF2-40B4-BE49-F238E27FC236}">
              <a16:creationId xmlns:a16="http://schemas.microsoft.com/office/drawing/2014/main" id="{00000000-0008-0000-0000-00002F06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0</xdr:rowOff>
    </xdr:to>
    <xdr:sp macro="" textlink="">
      <xdr:nvSpPr>
        <xdr:cNvPr id="1584" name="Text Box 9">
          <a:extLst>
            <a:ext uri="{FF2B5EF4-FFF2-40B4-BE49-F238E27FC236}">
              <a16:creationId xmlns:a16="http://schemas.microsoft.com/office/drawing/2014/main" id="{00000000-0008-0000-0000-00003006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0</xdr:rowOff>
    </xdr:to>
    <xdr:sp macro="" textlink="">
      <xdr:nvSpPr>
        <xdr:cNvPr id="1585" name="Text Box 8">
          <a:extLst>
            <a:ext uri="{FF2B5EF4-FFF2-40B4-BE49-F238E27FC236}">
              <a16:creationId xmlns:a16="http://schemas.microsoft.com/office/drawing/2014/main" id="{00000000-0008-0000-0000-00003106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0</xdr:rowOff>
    </xdr:to>
    <xdr:sp macro="" textlink="">
      <xdr:nvSpPr>
        <xdr:cNvPr id="1586" name="Text Box 9">
          <a:extLst>
            <a:ext uri="{FF2B5EF4-FFF2-40B4-BE49-F238E27FC236}">
              <a16:creationId xmlns:a16="http://schemas.microsoft.com/office/drawing/2014/main" id="{00000000-0008-0000-0000-00003206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0</xdr:rowOff>
    </xdr:to>
    <xdr:sp macro="" textlink="">
      <xdr:nvSpPr>
        <xdr:cNvPr id="1587" name="Text Box 8">
          <a:extLst>
            <a:ext uri="{FF2B5EF4-FFF2-40B4-BE49-F238E27FC236}">
              <a16:creationId xmlns:a16="http://schemas.microsoft.com/office/drawing/2014/main" id="{00000000-0008-0000-0000-00003306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0</xdr:rowOff>
    </xdr:to>
    <xdr:sp macro="" textlink="">
      <xdr:nvSpPr>
        <xdr:cNvPr id="1588" name="Text Box 9">
          <a:extLst>
            <a:ext uri="{FF2B5EF4-FFF2-40B4-BE49-F238E27FC236}">
              <a16:creationId xmlns:a16="http://schemas.microsoft.com/office/drawing/2014/main" id="{00000000-0008-0000-0000-00003406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800</xdr:row>
      <xdr:rowOff>0</xdr:rowOff>
    </xdr:to>
    <xdr:sp macro="" textlink="">
      <xdr:nvSpPr>
        <xdr:cNvPr id="1589" name="Text Box 8">
          <a:extLst>
            <a:ext uri="{FF2B5EF4-FFF2-40B4-BE49-F238E27FC236}">
              <a16:creationId xmlns:a16="http://schemas.microsoft.com/office/drawing/2014/main" id="{00000000-0008-0000-0000-00003506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800</xdr:row>
      <xdr:rowOff>0</xdr:rowOff>
    </xdr:to>
    <xdr:sp macro="" textlink="">
      <xdr:nvSpPr>
        <xdr:cNvPr id="1590" name="Text Box 9">
          <a:extLst>
            <a:ext uri="{FF2B5EF4-FFF2-40B4-BE49-F238E27FC236}">
              <a16:creationId xmlns:a16="http://schemas.microsoft.com/office/drawing/2014/main" id="{00000000-0008-0000-0000-00003606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800</xdr:row>
      <xdr:rowOff>0</xdr:rowOff>
    </xdr:to>
    <xdr:sp macro="" textlink="">
      <xdr:nvSpPr>
        <xdr:cNvPr id="1591" name="Text Box 8">
          <a:extLst>
            <a:ext uri="{FF2B5EF4-FFF2-40B4-BE49-F238E27FC236}">
              <a16:creationId xmlns:a16="http://schemas.microsoft.com/office/drawing/2014/main" id="{00000000-0008-0000-0000-00003706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800</xdr:row>
      <xdr:rowOff>0</xdr:rowOff>
    </xdr:to>
    <xdr:sp macro="" textlink="">
      <xdr:nvSpPr>
        <xdr:cNvPr id="1592" name="Text Box 9">
          <a:extLst>
            <a:ext uri="{FF2B5EF4-FFF2-40B4-BE49-F238E27FC236}">
              <a16:creationId xmlns:a16="http://schemas.microsoft.com/office/drawing/2014/main" id="{00000000-0008-0000-0000-00003806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800</xdr:row>
      <xdr:rowOff>0</xdr:rowOff>
    </xdr:to>
    <xdr:sp macro="" textlink="">
      <xdr:nvSpPr>
        <xdr:cNvPr id="1593" name="Text Box 8">
          <a:extLst>
            <a:ext uri="{FF2B5EF4-FFF2-40B4-BE49-F238E27FC236}">
              <a16:creationId xmlns:a16="http://schemas.microsoft.com/office/drawing/2014/main" id="{00000000-0008-0000-0000-00003906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800</xdr:row>
      <xdr:rowOff>0</xdr:rowOff>
    </xdr:to>
    <xdr:sp macro="" textlink="">
      <xdr:nvSpPr>
        <xdr:cNvPr id="1594" name="Text Box 9">
          <a:extLst>
            <a:ext uri="{FF2B5EF4-FFF2-40B4-BE49-F238E27FC236}">
              <a16:creationId xmlns:a16="http://schemas.microsoft.com/office/drawing/2014/main" id="{00000000-0008-0000-0000-00003A06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800</xdr:row>
      <xdr:rowOff>0</xdr:rowOff>
    </xdr:to>
    <xdr:sp macro="" textlink="">
      <xdr:nvSpPr>
        <xdr:cNvPr id="1595" name="Text Box 8">
          <a:extLst>
            <a:ext uri="{FF2B5EF4-FFF2-40B4-BE49-F238E27FC236}">
              <a16:creationId xmlns:a16="http://schemas.microsoft.com/office/drawing/2014/main" id="{00000000-0008-0000-0000-00003B06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800</xdr:row>
      <xdr:rowOff>0</xdr:rowOff>
    </xdr:to>
    <xdr:sp macro="" textlink="">
      <xdr:nvSpPr>
        <xdr:cNvPr id="1596" name="Text Box 9">
          <a:extLst>
            <a:ext uri="{FF2B5EF4-FFF2-40B4-BE49-F238E27FC236}">
              <a16:creationId xmlns:a16="http://schemas.microsoft.com/office/drawing/2014/main" id="{00000000-0008-0000-0000-00003C06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800</xdr:row>
      <xdr:rowOff>0</xdr:rowOff>
    </xdr:to>
    <xdr:sp macro="" textlink="">
      <xdr:nvSpPr>
        <xdr:cNvPr id="1597" name="Text Box 8">
          <a:extLst>
            <a:ext uri="{FF2B5EF4-FFF2-40B4-BE49-F238E27FC236}">
              <a16:creationId xmlns:a16="http://schemas.microsoft.com/office/drawing/2014/main" id="{00000000-0008-0000-0000-00003D06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800</xdr:row>
      <xdr:rowOff>0</xdr:rowOff>
    </xdr:to>
    <xdr:sp macro="" textlink="">
      <xdr:nvSpPr>
        <xdr:cNvPr id="1598" name="Text Box 9">
          <a:extLst>
            <a:ext uri="{FF2B5EF4-FFF2-40B4-BE49-F238E27FC236}">
              <a16:creationId xmlns:a16="http://schemas.microsoft.com/office/drawing/2014/main" id="{00000000-0008-0000-0000-00003E06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800</xdr:row>
      <xdr:rowOff>0</xdr:rowOff>
    </xdr:to>
    <xdr:sp macro="" textlink="">
      <xdr:nvSpPr>
        <xdr:cNvPr id="1599" name="Text Box 8">
          <a:extLst>
            <a:ext uri="{FF2B5EF4-FFF2-40B4-BE49-F238E27FC236}">
              <a16:creationId xmlns:a16="http://schemas.microsoft.com/office/drawing/2014/main" id="{00000000-0008-0000-0000-00003F06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800</xdr:row>
      <xdr:rowOff>0</xdr:rowOff>
    </xdr:to>
    <xdr:sp macro="" textlink="">
      <xdr:nvSpPr>
        <xdr:cNvPr id="1600" name="Text Box 9">
          <a:extLst>
            <a:ext uri="{FF2B5EF4-FFF2-40B4-BE49-F238E27FC236}">
              <a16:creationId xmlns:a16="http://schemas.microsoft.com/office/drawing/2014/main" id="{00000000-0008-0000-0000-00004006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800</xdr:row>
      <xdr:rowOff>0</xdr:rowOff>
    </xdr:to>
    <xdr:sp macro="" textlink="">
      <xdr:nvSpPr>
        <xdr:cNvPr id="1601" name="Text Box 8">
          <a:extLst>
            <a:ext uri="{FF2B5EF4-FFF2-40B4-BE49-F238E27FC236}">
              <a16:creationId xmlns:a16="http://schemas.microsoft.com/office/drawing/2014/main" id="{00000000-0008-0000-0000-00004106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800</xdr:row>
      <xdr:rowOff>0</xdr:rowOff>
    </xdr:to>
    <xdr:sp macro="" textlink="">
      <xdr:nvSpPr>
        <xdr:cNvPr id="1602" name="Text Box 9">
          <a:extLst>
            <a:ext uri="{FF2B5EF4-FFF2-40B4-BE49-F238E27FC236}">
              <a16:creationId xmlns:a16="http://schemas.microsoft.com/office/drawing/2014/main" id="{00000000-0008-0000-0000-00004206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800</xdr:row>
      <xdr:rowOff>0</xdr:rowOff>
    </xdr:to>
    <xdr:sp macro="" textlink="">
      <xdr:nvSpPr>
        <xdr:cNvPr id="1603" name="Text Box 8">
          <a:extLst>
            <a:ext uri="{FF2B5EF4-FFF2-40B4-BE49-F238E27FC236}">
              <a16:creationId xmlns:a16="http://schemas.microsoft.com/office/drawing/2014/main" id="{00000000-0008-0000-0000-00004306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800</xdr:row>
      <xdr:rowOff>0</xdr:rowOff>
    </xdr:to>
    <xdr:sp macro="" textlink="">
      <xdr:nvSpPr>
        <xdr:cNvPr id="1604" name="Text Box 9">
          <a:extLst>
            <a:ext uri="{FF2B5EF4-FFF2-40B4-BE49-F238E27FC236}">
              <a16:creationId xmlns:a16="http://schemas.microsoft.com/office/drawing/2014/main" id="{00000000-0008-0000-0000-00004406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800</xdr:row>
      <xdr:rowOff>0</xdr:rowOff>
    </xdr:to>
    <xdr:sp macro="" textlink="">
      <xdr:nvSpPr>
        <xdr:cNvPr id="1605" name="Text Box 8">
          <a:extLst>
            <a:ext uri="{FF2B5EF4-FFF2-40B4-BE49-F238E27FC236}">
              <a16:creationId xmlns:a16="http://schemas.microsoft.com/office/drawing/2014/main" id="{00000000-0008-0000-0000-00004506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800</xdr:row>
      <xdr:rowOff>0</xdr:rowOff>
    </xdr:to>
    <xdr:sp macro="" textlink="">
      <xdr:nvSpPr>
        <xdr:cNvPr id="1606" name="Text Box 9">
          <a:extLst>
            <a:ext uri="{FF2B5EF4-FFF2-40B4-BE49-F238E27FC236}">
              <a16:creationId xmlns:a16="http://schemas.microsoft.com/office/drawing/2014/main" id="{00000000-0008-0000-0000-00004606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800</xdr:row>
      <xdr:rowOff>0</xdr:rowOff>
    </xdr:to>
    <xdr:sp macro="" textlink="">
      <xdr:nvSpPr>
        <xdr:cNvPr id="1607" name="Text Box 8">
          <a:extLst>
            <a:ext uri="{FF2B5EF4-FFF2-40B4-BE49-F238E27FC236}">
              <a16:creationId xmlns:a16="http://schemas.microsoft.com/office/drawing/2014/main" id="{00000000-0008-0000-0000-00004706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800</xdr:row>
      <xdr:rowOff>0</xdr:rowOff>
    </xdr:to>
    <xdr:sp macro="" textlink="">
      <xdr:nvSpPr>
        <xdr:cNvPr id="1608" name="Text Box 9">
          <a:extLst>
            <a:ext uri="{FF2B5EF4-FFF2-40B4-BE49-F238E27FC236}">
              <a16:creationId xmlns:a16="http://schemas.microsoft.com/office/drawing/2014/main" id="{00000000-0008-0000-0000-00004806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800</xdr:row>
      <xdr:rowOff>0</xdr:rowOff>
    </xdr:to>
    <xdr:sp macro="" textlink="">
      <xdr:nvSpPr>
        <xdr:cNvPr id="1609" name="Text Box 8">
          <a:extLst>
            <a:ext uri="{FF2B5EF4-FFF2-40B4-BE49-F238E27FC236}">
              <a16:creationId xmlns:a16="http://schemas.microsoft.com/office/drawing/2014/main" id="{00000000-0008-0000-0000-00004906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800</xdr:row>
      <xdr:rowOff>0</xdr:rowOff>
    </xdr:to>
    <xdr:sp macro="" textlink="">
      <xdr:nvSpPr>
        <xdr:cNvPr id="1610" name="Text Box 9">
          <a:extLst>
            <a:ext uri="{FF2B5EF4-FFF2-40B4-BE49-F238E27FC236}">
              <a16:creationId xmlns:a16="http://schemas.microsoft.com/office/drawing/2014/main" id="{00000000-0008-0000-0000-00004A06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800</xdr:row>
      <xdr:rowOff>0</xdr:rowOff>
    </xdr:to>
    <xdr:sp macro="" textlink="">
      <xdr:nvSpPr>
        <xdr:cNvPr id="1611" name="Text Box 8">
          <a:extLst>
            <a:ext uri="{FF2B5EF4-FFF2-40B4-BE49-F238E27FC236}">
              <a16:creationId xmlns:a16="http://schemas.microsoft.com/office/drawing/2014/main" id="{00000000-0008-0000-0000-00004B06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800</xdr:row>
      <xdr:rowOff>0</xdr:rowOff>
    </xdr:to>
    <xdr:sp macro="" textlink="">
      <xdr:nvSpPr>
        <xdr:cNvPr id="1612" name="Text Box 9">
          <a:extLst>
            <a:ext uri="{FF2B5EF4-FFF2-40B4-BE49-F238E27FC236}">
              <a16:creationId xmlns:a16="http://schemas.microsoft.com/office/drawing/2014/main" id="{00000000-0008-0000-0000-00004C06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800</xdr:row>
      <xdr:rowOff>0</xdr:rowOff>
    </xdr:to>
    <xdr:sp macro="" textlink="">
      <xdr:nvSpPr>
        <xdr:cNvPr id="1613" name="Text Box 8">
          <a:extLst>
            <a:ext uri="{FF2B5EF4-FFF2-40B4-BE49-F238E27FC236}">
              <a16:creationId xmlns:a16="http://schemas.microsoft.com/office/drawing/2014/main" id="{00000000-0008-0000-0000-00004D06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800</xdr:row>
      <xdr:rowOff>0</xdr:rowOff>
    </xdr:to>
    <xdr:sp macro="" textlink="">
      <xdr:nvSpPr>
        <xdr:cNvPr id="1614" name="Text Box 9">
          <a:extLst>
            <a:ext uri="{FF2B5EF4-FFF2-40B4-BE49-F238E27FC236}">
              <a16:creationId xmlns:a16="http://schemas.microsoft.com/office/drawing/2014/main" id="{00000000-0008-0000-0000-00004E06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800</xdr:row>
      <xdr:rowOff>0</xdr:rowOff>
    </xdr:to>
    <xdr:sp macro="" textlink="">
      <xdr:nvSpPr>
        <xdr:cNvPr id="1615" name="Text Box 8">
          <a:extLst>
            <a:ext uri="{FF2B5EF4-FFF2-40B4-BE49-F238E27FC236}">
              <a16:creationId xmlns:a16="http://schemas.microsoft.com/office/drawing/2014/main" id="{00000000-0008-0000-0000-00004F06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800</xdr:row>
      <xdr:rowOff>0</xdr:rowOff>
    </xdr:to>
    <xdr:sp macro="" textlink="">
      <xdr:nvSpPr>
        <xdr:cNvPr id="1616" name="Text Box 9">
          <a:extLst>
            <a:ext uri="{FF2B5EF4-FFF2-40B4-BE49-F238E27FC236}">
              <a16:creationId xmlns:a16="http://schemas.microsoft.com/office/drawing/2014/main" id="{00000000-0008-0000-0000-00005006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800</xdr:row>
      <xdr:rowOff>0</xdr:rowOff>
    </xdr:to>
    <xdr:sp macro="" textlink="">
      <xdr:nvSpPr>
        <xdr:cNvPr id="1617" name="Text Box 8">
          <a:extLst>
            <a:ext uri="{FF2B5EF4-FFF2-40B4-BE49-F238E27FC236}">
              <a16:creationId xmlns:a16="http://schemas.microsoft.com/office/drawing/2014/main" id="{00000000-0008-0000-0000-00005106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800</xdr:row>
      <xdr:rowOff>0</xdr:rowOff>
    </xdr:to>
    <xdr:sp macro="" textlink="">
      <xdr:nvSpPr>
        <xdr:cNvPr id="1618" name="Text Box 9">
          <a:extLst>
            <a:ext uri="{FF2B5EF4-FFF2-40B4-BE49-F238E27FC236}">
              <a16:creationId xmlns:a16="http://schemas.microsoft.com/office/drawing/2014/main" id="{00000000-0008-0000-0000-00005206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800</xdr:row>
      <xdr:rowOff>0</xdr:rowOff>
    </xdr:to>
    <xdr:sp macro="" textlink="">
      <xdr:nvSpPr>
        <xdr:cNvPr id="1619" name="Text Box 8">
          <a:extLst>
            <a:ext uri="{FF2B5EF4-FFF2-40B4-BE49-F238E27FC236}">
              <a16:creationId xmlns:a16="http://schemas.microsoft.com/office/drawing/2014/main" id="{00000000-0008-0000-0000-00005306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800</xdr:row>
      <xdr:rowOff>0</xdr:rowOff>
    </xdr:to>
    <xdr:sp macro="" textlink="">
      <xdr:nvSpPr>
        <xdr:cNvPr id="1620" name="Text Box 9">
          <a:extLst>
            <a:ext uri="{FF2B5EF4-FFF2-40B4-BE49-F238E27FC236}">
              <a16:creationId xmlns:a16="http://schemas.microsoft.com/office/drawing/2014/main" id="{00000000-0008-0000-0000-00005406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800</xdr:row>
      <xdr:rowOff>0</xdr:rowOff>
    </xdr:to>
    <xdr:sp macro="" textlink="">
      <xdr:nvSpPr>
        <xdr:cNvPr id="1621" name="Text Box 8">
          <a:extLst>
            <a:ext uri="{FF2B5EF4-FFF2-40B4-BE49-F238E27FC236}">
              <a16:creationId xmlns:a16="http://schemas.microsoft.com/office/drawing/2014/main" id="{00000000-0008-0000-0000-00005506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800</xdr:row>
      <xdr:rowOff>0</xdr:rowOff>
    </xdr:to>
    <xdr:sp macro="" textlink="">
      <xdr:nvSpPr>
        <xdr:cNvPr id="1622" name="Text Box 9">
          <a:extLst>
            <a:ext uri="{FF2B5EF4-FFF2-40B4-BE49-F238E27FC236}">
              <a16:creationId xmlns:a16="http://schemas.microsoft.com/office/drawing/2014/main" id="{00000000-0008-0000-0000-00005606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800</xdr:row>
      <xdr:rowOff>0</xdr:rowOff>
    </xdr:to>
    <xdr:sp macro="" textlink="">
      <xdr:nvSpPr>
        <xdr:cNvPr id="1623" name="Text Box 8">
          <a:extLst>
            <a:ext uri="{FF2B5EF4-FFF2-40B4-BE49-F238E27FC236}">
              <a16:creationId xmlns:a16="http://schemas.microsoft.com/office/drawing/2014/main" id="{00000000-0008-0000-0000-00005706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800</xdr:row>
      <xdr:rowOff>0</xdr:rowOff>
    </xdr:to>
    <xdr:sp macro="" textlink="">
      <xdr:nvSpPr>
        <xdr:cNvPr id="1624" name="Text Box 9">
          <a:extLst>
            <a:ext uri="{FF2B5EF4-FFF2-40B4-BE49-F238E27FC236}">
              <a16:creationId xmlns:a16="http://schemas.microsoft.com/office/drawing/2014/main" id="{00000000-0008-0000-0000-00005806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800</xdr:row>
      <xdr:rowOff>0</xdr:rowOff>
    </xdr:to>
    <xdr:sp macro="" textlink="">
      <xdr:nvSpPr>
        <xdr:cNvPr id="1625" name="Text Box 8">
          <a:extLst>
            <a:ext uri="{FF2B5EF4-FFF2-40B4-BE49-F238E27FC236}">
              <a16:creationId xmlns:a16="http://schemas.microsoft.com/office/drawing/2014/main" id="{00000000-0008-0000-0000-00005906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800</xdr:row>
      <xdr:rowOff>0</xdr:rowOff>
    </xdr:to>
    <xdr:sp macro="" textlink="">
      <xdr:nvSpPr>
        <xdr:cNvPr id="1626" name="Text Box 9">
          <a:extLst>
            <a:ext uri="{FF2B5EF4-FFF2-40B4-BE49-F238E27FC236}">
              <a16:creationId xmlns:a16="http://schemas.microsoft.com/office/drawing/2014/main" id="{00000000-0008-0000-0000-00005A06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800</xdr:row>
      <xdr:rowOff>0</xdr:rowOff>
    </xdr:to>
    <xdr:sp macro="" textlink="">
      <xdr:nvSpPr>
        <xdr:cNvPr id="1627" name="Text Box 8">
          <a:extLst>
            <a:ext uri="{FF2B5EF4-FFF2-40B4-BE49-F238E27FC236}">
              <a16:creationId xmlns:a16="http://schemas.microsoft.com/office/drawing/2014/main" id="{00000000-0008-0000-0000-00005B06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800</xdr:row>
      <xdr:rowOff>0</xdr:rowOff>
    </xdr:to>
    <xdr:sp macro="" textlink="">
      <xdr:nvSpPr>
        <xdr:cNvPr id="1628" name="Text Box 9">
          <a:extLst>
            <a:ext uri="{FF2B5EF4-FFF2-40B4-BE49-F238E27FC236}">
              <a16:creationId xmlns:a16="http://schemas.microsoft.com/office/drawing/2014/main" id="{00000000-0008-0000-0000-00005C06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0</xdr:rowOff>
    </xdr:to>
    <xdr:sp macro="" textlink="">
      <xdr:nvSpPr>
        <xdr:cNvPr id="1629" name="Text Box 8">
          <a:extLst>
            <a:ext uri="{FF2B5EF4-FFF2-40B4-BE49-F238E27FC236}">
              <a16:creationId xmlns:a16="http://schemas.microsoft.com/office/drawing/2014/main" id="{00000000-0008-0000-0000-00005D06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0</xdr:rowOff>
    </xdr:to>
    <xdr:sp macro="" textlink="">
      <xdr:nvSpPr>
        <xdr:cNvPr id="1630" name="Text Box 9">
          <a:extLst>
            <a:ext uri="{FF2B5EF4-FFF2-40B4-BE49-F238E27FC236}">
              <a16:creationId xmlns:a16="http://schemas.microsoft.com/office/drawing/2014/main" id="{00000000-0008-0000-0000-00005E06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0</xdr:rowOff>
    </xdr:to>
    <xdr:sp macro="" textlink="">
      <xdr:nvSpPr>
        <xdr:cNvPr id="1631" name="Text Box 8">
          <a:extLst>
            <a:ext uri="{FF2B5EF4-FFF2-40B4-BE49-F238E27FC236}">
              <a16:creationId xmlns:a16="http://schemas.microsoft.com/office/drawing/2014/main" id="{00000000-0008-0000-0000-00005F06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0</xdr:rowOff>
    </xdr:to>
    <xdr:sp macro="" textlink="">
      <xdr:nvSpPr>
        <xdr:cNvPr id="1632" name="Text Box 9">
          <a:extLst>
            <a:ext uri="{FF2B5EF4-FFF2-40B4-BE49-F238E27FC236}">
              <a16:creationId xmlns:a16="http://schemas.microsoft.com/office/drawing/2014/main" id="{00000000-0008-0000-0000-00006006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0</xdr:rowOff>
    </xdr:to>
    <xdr:sp macro="" textlink="">
      <xdr:nvSpPr>
        <xdr:cNvPr id="1633" name="Text Box 8">
          <a:extLst>
            <a:ext uri="{FF2B5EF4-FFF2-40B4-BE49-F238E27FC236}">
              <a16:creationId xmlns:a16="http://schemas.microsoft.com/office/drawing/2014/main" id="{00000000-0008-0000-0000-00006106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0</xdr:rowOff>
    </xdr:to>
    <xdr:sp macro="" textlink="">
      <xdr:nvSpPr>
        <xdr:cNvPr id="1634" name="Text Box 9">
          <a:extLst>
            <a:ext uri="{FF2B5EF4-FFF2-40B4-BE49-F238E27FC236}">
              <a16:creationId xmlns:a16="http://schemas.microsoft.com/office/drawing/2014/main" id="{00000000-0008-0000-0000-00006206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0</xdr:rowOff>
    </xdr:to>
    <xdr:sp macro="" textlink="">
      <xdr:nvSpPr>
        <xdr:cNvPr id="1635" name="Text Box 8">
          <a:extLst>
            <a:ext uri="{FF2B5EF4-FFF2-40B4-BE49-F238E27FC236}">
              <a16:creationId xmlns:a16="http://schemas.microsoft.com/office/drawing/2014/main" id="{00000000-0008-0000-0000-00006306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0</xdr:rowOff>
    </xdr:to>
    <xdr:sp macro="" textlink="">
      <xdr:nvSpPr>
        <xdr:cNvPr id="1636" name="Text Box 9">
          <a:extLst>
            <a:ext uri="{FF2B5EF4-FFF2-40B4-BE49-F238E27FC236}">
              <a16:creationId xmlns:a16="http://schemas.microsoft.com/office/drawing/2014/main" id="{00000000-0008-0000-0000-00006406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0</xdr:rowOff>
    </xdr:to>
    <xdr:sp macro="" textlink="">
      <xdr:nvSpPr>
        <xdr:cNvPr id="1637" name="Text Box 8">
          <a:extLst>
            <a:ext uri="{FF2B5EF4-FFF2-40B4-BE49-F238E27FC236}">
              <a16:creationId xmlns:a16="http://schemas.microsoft.com/office/drawing/2014/main" id="{00000000-0008-0000-0000-00006506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0</xdr:rowOff>
    </xdr:to>
    <xdr:sp macro="" textlink="">
      <xdr:nvSpPr>
        <xdr:cNvPr id="1638" name="Text Box 9">
          <a:extLst>
            <a:ext uri="{FF2B5EF4-FFF2-40B4-BE49-F238E27FC236}">
              <a16:creationId xmlns:a16="http://schemas.microsoft.com/office/drawing/2014/main" id="{00000000-0008-0000-0000-00006606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0</xdr:rowOff>
    </xdr:to>
    <xdr:sp macro="" textlink="">
      <xdr:nvSpPr>
        <xdr:cNvPr id="1639" name="Text Box 8">
          <a:extLst>
            <a:ext uri="{FF2B5EF4-FFF2-40B4-BE49-F238E27FC236}">
              <a16:creationId xmlns:a16="http://schemas.microsoft.com/office/drawing/2014/main" id="{00000000-0008-0000-0000-00006706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0</xdr:rowOff>
    </xdr:to>
    <xdr:sp macro="" textlink="">
      <xdr:nvSpPr>
        <xdr:cNvPr id="1640" name="Text Box 9">
          <a:extLst>
            <a:ext uri="{FF2B5EF4-FFF2-40B4-BE49-F238E27FC236}">
              <a16:creationId xmlns:a16="http://schemas.microsoft.com/office/drawing/2014/main" id="{00000000-0008-0000-0000-00006806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0</xdr:rowOff>
    </xdr:to>
    <xdr:sp macro="" textlink="">
      <xdr:nvSpPr>
        <xdr:cNvPr id="1641" name="Text Box 8">
          <a:extLst>
            <a:ext uri="{FF2B5EF4-FFF2-40B4-BE49-F238E27FC236}">
              <a16:creationId xmlns:a16="http://schemas.microsoft.com/office/drawing/2014/main" id="{00000000-0008-0000-0000-00006906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0</xdr:rowOff>
    </xdr:to>
    <xdr:sp macro="" textlink="">
      <xdr:nvSpPr>
        <xdr:cNvPr id="1642" name="Text Box 9">
          <a:extLst>
            <a:ext uri="{FF2B5EF4-FFF2-40B4-BE49-F238E27FC236}">
              <a16:creationId xmlns:a16="http://schemas.microsoft.com/office/drawing/2014/main" id="{00000000-0008-0000-0000-00006A06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0</xdr:rowOff>
    </xdr:to>
    <xdr:sp macro="" textlink="">
      <xdr:nvSpPr>
        <xdr:cNvPr id="1643" name="Text Box 8">
          <a:extLst>
            <a:ext uri="{FF2B5EF4-FFF2-40B4-BE49-F238E27FC236}">
              <a16:creationId xmlns:a16="http://schemas.microsoft.com/office/drawing/2014/main" id="{00000000-0008-0000-0000-00006B06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0</xdr:rowOff>
    </xdr:to>
    <xdr:sp macro="" textlink="">
      <xdr:nvSpPr>
        <xdr:cNvPr id="1644" name="Text Box 9">
          <a:extLst>
            <a:ext uri="{FF2B5EF4-FFF2-40B4-BE49-F238E27FC236}">
              <a16:creationId xmlns:a16="http://schemas.microsoft.com/office/drawing/2014/main" id="{00000000-0008-0000-0000-00006C06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0</xdr:rowOff>
    </xdr:to>
    <xdr:sp macro="" textlink="">
      <xdr:nvSpPr>
        <xdr:cNvPr id="1645" name="Text Box 8">
          <a:extLst>
            <a:ext uri="{FF2B5EF4-FFF2-40B4-BE49-F238E27FC236}">
              <a16:creationId xmlns:a16="http://schemas.microsoft.com/office/drawing/2014/main" id="{00000000-0008-0000-0000-00006D06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0</xdr:rowOff>
    </xdr:to>
    <xdr:sp macro="" textlink="">
      <xdr:nvSpPr>
        <xdr:cNvPr id="1646" name="Text Box 9">
          <a:extLst>
            <a:ext uri="{FF2B5EF4-FFF2-40B4-BE49-F238E27FC236}">
              <a16:creationId xmlns:a16="http://schemas.microsoft.com/office/drawing/2014/main" id="{00000000-0008-0000-0000-00006E06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0</xdr:rowOff>
    </xdr:to>
    <xdr:sp macro="" textlink="">
      <xdr:nvSpPr>
        <xdr:cNvPr id="1647" name="Text Box 8">
          <a:extLst>
            <a:ext uri="{FF2B5EF4-FFF2-40B4-BE49-F238E27FC236}">
              <a16:creationId xmlns:a16="http://schemas.microsoft.com/office/drawing/2014/main" id="{00000000-0008-0000-0000-00006F06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0</xdr:rowOff>
    </xdr:to>
    <xdr:sp macro="" textlink="">
      <xdr:nvSpPr>
        <xdr:cNvPr id="1648" name="Text Box 9">
          <a:extLst>
            <a:ext uri="{FF2B5EF4-FFF2-40B4-BE49-F238E27FC236}">
              <a16:creationId xmlns:a16="http://schemas.microsoft.com/office/drawing/2014/main" id="{00000000-0008-0000-0000-00007006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0</xdr:rowOff>
    </xdr:to>
    <xdr:sp macro="" textlink="">
      <xdr:nvSpPr>
        <xdr:cNvPr id="1649" name="Text Box 8">
          <a:extLst>
            <a:ext uri="{FF2B5EF4-FFF2-40B4-BE49-F238E27FC236}">
              <a16:creationId xmlns:a16="http://schemas.microsoft.com/office/drawing/2014/main" id="{00000000-0008-0000-0000-00007106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0</xdr:rowOff>
    </xdr:to>
    <xdr:sp macro="" textlink="">
      <xdr:nvSpPr>
        <xdr:cNvPr id="1650" name="Text Box 9">
          <a:extLst>
            <a:ext uri="{FF2B5EF4-FFF2-40B4-BE49-F238E27FC236}">
              <a16:creationId xmlns:a16="http://schemas.microsoft.com/office/drawing/2014/main" id="{00000000-0008-0000-0000-00007206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0</xdr:rowOff>
    </xdr:to>
    <xdr:sp macro="" textlink="">
      <xdr:nvSpPr>
        <xdr:cNvPr id="1651" name="Text Box 8">
          <a:extLst>
            <a:ext uri="{FF2B5EF4-FFF2-40B4-BE49-F238E27FC236}">
              <a16:creationId xmlns:a16="http://schemas.microsoft.com/office/drawing/2014/main" id="{00000000-0008-0000-0000-00007306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0</xdr:rowOff>
    </xdr:to>
    <xdr:sp macro="" textlink="">
      <xdr:nvSpPr>
        <xdr:cNvPr id="1652" name="Text Box 9">
          <a:extLst>
            <a:ext uri="{FF2B5EF4-FFF2-40B4-BE49-F238E27FC236}">
              <a16:creationId xmlns:a16="http://schemas.microsoft.com/office/drawing/2014/main" id="{00000000-0008-0000-0000-00007406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0</xdr:rowOff>
    </xdr:to>
    <xdr:sp macro="" textlink="">
      <xdr:nvSpPr>
        <xdr:cNvPr id="1653" name="Text Box 8">
          <a:extLst>
            <a:ext uri="{FF2B5EF4-FFF2-40B4-BE49-F238E27FC236}">
              <a16:creationId xmlns:a16="http://schemas.microsoft.com/office/drawing/2014/main" id="{00000000-0008-0000-0000-00007506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0</xdr:rowOff>
    </xdr:to>
    <xdr:sp macro="" textlink="">
      <xdr:nvSpPr>
        <xdr:cNvPr id="1654" name="Text Box 9">
          <a:extLst>
            <a:ext uri="{FF2B5EF4-FFF2-40B4-BE49-F238E27FC236}">
              <a16:creationId xmlns:a16="http://schemas.microsoft.com/office/drawing/2014/main" id="{00000000-0008-0000-0000-00007606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0</xdr:rowOff>
    </xdr:to>
    <xdr:sp macro="" textlink="">
      <xdr:nvSpPr>
        <xdr:cNvPr id="1655" name="Text Box 8">
          <a:extLst>
            <a:ext uri="{FF2B5EF4-FFF2-40B4-BE49-F238E27FC236}">
              <a16:creationId xmlns:a16="http://schemas.microsoft.com/office/drawing/2014/main" id="{00000000-0008-0000-0000-00007706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0</xdr:rowOff>
    </xdr:to>
    <xdr:sp macro="" textlink="">
      <xdr:nvSpPr>
        <xdr:cNvPr id="1656" name="Text Box 9">
          <a:extLst>
            <a:ext uri="{FF2B5EF4-FFF2-40B4-BE49-F238E27FC236}">
              <a16:creationId xmlns:a16="http://schemas.microsoft.com/office/drawing/2014/main" id="{00000000-0008-0000-0000-00007806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0</xdr:rowOff>
    </xdr:to>
    <xdr:sp macro="" textlink="">
      <xdr:nvSpPr>
        <xdr:cNvPr id="1657" name="Text Box 8">
          <a:extLst>
            <a:ext uri="{FF2B5EF4-FFF2-40B4-BE49-F238E27FC236}">
              <a16:creationId xmlns:a16="http://schemas.microsoft.com/office/drawing/2014/main" id="{00000000-0008-0000-0000-00007906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0</xdr:rowOff>
    </xdr:to>
    <xdr:sp macro="" textlink="">
      <xdr:nvSpPr>
        <xdr:cNvPr id="1658" name="Text Box 9">
          <a:extLst>
            <a:ext uri="{FF2B5EF4-FFF2-40B4-BE49-F238E27FC236}">
              <a16:creationId xmlns:a16="http://schemas.microsoft.com/office/drawing/2014/main" id="{00000000-0008-0000-0000-00007A06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0</xdr:rowOff>
    </xdr:to>
    <xdr:sp macro="" textlink="">
      <xdr:nvSpPr>
        <xdr:cNvPr id="1659" name="Text Box 8">
          <a:extLst>
            <a:ext uri="{FF2B5EF4-FFF2-40B4-BE49-F238E27FC236}">
              <a16:creationId xmlns:a16="http://schemas.microsoft.com/office/drawing/2014/main" id="{00000000-0008-0000-0000-00007B06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0</xdr:rowOff>
    </xdr:to>
    <xdr:sp macro="" textlink="">
      <xdr:nvSpPr>
        <xdr:cNvPr id="1660" name="Text Box 9">
          <a:extLst>
            <a:ext uri="{FF2B5EF4-FFF2-40B4-BE49-F238E27FC236}">
              <a16:creationId xmlns:a16="http://schemas.microsoft.com/office/drawing/2014/main" id="{00000000-0008-0000-0000-00007C06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0</xdr:rowOff>
    </xdr:to>
    <xdr:sp macro="" textlink="">
      <xdr:nvSpPr>
        <xdr:cNvPr id="1661" name="Text Box 8">
          <a:extLst>
            <a:ext uri="{FF2B5EF4-FFF2-40B4-BE49-F238E27FC236}">
              <a16:creationId xmlns:a16="http://schemas.microsoft.com/office/drawing/2014/main" id="{00000000-0008-0000-0000-00007D06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0</xdr:rowOff>
    </xdr:to>
    <xdr:sp macro="" textlink="">
      <xdr:nvSpPr>
        <xdr:cNvPr id="1662" name="Text Box 9">
          <a:extLst>
            <a:ext uri="{FF2B5EF4-FFF2-40B4-BE49-F238E27FC236}">
              <a16:creationId xmlns:a16="http://schemas.microsoft.com/office/drawing/2014/main" id="{00000000-0008-0000-0000-00007E06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0</xdr:rowOff>
    </xdr:to>
    <xdr:sp macro="" textlink="">
      <xdr:nvSpPr>
        <xdr:cNvPr id="1663" name="Text Box 8">
          <a:extLst>
            <a:ext uri="{FF2B5EF4-FFF2-40B4-BE49-F238E27FC236}">
              <a16:creationId xmlns:a16="http://schemas.microsoft.com/office/drawing/2014/main" id="{00000000-0008-0000-0000-00007F06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0</xdr:rowOff>
    </xdr:to>
    <xdr:sp macro="" textlink="">
      <xdr:nvSpPr>
        <xdr:cNvPr id="1664" name="Text Box 9">
          <a:extLst>
            <a:ext uri="{FF2B5EF4-FFF2-40B4-BE49-F238E27FC236}">
              <a16:creationId xmlns:a16="http://schemas.microsoft.com/office/drawing/2014/main" id="{00000000-0008-0000-0000-00008006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0</xdr:rowOff>
    </xdr:to>
    <xdr:sp macro="" textlink="">
      <xdr:nvSpPr>
        <xdr:cNvPr id="1665" name="Text Box 8">
          <a:extLst>
            <a:ext uri="{FF2B5EF4-FFF2-40B4-BE49-F238E27FC236}">
              <a16:creationId xmlns:a16="http://schemas.microsoft.com/office/drawing/2014/main" id="{00000000-0008-0000-0000-00008106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0</xdr:rowOff>
    </xdr:to>
    <xdr:sp macro="" textlink="">
      <xdr:nvSpPr>
        <xdr:cNvPr id="1666" name="Text Box 9">
          <a:extLst>
            <a:ext uri="{FF2B5EF4-FFF2-40B4-BE49-F238E27FC236}">
              <a16:creationId xmlns:a16="http://schemas.microsoft.com/office/drawing/2014/main" id="{00000000-0008-0000-0000-00008206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0</xdr:rowOff>
    </xdr:to>
    <xdr:sp macro="" textlink="">
      <xdr:nvSpPr>
        <xdr:cNvPr id="1667" name="Text Box 8">
          <a:extLst>
            <a:ext uri="{FF2B5EF4-FFF2-40B4-BE49-F238E27FC236}">
              <a16:creationId xmlns:a16="http://schemas.microsoft.com/office/drawing/2014/main" id="{00000000-0008-0000-0000-00008306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0</xdr:rowOff>
    </xdr:to>
    <xdr:sp macro="" textlink="">
      <xdr:nvSpPr>
        <xdr:cNvPr id="1668" name="Text Box 9">
          <a:extLst>
            <a:ext uri="{FF2B5EF4-FFF2-40B4-BE49-F238E27FC236}">
              <a16:creationId xmlns:a16="http://schemas.microsoft.com/office/drawing/2014/main" id="{00000000-0008-0000-0000-00008406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0</xdr:rowOff>
    </xdr:to>
    <xdr:sp macro="" textlink="">
      <xdr:nvSpPr>
        <xdr:cNvPr id="1669" name="Text Box 8">
          <a:extLst>
            <a:ext uri="{FF2B5EF4-FFF2-40B4-BE49-F238E27FC236}">
              <a16:creationId xmlns:a16="http://schemas.microsoft.com/office/drawing/2014/main" id="{00000000-0008-0000-0000-00008506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0</xdr:rowOff>
    </xdr:to>
    <xdr:sp macro="" textlink="">
      <xdr:nvSpPr>
        <xdr:cNvPr id="1670" name="Text Box 9">
          <a:extLst>
            <a:ext uri="{FF2B5EF4-FFF2-40B4-BE49-F238E27FC236}">
              <a16:creationId xmlns:a16="http://schemas.microsoft.com/office/drawing/2014/main" id="{00000000-0008-0000-0000-00008606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0</xdr:rowOff>
    </xdr:to>
    <xdr:sp macro="" textlink="">
      <xdr:nvSpPr>
        <xdr:cNvPr id="1671" name="Text Box 8">
          <a:extLst>
            <a:ext uri="{FF2B5EF4-FFF2-40B4-BE49-F238E27FC236}">
              <a16:creationId xmlns:a16="http://schemas.microsoft.com/office/drawing/2014/main" id="{00000000-0008-0000-0000-00008706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0</xdr:rowOff>
    </xdr:to>
    <xdr:sp macro="" textlink="">
      <xdr:nvSpPr>
        <xdr:cNvPr id="1672" name="Text Box 9">
          <a:extLst>
            <a:ext uri="{FF2B5EF4-FFF2-40B4-BE49-F238E27FC236}">
              <a16:creationId xmlns:a16="http://schemas.microsoft.com/office/drawing/2014/main" id="{00000000-0008-0000-0000-00008806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0</xdr:rowOff>
    </xdr:to>
    <xdr:sp macro="" textlink="">
      <xdr:nvSpPr>
        <xdr:cNvPr id="1673" name="Text Box 8">
          <a:extLst>
            <a:ext uri="{FF2B5EF4-FFF2-40B4-BE49-F238E27FC236}">
              <a16:creationId xmlns:a16="http://schemas.microsoft.com/office/drawing/2014/main" id="{00000000-0008-0000-0000-00008906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0</xdr:rowOff>
    </xdr:to>
    <xdr:sp macro="" textlink="">
      <xdr:nvSpPr>
        <xdr:cNvPr id="1674" name="Text Box 9">
          <a:extLst>
            <a:ext uri="{FF2B5EF4-FFF2-40B4-BE49-F238E27FC236}">
              <a16:creationId xmlns:a16="http://schemas.microsoft.com/office/drawing/2014/main" id="{00000000-0008-0000-0000-00008A06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0</xdr:rowOff>
    </xdr:to>
    <xdr:sp macro="" textlink="">
      <xdr:nvSpPr>
        <xdr:cNvPr id="1675" name="Text Box 8">
          <a:extLst>
            <a:ext uri="{FF2B5EF4-FFF2-40B4-BE49-F238E27FC236}">
              <a16:creationId xmlns:a16="http://schemas.microsoft.com/office/drawing/2014/main" id="{00000000-0008-0000-0000-00008B06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0</xdr:rowOff>
    </xdr:to>
    <xdr:sp macro="" textlink="">
      <xdr:nvSpPr>
        <xdr:cNvPr id="1676" name="Text Box 9">
          <a:extLst>
            <a:ext uri="{FF2B5EF4-FFF2-40B4-BE49-F238E27FC236}">
              <a16:creationId xmlns:a16="http://schemas.microsoft.com/office/drawing/2014/main" id="{00000000-0008-0000-0000-00008C06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0</xdr:rowOff>
    </xdr:to>
    <xdr:sp macro="" textlink="">
      <xdr:nvSpPr>
        <xdr:cNvPr id="1677" name="Text Box 8">
          <a:extLst>
            <a:ext uri="{FF2B5EF4-FFF2-40B4-BE49-F238E27FC236}">
              <a16:creationId xmlns:a16="http://schemas.microsoft.com/office/drawing/2014/main" id="{00000000-0008-0000-0000-00008D06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0</xdr:rowOff>
    </xdr:to>
    <xdr:sp macro="" textlink="">
      <xdr:nvSpPr>
        <xdr:cNvPr id="1678" name="Text Box 9">
          <a:extLst>
            <a:ext uri="{FF2B5EF4-FFF2-40B4-BE49-F238E27FC236}">
              <a16:creationId xmlns:a16="http://schemas.microsoft.com/office/drawing/2014/main" id="{00000000-0008-0000-0000-00008E06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0</xdr:rowOff>
    </xdr:to>
    <xdr:sp macro="" textlink="">
      <xdr:nvSpPr>
        <xdr:cNvPr id="1679" name="Text Box 8">
          <a:extLst>
            <a:ext uri="{FF2B5EF4-FFF2-40B4-BE49-F238E27FC236}">
              <a16:creationId xmlns:a16="http://schemas.microsoft.com/office/drawing/2014/main" id="{00000000-0008-0000-0000-00008F06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0</xdr:rowOff>
    </xdr:to>
    <xdr:sp macro="" textlink="">
      <xdr:nvSpPr>
        <xdr:cNvPr id="1680" name="Text Box 9">
          <a:extLst>
            <a:ext uri="{FF2B5EF4-FFF2-40B4-BE49-F238E27FC236}">
              <a16:creationId xmlns:a16="http://schemas.microsoft.com/office/drawing/2014/main" id="{00000000-0008-0000-0000-00009006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0</xdr:rowOff>
    </xdr:to>
    <xdr:sp macro="" textlink="">
      <xdr:nvSpPr>
        <xdr:cNvPr id="1681" name="Text Box 8">
          <a:extLst>
            <a:ext uri="{FF2B5EF4-FFF2-40B4-BE49-F238E27FC236}">
              <a16:creationId xmlns:a16="http://schemas.microsoft.com/office/drawing/2014/main" id="{00000000-0008-0000-0000-00009106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0</xdr:rowOff>
    </xdr:to>
    <xdr:sp macro="" textlink="">
      <xdr:nvSpPr>
        <xdr:cNvPr id="1682" name="Text Box 9">
          <a:extLst>
            <a:ext uri="{FF2B5EF4-FFF2-40B4-BE49-F238E27FC236}">
              <a16:creationId xmlns:a16="http://schemas.microsoft.com/office/drawing/2014/main" id="{00000000-0008-0000-0000-00009206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0</xdr:rowOff>
    </xdr:to>
    <xdr:sp macro="" textlink="">
      <xdr:nvSpPr>
        <xdr:cNvPr id="1683" name="Text Box 8">
          <a:extLst>
            <a:ext uri="{FF2B5EF4-FFF2-40B4-BE49-F238E27FC236}">
              <a16:creationId xmlns:a16="http://schemas.microsoft.com/office/drawing/2014/main" id="{00000000-0008-0000-0000-00009306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0</xdr:rowOff>
    </xdr:to>
    <xdr:sp macro="" textlink="">
      <xdr:nvSpPr>
        <xdr:cNvPr id="1684" name="Text Box 9">
          <a:extLst>
            <a:ext uri="{FF2B5EF4-FFF2-40B4-BE49-F238E27FC236}">
              <a16:creationId xmlns:a16="http://schemas.microsoft.com/office/drawing/2014/main" id="{00000000-0008-0000-0000-00009406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0</xdr:rowOff>
    </xdr:to>
    <xdr:sp macro="" textlink="">
      <xdr:nvSpPr>
        <xdr:cNvPr id="1685" name="Text Box 8">
          <a:extLst>
            <a:ext uri="{FF2B5EF4-FFF2-40B4-BE49-F238E27FC236}">
              <a16:creationId xmlns:a16="http://schemas.microsoft.com/office/drawing/2014/main" id="{00000000-0008-0000-0000-00009506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0</xdr:rowOff>
    </xdr:to>
    <xdr:sp macro="" textlink="">
      <xdr:nvSpPr>
        <xdr:cNvPr id="1686" name="Text Box 9">
          <a:extLst>
            <a:ext uri="{FF2B5EF4-FFF2-40B4-BE49-F238E27FC236}">
              <a16:creationId xmlns:a16="http://schemas.microsoft.com/office/drawing/2014/main" id="{00000000-0008-0000-0000-00009606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0</xdr:rowOff>
    </xdr:to>
    <xdr:sp macro="" textlink="">
      <xdr:nvSpPr>
        <xdr:cNvPr id="1687" name="Text Box 8">
          <a:extLst>
            <a:ext uri="{FF2B5EF4-FFF2-40B4-BE49-F238E27FC236}">
              <a16:creationId xmlns:a16="http://schemas.microsoft.com/office/drawing/2014/main" id="{00000000-0008-0000-0000-00009706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0</xdr:rowOff>
    </xdr:to>
    <xdr:sp macro="" textlink="">
      <xdr:nvSpPr>
        <xdr:cNvPr id="1688" name="Text Box 9">
          <a:extLst>
            <a:ext uri="{FF2B5EF4-FFF2-40B4-BE49-F238E27FC236}">
              <a16:creationId xmlns:a16="http://schemas.microsoft.com/office/drawing/2014/main" id="{00000000-0008-0000-0000-00009806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0</xdr:rowOff>
    </xdr:to>
    <xdr:sp macro="" textlink="">
      <xdr:nvSpPr>
        <xdr:cNvPr id="1689" name="Text Box 8">
          <a:extLst>
            <a:ext uri="{FF2B5EF4-FFF2-40B4-BE49-F238E27FC236}">
              <a16:creationId xmlns:a16="http://schemas.microsoft.com/office/drawing/2014/main" id="{00000000-0008-0000-0000-00009906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0</xdr:rowOff>
    </xdr:to>
    <xdr:sp macro="" textlink="">
      <xdr:nvSpPr>
        <xdr:cNvPr id="1690" name="Text Box 9">
          <a:extLst>
            <a:ext uri="{FF2B5EF4-FFF2-40B4-BE49-F238E27FC236}">
              <a16:creationId xmlns:a16="http://schemas.microsoft.com/office/drawing/2014/main" id="{00000000-0008-0000-0000-00009A06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0</xdr:rowOff>
    </xdr:to>
    <xdr:sp macro="" textlink="">
      <xdr:nvSpPr>
        <xdr:cNvPr id="1691" name="Text Box 8">
          <a:extLst>
            <a:ext uri="{FF2B5EF4-FFF2-40B4-BE49-F238E27FC236}">
              <a16:creationId xmlns:a16="http://schemas.microsoft.com/office/drawing/2014/main" id="{00000000-0008-0000-0000-00009B06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0</xdr:rowOff>
    </xdr:to>
    <xdr:sp macro="" textlink="">
      <xdr:nvSpPr>
        <xdr:cNvPr id="1692" name="Text Box 9">
          <a:extLst>
            <a:ext uri="{FF2B5EF4-FFF2-40B4-BE49-F238E27FC236}">
              <a16:creationId xmlns:a16="http://schemas.microsoft.com/office/drawing/2014/main" id="{00000000-0008-0000-0000-00009C06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0</xdr:rowOff>
    </xdr:to>
    <xdr:sp macro="" textlink="">
      <xdr:nvSpPr>
        <xdr:cNvPr id="1693" name="Text Box 8">
          <a:extLst>
            <a:ext uri="{FF2B5EF4-FFF2-40B4-BE49-F238E27FC236}">
              <a16:creationId xmlns:a16="http://schemas.microsoft.com/office/drawing/2014/main" id="{00000000-0008-0000-0000-00009D06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0</xdr:rowOff>
    </xdr:to>
    <xdr:sp macro="" textlink="">
      <xdr:nvSpPr>
        <xdr:cNvPr id="1694" name="Text Box 9">
          <a:extLst>
            <a:ext uri="{FF2B5EF4-FFF2-40B4-BE49-F238E27FC236}">
              <a16:creationId xmlns:a16="http://schemas.microsoft.com/office/drawing/2014/main" id="{00000000-0008-0000-0000-00009E06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0</xdr:rowOff>
    </xdr:to>
    <xdr:sp macro="" textlink="">
      <xdr:nvSpPr>
        <xdr:cNvPr id="1695" name="Text Box 8">
          <a:extLst>
            <a:ext uri="{FF2B5EF4-FFF2-40B4-BE49-F238E27FC236}">
              <a16:creationId xmlns:a16="http://schemas.microsoft.com/office/drawing/2014/main" id="{00000000-0008-0000-0000-00009F06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0</xdr:rowOff>
    </xdr:to>
    <xdr:sp macro="" textlink="">
      <xdr:nvSpPr>
        <xdr:cNvPr id="1696" name="Text Box 9">
          <a:extLst>
            <a:ext uri="{FF2B5EF4-FFF2-40B4-BE49-F238E27FC236}">
              <a16:creationId xmlns:a16="http://schemas.microsoft.com/office/drawing/2014/main" id="{00000000-0008-0000-0000-0000A006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0</xdr:rowOff>
    </xdr:to>
    <xdr:sp macro="" textlink="">
      <xdr:nvSpPr>
        <xdr:cNvPr id="1697" name="Text Box 8">
          <a:extLst>
            <a:ext uri="{FF2B5EF4-FFF2-40B4-BE49-F238E27FC236}">
              <a16:creationId xmlns:a16="http://schemas.microsoft.com/office/drawing/2014/main" id="{00000000-0008-0000-0000-0000A106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0</xdr:rowOff>
    </xdr:to>
    <xdr:sp macro="" textlink="">
      <xdr:nvSpPr>
        <xdr:cNvPr id="1698" name="Text Box 9">
          <a:extLst>
            <a:ext uri="{FF2B5EF4-FFF2-40B4-BE49-F238E27FC236}">
              <a16:creationId xmlns:a16="http://schemas.microsoft.com/office/drawing/2014/main" id="{00000000-0008-0000-0000-0000A206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0</xdr:rowOff>
    </xdr:to>
    <xdr:sp macro="" textlink="">
      <xdr:nvSpPr>
        <xdr:cNvPr id="1699" name="Text Box 8">
          <a:extLst>
            <a:ext uri="{FF2B5EF4-FFF2-40B4-BE49-F238E27FC236}">
              <a16:creationId xmlns:a16="http://schemas.microsoft.com/office/drawing/2014/main" id="{00000000-0008-0000-0000-0000A306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0</xdr:rowOff>
    </xdr:to>
    <xdr:sp macro="" textlink="">
      <xdr:nvSpPr>
        <xdr:cNvPr id="1700" name="Text Box 9">
          <a:extLst>
            <a:ext uri="{FF2B5EF4-FFF2-40B4-BE49-F238E27FC236}">
              <a16:creationId xmlns:a16="http://schemas.microsoft.com/office/drawing/2014/main" id="{00000000-0008-0000-0000-0000A406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0</xdr:rowOff>
    </xdr:to>
    <xdr:sp macro="" textlink="">
      <xdr:nvSpPr>
        <xdr:cNvPr id="1701" name="Text Box 8">
          <a:extLst>
            <a:ext uri="{FF2B5EF4-FFF2-40B4-BE49-F238E27FC236}">
              <a16:creationId xmlns:a16="http://schemas.microsoft.com/office/drawing/2014/main" id="{00000000-0008-0000-0000-0000A506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0</xdr:rowOff>
    </xdr:to>
    <xdr:sp macro="" textlink="">
      <xdr:nvSpPr>
        <xdr:cNvPr id="1702" name="Text Box 9">
          <a:extLst>
            <a:ext uri="{FF2B5EF4-FFF2-40B4-BE49-F238E27FC236}">
              <a16:creationId xmlns:a16="http://schemas.microsoft.com/office/drawing/2014/main" id="{00000000-0008-0000-0000-0000A606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0</xdr:rowOff>
    </xdr:to>
    <xdr:sp macro="" textlink="">
      <xdr:nvSpPr>
        <xdr:cNvPr id="1703" name="Text Box 8">
          <a:extLst>
            <a:ext uri="{FF2B5EF4-FFF2-40B4-BE49-F238E27FC236}">
              <a16:creationId xmlns:a16="http://schemas.microsoft.com/office/drawing/2014/main" id="{00000000-0008-0000-0000-0000A706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0</xdr:rowOff>
    </xdr:to>
    <xdr:sp macro="" textlink="">
      <xdr:nvSpPr>
        <xdr:cNvPr id="1704" name="Text Box 9">
          <a:extLst>
            <a:ext uri="{FF2B5EF4-FFF2-40B4-BE49-F238E27FC236}">
              <a16:creationId xmlns:a16="http://schemas.microsoft.com/office/drawing/2014/main" id="{00000000-0008-0000-0000-0000A806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0</xdr:rowOff>
    </xdr:to>
    <xdr:sp macro="" textlink="">
      <xdr:nvSpPr>
        <xdr:cNvPr id="1705" name="Text Box 8">
          <a:extLst>
            <a:ext uri="{FF2B5EF4-FFF2-40B4-BE49-F238E27FC236}">
              <a16:creationId xmlns:a16="http://schemas.microsoft.com/office/drawing/2014/main" id="{00000000-0008-0000-0000-0000A906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0</xdr:rowOff>
    </xdr:to>
    <xdr:sp macro="" textlink="">
      <xdr:nvSpPr>
        <xdr:cNvPr id="1706" name="Text Box 9">
          <a:extLst>
            <a:ext uri="{FF2B5EF4-FFF2-40B4-BE49-F238E27FC236}">
              <a16:creationId xmlns:a16="http://schemas.microsoft.com/office/drawing/2014/main" id="{00000000-0008-0000-0000-0000AA06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800</xdr:row>
      <xdr:rowOff>0</xdr:rowOff>
    </xdr:to>
    <xdr:sp macro="" textlink="">
      <xdr:nvSpPr>
        <xdr:cNvPr id="1707" name="Text Box 8">
          <a:extLst>
            <a:ext uri="{FF2B5EF4-FFF2-40B4-BE49-F238E27FC236}">
              <a16:creationId xmlns:a16="http://schemas.microsoft.com/office/drawing/2014/main" id="{00000000-0008-0000-0000-0000AB06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800</xdr:row>
      <xdr:rowOff>0</xdr:rowOff>
    </xdr:to>
    <xdr:sp macro="" textlink="">
      <xdr:nvSpPr>
        <xdr:cNvPr id="1708" name="Text Box 9">
          <a:extLst>
            <a:ext uri="{FF2B5EF4-FFF2-40B4-BE49-F238E27FC236}">
              <a16:creationId xmlns:a16="http://schemas.microsoft.com/office/drawing/2014/main" id="{00000000-0008-0000-0000-0000AC06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800</xdr:row>
      <xdr:rowOff>0</xdr:rowOff>
    </xdr:to>
    <xdr:sp macro="" textlink="">
      <xdr:nvSpPr>
        <xdr:cNvPr id="1709" name="Text Box 8">
          <a:extLst>
            <a:ext uri="{FF2B5EF4-FFF2-40B4-BE49-F238E27FC236}">
              <a16:creationId xmlns:a16="http://schemas.microsoft.com/office/drawing/2014/main" id="{00000000-0008-0000-0000-0000AD06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800</xdr:row>
      <xdr:rowOff>0</xdr:rowOff>
    </xdr:to>
    <xdr:sp macro="" textlink="">
      <xdr:nvSpPr>
        <xdr:cNvPr id="1710" name="Text Box 9">
          <a:extLst>
            <a:ext uri="{FF2B5EF4-FFF2-40B4-BE49-F238E27FC236}">
              <a16:creationId xmlns:a16="http://schemas.microsoft.com/office/drawing/2014/main" id="{00000000-0008-0000-0000-0000AE06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800</xdr:row>
      <xdr:rowOff>0</xdr:rowOff>
    </xdr:to>
    <xdr:sp macro="" textlink="">
      <xdr:nvSpPr>
        <xdr:cNvPr id="1711" name="Text Box 8">
          <a:extLst>
            <a:ext uri="{FF2B5EF4-FFF2-40B4-BE49-F238E27FC236}">
              <a16:creationId xmlns:a16="http://schemas.microsoft.com/office/drawing/2014/main" id="{00000000-0008-0000-0000-0000AF06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800</xdr:row>
      <xdr:rowOff>0</xdr:rowOff>
    </xdr:to>
    <xdr:sp macro="" textlink="">
      <xdr:nvSpPr>
        <xdr:cNvPr id="1712" name="Text Box 9">
          <a:extLst>
            <a:ext uri="{FF2B5EF4-FFF2-40B4-BE49-F238E27FC236}">
              <a16:creationId xmlns:a16="http://schemas.microsoft.com/office/drawing/2014/main" id="{00000000-0008-0000-0000-0000B006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800</xdr:row>
      <xdr:rowOff>0</xdr:rowOff>
    </xdr:to>
    <xdr:sp macro="" textlink="">
      <xdr:nvSpPr>
        <xdr:cNvPr id="1713" name="Text Box 8">
          <a:extLst>
            <a:ext uri="{FF2B5EF4-FFF2-40B4-BE49-F238E27FC236}">
              <a16:creationId xmlns:a16="http://schemas.microsoft.com/office/drawing/2014/main" id="{00000000-0008-0000-0000-0000B106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800</xdr:row>
      <xdr:rowOff>0</xdr:rowOff>
    </xdr:to>
    <xdr:sp macro="" textlink="">
      <xdr:nvSpPr>
        <xdr:cNvPr id="1714" name="Text Box 9">
          <a:extLst>
            <a:ext uri="{FF2B5EF4-FFF2-40B4-BE49-F238E27FC236}">
              <a16:creationId xmlns:a16="http://schemas.microsoft.com/office/drawing/2014/main" id="{00000000-0008-0000-0000-0000B206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800</xdr:row>
      <xdr:rowOff>0</xdr:rowOff>
    </xdr:to>
    <xdr:sp macro="" textlink="">
      <xdr:nvSpPr>
        <xdr:cNvPr id="1715" name="Text Box 8">
          <a:extLst>
            <a:ext uri="{FF2B5EF4-FFF2-40B4-BE49-F238E27FC236}">
              <a16:creationId xmlns:a16="http://schemas.microsoft.com/office/drawing/2014/main" id="{00000000-0008-0000-0000-0000B306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800</xdr:row>
      <xdr:rowOff>0</xdr:rowOff>
    </xdr:to>
    <xdr:sp macro="" textlink="">
      <xdr:nvSpPr>
        <xdr:cNvPr id="1716" name="Text Box 9">
          <a:extLst>
            <a:ext uri="{FF2B5EF4-FFF2-40B4-BE49-F238E27FC236}">
              <a16:creationId xmlns:a16="http://schemas.microsoft.com/office/drawing/2014/main" id="{00000000-0008-0000-0000-0000B406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800</xdr:row>
      <xdr:rowOff>0</xdr:rowOff>
    </xdr:to>
    <xdr:sp macro="" textlink="">
      <xdr:nvSpPr>
        <xdr:cNvPr id="1717" name="Text Box 8">
          <a:extLst>
            <a:ext uri="{FF2B5EF4-FFF2-40B4-BE49-F238E27FC236}">
              <a16:creationId xmlns:a16="http://schemas.microsoft.com/office/drawing/2014/main" id="{00000000-0008-0000-0000-0000B506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800</xdr:row>
      <xdr:rowOff>0</xdr:rowOff>
    </xdr:to>
    <xdr:sp macro="" textlink="">
      <xdr:nvSpPr>
        <xdr:cNvPr id="1718" name="Text Box 9">
          <a:extLst>
            <a:ext uri="{FF2B5EF4-FFF2-40B4-BE49-F238E27FC236}">
              <a16:creationId xmlns:a16="http://schemas.microsoft.com/office/drawing/2014/main" id="{00000000-0008-0000-0000-0000B606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800</xdr:row>
      <xdr:rowOff>0</xdr:rowOff>
    </xdr:to>
    <xdr:sp macro="" textlink="">
      <xdr:nvSpPr>
        <xdr:cNvPr id="1719" name="Text Box 8">
          <a:extLst>
            <a:ext uri="{FF2B5EF4-FFF2-40B4-BE49-F238E27FC236}">
              <a16:creationId xmlns:a16="http://schemas.microsoft.com/office/drawing/2014/main" id="{00000000-0008-0000-0000-0000B706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800</xdr:row>
      <xdr:rowOff>0</xdr:rowOff>
    </xdr:to>
    <xdr:sp macro="" textlink="">
      <xdr:nvSpPr>
        <xdr:cNvPr id="1720" name="Text Box 9">
          <a:extLst>
            <a:ext uri="{FF2B5EF4-FFF2-40B4-BE49-F238E27FC236}">
              <a16:creationId xmlns:a16="http://schemas.microsoft.com/office/drawing/2014/main" id="{00000000-0008-0000-0000-0000B806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800</xdr:row>
      <xdr:rowOff>0</xdr:rowOff>
    </xdr:to>
    <xdr:sp macro="" textlink="">
      <xdr:nvSpPr>
        <xdr:cNvPr id="1721" name="Text Box 8">
          <a:extLst>
            <a:ext uri="{FF2B5EF4-FFF2-40B4-BE49-F238E27FC236}">
              <a16:creationId xmlns:a16="http://schemas.microsoft.com/office/drawing/2014/main" id="{00000000-0008-0000-0000-0000B906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800</xdr:row>
      <xdr:rowOff>0</xdr:rowOff>
    </xdr:to>
    <xdr:sp macro="" textlink="">
      <xdr:nvSpPr>
        <xdr:cNvPr id="1722" name="Text Box 9">
          <a:extLst>
            <a:ext uri="{FF2B5EF4-FFF2-40B4-BE49-F238E27FC236}">
              <a16:creationId xmlns:a16="http://schemas.microsoft.com/office/drawing/2014/main" id="{00000000-0008-0000-0000-0000BA06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800</xdr:row>
      <xdr:rowOff>0</xdr:rowOff>
    </xdr:to>
    <xdr:sp macro="" textlink="">
      <xdr:nvSpPr>
        <xdr:cNvPr id="1723" name="Text Box 8">
          <a:extLst>
            <a:ext uri="{FF2B5EF4-FFF2-40B4-BE49-F238E27FC236}">
              <a16:creationId xmlns:a16="http://schemas.microsoft.com/office/drawing/2014/main" id="{00000000-0008-0000-0000-0000BB06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800</xdr:row>
      <xdr:rowOff>0</xdr:rowOff>
    </xdr:to>
    <xdr:sp macro="" textlink="">
      <xdr:nvSpPr>
        <xdr:cNvPr id="1724" name="Text Box 9">
          <a:extLst>
            <a:ext uri="{FF2B5EF4-FFF2-40B4-BE49-F238E27FC236}">
              <a16:creationId xmlns:a16="http://schemas.microsoft.com/office/drawing/2014/main" id="{00000000-0008-0000-0000-0000BC06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800</xdr:row>
      <xdr:rowOff>0</xdr:rowOff>
    </xdr:to>
    <xdr:sp macro="" textlink="">
      <xdr:nvSpPr>
        <xdr:cNvPr id="1725" name="Text Box 8">
          <a:extLst>
            <a:ext uri="{FF2B5EF4-FFF2-40B4-BE49-F238E27FC236}">
              <a16:creationId xmlns:a16="http://schemas.microsoft.com/office/drawing/2014/main" id="{00000000-0008-0000-0000-0000BD06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800</xdr:row>
      <xdr:rowOff>0</xdr:rowOff>
    </xdr:to>
    <xdr:sp macro="" textlink="">
      <xdr:nvSpPr>
        <xdr:cNvPr id="1726" name="Text Box 9">
          <a:extLst>
            <a:ext uri="{FF2B5EF4-FFF2-40B4-BE49-F238E27FC236}">
              <a16:creationId xmlns:a16="http://schemas.microsoft.com/office/drawing/2014/main" id="{00000000-0008-0000-0000-0000BE06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800</xdr:row>
      <xdr:rowOff>0</xdr:rowOff>
    </xdr:to>
    <xdr:sp macro="" textlink="">
      <xdr:nvSpPr>
        <xdr:cNvPr id="1727" name="Text Box 8">
          <a:extLst>
            <a:ext uri="{FF2B5EF4-FFF2-40B4-BE49-F238E27FC236}">
              <a16:creationId xmlns:a16="http://schemas.microsoft.com/office/drawing/2014/main" id="{00000000-0008-0000-0000-0000BF06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800</xdr:row>
      <xdr:rowOff>0</xdr:rowOff>
    </xdr:to>
    <xdr:sp macro="" textlink="">
      <xdr:nvSpPr>
        <xdr:cNvPr id="1728" name="Text Box 9">
          <a:extLst>
            <a:ext uri="{FF2B5EF4-FFF2-40B4-BE49-F238E27FC236}">
              <a16:creationId xmlns:a16="http://schemas.microsoft.com/office/drawing/2014/main" id="{00000000-0008-0000-0000-0000C006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800</xdr:row>
      <xdr:rowOff>0</xdr:rowOff>
    </xdr:to>
    <xdr:sp macro="" textlink="">
      <xdr:nvSpPr>
        <xdr:cNvPr id="1729" name="Text Box 8">
          <a:extLst>
            <a:ext uri="{FF2B5EF4-FFF2-40B4-BE49-F238E27FC236}">
              <a16:creationId xmlns:a16="http://schemas.microsoft.com/office/drawing/2014/main" id="{00000000-0008-0000-0000-0000C106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800</xdr:row>
      <xdr:rowOff>0</xdr:rowOff>
    </xdr:to>
    <xdr:sp macro="" textlink="">
      <xdr:nvSpPr>
        <xdr:cNvPr id="1730" name="Text Box 9">
          <a:extLst>
            <a:ext uri="{FF2B5EF4-FFF2-40B4-BE49-F238E27FC236}">
              <a16:creationId xmlns:a16="http://schemas.microsoft.com/office/drawing/2014/main" id="{00000000-0008-0000-0000-0000C206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800</xdr:row>
      <xdr:rowOff>0</xdr:rowOff>
    </xdr:to>
    <xdr:sp macro="" textlink="">
      <xdr:nvSpPr>
        <xdr:cNvPr id="1731" name="Text Box 8">
          <a:extLst>
            <a:ext uri="{FF2B5EF4-FFF2-40B4-BE49-F238E27FC236}">
              <a16:creationId xmlns:a16="http://schemas.microsoft.com/office/drawing/2014/main" id="{00000000-0008-0000-0000-0000C306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800</xdr:row>
      <xdr:rowOff>0</xdr:rowOff>
    </xdr:to>
    <xdr:sp macro="" textlink="">
      <xdr:nvSpPr>
        <xdr:cNvPr id="1732" name="Text Box 9">
          <a:extLst>
            <a:ext uri="{FF2B5EF4-FFF2-40B4-BE49-F238E27FC236}">
              <a16:creationId xmlns:a16="http://schemas.microsoft.com/office/drawing/2014/main" id="{00000000-0008-0000-0000-0000C406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800</xdr:row>
      <xdr:rowOff>0</xdr:rowOff>
    </xdr:to>
    <xdr:sp macro="" textlink="">
      <xdr:nvSpPr>
        <xdr:cNvPr id="1733" name="Text Box 8">
          <a:extLst>
            <a:ext uri="{FF2B5EF4-FFF2-40B4-BE49-F238E27FC236}">
              <a16:creationId xmlns:a16="http://schemas.microsoft.com/office/drawing/2014/main" id="{00000000-0008-0000-0000-0000C506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800</xdr:row>
      <xdr:rowOff>0</xdr:rowOff>
    </xdr:to>
    <xdr:sp macro="" textlink="">
      <xdr:nvSpPr>
        <xdr:cNvPr id="1734" name="Text Box 9">
          <a:extLst>
            <a:ext uri="{FF2B5EF4-FFF2-40B4-BE49-F238E27FC236}">
              <a16:creationId xmlns:a16="http://schemas.microsoft.com/office/drawing/2014/main" id="{00000000-0008-0000-0000-0000C606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800</xdr:row>
      <xdr:rowOff>0</xdr:rowOff>
    </xdr:to>
    <xdr:sp macro="" textlink="">
      <xdr:nvSpPr>
        <xdr:cNvPr id="1735" name="Text Box 8">
          <a:extLst>
            <a:ext uri="{FF2B5EF4-FFF2-40B4-BE49-F238E27FC236}">
              <a16:creationId xmlns:a16="http://schemas.microsoft.com/office/drawing/2014/main" id="{00000000-0008-0000-0000-0000C706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800</xdr:row>
      <xdr:rowOff>0</xdr:rowOff>
    </xdr:to>
    <xdr:sp macro="" textlink="">
      <xdr:nvSpPr>
        <xdr:cNvPr id="1736" name="Text Box 9">
          <a:extLst>
            <a:ext uri="{FF2B5EF4-FFF2-40B4-BE49-F238E27FC236}">
              <a16:creationId xmlns:a16="http://schemas.microsoft.com/office/drawing/2014/main" id="{00000000-0008-0000-0000-0000C806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800</xdr:row>
      <xdr:rowOff>0</xdr:rowOff>
    </xdr:to>
    <xdr:sp macro="" textlink="">
      <xdr:nvSpPr>
        <xdr:cNvPr id="1737" name="Text Box 8">
          <a:extLst>
            <a:ext uri="{FF2B5EF4-FFF2-40B4-BE49-F238E27FC236}">
              <a16:creationId xmlns:a16="http://schemas.microsoft.com/office/drawing/2014/main" id="{00000000-0008-0000-0000-0000C906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800</xdr:row>
      <xdr:rowOff>0</xdr:rowOff>
    </xdr:to>
    <xdr:sp macro="" textlink="">
      <xdr:nvSpPr>
        <xdr:cNvPr id="1738" name="Text Box 9">
          <a:extLst>
            <a:ext uri="{FF2B5EF4-FFF2-40B4-BE49-F238E27FC236}">
              <a16:creationId xmlns:a16="http://schemas.microsoft.com/office/drawing/2014/main" id="{00000000-0008-0000-0000-0000CA06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800</xdr:row>
      <xdr:rowOff>0</xdr:rowOff>
    </xdr:to>
    <xdr:sp macro="" textlink="">
      <xdr:nvSpPr>
        <xdr:cNvPr id="1739" name="Text Box 8">
          <a:extLst>
            <a:ext uri="{FF2B5EF4-FFF2-40B4-BE49-F238E27FC236}">
              <a16:creationId xmlns:a16="http://schemas.microsoft.com/office/drawing/2014/main" id="{00000000-0008-0000-0000-0000CB06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800</xdr:row>
      <xdr:rowOff>0</xdr:rowOff>
    </xdr:to>
    <xdr:sp macro="" textlink="">
      <xdr:nvSpPr>
        <xdr:cNvPr id="1740" name="Text Box 9">
          <a:extLst>
            <a:ext uri="{FF2B5EF4-FFF2-40B4-BE49-F238E27FC236}">
              <a16:creationId xmlns:a16="http://schemas.microsoft.com/office/drawing/2014/main" id="{00000000-0008-0000-0000-0000CC06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800</xdr:row>
      <xdr:rowOff>0</xdr:rowOff>
    </xdr:to>
    <xdr:sp macro="" textlink="">
      <xdr:nvSpPr>
        <xdr:cNvPr id="1741" name="Text Box 8">
          <a:extLst>
            <a:ext uri="{FF2B5EF4-FFF2-40B4-BE49-F238E27FC236}">
              <a16:creationId xmlns:a16="http://schemas.microsoft.com/office/drawing/2014/main" id="{00000000-0008-0000-0000-0000CD06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800</xdr:row>
      <xdr:rowOff>0</xdr:rowOff>
    </xdr:to>
    <xdr:sp macro="" textlink="">
      <xdr:nvSpPr>
        <xdr:cNvPr id="1742" name="Text Box 9">
          <a:extLst>
            <a:ext uri="{FF2B5EF4-FFF2-40B4-BE49-F238E27FC236}">
              <a16:creationId xmlns:a16="http://schemas.microsoft.com/office/drawing/2014/main" id="{00000000-0008-0000-0000-0000CE06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800</xdr:row>
      <xdr:rowOff>0</xdr:rowOff>
    </xdr:to>
    <xdr:sp macro="" textlink="">
      <xdr:nvSpPr>
        <xdr:cNvPr id="1743" name="Text Box 8">
          <a:extLst>
            <a:ext uri="{FF2B5EF4-FFF2-40B4-BE49-F238E27FC236}">
              <a16:creationId xmlns:a16="http://schemas.microsoft.com/office/drawing/2014/main" id="{00000000-0008-0000-0000-0000CF06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800</xdr:row>
      <xdr:rowOff>0</xdr:rowOff>
    </xdr:to>
    <xdr:sp macro="" textlink="">
      <xdr:nvSpPr>
        <xdr:cNvPr id="1744" name="Text Box 9">
          <a:extLst>
            <a:ext uri="{FF2B5EF4-FFF2-40B4-BE49-F238E27FC236}">
              <a16:creationId xmlns:a16="http://schemas.microsoft.com/office/drawing/2014/main" id="{00000000-0008-0000-0000-0000D006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800</xdr:row>
      <xdr:rowOff>0</xdr:rowOff>
    </xdr:to>
    <xdr:sp macro="" textlink="">
      <xdr:nvSpPr>
        <xdr:cNvPr id="1745" name="Text Box 8">
          <a:extLst>
            <a:ext uri="{FF2B5EF4-FFF2-40B4-BE49-F238E27FC236}">
              <a16:creationId xmlns:a16="http://schemas.microsoft.com/office/drawing/2014/main" id="{00000000-0008-0000-0000-0000D106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1304925</xdr:colOff>
      <xdr:row>800</xdr:row>
      <xdr:rowOff>0</xdr:rowOff>
    </xdr:to>
    <xdr:sp macro="" textlink="">
      <xdr:nvSpPr>
        <xdr:cNvPr id="1746" name="Text Box 9">
          <a:extLst>
            <a:ext uri="{FF2B5EF4-FFF2-40B4-BE49-F238E27FC236}">
              <a16:creationId xmlns:a16="http://schemas.microsoft.com/office/drawing/2014/main" id="{00000000-0008-0000-0000-0000D206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0</xdr:rowOff>
    </xdr:to>
    <xdr:sp macro="" textlink="">
      <xdr:nvSpPr>
        <xdr:cNvPr id="1747" name="Text Box 8">
          <a:extLst>
            <a:ext uri="{FF2B5EF4-FFF2-40B4-BE49-F238E27FC236}">
              <a16:creationId xmlns:a16="http://schemas.microsoft.com/office/drawing/2014/main" id="{00000000-0008-0000-0000-0000D306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0</xdr:rowOff>
    </xdr:to>
    <xdr:sp macro="" textlink="">
      <xdr:nvSpPr>
        <xdr:cNvPr id="1748" name="Text Box 9">
          <a:extLst>
            <a:ext uri="{FF2B5EF4-FFF2-40B4-BE49-F238E27FC236}">
              <a16:creationId xmlns:a16="http://schemas.microsoft.com/office/drawing/2014/main" id="{00000000-0008-0000-0000-0000D406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0</xdr:rowOff>
    </xdr:to>
    <xdr:sp macro="" textlink="">
      <xdr:nvSpPr>
        <xdr:cNvPr id="1749" name="Text Box 8">
          <a:extLst>
            <a:ext uri="{FF2B5EF4-FFF2-40B4-BE49-F238E27FC236}">
              <a16:creationId xmlns:a16="http://schemas.microsoft.com/office/drawing/2014/main" id="{00000000-0008-0000-0000-0000D506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0</xdr:rowOff>
    </xdr:to>
    <xdr:sp macro="" textlink="">
      <xdr:nvSpPr>
        <xdr:cNvPr id="1750" name="Text Box 9">
          <a:extLst>
            <a:ext uri="{FF2B5EF4-FFF2-40B4-BE49-F238E27FC236}">
              <a16:creationId xmlns:a16="http://schemas.microsoft.com/office/drawing/2014/main" id="{00000000-0008-0000-0000-0000D606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0</xdr:rowOff>
    </xdr:to>
    <xdr:sp macro="" textlink="">
      <xdr:nvSpPr>
        <xdr:cNvPr id="1751" name="Text Box 8">
          <a:extLst>
            <a:ext uri="{FF2B5EF4-FFF2-40B4-BE49-F238E27FC236}">
              <a16:creationId xmlns:a16="http://schemas.microsoft.com/office/drawing/2014/main" id="{00000000-0008-0000-0000-0000D706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0</xdr:rowOff>
    </xdr:to>
    <xdr:sp macro="" textlink="">
      <xdr:nvSpPr>
        <xdr:cNvPr id="1752" name="Text Box 9">
          <a:extLst>
            <a:ext uri="{FF2B5EF4-FFF2-40B4-BE49-F238E27FC236}">
              <a16:creationId xmlns:a16="http://schemas.microsoft.com/office/drawing/2014/main" id="{00000000-0008-0000-0000-0000D806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0</xdr:rowOff>
    </xdr:to>
    <xdr:sp macro="" textlink="">
      <xdr:nvSpPr>
        <xdr:cNvPr id="1753" name="Text Box 8">
          <a:extLst>
            <a:ext uri="{FF2B5EF4-FFF2-40B4-BE49-F238E27FC236}">
              <a16:creationId xmlns:a16="http://schemas.microsoft.com/office/drawing/2014/main" id="{00000000-0008-0000-0000-0000D906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0</xdr:rowOff>
    </xdr:to>
    <xdr:sp macro="" textlink="">
      <xdr:nvSpPr>
        <xdr:cNvPr id="1754" name="Text Box 9">
          <a:extLst>
            <a:ext uri="{FF2B5EF4-FFF2-40B4-BE49-F238E27FC236}">
              <a16:creationId xmlns:a16="http://schemas.microsoft.com/office/drawing/2014/main" id="{00000000-0008-0000-0000-0000DA06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0</xdr:rowOff>
    </xdr:to>
    <xdr:sp macro="" textlink="">
      <xdr:nvSpPr>
        <xdr:cNvPr id="1755" name="Text Box 8">
          <a:extLst>
            <a:ext uri="{FF2B5EF4-FFF2-40B4-BE49-F238E27FC236}">
              <a16:creationId xmlns:a16="http://schemas.microsoft.com/office/drawing/2014/main" id="{00000000-0008-0000-0000-0000DB06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0</xdr:rowOff>
    </xdr:to>
    <xdr:sp macro="" textlink="">
      <xdr:nvSpPr>
        <xdr:cNvPr id="1756" name="Text Box 9">
          <a:extLst>
            <a:ext uri="{FF2B5EF4-FFF2-40B4-BE49-F238E27FC236}">
              <a16:creationId xmlns:a16="http://schemas.microsoft.com/office/drawing/2014/main" id="{00000000-0008-0000-0000-0000DC06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0</xdr:rowOff>
    </xdr:to>
    <xdr:sp macro="" textlink="">
      <xdr:nvSpPr>
        <xdr:cNvPr id="1757" name="Text Box 8">
          <a:extLst>
            <a:ext uri="{FF2B5EF4-FFF2-40B4-BE49-F238E27FC236}">
              <a16:creationId xmlns:a16="http://schemas.microsoft.com/office/drawing/2014/main" id="{00000000-0008-0000-0000-0000DD06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0</xdr:rowOff>
    </xdr:to>
    <xdr:sp macro="" textlink="">
      <xdr:nvSpPr>
        <xdr:cNvPr id="1758" name="Text Box 9">
          <a:extLst>
            <a:ext uri="{FF2B5EF4-FFF2-40B4-BE49-F238E27FC236}">
              <a16:creationId xmlns:a16="http://schemas.microsoft.com/office/drawing/2014/main" id="{00000000-0008-0000-0000-0000DE06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0</xdr:rowOff>
    </xdr:to>
    <xdr:sp macro="" textlink="">
      <xdr:nvSpPr>
        <xdr:cNvPr id="1759" name="Text Box 8">
          <a:extLst>
            <a:ext uri="{FF2B5EF4-FFF2-40B4-BE49-F238E27FC236}">
              <a16:creationId xmlns:a16="http://schemas.microsoft.com/office/drawing/2014/main" id="{00000000-0008-0000-0000-0000DF06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0</xdr:rowOff>
    </xdr:to>
    <xdr:sp macro="" textlink="">
      <xdr:nvSpPr>
        <xdr:cNvPr id="1760" name="Text Box 9">
          <a:extLst>
            <a:ext uri="{FF2B5EF4-FFF2-40B4-BE49-F238E27FC236}">
              <a16:creationId xmlns:a16="http://schemas.microsoft.com/office/drawing/2014/main" id="{00000000-0008-0000-0000-0000E006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0</xdr:rowOff>
    </xdr:to>
    <xdr:sp macro="" textlink="">
      <xdr:nvSpPr>
        <xdr:cNvPr id="1761" name="Text Box 8">
          <a:extLst>
            <a:ext uri="{FF2B5EF4-FFF2-40B4-BE49-F238E27FC236}">
              <a16:creationId xmlns:a16="http://schemas.microsoft.com/office/drawing/2014/main" id="{00000000-0008-0000-0000-0000E106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0</xdr:rowOff>
    </xdr:to>
    <xdr:sp macro="" textlink="">
      <xdr:nvSpPr>
        <xdr:cNvPr id="1762" name="Text Box 9">
          <a:extLst>
            <a:ext uri="{FF2B5EF4-FFF2-40B4-BE49-F238E27FC236}">
              <a16:creationId xmlns:a16="http://schemas.microsoft.com/office/drawing/2014/main" id="{00000000-0008-0000-0000-0000E206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0</xdr:rowOff>
    </xdr:to>
    <xdr:sp macro="" textlink="">
      <xdr:nvSpPr>
        <xdr:cNvPr id="1763" name="Text Box 8">
          <a:extLst>
            <a:ext uri="{FF2B5EF4-FFF2-40B4-BE49-F238E27FC236}">
              <a16:creationId xmlns:a16="http://schemas.microsoft.com/office/drawing/2014/main" id="{00000000-0008-0000-0000-0000E306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0</xdr:rowOff>
    </xdr:to>
    <xdr:sp macro="" textlink="">
      <xdr:nvSpPr>
        <xdr:cNvPr id="1764" name="Text Box 9">
          <a:extLst>
            <a:ext uri="{FF2B5EF4-FFF2-40B4-BE49-F238E27FC236}">
              <a16:creationId xmlns:a16="http://schemas.microsoft.com/office/drawing/2014/main" id="{00000000-0008-0000-0000-0000E406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0</xdr:rowOff>
    </xdr:to>
    <xdr:sp macro="" textlink="">
      <xdr:nvSpPr>
        <xdr:cNvPr id="1765" name="Text Box 8">
          <a:extLst>
            <a:ext uri="{FF2B5EF4-FFF2-40B4-BE49-F238E27FC236}">
              <a16:creationId xmlns:a16="http://schemas.microsoft.com/office/drawing/2014/main" id="{00000000-0008-0000-0000-0000E506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0</xdr:rowOff>
    </xdr:to>
    <xdr:sp macro="" textlink="">
      <xdr:nvSpPr>
        <xdr:cNvPr id="1766" name="Text Box 9">
          <a:extLst>
            <a:ext uri="{FF2B5EF4-FFF2-40B4-BE49-F238E27FC236}">
              <a16:creationId xmlns:a16="http://schemas.microsoft.com/office/drawing/2014/main" id="{00000000-0008-0000-0000-0000E606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0</xdr:rowOff>
    </xdr:to>
    <xdr:sp macro="" textlink="">
      <xdr:nvSpPr>
        <xdr:cNvPr id="1767" name="Text Box 8">
          <a:extLst>
            <a:ext uri="{FF2B5EF4-FFF2-40B4-BE49-F238E27FC236}">
              <a16:creationId xmlns:a16="http://schemas.microsoft.com/office/drawing/2014/main" id="{00000000-0008-0000-0000-0000E706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0</xdr:rowOff>
    </xdr:to>
    <xdr:sp macro="" textlink="">
      <xdr:nvSpPr>
        <xdr:cNvPr id="1768" name="Text Box 9">
          <a:extLst>
            <a:ext uri="{FF2B5EF4-FFF2-40B4-BE49-F238E27FC236}">
              <a16:creationId xmlns:a16="http://schemas.microsoft.com/office/drawing/2014/main" id="{00000000-0008-0000-0000-0000E806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0</xdr:rowOff>
    </xdr:to>
    <xdr:sp macro="" textlink="">
      <xdr:nvSpPr>
        <xdr:cNvPr id="1769" name="Text Box 8">
          <a:extLst>
            <a:ext uri="{FF2B5EF4-FFF2-40B4-BE49-F238E27FC236}">
              <a16:creationId xmlns:a16="http://schemas.microsoft.com/office/drawing/2014/main" id="{00000000-0008-0000-0000-0000E906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0</xdr:rowOff>
    </xdr:to>
    <xdr:sp macro="" textlink="">
      <xdr:nvSpPr>
        <xdr:cNvPr id="1770" name="Text Box 9">
          <a:extLst>
            <a:ext uri="{FF2B5EF4-FFF2-40B4-BE49-F238E27FC236}">
              <a16:creationId xmlns:a16="http://schemas.microsoft.com/office/drawing/2014/main" id="{00000000-0008-0000-0000-0000EA06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0</xdr:rowOff>
    </xdr:to>
    <xdr:sp macro="" textlink="">
      <xdr:nvSpPr>
        <xdr:cNvPr id="1771" name="Text Box 8">
          <a:extLst>
            <a:ext uri="{FF2B5EF4-FFF2-40B4-BE49-F238E27FC236}">
              <a16:creationId xmlns:a16="http://schemas.microsoft.com/office/drawing/2014/main" id="{00000000-0008-0000-0000-0000EB06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0</xdr:rowOff>
    </xdr:to>
    <xdr:sp macro="" textlink="">
      <xdr:nvSpPr>
        <xdr:cNvPr id="1772" name="Text Box 9">
          <a:extLst>
            <a:ext uri="{FF2B5EF4-FFF2-40B4-BE49-F238E27FC236}">
              <a16:creationId xmlns:a16="http://schemas.microsoft.com/office/drawing/2014/main" id="{00000000-0008-0000-0000-0000EC06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0</xdr:rowOff>
    </xdr:to>
    <xdr:sp macro="" textlink="">
      <xdr:nvSpPr>
        <xdr:cNvPr id="1773" name="Text Box 8">
          <a:extLst>
            <a:ext uri="{FF2B5EF4-FFF2-40B4-BE49-F238E27FC236}">
              <a16:creationId xmlns:a16="http://schemas.microsoft.com/office/drawing/2014/main" id="{00000000-0008-0000-0000-0000ED06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0</xdr:rowOff>
    </xdr:to>
    <xdr:sp macro="" textlink="">
      <xdr:nvSpPr>
        <xdr:cNvPr id="1774" name="Text Box 9">
          <a:extLst>
            <a:ext uri="{FF2B5EF4-FFF2-40B4-BE49-F238E27FC236}">
              <a16:creationId xmlns:a16="http://schemas.microsoft.com/office/drawing/2014/main" id="{00000000-0008-0000-0000-0000EE06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0</xdr:rowOff>
    </xdr:to>
    <xdr:sp macro="" textlink="">
      <xdr:nvSpPr>
        <xdr:cNvPr id="1775" name="Text Box 8">
          <a:extLst>
            <a:ext uri="{FF2B5EF4-FFF2-40B4-BE49-F238E27FC236}">
              <a16:creationId xmlns:a16="http://schemas.microsoft.com/office/drawing/2014/main" id="{00000000-0008-0000-0000-0000EF06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0</xdr:rowOff>
    </xdr:to>
    <xdr:sp macro="" textlink="">
      <xdr:nvSpPr>
        <xdr:cNvPr id="1776" name="Text Box 9">
          <a:extLst>
            <a:ext uri="{FF2B5EF4-FFF2-40B4-BE49-F238E27FC236}">
              <a16:creationId xmlns:a16="http://schemas.microsoft.com/office/drawing/2014/main" id="{00000000-0008-0000-0000-0000F006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0</xdr:rowOff>
    </xdr:to>
    <xdr:sp macro="" textlink="">
      <xdr:nvSpPr>
        <xdr:cNvPr id="1777" name="Text Box 8">
          <a:extLst>
            <a:ext uri="{FF2B5EF4-FFF2-40B4-BE49-F238E27FC236}">
              <a16:creationId xmlns:a16="http://schemas.microsoft.com/office/drawing/2014/main" id="{00000000-0008-0000-0000-0000F106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0</xdr:rowOff>
    </xdr:to>
    <xdr:sp macro="" textlink="">
      <xdr:nvSpPr>
        <xdr:cNvPr id="1778" name="Text Box 9">
          <a:extLst>
            <a:ext uri="{FF2B5EF4-FFF2-40B4-BE49-F238E27FC236}">
              <a16:creationId xmlns:a16="http://schemas.microsoft.com/office/drawing/2014/main" id="{00000000-0008-0000-0000-0000F206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0</xdr:rowOff>
    </xdr:to>
    <xdr:sp macro="" textlink="">
      <xdr:nvSpPr>
        <xdr:cNvPr id="1779" name="Text Box 8">
          <a:extLst>
            <a:ext uri="{FF2B5EF4-FFF2-40B4-BE49-F238E27FC236}">
              <a16:creationId xmlns:a16="http://schemas.microsoft.com/office/drawing/2014/main" id="{00000000-0008-0000-0000-0000F306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0</xdr:rowOff>
    </xdr:to>
    <xdr:sp macro="" textlink="">
      <xdr:nvSpPr>
        <xdr:cNvPr id="1780" name="Text Box 9">
          <a:extLst>
            <a:ext uri="{FF2B5EF4-FFF2-40B4-BE49-F238E27FC236}">
              <a16:creationId xmlns:a16="http://schemas.microsoft.com/office/drawing/2014/main" id="{00000000-0008-0000-0000-0000F406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0</xdr:rowOff>
    </xdr:to>
    <xdr:sp macro="" textlink="">
      <xdr:nvSpPr>
        <xdr:cNvPr id="1781" name="Text Box 8">
          <a:extLst>
            <a:ext uri="{FF2B5EF4-FFF2-40B4-BE49-F238E27FC236}">
              <a16:creationId xmlns:a16="http://schemas.microsoft.com/office/drawing/2014/main" id="{00000000-0008-0000-0000-0000F506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0</xdr:rowOff>
    </xdr:to>
    <xdr:sp macro="" textlink="">
      <xdr:nvSpPr>
        <xdr:cNvPr id="1782" name="Text Box 9">
          <a:extLst>
            <a:ext uri="{FF2B5EF4-FFF2-40B4-BE49-F238E27FC236}">
              <a16:creationId xmlns:a16="http://schemas.microsoft.com/office/drawing/2014/main" id="{00000000-0008-0000-0000-0000F606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0</xdr:rowOff>
    </xdr:to>
    <xdr:sp macro="" textlink="">
      <xdr:nvSpPr>
        <xdr:cNvPr id="1783" name="Text Box 8">
          <a:extLst>
            <a:ext uri="{FF2B5EF4-FFF2-40B4-BE49-F238E27FC236}">
              <a16:creationId xmlns:a16="http://schemas.microsoft.com/office/drawing/2014/main" id="{00000000-0008-0000-0000-0000F706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0</xdr:rowOff>
    </xdr:to>
    <xdr:sp macro="" textlink="">
      <xdr:nvSpPr>
        <xdr:cNvPr id="1784" name="Text Box 9">
          <a:extLst>
            <a:ext uri="{FF2B5EF4-FFF2-40B4-BE49-F238E27FC236}">
              <a16:creationId xmlns:a16="http://schemas.microsoft.com/office/drawing/2014/main" id="{00000000-0008-0000-0000-0000F806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0</xdr:rowOff>
    </xdr:to>
    <xdr:sp macro="" textlink="">
      <xdr:nvSpPr>
        <xdr:cNvPr id="1785" name="Text Box 8">
          <a:extLst>
            <a:ext uri="{FF2B5EF4-FFF2-40B4-BE49-F238E27FC236}">
              <a16:creationId xmlns:a16="http://schemas.microsoft.com/office/drawing/2014/main" id="{00000000-0008-0000-0000-0000F906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0</xdr:rowOff>
    </xdr:to>
    <xdr:sp macro="" textlink="">
      <xdr:nvSpPr>
        <xdr:cNvPr id="1786" name="Text Box 9">
          <a:extLst>
            <a:ext uri="{FF2B5EF4-FFF2-40B4-BE49-F238E27FC236}">
              <a16:creationId xmlns:a16="http://schemas.microsoft.com/office/drawing/2014/main" id="{00000000-0008-0000-0000-0000FA06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0</xdr:rowOff>
    </xdr:to>
    <xdr:sp macro="" textlink="">
      <xdr:nvSpPr>
        <xdr:cNvPr id="1787" name="Text Box 8">
          <a:extLst>
            <a:ext uri="{FF2B5EF4-FFF2-40B4-BE49-F238E27FC236}">
              <a16:creationId xmlns:a16="http://schemas.microsoft.com/office/drawing/2014/main" id="{00000000-0008-0000-0000-0000FB06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0</xdr:rowOff>
    </xdr:to>
    <xdr:sp macro="" textlink="">
      <xdr:nvSpPr>
        <xdr:cNvPr id="1788" name="Text Box 9">
          <a:extLst>
            <a:ext uri="{FF2B5EF4-FFF2-40B4-BE49-F238E27FC236}">
              <a16:creationId xmlns:a16="http://schemas.microsoft.com/office/drawing/2014/main" id="{00000000-0008-0000-0000-0000FC06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0</xdr:rowOff>
    </xdr:to>
    <xdr:sp macro="" textlink="">
      <xdr:nvSpPr>
        <xdr:cNvPr id="1789" name="Text Box 8">
          <a:extLst>
            <a:ext uri="{FF2B5EF4-FFF2-40B4-BE49-F238E27FC236}">
              <a16:creationId xmlns:a16="http://schemas.microsoft.com/office/drawing/2014/main" id="{00000000-0008-0000-0000-0000FD06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0</xdr:rowOff>
    </xdr:to>
    <xdr:sp macro="" textlink="">
      <xdr:nvSpPr>
        <xdr:cNvPr id="1790" name="Text Box 9">
          <a:extLst>
            <a:ext uri="{FF2B5EF4-FFF2-40B4-BE49-F238E27FC236}">
              <a16:creationId xmlns:a16="http://schemas.microsoft.com/office/drawing/2014/main" id="{00000000-0008-0000-0000-0000FE06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0</xdr:rowOff>
    </xdr:to>
    <xdr:sp macro="" textlink="">
      <xdr:nvSpPr>
        <xdr:cNvPr id="1791" name="Text Box 8">
          <a:extLst>
            <a:ext uri="{FF2B5EF4-FFF2-40B4-BE49-F238E27FC236}">
              <a16:creationId xmlns:a16="http://schemas.microsoft.com/office/drawing/2014/main" id="{00000000-0008-0000-0000-0000FF06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0</xdr:rowOff>
    </xdr:to>
    <xdr:sp macro="" textlink="">
      <xdr:nvSpPr>
        <xdr:cNvPr id="1792" name="Text Box 9">
          <a:extLst>
            <a:ext uri="{FF2B5EF4-FFF2-40B4-BE49-F238E27FC236}">
              <a16:creationId xmlns:a16="http://schemas.microsoft.com/office/drawing/2014/main" id="{00000000-0008-0000-0000-00000007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0</xdr:rowOff>
    </xdr:to>
    <xdr:sp macro="" textlink="">
      <xdr:nvSpPr>
        <xdr:cNvPr id="1793" name="Text Box 8">
          <a:extLst>
            <a:ext uri="{FF2B5EF4-FFF2-40B4-BE49-F238E27FC236}">
              <a16:creationId xmlns:a16="http://schemas.microsoft.com/office/drawing/2014/main" id="{00000000-0008-0000-0000-00000107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0</xdr:rowOff>
    </xdr:to>
    <xdr:sp macro="" textlink="">
      <xdr:nvSpPr>
        <xdr:cNvPr id="1794" name="Text Box 9">
          <a:extLst>
            <a:ext uri="{FF2B5EF4-FFF2-40B4-BE49-F238E27FC236}">
              <a16:creationId xmlns:a16="http://schemas.microsoft.com/office/drawing/2014/main" id="{00000000-0008-0000-0000-00000207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0</xdr:rowOff>
    </xdr:to>
    <xdr:sp macro="" textlink="">
      <xdr:nvSpPr>
        <xdr:cNvPr id="1795" name="Text Box 8">
          <a:extLst>
            <a:ext uri="{FF2B5EF4-FFF2-40B4-BE49-F238E27FC236}">
              <a16:creationId xmlns:a16="http://schemas.microsoft.com/office/drawing/2014/main" id="{00000000-0008-0000-0000-00000307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0</xdr:rowOff>
    </xdr:to>
    <xdr:sp macro="" textlink="">
      <xdr:nvSpPr>
        <xdr:cNvPr id="1796" name="Text Box 9">
          <a:extLst>
            <a:ext uri="{FF2B5EF4-FFF2-40B4-BE49-F238E27FC236}">
              <a16:creationId xmlns:a16="http://schemas.microsoft.com/office/drawing/2014/main" id="{00000000-0008-0000-0000-00000407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0</xdr:rowOff>
    </xdr:to>
    <xdr:sp macro="" textlink="">
      <xdr:nvSpPr>
        <xdr:cNvPr id="1797" name="Text Box 8">
          <a:extLst>
            <a:ext uri="{FF2B5EF4-FFF2-40B4-BE49-F238E27FC236}">
              <a16:creationId xmlns:a16="http://schemas.microsoft.com/office/drawing/2014/main" id="{00000000-0008-0000-0000-00000507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799</xdr:row>
      <xdr:rowOff>0</xdr:rowOff>
    </xdr:from>
    <xdr:to>
      <xdr:col>1</xdr:col>
      <xdr:colOff>1409700</xdr:colOff>
      <xdr:row>800</xdr:row>
      <xdr:rowOff>0</xdr:rowOff>
    </xdr:to>
    <xdr:sp macro="" textlink="">
      <xdr:nvSpPr>
        <xdr:cNvPr id="1798" name="Text Box 9">
          <a:extLst>
            <a:ext uri="{FF2B5EF4-FFF2-40B4-BE49-F238E27FC236}">
              <a16:creationId xmlns:a16="http://schemas.microsoft.com/office/drawing/2014/main" id="{00000000-0008-0000-0000-000006070000}"/>
            </a:ext>
          </a:extLst>
        </xdr:cNvPr>
        <xdr:cNvSpPr txBox="1">
          <a:spLocks noChangeArrowheads="1"/>
        </xdr:cNvSpPr>
      </xdr:nvSpPr>
      <xdr:spPr bwMode="auto">
        <a:xfrm>
          <a:off x="1771650" y="1722977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1285875</xdr:colOff>
      <xdr:row>799</xdr:row>
      <xdr:rowOff>114300</xdr:rowOff>
    </xdr:to>
    <xdr:sp macro="" textlink="">
      <xdr:nvSpPr>
        <xdr:cNvPr id="1799" name="Text Box 15">
          <a:extLst>
            <a:ext uri="{FF2B5EF4-FFF2-40B4-BE49-F238E27FC236}">
              <a16:creationId xmlns:a16="http://schemas.microsoft.com/office/drawing/2014/main" id="{00000000-0008-0000-0000-00000707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1285875</xdr:colOff>
      <xdr:row>799</xdr:row>
      <xdr:rowOff>114300</xdr:rowOff>
    </xdr:to>
    <xdr:sp macro="" textlink="">
      <xdr:nvSpPr>
        <xdr:cNvPr id="1800" name="Text Box 15">
          <a:extLst>
            <a:ext uri="{FF2B5EF4-FFF2-40B4-BE49-F238E27FC236}">
              <a16:creationId xmlns:a16="http://schemas.microsoft.com/office/drawing/2014/main" id="{00000000-0008-0000-0000-00000807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1285875</xdr:colOff>
      <xdr:row>799</xdr:row>
      <xdr:rowOff>114300</xdr:rowOff>
    </xdr:to>
    <xdr:sp macro="" textlink="">
      <xdr:nvSpPr>
        <xdr:cNvPr id="1801" name="Text Box 15">
          <a:extLst>
            <a:ext uri="{FF2B5EF4-FFF2-40B4-BE49-F238E27FC236}">
              <a16:creationId xmlns:a16="http://schemas.microsoft.com/office/drawing/2014/main" id="{00000000-0008-0000-0000-00000907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1285875</xdr:colOff>
      <xdr:row>799</xdr:row>
      <xdr:rowOff>114300</xdr:rowOff>
    </xdr:to>
    <xdr:sp macro="" textlink="">
      <xdr:nvSpPr>
        <xdr:cNvPr id="1802" name="Text Box 15">
          <a:extLst>
            <a:ext uri="{FF2B5EF4-FFF2-40B4-BE49-F238E27FC236}">
              <a16:creationId xmlns:a16="http://schemas.microsoft.com/office/drawing/2014/main" id="{00000000-0008-0000-0000-00000A07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1285875</xdr:colOff>
      <xdr:row>799</xdr:row>
      <xdr:rowOff>114300</xdr:rowOff>
    </xdr:to>
    <xdr:sp macro="" textlink="">
      <xdr:nvSpPr>
        <xdr:cNvPr id="1803" name="Text Box 15">
          <a:extLst>
            <a:ext uri="{FF2B5EF4-FFF2-40B4-BE49-F238E27FC236}">
              <a16:creationId xmlns:a16="http://schemas.microsoft.com/office/drawing/2014/main" id="{00000000-0008-0000-0000-00000B07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1285875</xdr:colOff>
      <xdr:row>799</xdr:row>
      <xdr:rowOff>114300</xdr:rowOff>
    </xdr:to>
    <xdr:sp macro="" textlink="">
      <xdr:nvSpPr>
        <xdr:cNvPr id="1804" name="Text Box 15">
          <a:extLst>
            <a:ext uri="{FF2B5EF4-FFF2-40B4-BE49-F238E27FC236}">
              <a16:creationId xmlns:a16="http://schemas.microsoft.com/office/drawing/2014/main" id="{00000000-0008-0000-0000-00000C07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1285875</xdr:colOff>
      <xdr:row>799</xdr:row>
      <xdr:rowOff>114300</xdr:rowOff>
    </xdr:to>
    <xdr:sp macro="" textlink="">
      <xdr:nvSpPr>
        <xdr:cNvPr id="1805" name="Text Box 15">
          <a:extLst>
            <a:ext uri="{FF2B5EF4-FFF2-40B4-BE49-F238E27FC236}">
              <a16:creationId xmlns:a16="http://schemas.microsoft.com/office/drawing/2014/main" id="{00000000-0008-0000-0000-00000D07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1285875</xdr:colOff>
      <xdr:row>799</xdr:row>
      <xdr:rowOff>114300</xdr:rowOff>
    </xdr:to>
    <xdr:sp macro="" textlink="">
      <xdr:nvSpPr>
        <xdr:cNvPr id="1806" name="Text Box 15">
          <a:extLst>
            <a:ext uri="{FF2B5EF4-FFF2-40B4-BE49-F238E27FC236}">
              <a16:creationId xmlns:a16="http://schemas.microsoft.com/office/drawing/2014/main" id="{00000000-0008-0000-0000-00000E07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1285875</xdr:colOff>
      <xdr:row>799</xdr:row>
      <xdr:rowOff>114300</xdr:rowOff>
    </xdr:to>
    <xdr:sp macro="" textlink="">
      <xdr:nvSpPr>
        <xdr:cNvPr id="1807" name="Text Box 15">
          <a:extLst>
            <a:ext uri="{FF2B5EF4-FFF2-40B4-BE49-F238E27FC236}">
              <a16:creationId xmlns:a16="http://schemas.microsoft.com/office/drawing/2014/main" id="{00000000-0008-0000-0000-00000F07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1285875</xdr:colOff>
      <xdr:row>799</xdr:row>
      <xdr:rowOff>114300</xdr:rowOff>
    </xdr:to>
    <xdr:sp macro="" textlink="">
      <xdr:nvSpPr>
        <xdr:cNvPr id="1808" name="Text Box 15">
          <a:extLst>
            <a:ext uri="{FF2B5EF4-FFF2-40B4-BE49-F238E27FC236}">
              <a16:creationId xmlns:a16="http://schemas.microsoft.com/office/drawing/2014/main" id="{00000000-0008-0000-0000-00001007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1285875</xdr:colOff>
      <xdr:row>799</xdr:row>
      <xdr:rowOff>114300</xdr:rowOff>
    </xdr:to>
    <xdr:sp macro="" textlink="">
      <xdr:nvSpPr>
        <xdr:cNvPr id="1809" name="Text Box 15">
          <a:extLst>
            <a:ext uri="{FF2B5EF4-FFF2-40B4-BE49-F238E27FC236}">
              <a16:creationId xmlns:a16="http://schemas.microsoft.com/office/drawing/2014/main" id="{00000000-0008-0000-0000-00001107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1285875</xdr:colOff>
      <xdr:row>799</xdr:row>
      <xdr:rowOff>114300</xdr:rowOff>
    </xdr:to>
    <xdr:sp macro="" textlink="">
      <xdr:nvSpPr>
        <xdr:cNvPr id="1810" name="Text Box 15">
          <a:extLst>
            <a:ext uri="{FF2B5EF4-FFF2-40B4-BE49-F238E27FC236}">
              <a16:creationId xmlns:a16="http://schemas.microsoft.com/office/drawing/2014/main" id="{00000000-0008-0000-0000-00001207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1285875</xdr:colOff>
      <xdr:row>799</xdr:row>
      <xdr:rowOff>114300</xdr:rowOff>
    </xdr:to>
    <xdr:sp macro="" textlink="">
      <xdr:nvSpPr>
        <xdr:cNvPr id="1811" name="Text Box 15">
          <a:extLst>
            <a:ext uri="{FF2B5EF4-FFF2-40B4-BE49-F238E27FC236}">
              <a16:creationId xmlns:a16="http://schemas.microsoft.com/office/drawing/2014/main" id="{00000000-0008-0000-0000-00001307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1285875</xdr:colOff>
      <xdr:row>799</xdr:row>
      <xdr:rowOff>114300</xdr:rowOff>
    </xdr:to>
    <xdr:sp macro="" textlink="">
      <xdr:nvSpPr>
        <xdr:cNvPr id="1812" name="Text Box 15">
          <a:extLst>
            <a:ext uri="{FF2B5EF4-FFF2-40B4-BE49-F238E27FC236}">
              <a16:creationId xmlns:a16="http://schemas.microsoft.com/office/drawing/2014/main" id="{00000000-0008-0000-0000-00001407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1285875</xdr:colOff>
      <xdr:row>799</xdr:row>
      <xdr:rowOff>114300</xdr:rowOff>
    </xdr:to>
    <xdr:sp macro="" textlink="">
      <xdr:nvSpPr>
        <xdr:cNvPr id="1813" name="Text Box 15">
          <a:extLst>
            <a:ext uri="{FF2B5EF4-FFF2-40B4-BE49-F238E27FC236}">
              <a16:creationId xmlns:a16="http://schemas.microsoft.com/office/drawing/2014/main" id="{00000000-0008-0000-0000-00001507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1285875</xdr:colOff>
      <xdr:row>799</xdr:row>
      <xdr:rowOff>114300</xdr:rowOff>
    </xdr:to>
    <xdr:sp macro="" textlink="">
      <xdr:nvSpPr>
        <xdr:cNvPr id="1814" name="Text Box 15">
          <a:extLst>
            <a:ext uri="{FF2B5EF4-FFF2-40B4-BE49-F238E27FC236}">
              <a16:creationId xmlns:a16="http://schemas.microsoft.com/office/drawing/2014/main" id="{00000000-0008-0000-0000-00001607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800</xdr:row>
      <xdr:rowOff>0</xdr:rowOff>
    </xdr:to>
    <xdr:sp macro="" textlink="">
      <xdr:nvSpPr>
        <xdr:cNvPr id="1815" name="Text Box 15">
          <a:extLst>
            <a:ext uri="{FF2B5EF4-FFF2-40B4-BE49-F238E27FC236}">
              <a16:creationId xmlns:a16="http://schemas.microsoft.com/office/drawing/2014/main" id="{00000000-0008-0000-0000-00001707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1285875</xdr:colOff>
      <xdr:row>799</xdr:row>
      <xdr:rowOff>114300</xdr:rowOff>
    </xdr:to>
    <xdr:sp macro="" textlink="">
      <xdr:nvSpPr>
        <xdr:cNvPr id="1816" name="Text Box 15">
          <a:extLst>
            <a:ext uri="{FF2B5EF4-FFF2-40B4-BE49-F238E27FC236}">
              <a16:creationId xmlns:a16="http://schemas.microsoft.com/office/drawing/2014/main" id="{00000000-0008-0000-0000-00001807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1285875</xdr:colOff>
      <xdr:row>799</xdr:row>
      <xdr:rowOff>114300</xdr:rowOff>
    </xdr:to>
    <xdr:sp macro="" textlink="">
      <xdr:nvSpPr>
        <xdr:cNvPr id="1817" name="Text Box 15">
          <a:extLst>
            <a:ext uri="{FF2B5EF4-FFF2-40B4-BE49-F238E27FC236}">
              <a16:creationId xmlns:a16="http://schemas.microsoft.com/office/drawing/2014/main" id="{00000000-0008-0000-0000-00001907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1285875</xdr:colOff>
      <xdr:row>799</xdr:row>
      <xdr:rowOff>114300</xdr:rowOff>
    </xdr:to>
    <xdr:sp macro="" textlink="">
      <xdr:nvSpPr>
        <xdr:cNvPr id="1818" name="Text Box 15">
          <a:extLst>
            <a:ext uri="{FF2B5EF4-FFF2-40B4-BE49-F238E27FC236}">
              <a16:creationId xmlns:a16="http://schemas.microsoft.com/office/drawing/2014/main" id="{00000000-0008-0000-0000-00001A07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1285875</xdr:colOff>
      <xdr:row>799</xdr:row>
      <xdr:rowOff>114300</xdr:rowOff>
    </xdr:to>
    <xdr:sp macro="" textlink="">
      <xdr:nvSpPr>
        <xdr:cNvPr id="1819" name="Text Box 15">
          <a:extLst>
            <a:ext uri="{FF2B5EF4-FFF2-40B4-BE49-F238E27FC236}">
              <a16:creationId xmlns:a16="http://schemas.microsoft.com/office/drawing/2014/main" id="{00000000-0008-0000-0000-00001B07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1285875</xdr:colOff>
      <xdr:row>799</xdr:row>
      <xdr:rowOff>114300</xdr:rowOff>
    </xdr:to>
    <xdr:sp macro="" textlink="">
      <xdr:nvSpPr>
        <xdr:cNvPr id="1820" name="Text Box 15">
          <a:extLst>
            <a:ext uri="{FF2B5EF4-FFF2-40B4-BE49-F238E27FC236}">
              <a16:creationId xmlns:a16="http://schemas.microsoft.com/office/drawing/2014/main" id="{00000000-0008-0000-0000-00001C07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1285875</xdr:colOff>
      <xdr:row>799</xdr:row>
      <xdr:rowOff>114300</xdr:rowOff>
    </xdr:to>
    <xdr:sp macro="" textlink="">
      <xdr:nvSpPr>
        <xdr:cNvPr id="1821" name="Text Box 15">
          <a:extLst>
            <a:ext uri="{FF2B5EF4-FFF2-40B4-BE49-F238E27FC236}">
              <a16:creationId xmlns:a16="http://schemas.microsoft.com/office/drawing/2014/main" id="{00000000-0008-0000-0000-00001D07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1285875</xdr:colOff>
      <xdr:row>799</xdr:row>
      <xdr:rowOff>114300</xdr:rowOff>
    </xdr:to>
    <xdr:sp macro="" textlink="">
      <xdr:nvSpPr>
        <xdr:cNvPr id="1822" name="Text Box 15">
          <a:extLst>
            <a:ext uri="{FF2B5EF4-FFF2-40B4-BE49-F238E27FC236}">
              <a16:creationId xmlns:a16="http://schemas.microsoft.com/office/drawing/2014/main" id="{00000000-0008-0000-0000-00001E07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1285875</xdr:colOff>
      <xdr:row>799</xdr:row>
      <xdr:rowOff>114300</xdr:rowOff>
    </xdr:to>
    <xdr:sp macro="" textlink="">
      <xdr:nvSpPr>
        <xdr:cNvPr id="1823" name="Text Box 15">
          <a:extLst>
            <a:ext uri="{FF2B5EF4-FFF2-40B4-BE49-F238E27FC236}">
              <a16:creationId xmlns:a16="http://schemas.microsoft.com/office/drawing/2014/main" id="{00000000-0008-0000-0000-00001F07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1285875</xdr:colOff>
      <xdr:row>799</xdr:row>
      <xdr:rowOff>114300</xdr:rowOff>
    </xdr:to>
    <xdr:sp macro="" textlink="">
      <xdr:nvSpPr>
        <xdr:cNvPr id="1824" name="Text Box 15">
          <a:extLst>
            <a:ext uri="{FF2B5EF4-FFF2-40B4-BE49-F238E27FC236}">
              <a16:creationId xmlns:a16="http://schemas.microsoft.com/office/drawing/2014/main" id="{00000000-0008-0000-0000-00002007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1285875</xdr:colOff>
      <xdr:row>799</xdr:row>
      <xdr:rowOff>114300</xdr:rowOff>
    </xdr:to>
    <xdr:sp macro="" textlink="">
      <xdr:nvSpPr>
        <xdr:cNvPr id="1825" name="Text Box 15">
          <a:extLst>
            <a:ext uri="{FF2B5EF4-FFF2-40B4-BE49-F238E27FC236}">
              <a16:creationId xmlns:a16="http://schemas.microsoft.com/office/drawing/2014/main" id="{00000000-0008-0000-0000-00002107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1285875</xdr:colOff>
      <xdr:row>799</xdr:row>
      <xdr:rowOff>114300</xdr:rowOff>
    </xdr:to>
    <xdr:sp macro="" textlink="">
      <xdr:nvSpPr>
        <xdr:cNvPr id="1826" name="Text Box 15">
          <a:extLst>
            <a:ext uri="{FF2B5EF4-FFF2-40B4-BE49-F238E27FC236}">
              <a16:creationId xmlns:a16="http://schemas.microsoft.com/office/drawing/2014/main" id="{00000000-0008-0000-0000-00002207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1285875</xdr:colOff>
      <xdr:row>799</xdr:row>
      <xdr:rowOff>114300</xdr:rowOff>
    </xdr:to>
    <xdr:sp macro="" textlink="">
      <xdr:nvSpPr>
        <xdr:cNvPr id="1827" name="Text Box 15">
          <a:extLst>
            <a:ext uri="{FF2B5EF4-FFF2-40B4-BE49-F238E27FC236}">
              <a16:creationId xmlns:a16="http://schemas.microsoft.com/office/drawing/2014/main" id="{00000000-0008-0000-0000-00002307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1285875</xdr:colOff>
      <xdr:row>799</xdr:row>
      <xdr:rowOff>114300</xdr:rowOff>
    </xdr:to>
    <xdr:sp macro="" textlink="">
      <xdr:nvSpPr>
        <xdr:cNvPr id="1828" name="Text Box 15">
          <a:extLst>
            <a:ext uri="{FF2B5EF4-FFF2-40B4-BE49-F238E27FC236}">
              <a16:creationId xmlns:a16="http://schemas.microsoft.com/office/drawing/2014/main" id="{00000000-0008-0000-0000-00002407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1285875</xdr:colOff>
      <xdr:row>799</xdr:row>
      <xdr:rowOff>114300</xdr:rowOff>
    </xdr:to>
    <xdr:sp macro="" textlink="">
      <xdr:nvSpPr>
        <xdr:cNvPr id="1829" name="Text Box 15">
          <a:extLst>
            <a:ext uri="{FF2B5EF4-FFF2-40B4-BE49-F238E27FC236}">
              <a16:creationId xmlns:a16="http://schemas.microsoft.com/office/drawing/2014/main" id="{00000000-0008-0000-0000-00002507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1285875</xdr:colOff>
      <xdr:row>799</xdr:row>
      <xdr:rowOff>114300</xdr:rowOff>
    </xdr:to>
    <xdr:sp macro="" textlink="">
      <xdr:nvSpPr>
        <xdr:cNvPr id="1830" name="Text Box 15">
          <a:extLst>
            <a:ext uri="{FF2B5EF4-FFF2-40B4-BE49-F238E27FC236}">
              <a16:creationId xmlns:a16="http://schemas.microsoft.com/office/drawing/2014/main" id="{00000000-0008-0000-0000-00002607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1285875</xdr:colOff>
      <xdr:row>799</xdr:row>
      <xdr:rowOff>114300</xdr:rowOff>
    </xdr:to>
    <xdr:sp macro="" textlink="">
      <xdr:nvSpPr>
        <xdr:cNvPr id="1831" name="Text Box 15">
          <a:extLst>
            <a:ext uri="{FF2B5EF4-FFF2-40B4-BE49-F238E27FC236}">
              <a16:creationId xmlns:a16="http://schemas.microsoft.com/office/drawing/2014/main" id="{00000000-0008-0000-0000-00002707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1285875</xdr:colOff>
      <xdr:row>799</xdr:row>
      <xdr:rowOff>114300</xdr:rowOff>
    </xdr:to>
    <xdr:sp macro="" textlink="">
      <xdr:nvSpPr>
        <xdr:cNvPr id="1832" name="Text Box 15">
          <a:extLst>
            <a:ext uri="{FF2B5EF4-FFF2-40B4-BE49-F238E27FC236}">
              <a16:creationId xmlns:a16="http://schemas.microsoft.com/office/drawing/2014/main" id="{00000000-0008-0000-0000-00002807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1285875</xdr:colOff>
      <xdr:row>799</xdr:row>
      <xdr:rowOff>114300</xdr:rowOff>
    </xdr:to>
    <xdr:sp macro="" textlink="">
      <xdr:nvSpPr>
        <xdr:cNvPr id="1833" name="Text Box 15">
          <a:extLst>
            <a:ext uri="{FF2B5EF4-FFF2-40B4-BE49-F238E27FC236}">
              <a16:creationId xmlns:a16="http://schemas.microsoft.com/office/drawing/2014/main" id="{00000000-0008-0000-0000-00002907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1285875</xdr:colOff>
      <xdr:row>799</xdr:row>
      <xdr:rowOff>114300</xdr:rowOff>
    </xdr:to>
    <xdr:sp macro="" textlink="">
      <xdr:nvSpPr>
        <xdr:cNvPr id="1834" name="Text Box 15">
          <a:extLst>
            <a:ext uri="{FF2B5EF4-FFF2-40B4-BE49-F238E27FC236}">
              <a16:creationId xmlns:a16="http://schemas.microsoft.com/office/drawing/2014/main" id="{00000000-0008-0000-0000-00002A07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1285875</xdr:colOff>
      <xdr:row>799</xdr:row>
      <xdr:rowOff>114300</xdr:rowOff>
    </xdr:to>
    <xdr:sp macro="" textlink="">
      <xdr:nvSpPr>
        <xdr:cNvPr id="1835" name="Text Box 15">
          <a:extLst>
            <a:ext uri="{FF2B5EF4-FFF2-40B4-BE49-F238E27FC236}">
              <a16:creationId xmlns:a16="http://schemas.microsoft.com/office/drawing/2014/main" id="{00000000-0008-0000-0000-00002B07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1285875</xdr:colOff>
      <xdr:row>799</xdr:row>
      <xdr:rowOff>114300</xdr:rowOff>
    </xdr:to>
    <xdr:sp macro="" textlink="">
      <xdr:nvSpPr>
        <xdr:cNvPr id="1836" name="Text Box 15">
          <a:extLst>
            <a:ext uri="{FF2B5EF4-FFF2-40B4-BE49-F238E27FC236}">
              <a16:creationId xmlns:a16="http://schemas.microsoft.com/office/drawing/2014/main" id="{00000000-0008-0000-0000-00002C07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1285875</xdr:colOff>
      <xdr:row>799</xdr:row>
      <xdr:rowOff>114300</xdr:rowOff>
    </xdr:to>
    <xdr:sp macro="" textlink="">
      <xdr:nvSpPr>
        <xdr:cNvPr id="1837" name="Text Box 15">
          <a:extLst>
            <a:ext uri="{FF2B5EF4-FFF2-40B4-BE49-F238E27FC236}">
              <a16:creationId xmlns:a16="http://schemas.microsoft.com/office/drawing/2014/main" id="{00000000-0008-0000-0000-00002D07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1285875</xdr:colOff>
      <xdr:row>799</xdr:row>
      <xdr:rowOff>114300</xdr:rowOff>
    </xdr:to>
    <xdr:sp macro="" textlink="">
      <xdr:nvSpPr>
        <xdr:cNvPr id="1838" name="Text Box 15">
          <a:extLst>
            <a:ext uri="{FF2B5EF4-FFF2-40B4-BE49-F238E27FC236}">
              <a16:creationId xmlns:a16="http://schemas.microsoft.com/office/drawing/2014/main" id="{00000000-0008-0000-0000-00002E07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1285875</xdr:colOff>
      <xdr:row>799</xdr:row>
      <xdr:rowOff>114300</xdr:rowOff>
    </xdr:to>
    <xdr:sp macro="" textlink="">
      <xdr:nvSpPr>
        <xdr:cNvPr id="1839" name="Text Box 15">
          <a:extLst>
            <a:ext uri="{FF2B5EF4-FFF2-40B4-BE49-F238E27FC236}">
              <a16:creationId xmlns:a16="http://schemas.microsoft.com/office/drawing/2014/main" id="{00000000-0008-0000-0000-00002F07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1285875</xdr:colOff>
      <xdr:row>799</xdr:row>
      <xdr:rowOff>114300</xdr:rowOff>
    </xdr:to>
    <xdr:sp macro="" textlink="">
      <xdr:nvSpPr>
        <xdr:cNvPr id="1840" name="Text Box 15">
          <a:extLst>
            <a:ext uri="{FF2B5EF4-FFF2-40B4-BE49-F238E27FC236}">
              <a16:creationId xmlns:a16="http://schemas.microsoft.com/office/drawing/2014/main" id="{00000000-0008-0000-0000-00003007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1285875</xdr:colOff>
      <xdr:row>799</xdr:row>
      <xdr:rowOff>114300</xdr:rowOff>
    </xdr:to>
    <xdr:sp macro="" textlink="">
      <xdr:nvSpPr>
        <xdr:cNvPr id="1841" name="Text Box 15">
          <a:extLst>
            <a:ext uri="{FF2B5EF4-FFF2-40B4-BE49-F238E27FC236}">
              <a16:creationId xmlns:a16="http://schemas.microsoft.com/office/drawing/2014/main" id="{00000000-0008-0000-0000-00003107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1285875</xdr:colOff>
      <xdr:row>799</xdr:row>
      <xdr:rowOff>114300</xdr:rowOff>
    </xdr:to>
    <xdr:sp macro="" textlink="">
      <xdr:nvSpPr>
        <xdr:cNvPr id="1842" name="Text Box 15">
          <a:extLst>
            <a:ext uri="{FF2B5EF4-FFF2-40B4-BE49-F238E27FC236}">
              <a16:creationId xmlns:a16="http://schemas.microsoft.com/office/drawing/2014/main" id="{00000000-0008-0000-0000-00003207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1285875</xdr:colOff>
      <xdr:row>799</xdr:row>
      <xdr:rowOff>114300</xdr:rowOff>
    </xdr:to>
    <xdr:sp macro="" textlink="">
      <xdr:nvSpPr>
        <xdr:cNvPr id="1843" name="Text Box 15">
          <a:extLst>
            <a:ext uri="{FF2B5EF4-FFF2-40B4-BE49-F238E27FC236}">
              <a16:creationId xmlns:a16="http://schemas.microsoft.com/office/drawing/2014/main" id="{00000000-0008-0000-0000-00003307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1285875</xdr:colOff>
      <xdr:row>799</xdr:row>
      <xdr:rowOff>114300</xdr:rowOff>
    </xdr:to>
    <xdr:sp macro="" textlink="">
      <xdr:nvSpPr>
        <xdr:cNvPr id="1844" name="Text Box 15">
          <a:extLst>
            <a:ext uri="{FF2B5EF4-FFF2-40B4-BE49-F238E27FC236}">
              <a16:creationId xmlns:a16="http://schemas.microsoft.com/office/drawing/2014/main" id="{00000000-0008-0000-0000-00003407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1285875</xdr:colOff>
      <xdr:row>799</xdr:row>
      <xdr:rowOff>114300</xdr:rowOff>
    </xdr:to>
    <xdr:sp macro="" textlink="">
      <xdr:nvSpPr>
        <xdr:cNvPr id="1845" name="Text Box 15">
          <a:extLst>
            <a:ext uri="{FF2B5EF4-FFF2-40B4-BE49-F238E27FC236}">
              <a16:creationId xmlns:a16="http://schemas.microsoft.com/office/drawing/2014/main" id="{00000000-0008-0000-0000-00003507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1285875</xdr:colOff>
      <xdr:row>799</xdr:row>
      <xdr:rowOff>114300</xdr:rowOff>
    </xdr:to>
    <xdr:sp macro="" textlink="">
      <xdr:nvSpPr>
        <xdr:cNvPr id="1846" name="Text Box 15">
          <a:extLst>
            <a:ext uri="{FF2B5EF4-FFF2-40B4-BE49-F238E27FC236}">
              <a16:creationId xmlns:a16="http://schemas.microsoft.com/office/drawing/2014/main" id="{00000000-0008-0000-0000-00003607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1285875</xdr:colOff>
      <xdr:row>799</xdr:row>
      <xdr:rowOff>114300</xdr:rowOff>
    </xdr:to>
    <xdr:sp macro="" textlink="">
      <xdr:nvSpPr>
        <xdr:cNvPr id="1847" name="Text Box 15">
          <a:extLst>
            <a:ext uri="{FF2B5EF4-FFF2-40B4-BE49-F238E27FC236}">
              <a16:creationId xmlns:a16="http://schemas.microsoft.com/office/drawing/2014/main" id="{00000000-0008-0000-0000-00003707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1381125</xdr:colOff>
      <xdr:row>800</xdr:row>
      <xdr:rowOff>0</xdr:rowOff>
    </xdr:to>
    <xdr:sp macro="" textlink="">
      <xdr:nvSpPr>
        <xdr:cNvPr id="1848" name="Text Box 15">
          <a:extLst>
            <a:ext uri="{FF2B5EF4-FFF2-40B4-BE49-F238E27FC236}">
              <a16:creationId xmlns:a16="http://schemas.microsoft.com/office/drawing/2014/main" id="{00000000-0008-0000-0000-00003807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1285875</xdr:colOff>
      <xdr:row>799</xdr:row>
      <xdr:rowOff>114300</xdr:rowOff>
    </xdr:to>
    <xdr:sp macro="" textlink="">
      <xdr:nvSpPr>
        <xdr:cNvPr id="1849" name="Text Box 15">
          <a:extLst>
            <a:ext uri="{FF2B5EF4-FFF2-40B4-BE49-F238E27FC236}">
              <a16:creationId xmlns:a16="http://schemas.microsoft.com/office/drawing/2014/main" id="{00000000-0008-0000-0000-00003907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1285875</xdr:colOff>
      <xdr:row>799</xdr:row>
      <xdr:rowOff>114300</xdr:rowOff>
    </xdr:to>
    <xdr:sp macro="" textlink="">
      <xdr:nvSpPr>
        <xdr:cNvPr id="1850" name="Text Box 15">
          <a:extLst>
            <a:ext uri="{FF2B5EF4-FFF2-40B4-BE49-F238E27FC236}">
              <a16:creationId xmlns:a16="http://schemas.microsoft.com/office/drawing/2014/main" id="{00000000-0008-0000-0000-00003A07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1285875</xdr:colOff>
      <xdr:row>799</xdr:row>
      <xdr:rowOff>114300</xdr:rowOff>
    </xdr:to>
    <xdr:sp macro="" textlink="">
      <xdr:nvSpPr>
        <xdr:cNvPr id="1851" name="Text Box 15">
          <a:extLst>
            <a:ext uri="{FF2B5EF4-FFF2-40B4-BE49-F238E27FC236}">
              <a16:creationId xmlns:a16="http://schemas.microsoft.com/office/drawing/2014/main" id="{00000000-0008-0000-0000-00003B07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1285875</xdr:colOff>
      <xdr:row>799</xdr:row>
      <xdr:rowOff>114300</xdr:rowOff>
    </xdr:to>
    <xdr:sp macro="" textlink="">
      <xdr:nvSpPr>
        <xdr:cNvPr id="1852" name="Text Box 15">
          <a:extLst>
            <a:ext uri="{FF2B5EF4-FFF2-40B4-BE49-F238E27FC236}">
              <a16:creationId xmlns:a16="http://schemas.microsoft.com/office/drawing/2014/main" id="{00000000-0008-0000-0000-00003C07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1285875</xdr:colOff>
      <xdr:row>799</xdr:row>
      <xdr:rowOff>114300</xdr:rowOff>
    </xdr:to>
    <xdr:sp macro="" textlink="">
      <xdr:nvSpPr>
        <xdr:cNvPr id="1853" name="Text Box 15">
          <a:extLst>
            <a:ext uri="{FF2B5EF4-FFF2-40B4-BE49-F238E27FC236}">
              <a16:creationId xmlns:a16="http://schemas.microsoft.com/office/drawing/2014/main" id="{00000000-0008-0000-0000-00003D07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1285875</xdr:colOff>
      <xdr:row>799</xdr:row>
      <xdr:rowOff>114300</xdr:rowOff>
    </xdr:to>
    <xdr:sp macro="" textlink="">
      <xdr:nvSpPr>
        <xdr:cNvPr id="1854" name="Text Box 15">
          <a:extLst>
            <a:ext uri="{FF2B5EF4-FFF2-40B4-BE49-F238E27FC236}">
              <a16:creationId xmlns:a16="http://schemas.microsoft.com/office/drawing/2014/main" id="{00000000-0008-0000-0000-00003E07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1285875</xdr:colOff>
      <xdr:row>799</xdr:row>
      <xdr:rowOff>114300</xdr:rowOff>
    </xdr:to>
    <xdr:sp macro="" textlink="">
      <xdr:nvSpPr>
        <xdr:cNvPr id="1855" name="Text Box 15">
          <a:extLst>
            <a:ext uri="{FF2B5EF4-FFF2-40B4-BE49-F238E27FC236}">
              <a16:creationId xmlns:a16="http://schemas.microsoft.com/office/drawing/2014/main" id="{00000000-0008-0000-0000-00003F07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1285875</xdr:colOff>
      <xdr:row>799</xdr:row>
      <xdr:rowOff>114300</xdr:rowOff>
    </xdr:to>
    <xdr:sp macro="" textlink="">
      <xdr:nvSpPr>
        <xdr:cNvPr id="1856" name="Text Box 15">
          <a:extLst>
            <a:ext uri="{FF2B5EF4-FFF2-40B4-BE49-F238E27FC236}">
              <a16:creationId xmlns:a16="http://schemas.microsoft.com/office/drawing/2014/main" id="{00000000-0008-0000-0000-00004007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1285875</xdr:colOff>
      <xdr:row>799</xdr:row>
      <xdr:rowOff>114300</xdr:rowOff>
    </xdr:to>
    <xdr:sp macro="" textlink="">
      <xdr:nvSpPr>
        <xdr:cNvPr id="1857" name="Text Box 15">
          <a:extLst>
            <a:ext uri="{FF2B5EF4-FFF2-40B4-BE49-F238E27FC236}">
              <a16:creationId xmlns:a16="http://schemas.microsoft.com/office/drawing/2014/main" id="{00000000-0008-0000-0000-00004107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1285875</xdr:colOff>
      <xdr:row>799</xdr:row>
      <xdr:rowOff>114300</xdr:rowOff>
    </xdr:to>
    <xdr:sp macro="" textlink="">
      <xdr:nvSpPr>
        <xdr:cNvPr id="1858" name="Text Box 15">
          <a:extLst>
            <a:ext uri="{FF2B5EF4-FFF2-40B4-BE49-F238E27FC236}">
              <a16:creationId xmlns:a16="http://schemas.microsoft.com/office/drawing/2014/main" id="{00000000-0008-0000-0000-00004207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1285875</xdr:colOff>
      <xdr:row>799</xdr:row>
      <xdr:rowOff>114300</xdr:rowOff>
    </xdr:to>
    <xdr:sp macro="" textlink="">
      <xdr:nvSpPr>
        <xdr:cNvPr id="1859" name="Text Box 15">
          <a:extLst>
            <a:ext uri="{FF2B5EF4-FFF2-40B4-BE49-F238E27FC236}">
              <a16:creationId xmlns:a16="http://schemas.microsoft.com/office/drawing/2014/main" id="{00000000-0008-0000-0000-00004307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1285875</xdr:colOff>
      <xdr:row>799</xdr:row>
      <xdr:rowOff>114300</xdr:rowOff>
    </xdr:to>
    <xdr:sp macro="" textlink="">
      <xdr:nvSpPr>
        <xdr:cNvPr id="1860" name="Text Box 15">
          <a:extLst>
            <a:ext uri="{FF2B5EF4-FFF2-40B4-BE49-F238E27FC236}">
              <a16:creationId xmlns:a16="http://schemas.microsoft.com/office/drawing/2014/main" id="{00000000-0008-0000-0000-00004407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1285875</xdr:colOff>
      <xdr:row>799</xdr:row>
      <xdr:rowOff>114300</xdr:rowOff>
    </xdr:to>
    <xdr:sp macro="" textlink="">
      <xdr:nvSpPr>
        <xdr:cNvPr id="1861" name="Text Box 15">
          <a:extLst>
            <a:ext uri="{FF2B5EF4-FFF2-40B4-BE49-F238E27FC236}">
              <a16:creationId xmlns:a16="http://schemas.microsoft.com/office/drawing/2014/main" id="{00000000-0008-0000-0000-00004507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1285875</xdr:colOff>
      <xdr:row>799</xdr:row>
      <xdr:rowOff>114300</xdr:rowOff>
    </xdr:to>
    <xdr:sp macro="" textlink="">
      <xdr:nvSpPr>
        <xdr:cNvPr id="1862" name="Text Box 15">
          <a:extLst>
            <a:ext uri="{FF2B5EF4-FFF2-40B4-BE49-F238E27FC236}">
              <a16:creationId xmlns:a16="http://schemas.microsoft.com/office/drawing/2014/main" id="{00000000-0008-0000-0000-00004607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1285875</xdr:colOff>
      <xdr:row>799</xdr:row>
      <xdr:rowOff>114300</xdr:rowOff>
    </xdr:to>
    <xdr:sp macro="" textlink="">
      <xdr:nvSpPr>
        <xdr:cNvPr id="1863" name="Text Box 15">
          <a:extLst>
            <a:ext uri="{FF2B5EF4-FFF2-40B4-BE49-F238E27FC236}">
              <a16:creationId xmlns:a16="http://schemas.microsoft.com/office/drawing/2014/main" id="{00000000-0008-0000-0000-00004707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799</xdr:row>
      <xdr:rowOff>0</xdr:rowOff>
    </xdr:from>
    <xdr:to>
      <xdr:col>1</xdr:col>
      <xdr:colOff>1285875</xdr:colOff>
      <xdr:row>799</xdr:row>
      <xdr:rowOff>114300</xdr:rowOff>
    </xdr:to>
    <xdr:sp macro="" textlink="">
      <xdr:nvSpPr>
        <xdr:cNvPr id="1864" name="Text Box 15">
          <a:extLst>
            <a:ext uri="{FF2B5EF4-FFF2-40B4-BE49-F238E27FC236}">
              <a16:creationId xmlns:a16="http://schemas.microsoft.com/office/drawing/2014/main" id="{00000000-0008-0000-0000-000048070000}"/>
            </a:ext>
          </a:extLst>
        </xdr:cNvPr>
        <xdr:cNvSpPr txBox="1">
          <a:spLocks noChangeArrowheads="1"/>
        </xdr:cNvSpPr>
      </xdr:nvSpPr>
      <xdr:spPr bwMode="auto">
        <a:xfrm>
          <a:off x="1752600" y="1722977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1304925</xdr:colOff>
      <xdr:row>860</xdr:row>
      <xdr:rowOff>47625</xdr:rowOff>
    </xdr:to>
    <xdr:sp macro="" textlink="">
      <xdr:nvSpPr>
        <xdr:cNvPr id="1865" name="Text Box 8">
          <a:extLst>
            <a:ext uri="{FF2B5EF4-FFF2-40B4-BE49-F238E27FC236}">
              <a16:creationId xmlns:a16="http://schemas.microsoft.com/office/drawing/2014/main" id="{00000000-0008-0000-0000-00004907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0" cy="1828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1304925</xdr:colOff>
      <xdr:row>860</xdr:row>
      <xdr:rowOff>47625</xdr:rowOff>
    </xdr:to>
    <xdr:sp macro="" textlink="">
      <xdr:nvSpPr>
        <xdr:cNvPr id="1866" name="Text Box 9">
          <a:extLst>
            <a:ext uri="{FF2B5EF4-FFF2-40B4-BE49-F238E27FC236}">
              <a16:creationId xmlns:a16="http://schemas.microsoft.com/office/drawing/2014/main" id="{00000000-0008-0000-0000-00004A07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0" cy="1828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1304925</xdr:colOff>
      <xdr:row>860</xdr:row>
      <xdr:rowOff>47625</xdr:rowOff>
    </xdr:to>
    <xdr:sp macro="" textlink="">
      <xdr:nvSpPr>
        <xdr:cNvPr id="1867" name="Text Box 8">
          <a:extLst>
            <a:ext uri="{FF2B5EF4-FFF2-40B4-BE49-F238E27FC236}">
              <a16:creationId xmlns:a16="http://schemas.microsoft.com/office/drawing/2014/main" id="{00000000-0008-0000-0000-00004B07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0" cy="1828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1304925</xdr:colOff>
      <xdr:row>860</xdr:row>
      <xdr:rowOff>47625</xdr:rowOff>
    </xdr:to>
    <xdr:sp macro="" textlink="">
      <xdr:nvSpPr>
        <xdr:cNvPr id="1868" name="Text Box 9">
          <a:extLst>
            <a:ext uri="{FF2B5EF4-FFF2-40B4-BE49-F238E27FC236}">
              <a16:creationId xmlns:a16="http://schemas.microsoft.com/office/drawing/2014/main" id="{00000000-0008-0000-0000-00004C07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0" cy="1828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1304925</xdr:colOff>
      <xdr:row>860</xdr:row>
      <xdr:rowOff>47625</xdr:rowOff>
    </xdr:to>
    <xdr:sp macro="" textlink="">
      <xdr:nvSpPr>
        <xdr:cNvPr id="1869" name="Text Box 8">
          <a:extLst>
            <a:ext uri="{FF2B5EF4-FFF2-40B4-BE49-F238E27FC236}">
              <a16:creationId xmlns:a16="http://schemas.microsoft.com/office/drawing/2014/main" id="{00000000-0008-0000-0000-00004D07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0" cy="1828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1304925</xdr:colOff>
      <xdr:row>860</xdr:row>
      <xdr:rowOff>47625</xdr:rowOff>
    </xdr:to>
    <xdr:sp macro="" textlink="">
      <xdr:nvSpPr>
        <xdr:cNvPr id="1870" name="Text Box 9">
          <a:extLst>
            <a:ext uri="{FF2B5EF4-FFF2-40B4-BE49-F238E27FC236}">
              <a16:creationId xmlns:a16="http://schemas.microsoft.com/office/drawing/2014/main" id="{00000000-0008-0000-0000-00004E07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0" cy="1828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1304925</xdr:colOff>
      <xdr:row>860</xdr:row>
      <xdr:rowOff>47625</xdr:rowOff>
    </xdr:to>
    <xdr:sp macro="" textlink="">
      <xdr:nvSpPr>
        <xdr:cNvPr id="1871" name="Text Box 8">
          <a:extLst>
            <a:ext uri="{FF2B5EF4-FFF2-40B4-BE49-F238E27FC236}">
              <a16:creationId xmlns:a16="http://schemas.microsoft.com/office/drawing/2014/main" id="{00000000-0008-0000-0000-00004F07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0" cy="1828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1304925</xdr:colOff>
      <xdr:row>860</xdr:row>
      <xdr:rowOff>47625</xdr:rowOff>
    </xdr:to>
    <xdr:sp macro="" textlink="">
      <xdr:nvSpPr>
        <xdr:cNvPr id="1872" name="Text Box 9">
          <a:extLst>
            <a:ext uri="{FF2B5EF4-FFF2-40B4-BE49-F238E27FC236}">
              <a16:creationId xmlns:a16="http://schemas.microsoft.com/office/drawing/2014/main" id="{00000000-0008-0000-0000-00005007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0" cy="1828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1304925</xdr:colOff>
      <xdr:row>860</xdr:row>
      <xdr:rowOff>47625</xdr:rowOff>
    </xdr:to>
    <xdr:sp macro="" textlink="">
      <xdr:nvSpPr>
        <xdr:cNvPr id="1873" name="Text Box 8">
          <a:extLst>
            <a:ext uri="{FF2B5EF4-FFF2-40B4-BE49-F238E27FC236}">
              <a16:creationId xmlns:a16="http://schemas.microsoft.com/office/drawing/2014/main" id="{00000000-0008-0000-0000-00005107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0" cy="1828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1304925</xdr:colOff>
      <xdr:row>860</xdr:row>
      <xdr:rowOff>47625</xdr:rowOff>
    </xdr:to>
    <xdr:sp macro="" textlink="">
      <xdr:nvSpPr>
        <xdr:cNvPr id="1874" name="Text Box 9">
          <a:extLst>
            <a:ext uri="{FF2B5EF4-FFF2-40B4-BE49-F238E27FC236}">
              <a16:creationId xmlns:a16="http://schemas.microsoft.com/office/drawing/2014/main" id="{00000000-0008-0000-0000-00005207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0" cy="1828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1304925</xdr:colOff>
      <xdr:row>860</xdr:row>
      <xdr:rowOff>47625</xdr:rowOff>
    </xdr:to>
    <xdr:sp macro="" textlink="">
      <xdr:nvSpPr>
        <xdr:cNvPr id="1875" name="Text Box 8">
          <a:extLst>
            <a:ext uri="{FF2B5EF4-FFF2-40B4-BE49-F238E27FC236}">
              <a16:creationId xmlns:a16="http://schemas.microsoft.com/office/drawing/2014/main" id="{00000000-0008-0000-0000-00005307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0" cy="1828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1304925</xdr:colOff>
      <xdr:row>860</xdr:row>
      <xdr:rowOff>47625</xdr:rowOff>
    </xdr:to>
    <xdr:sp macro="" textlink="">
      <xdr:nvSpPr>
        <xdr:cNvPr id="1876" name="Text Box 9">
          <a:extLst>
            <a:ext uri="{FF2B5EF4-FFF2-40B4-BE49-F238E27FC236}">
              <a16:creationId xmlns:a16="http://schemas.microsoft.com/office/drawing/2014/main" id="{00000000-0008-0000-0000-00005407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0" cy="1828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1304925</xdr:colOff>
      <xdr:row>860</xdr:row>
      <xdr:rowOff>47625</xdr:rowOff>
    </xdr:to>
    <xdr:sp macro="" textlink="">
      <xdr:nvSpPr>
        <xdr:cNvPr id="1877" name="Text Box 8">
          <a:extLst>
            <a:ext uri="{FF2B5EF4-FFF2-40B4-BE49-F238E27FC236}">
              <a16:creationId xmlns:a16="http://schemas.microsoft.com/office/drawing/2014/main" id="{00000000-0008-0000-0000-00005507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0" cy="1828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1304925</xdr:colOff>
      <xdr:row>860</xdr:row>
      <xdr:rowOff>47625</xdr:rowOff>
    </xdr:to>
    <xdr:sp macro="" textlink="">
      <xdr:nvSpPr>
        <xdr:cNvPr id="1878" name="Text Box 9">
          <a:extLst>
            <a:ext uri="{FF2B5EF4-FFF2-40B4-BE49-F238E27FC236}">
              <a16:creationId xmlns:a16="http://schemas.microsoft.com/office/drawing/2014/main" id="{00000000-0008-0000-0000-00005607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0" cy="1828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1304925</xdr:colOff>
      <xdr:row>860</xdr:row>
      <xdr:rowOff>47625</xdr:rowOff>
    </xdr:to>
    <xdr:sp macro="" textlink="">
      <xdr:nvSpPr>
        <xdr:cNvPr id="1879" name="Text Box 8">
          <a:extLst>
            <a:ext uri="{FF2B5EF4-FFF2-40B4-BE49-F238E27FC236}">
              <a16:creationId xmlns:a16="http://schemas.microsoft.com/office/drawing/2014/main" id="{00000000-0008-0000-0000-00005707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0" cy="1828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1304925</xdr:colOff>
      <xdr:row>860</xdr:row>
      <xdr:rowOff>47625</xdr:rowOff>
    </xdr:to>
    <xdr:sp macro="" textlink="">
      <xdr:nvSpPr>
        <xdr:cNvPr id="1880" name="Text Box 9">
          <a:extLst>
            <a:ext uri="{FF2B5EF4-FFF2-40B4-BE49-F238E27FC236}">
              <a16:creationId xmlns:a16="http://schemas.microsoft.com/office/drawing/2014/main" id="{00000000-0008-0000-0000-00005807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0" cy="1828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1304925</xdr:colOff>
      <xdr:row>860</xdr:row>
      <xdr:rowOff>47625</xdr:rowOff>
    </xdr:to>
    <xdr:sp macro="" textlink="">
      <xdr:nvSpPr>
        <xdr:cNvPr id="1881" name="Text Box 8">
          <a:extLst>
            <a:ext uri="{FF2B5EF4-FFF2-40B4-BE49-F238E27FC236}">
              <a16:creationId xmlns:a16="http://schemas.microsoft.com/office/drawing/2014/main" id="{00000000-0008-0000-0000-00005907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0" cy="1828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1304925</xdr:colOff>
      <xdr:row>860</xdr:row>
      <xdr:rowOff>47625</xdr:rowOff>
    </xdr:to>
    <xdr:sp macro="" textlink="">
      <xdr:nvSpPr>
        <xdr:cNvPr id="1882" name="Text Box 9">
          <a:extLst>
            <a:ext uri="{FF2B5EF4-FFF2-40B4-BE49-F238E27FC236}">
              <a16:creationId xmlns:a16="http://schemas.microsoft.com/office/drawing/2014/main" id="{00000000-0008-0000-0000-00005A07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0" cy="1828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1304925</xdr:colOff>
      <xdr:row>860</xdr:row>
      <xdr:rowOff>47625</xdr:rowOff>
    </xdr:to>
    <xdr:sp macro="" textlink="">
      <xdr:nvSpPr>
        <xdr:cNvPr id="1883" name="Text Box 8">
          <a:extLst>
            <a:ext uri="{FF2B5EF4-FFF2-40B4-BE49-F238E27FC236}">
              <a16:creationId xmlns:a16="http://schemas.microsoft.com/office/drawing/2014/main" id="{00000000-0008-0000-0000-00005B07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0" cy="1828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1304925</xdr:colOff>
      <xdr:row>860</xdr:row>
      <xdr:rowOff>47625</xdr:rowOff>
    </xdr:to>
    <xdr:sp macro="" textlink="">
      <xdr:nvSpPr>
        <xdr:cNvPr id="1884" name="Text Box 9">
          <a:extLst>
            <a:ext uri="{FF2B5EF4-FFF2-40B4-BE49-F238E27FC236}">
              <a16:creationId xmlns:a16="http://schemas.microsoft.com/office/drawing/2014/main" id="{00000000-0008-0000-0000-00005C07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0" cy="1828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1304925</xdr:colOff>
      <xdr:row>860</xdr:row>
      <xdr:rowOff>47625</xdr:rowOff>
    </xdr:to>
    <xdr:sp macro="" textlink="">
      <xdr:nvSpPr>
        <xdr:cNvPr id="1885" name="Text Box 8">
          <a:extLst>
            <a:ext uri="{FF2B5EF4-FFF2-40B4-BE49-F238E27FC236}">
              <a16:creationId xmlns:a16="http://schemas.microsoft.com/office/drawing/2014/main" id="{00000000-0008-0000-0000-00005D07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0" cy="1828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1304925</xdr:colOff>
      <xdr:row>860</xdr:row>
      <xdr:rowOff>47625</xdr:rowOff>
    </xdr:to>
    <xdr:sp macro="" textlink="">
      <xdr:nvSpPr>
        <xdr:cNvPr id="1886" name="Text Box 9">
          <a:extLst>
            <a:ext uri="{FF2B5EF4-FFF2-40B4-BE49-F238E27FC236}">
              <a16:creationId xmlns:a16="http://schemas.microsoft.com/office/drawing/2014/main" id="{00000000-0008-0000-0000-00005E07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0" cy="1828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1304925</xdr:colOff>
      <xdr:row>860</xdr:row>
      <xdr:rowOff>47625</xdr:rowOff>
    </xdr:to>
    <xdr:sp macro="" textlink="">
      <xdr:nvSpPr>
        <xdr:cNvPr id="1887" name="Text Box 8">
          <a:extLst>
            <a:ext uri="{FF2B5EF4-FFF2-40B4-BE49-F238E27FC236}">
              <a16:creationId xmlns:a16="http://schemas.microsoft.com/office/drawing/2014/main" id="{00000000-0008-0000-0000-00005F07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0" cy="1828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1304925</xdr:colOff>
      <xdr:row>860</xdr:row>
      <xdr:rowOff>47625</xdr:rowOff>
    </xdr:to>
    <xdr:sp macro="" textlink="">
      <xdr:nvSpPr>
        <xdr:cNvPr id="1888" name="Text Box 9">
          <a:extLst>
            <a:ext uri="{FF2B5EF4-FFF2-40B4-BE49-F238E27FC236}">
              <a16:creationId xmlns:a16="http://schemas.microsoft.com/office/drawing/2014/main" id="{00000000-0008-0000-0000-00006007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0" cy="1828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1304925</xdr:colOff>
      <xdr:row>860</xdr:row>
      <xdr:rowOff>47625</xdr:rowOff>
    </xdr:to>
    <xdr:sp macro="" textlink="">
      <xdr:nvSpPr>
        <xdr:cNvPr id="1889" name="Text Box 8">
          <a:extLst>
            <a:ext uri="{FF2B5EF4-FFF2-40B4-BE49-F238E27FC236}">
              <a16:creationId xmlns:a16="http://schemas.microsoft.com/office/drawing/2014/main" id="{00000000-0008-0000-0000-00006107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0" cy="1828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1304925</xdr:colOff>
      <xdr:row>860</xdr:row>
      <xdr:rowOff>47625</xdr:rowOff>
    </xdr:to>
    <xdr:sp macro="" textlink="">
      <xdr:nvSpPr>
        <xdr:cNvPr id="1890" name="Text Box 9">
          <a:extLst>
            <a:ext uri="{FF2B5EF4-FFF2-40B4-BE49-F238E27FC236}">
              <a16:creationId xmlns:a16="http://schemas.microsoft.com/office/drawing/2014/main" id="{00000000-0008-0000-0000-00006207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0" cy="1828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1304925</xdr:colOff>
      <xdr:row>860</xdr:row>
      <xdr:rowOff>47625</xdr:rowOff>
    </xdr:to>
    <xdr:sp macro="" textlink="">
      <xdr:nvSpPr>
        <xdr:cNvPr id="1891" name="Text Box 8">
          <a:extLst>
            <a:ext uri="{FF2B5EF4-FFF2-40B4-BE49-F238E27FC236}">
              <a16:creationId xmlns:a16="http://schemas.microsoft.com/office/drawing/2014/main" id="{00000000-0008-0000-0000-00006307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0" cy="1828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1304925</xdr:colOff>
      <xdr:row>860</xdr:row>
      <xdr:rowOff>47625</xdr:rowOff>
    </xdr:to>
    <xdr:sp macro="" textlink="">
      <xdr:nvSpPr>
        <xdr:cNvPr id="1892" name="Text Box 9">
          <a:extLst>
            <a:ext uri="{FF2B5EF4-FFF2-40B4-BE49-F238E27FC236}">
              <a16:creationId xmlns:a16="http://schemas.microsoft.com/office/drawing/2014/main" id="{00000000-0008-0000-0000-00006407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0" cy="1828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1304925</xdr:colOff>
      <xdr:row>860</xdr:row>
      <xdr:rowOff>47625</xdr:rowOff>
    </xdr:to>
    <xdr:sp macro="" textlink="">
      <xdr:nvSpPr>
        <xdr:cNvPr id="1893" name="Text Box 8">
          <a:extLst>
            <a:ext uri="{FF2B5EF4-FFF2-40B4-BE49-F238E27FC236}">
              <a16:creationId xmlns:a16="http://schemas.microsoft.com/office/drawing/2014/main" id="{00000000-0008-0000-0000-00006507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0" cy="1828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1304925</xdr:colOff>
      <xdr:row>860</xdr:row>
      <xdr:rowOff>47625</xdr:rowOff>
    </xdr:to>
    <xdr:sp macro="" textlink="">
      <xdr:nvSpPr>
        <xdr:cNvPr id="1894" name="Text Box 9">
          <a:extLst>
            <a:ext uri="{FF2B5EF4-FFF2-40B4-BE49-F238E27FC236}">
              <a16:creationId xmlns:a16="http://schemas.microsoft.com/office/drawing/2014/main" id="{00000000-0008-0000-0000-00006607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0" cy="1828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1304925</xdr:colOff>
      <xdr:row>860</xdr:row>
      <xdr:rowOff>47625</xdr:rowOff>
    </xdr:to>
    <xdr:sp macro="" textlink="">
      <xdr:nvSpPr>
        <xdr:cNvPr id="1895" name="Text Box 8">
          <a:extLst>
            <a:ext uri="{FF2B5EF4-FFF2-40B4-BE49-F238E27FC236}">
              <a16:creationId xmlns:a16="http://schemas.microsoft.com/office/drawing/2014/main" id="{00000000-0008-0000-0000-00006707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0" cy="1828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1304925</xdr:colOff>
      <xdr:row>860</xdr:row>
      <xdr:rowOff>47625</xdr:rowOff>
    </xdr:to>
    <xdr:sp macro="" textlink="">
      <xdr:nvSpPr>
        <xdr:cNvPr id="1896" name="Text Box 9">
          <a:extLst>
            <a:ext uri="{FF2B5EF4-FFF2-40B4-BE49-F238E27FC236}">
              <a16:creationId xmlns:a16="http://schemas.microsoft.com/office/drawing/2014/main" id="{00000000-0008-0000-0000-00006807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0" cy="1828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1304925</xdr:colOff>
      <xdr:row>860</xdr:row>
      <xdr:rowOff>47625</xdr:rowOff>
    </xdr:to>
    <xdr:sp macro="" textlink="">
      <xdr:nvSpPr>
        <xdr:cNvPr id="1897" name="Text Box 8">
          <a:extLst>
            <a:ext uri="{FF2B5EF4-FFF2-40B4-BE49-F238E27FC236}">
              <a16:creationId xmlns:a16="http://schemas.microsoft.com/office/drawing/2014/main" id="{00000000-0008-0000-0000-00006907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0" cy="1828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1304925</xdr:colOff>
      <xdr:row>860</xdr:row>
      <xdr:rowOff>47625</xdr:rowOff>
    </xdr:to>
    <xdr:sp macro="" textlink="">
      <xdr:nvSpPr>
        <xdr:cNvPr id="1898" name="Text Box 9">
          <a:extLst>
            <a:ext uri="{FF2B5EF4-FFF2-40B4-BE49-F238E27FC236}">
              <a16:creationId xmlns:a16="http://schemas.microsoft.com/office/drawing/2014/main" id="{00000000-0008-0000-0000-00006A07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0" cy="1828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1304925</xdr:colOff>
      <xdr:row>860</xdr:row>
      <xdr:rowOff>47625</xdr:rowOff>
    </xdr:to>
    <xdr:sp macro="" textlink="">
      <xdr:nvSpPr>
        <xdr:cNvPr id="1899" name="Text Box 8">
          <a:extLst>
            <a:ext uri="{FF2B5EF4-FFF2-40B4-BE49-F238E27FC236}">
              <a16:creationId xmlns:a16="http://schemas.microsoft.com/office/drawing/2014/main" id="{00000000-0008-0000-0000-00006B07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0" cy="1828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1304925</xdr:colOff>
      <xdr:row>860</xdr:row>
      <xdr:rowOff>47625</xdr:rowOff>
    </xdr:to>
    <xdr:sp macro="" textlink="">
      <xdr:nvSpPr>
        <xdr:cNvPr id="1900" name="Text Box 9">
          <a:extLst>
            <a:ext uri="{FF2B5EF4-FFF2-40B4-BE49-F238E27FC236}">
              <a16:creationId xmlns:a16="http://schemas.microsoft.com/office/drawing/2014/main" id="{00000000-0008-0000-0000-00006C07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0" cy="1828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1304925</xdr:colOff>
      <xdr:row>860</xdr:row>
      <xdr:rowOff>47625</xdr:rowOff>
    </xdr:to>
    <xdr:sp macro="" textlink="">
      <xdr:nvSpPr>
        <xdr:cNvPr id="1901" name="Text Box 8">
          <a:extLst>
            <a:ext uri="{FF2B5EF4-FFF2-40B4-BE49-F238E27FC236}">
              <a16:creationId xmlns:a16="http://schemas.microsoft.com/office/drawing/2014/main" id="{00000000-0008-0000-0000-00006D07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0" cy="1828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1304925</xdr:colOff>
      <xdr:row>860</xdr:row>
      <xdr:rowOff>47625</xdr:rowOff>
    </xdr:to>
    <xdr:sp macro="" textlink="">
      <xdr:nvSpPr>
        <xdr:cNvPr id="1902" name="Text Box 9">
          <a:extLst>
            <a:ext uri="{FF2B5EF4-FFF2-40B4-BE49-F238E27FC236}">
              <a16:creationId xmlns:a16="http://schemas.microsoft.com/office/drawing/2014/main" id="{00000000-0008-0000-0000-00006E07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0" cy="1828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1304925</xdr:colOff>
      <xdr:row>860</xdr:row>
      <xdr:rowOff>47625</xdr:rowOff>
    </xdr:to>
    <xdr:sp macro="" textlink="">
      <xdr:nvSpPr>
        <xdr:cNvPr id="1903" name="Text Box 8">
          <a:extLst>
            <a:ext uri="{FF2B5EF4-FFF2-40B4-BE49-F238E27FC236}">
              <a16:creationId xmlns:a16="http://schemas.microsoft.com/office/drawing/2014/main" id="{00000000-0008-0000-0000-00006F07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0" cy="1828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1304925</xdr:colOff>
      <xdr:row>860</xdr:row>
      <xdr:rowOff>47625</xdr:rowOff>
    </xdr:to>
    <xdr:sp macro="" textlink="">
      <xdr:nvSpPr>
        <xdr:cNvPr id="1904" name="Text Box 9">
          <a:extLst>
            <a:ext uri="{FF2B5EF4-FFF2-40B4-BE49-F238E27FC236}">
              <a16:creationId xmlns:a16="http://schemas.microsoft.com/office/drawing/2014/main" id="{00000000-0008-0000-0000-00007007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0" cy="1828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1304925</xdr:colOff>
      <xdr:row>860</xdr:row>
      <xdr:rowOff>47625</xdr:rowOff>
    </xdr:to>
    <xdr:sp macro="" textlink="">
      <xdr:nvSpPr>
        <xdr:cNvPr id="1905" name="Text Box 8">
          <a:extLst>
            <a:ext uri="{FF2B5EF4-FFF2-40B4-BE49-F238E27FC236}">
              <a16:creationId xmlns:a16="http://schemas.microsoft.com/office/drawing/2014/main" id="{00000000-0008-0000-0000-00007107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0" cy="1828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1304925</xdr:colOff>
      <xdr:row>860</xdr:row>
      <xdr:rowOff>47625</xdr:rowOff>
    </xdr:to>
    <xdr:sp macro="" textlink="">
      <xdr:nvSpPr>
        <xdr:cNvPr id="1906" name="Text Box 9">
          <a:extLst>
            <a:ext uri="{FF2B5EF4-FFF2-40B4-BE49-F238E27FC236}">
              <a16:creationId xmlns:a16="http://schemas.microsoft.com/office/drawing/2014/main" id="{00000000-0008-0000-0000-00007207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0" cy="1828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1304925</xdr:colOff>
      <xdr:row>860</xdr:row>
      <xdr:rowOff>47625</xdr:rowOff>
    </xdr:to>
    <xdr:sp macro="" textlink="">
      <xdr:nvSpPr>
        <xdr:cNvPr id="1907" name="Text Box 8">
          <a:extLst>
            <a:ext uri="{FF2B5EF4-FFF2-40B4-BE49-F238E27FC236}">
              <a16:creationId xmlns:a16="http://schemas.microsoft.com/office/drawing/2014/main" id="{00000000-0008-0000-0000-00007307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0" cy="1828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1304925</xdr:colOff>
      <xdr:row>860</xdr:row>
      <xdr:rowOff>47625</xdr:rowOff>
    </xdr:to>
    <xdr:sp macro="" textlink="">
      <xdr:nvSpPr>
        <xdr:cNvPr id="1908" name="Text Box 9">
          <a:extLst>
            <a:ext uri="{FF2B5EF4-FFF2-40B4-BE49-F238E27FC236}">
              <a16:creationId xmlns:a16="http://schemas.microsoft.com/office/drawing/2014/main" id="{00000000-0008-0000-0000-00007407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0" cy="1828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1304925</xdr:colOff>
      <xdr:row>860</xdr:row>
      <xdr:rowOff>47625</xdr:rowOff>
    </xdr:to>
    <xdr:sp macro="" textlink="">
      <xdr:nvSpPr>
        <xdr:cNvPr id="1909" name="Text Box 8">
          <a:extLst>
            <a:ext uri="{FF2B5EF4-FFF2-40B4-BE49-F238E27FC236}">
              <a16:creationId xmlns:a16="http://schemas.microsoft.com/office/drawing/2014/main" id="{00000000-0008-0000-0000-00007507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0" cy="1828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1304925</xdr:colOff>
      <xdr:row>860</xdr:row>
      <xdr:rowOff>47625</xdr:rowOff>
    </xdr:to>
    <xdr:sp macro="" textlink="">
      <xdr:nvSpPr>
        <xdr:cNvPr id="1910" name="Text Box 9">
          <a:extLst>
            <a:ext uri="{FF2B5EF4-FFF2-40B4-BE49-F238E27FC236}">
              <a16:creationId xmlns:a16="http://schemas.microsoft.com/office/drawing/2014/main" id="{00000000-0008-0000-0000-00007607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0" cy="1828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1304925</xdr:colOff>
      <xdr:row>860</xdr:row>
      <xdr:rowOff>47625</xdr:rowOff>
    </xdr:to>
    <xdr:sp macro="" textlink="">
      <xdr:nvSpPr>
        <xdr:cNvPr id="1911" name="Text Box 8">
          <a:extLst>
            <a:ext uri="{FF2B5EF4-FFF2-40B4-BE49-F238E27FC236}">
              <a16:creationId xmlns:a16="http://schemas.microsoft.com/office/drawing/2014/main" id="{00000000-0008-0000-0000-00007707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0" cy="1828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1304925</xdr:colOff>
      <xdr:row>860</xdr:row>
      <xdr:rowOff>47625</xdr:rowOff>
    </xdr:to>
    <xdr:sp macro="" textlink="">
      <xdr:nvSpPr>
        <xdr:cNvPr id="1912" name="Text Box 9">
          <a:extLst>
            <a:ext uri="{FF2B5EF4-FFF2-40B4-BE49-F238E27FC236}">
              <a16:creationId xmlns:a16="http://schemas.microsoft.com/office/drawing/2014/main" id="{00000000-0008-0000-0000-00007807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0" cy="1828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1304925</xdr:colOff>
      <xdr:row>860</xdr:row>
      <xdr:rowOff>47625</xdr:rowOff>
    </xdr:to>
    <xdr:sp macro="" textlink="">
      <xdr:nvSpPr>
        <xdr:cNvPr id="1913" name="Text Box 8">
          <a:extLst>
            <a:ext uri="{FF2B5EF4-FFF2-40B4-BE49-F238E27FC236}">
              <a16:creationId xmlns:a16="http://schemas.microsoft.com/office/drawing/2014/main" id="{00000000-0008-0000-0000-00007907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0" cy="1828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1304925</xdr:colOff>
      <xdr:row>860</xdr:row>
      <xdr:rowOff>47625</xdr:rowOff>
    </xdr:to>
    <xdr:sp macro="" textlink="">
      <xdr:nvSpPr>
        <xdr:cNvPr id="1914" name="Text Box 9">
          <a:extLst>
            <a:ext uri="{FF2B5EF4-FFF2-40B4-BE49-F238E27FC236}">
              <a16:creationId xmlns:a16="http://schemas.microsoft.com/office/drawing/2014/main" id="{00000000-0008-0000-0000-00007A07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0" cy="1828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1304925</xdr:colOff>
      <xdr:row>860</xdr:row>
      <xdr:rowOff>47625</xdr:rowOff>
    </xdr:to>
    <xdr:sp macro="" textlink="">
      <xdr:nvSpPr>
        <xdr:cNvPr id="1915" name="Text Box 8">
          <a:extLst>
            <a:ext uri="{FF2B5EF4-FFF2-40B4-BE49-F238E27FC236}">
              <a16:creationId xmlns:a16="http://schemas.microsoft.com/office/drawing/2014/main" id="{00000000-0008-0000-0000-00007B07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0" cy="1828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1304925</xdr:colOff>
      <xdr:row>860</xdr:row>
      <xdr:rowOff>47625</xdr:rowOff>
    </xdr:to>
    <xdr:sp macro="" textlink="">
      <xdr:nvSpPr>
        <xdr:cNvPr id="1916" name="Text Box 9">
          <a:extLst>
            <a:ext uri="{FF2B5EF4-FFF2-40B4-BE49-F238E27FC236}">
              <a16:creationId xmlns:a16="http://schemas.microsoft.com/office/drawing/2014/main" id="{00000000-0008-0000-0000-00007C07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0" cy="1828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1304925</xdr:colOff>
      <xdr:row>860</xdr:row>
      <xdr:rowOff>47625</xdr:rowOff>
    </xdr:to>
    <xdr:sp macro="" textlink="">
      <xdr:nvSpPr>
        <xdr:cNvPr id="1917" name="Text Box 8">
          <a:extLst>
            <a:ext uri="{FF2B5EF4-FFF2-40B4-BE49-F238E27FC236}">
              <a16:creationId xmlns:a16="http://schemas.microsoft.com/office/drawing/2014/main" id="{00000000-0008-0000-0000-00007D07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0" cy="1828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1304925</xdr:colOff>
      <xdr:row>860</xdr:row>
      <xdr:rowOff>47625</xdr:rowOff>
    </xdr:to>
    <xdr:sp macro="" textlink="">
      <xdr:nvSpPr>
        <xdr:cNvPr id="1918" name="Text Box 9">
          <a:extLst>
            <a:ext uri="{FF2B5EF4-FFF2-40B4-BE49-F238E27FC236}">
              <a16:creationId xmlns:a16="http://schemas.microsoft.com/office/drawing/2014/main" id="{00000000-0008-0000-0000-00007E07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0" cy="1828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1304925</xdr:colOff>
      <xdr:row>860</xdr:row>
      <xdr:rowOff>47625</xdr:rowOff>
    </xdr:to>
    <xdr:sp macro="" textlink="">
      <xdr:nvSpPr>
        <xdr:cNvPr id="1919" name="Text Box 8">
          <a:extLst>
            <a:ext uri="{FF2B5EF4-FFF2-40B4-BE49-F238E27FC236}">
              <a16:creationId xmlns:a16="http://schemas.microsoft.com/office/drawing/2014/main" id="{00000000-0008-0000-0000-00007F07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0" cy="1828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1304925</xdr:colOff>
      <xdr:row>860</xdr:row>
      <xdr:rowOff>47625</xdr:rowOff>
    </xdr:to>
    <xdr:sp macro="" textlink="">
      <xdr:nvSpPr>
        <xdr:cNvPr id="1920" name="Text Box 9">
          <a:extLst>
            <a:ext uri="{FF2B5EF4-FFF2-40B4-BE49-F238E27FC236}">
              <a16:creationId xmlns:a16="http://schemas.microsoft.com/office/drawing/2014/main" id="{00000000-0008-0000-0000-00008007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0" cy="1828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1304925</xdr:colOff>
      <xdr:row>860</xdr:row>
      <xdr:rowOff>47625</xdr:rowOff>
    </xdr:to>
    <xdr:sp macro="" textlink="">
      <xdr:nvSpPr>
        <xdr:cNvPr id="1921" name="Text Box 8">
          <a:extLst>
            <a:ext uri="{FF2B5EF4-FFF2-40B4-BE49-F238E27FC236}">
              <a16:creationId xmlns:a16="http://schemas.microsoft.com/office/drawing/2014/main" id="{00000000-0008-0000-0000-00008107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0" cy="1828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1304925</xdr:colOff>
      <xdr:row>860</xdr:row>
      <xdr:rowOff>47625</xdr:rowOff>
    </xdr:to>
    <xdr:sp macro="" textlink="">
      <xdr:nvSpPr>
        <xdr:cNvPr id="1922" name="Text Box 9">
          <a:extLst>
            <a:ext uri="{FF2B5EF4-FFF2-40B4-BE49-F238E27FC236}">
              <a16:creationId xmlns:a16="http://schemas.microsoft.com/office/drawing/2014/main" id="{00000000-0008-0000-0000-00008207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0" cy="1828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1304925</xdr:colOff>
      <xdr:row>860</xdr:row>
      <xdr:rowOff>47625</xdr:rowOff>
    </xdr:to>
    <xdr:sp macro="" textlink="">
      <xdr:nvSpPr>
        <xdr:cNvPr id="1923" name="Text Box 8">
          <a:extLst>
            <a:ext uri="{FF2B5EF4-FFF2-40B4-BE49-F238E27FC236}">
              <a16:creationId xmlns:a16="http://schemas.microsoft.com/office/drawing/2014/main" id="{00000000-0008-0000-0000-00008307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0" cy="1828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1304925</xdr:colOff>
      <xdr:row>860</xdr:row>
      <xdr:rowOff>47625</xdr:rowOff>
    </xdr:to>
    <xdr:sp macro="" textlink="">
      <xdr:nvSpPr>
        <xdr:cNvPr id="1924" name="Text Box 9">
          <a:extLst>
            <a:ext uri="{FF2B5EF4-FFF2-40B4-BE49-F238E27FC236}">
              <a16:creationId xmlns:a16="http://schemas.microsoft.com/office/drawing/2014/main" id="{00000000-0008-0000-0000-00008407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0" cy="1828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1304925</xdr:colOff>
      <xdr:row>860</xdr:row>
      <xdr:rowOff>47625</xdr:rowOff>
    </xdr:to>
    <xdr:sp macro="" textlink="">
      <xdr:nvSpPr>
        <xdr:cNvPr id="1925" name="Text Box 8">
          <a:extLst>
            <a:ext uri="{FF2B5EF4-FFF2-40B4-BE49-F238E27FC236}">
              <a16:creationId xmlns:a16="http://schemas.microsoft.com/office/drawing/2014/main" id="{00000000-0008-0000-0000-00008507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0" cy="1828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1304925</xdr:colOff>
      <xdr:row>860</xdr:row>
      <xdr:rowOff>47625</xdr:rowOff>
    </xdr:to>
    <xdr:sp macro="" textlink="">
      <xdr:nvSpPr>
        <xdr:cNvPr id="1926" name="Text Box 9">
          <a:extLst>
            <a:ext uri="{FF2B5EF4-FFF2-40B4-BE49-F238E27FC236}">
              <a16:creationId xmlns:a16="http://schemas.microsoft.com/office/drawing/2014/main" id="{00000000-0008-0000-0000-00008607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0" cy="1828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1304925</xdr:colOff>
      <xdr:row>860</xdr:row>
      <xdr:rowOff>47625</xdr:rowOff>
    </xdr:to>
    <xdr:sp macro="" textlink="">
      <xdr:nvSpPr>
        <xdr:cNvPr id="1927" name="Text Box 8">
          <a:extLst>
            <a:ext uri="{FF2B5EF4-FFF2-40B4-BE49-F238E27FC236}">
              <a16:creationId xmlns:a16="http://schemas.microsoft.com/office/drawing/2014/main" id="{00000000-0008-0000-0000-00008707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0" cy="1828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1304925</xdr:colOff>
      <xdr:row>860</xdr:row>
      <xdr:rowOff>47625</xdr:rowOff>
    </xdr:to>
    <xdr:sp macro="" textlink="">
      <xdr:nvSpPr>
        <xdr:cNvPr id="1928" name="Text Box 9">
          <a:extLst>
            <a:ext uri="{FF2B5EF4-FFF2-40B4-BE49-F238E27FC236}">
              <a16:creationId xmlns:a16="http://schemas.microsoft.com/office/drawing/2014/main" id="{00000000-0008-0000-0000-00008807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0" cy="1828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1304925</xdr:colOff>
      <xdr:row>860</xdr:row>
      <xdr:rowOff>47625</xdr:rowOff>
    </xdr:to>
    <xdr:sp macro="" textlink="">
      <xdr:nvSpPr>
        <xdr:cNvPr id="1929" name="Text Box 8">
          <a:extLst>
            <a:ext uri="{FF2B5EF4-FFF2-40B4-BE49-F238E27FC236}">
              <a16:creationId xmlns:a16="http://schemas.microsoft.com/office/drawing/2014/main" id="{00000000-0008-0000-0000-00008907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0" cy="1828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1304925</xdr:colOff>
      <xdr:row>860</xdr:row>
      <xdr:rowOff>47625</xdr:rowOff>
    </xdr:to>
    <xdr:sp macro="" textlink="">
      <xdr:nvSpPr>
        <xdr:cNvPr id="1930" name="Text Box 9">
          <a:extLst>
            <a:ext uri="{FF2B5EF4-FFF2-40B4-BE49-F238E27FC236}">
              <a16:creationId xmlns:a16="http://schemas.microsoft.com/office/drawing/2014/main" id="{00000000-0008-0000-0000-00008A07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0" cy="1828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1304925</xdr:colOff>
      <xdr:row>860</xdr:row>
      <xdr:rowOff>47625</xdr:rowOff>
    </xdr:to>
    <xdr:sp macro="" textlink="">
      <xdr:nvSpPr>
        <xdr:cNvPr id="1931" name="Text Box 8">
          <a:extLst>
            <a:ext uri="{FF2B5EF4-FFF2-40B4-BE49-F238E27FC236}">
              <a16:creationId xmlns:a16="http://schemas.microsoft.com/office/drawing/2014/main" id="{00000000-0008-0000-0000-00008B07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0" cy="1828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1304925</xdr:colOff>
      <xdr:row>860</xdr:row>
      <xdr:rowOff>47625</xdr:rowOff>
    </xdr:to>
    <xdr:sp macro="" textlink="">
      <xdr:nvSpPr>
        <xdr:cNvPr id="1932" name="Text Box 9">
          <a:extLst>
            <a:ext uri="{FF2B5EF4-FFF2-40B4-BE49-F238E27FC236}">
              <a16:creationId xmlns:a16="http://schemas.microsoft.com/office/drawing/2014/main" id="{00000000-0008-0000-0000-00008C07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0" cy="1828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1304925</xdr:colOff>
      <xdr:row>860</xdr:row>
      <xdr:rowOff>47625</xdr:rowOff>
    </xdr:to>
    <xdr:sp macro="" textlink="">
      <xdr:nvSpPr>
        <xdr:cNvPr id="1933" name="Text Box 8">
          <a:extLst>
            <a:ext uri="{FF2B5EF4-FFF2-40B4-BE49-F238E27FC236}">
              <a16:creationId xmlns:a16="http://schemas.microsoft.com/office/drawing/2014/main" id="{00000000-0008-0000-0000-00008D07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0" cy="1828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1304925</xdr:colOff>
      <xdr:row>860</xdr:row>
      <xdr:rowOff>47625</xdr:rowOff>
    </xdr:to>
    <xdr:sp macro="" textlink="">
      <xdr:nvSpPr>
        <xdr:cNvPr id="1934" name="Text Box 9">
          <a:extLst>
            <a:ext uri="{FF2B5EF4-FFF2-40B4-BE49-F238E27FC236}">
              <a16:creationId xmlns:a16="http://schemas.microsoft.com/office/drawing/2014/main" id="{00000000-0008-0000-0000-00008E07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0" cy="1828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1304925</xdr:colOff>
      <xdr:row>860</xdr:row>
      <xdr:rowOff>47625</xdr:rowOff>
    </xdr:to>
    <xdr:sp macro="" textlink="">
      <xdr:nvSpPr>
        <xdr:cNvPr id="1935" name="Text Box 8">
          <a:extLst>
            <a:ext uri="{FF2B5EF4-FFF2-40B4-BE49-F238E27FC236}">
              <a16:creationId xmlns:a16="http://schemas.microsoft.com/office/drawing/2014/main" id="{00000000-0008-0000-0000-00008F07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0" cy="1828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1304925</xdr:colOff>
      <xdr:row>860</xdr:row>
      <xdr:rowOff>47625</xdr:rowOff>
    </xdr:to>
    <xdr:sp macro="" textlink="">
      <xdr:nvSpPr>
        <xdr:cNvPr id="1936" name="Text Box 9">
          <a:extLst>
            <a:ext uri="{FF2B5EF4-FFF2-40B4-BE49-F238E27FC236}">
              <a16:creationId xmlns:a16="http://schemas.microsoft.com/office/drawing/2014/main" id="{00000000-0008-0000-0000-00009007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0" cy="1828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1937" name="Text Box 15">
          <a:extLst>
            <a:ext uri="{FF2B5EF4-FFF2-40B4-BE49-F238E27FC236}">
              <a16:creationId xmlns:a16="http://schemas.microsoft.com/office/drawing/2014/main" id="{00000000-0008-0000-0000-00009107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1938" name="Text Box 15">
          <a:extLst>
            <a:ext uri="{FF2B5EF4-FFF2-40B4-BE49-F238E27FC236}">
              <a16:creationId xmlns:a16="http://schemas.microsoft.com/office/drawing/2014/main" id="{00000000-0008-0000-0000-00009207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1939" name="Text Box 15">
          <a:extLst>
            <a:ext uri="{FF2B5EF4-FFF2-40B4-BE49-F238E27FC236}">
              <a16:creationId xmlns:a16="http://schemas.microsoft.com/office/drawing/2014/main" id="{00000000-0008-0000-0000-00009307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1940" name="Text Box 15">
          <a:extLst>
            <a:ext uri="{FF2B5EF4-FFF2-40B4-BE49-F238E27FC236}">
              <a16:creationId xmlns:a16="http://schemas.microsoft.com/office/drawing/2014/main" id="{00000000-0008-0000-0000-00009407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1941" name="Text Box 15">
          <a:extLst>
            <a:ext uri="{FF2B5EF4-FFF2-40B4-BE49-F238E27FC236}">
              <a16:creationId xmlns:a16="http://schemas.microsoft.com/office/drawing/2014/main" id="{00000000-0008-0000-0000-00009507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1942" name="Text Box 15">
          <a:extLst>
            <a:ext uri="{FF2B5EF4-FFF2-40B4-BE49-F238E27FC236}">
              <a16:creationId xmlns:a16="http://schemas.microsoft.com/office/drawing/2014/main" id="{00000000-0008-0000-0000-00009607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1943" name="Text Box 15">
          <a:extLst>
            <a:ext uri="{FF2B5EF4-FFF2-40B4-BE49-F238E27FC236}">
              <a16:creationId xmlns:a16="http://schemas.microsoft.com/office/drawing/2014/main" id="{00000000-0008-0000-0000-00009707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1944" name="Text Box 15">
          <a:extLst>
            <a:ext uri="{FF2B5EF4-FFF2-40B4-BE49-F238E27FC236}">
              <a16:creationId xmlns:a16="http://schemas.microsoft.com/office/drawing/2014/main" id="{00000000-0008-0000-0000-00009807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1945" name="Text Box 15">
          <a:extLst>
            <a:ext uri="{FF2B5EF4-FFF2-40B4-BE49-F238E27FC236}">
              <a16:creationId xmlns:a16="http://schemas.microsoft.com/office/drawing/2014/main" id="{00000000-0008-0000-0000-00009907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1946" name="Text Box 15">
          <a:extLst>
            <a:ext uri="{FF2B5EF4-FFF2-40B4-BE49-F238E27FC236}">
              <a16:creationId xmlns:a16="http://schemas.microsoft.com/office/drawing/2014/main" id="{00000000-0008-0000-0000-00009A07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1947" name="Text Box 15">
          <a:extLst>
            <a:ext uri="{FF2B5EF4-FFF2-40B4-BE49-F238E27FC236}">
              <a16:creationId xmlns:a16="http://schemas.microsoft.com/office/drawing/2014/main" id="{00000000-0008-0000-0000-00009B07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1948" name="Text Box 15">
          <a:extLst>
            <a:ext uri="{FF2B5EF4-FFF2-40B4-BE49-F238E27FC236}">
              <a16:creationId xmlns:a16="http://schemas.microsoft.com/office/drawing/2014/main" id="{00000000-0008-0000-0000-00009C07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1949" name="Text Box 15">
          <a:extLst>
            <a:ext uri="{FF2B5EF4-FFF2-40B4-BE49-F238E27FC236}">
              <a16:creationId xmlns:a16="http://schemas.microsoft.com/office/drawing/2014/main" id="{00000000-0008-0000-0000-00009D07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1950" name="Text Box 15">
          <a:extLst>
            <a:ext uri="{FF2B5EF4-FFF2-40B4-BE49-F238E27FC236}">
              <a16:creationId xmlns:a16="http://schemas.microsoft.com/office/drawing/2014/main" id="{00000000-0008-0000-0000-00009E07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1951" name="Text Box 15">
          <a:extLst>
            <a:ext uri="{FF2B5EF4-FFF2-40B4-BE49-F238E27FC236}">
              <a16:creationId xmlns:a16="http://schemas.microsoft.com/office/drawing/2014/main" id="{00000000-0008-0000-0000-00009F07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1952" name="Text Box 15">
          <a:extLst>
            <a:ext uri="{FF2B5EF4-FFF2-40B4-BE49-F238E27FC236}">
              <a16:creationId xmlns:a16="http://schemas.microsoft.com/office/drawing/2014/main" id="{00000000-0008-0000-0000-0000A007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1953" name="Text Box 15">
          <a:extLst>
            <a:ext uri="{FF2B5EF4-FFF2-40B4-BE49-F238E27FC236}">
              <a16:creationId xmlns:a16="http://schemas.microsoft.com/office/drawing/2014/main" id="{00000000-0008-0000-0000-0000A107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1954" name="Text Box 15">
          <a:extLst>
            <a:ext uri="{FF2B5EF4-FFF2-40B4-BE49-F238E27FC236}">
              <a16:creationId xmlns:a16="http://schemas.microsoft.com/office/drawing/2014/main" id="{00000000-0008-0000-0000-0000A207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1955" name="Text Box 15">
          <a:extLst>
            <a:ext uri="{FF2B5EF4-FFF2-40B4-BE49-F238E27FC236}">
              <a16:creationId xmlns:a16="http://schemas.microsoft.com/office/drawing/2014/main" id="{00000000-0008-0000-0000-0000A307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1956" name="Text Box 15">
          <a:extLst>
            <a:ext uri="{FF2B5EF4-FFF2-40B4-BE49-F238E27FC236}">
              <a16:creationId xmlns:a16="http://schemas.microsoft.com/office/drawing/2014/main" id="{00000000-0008-0000-0000-0000A407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1957" name="Text Box 15">
          <a:extLst>
            <a:ext uri="{FF2B5EF4-FFF2-40B4-BE49-F238E27FC236}">
              <a16:creationId xmlns:a16="http://schemas.microsoft.com/office/drawing/2014/main" id="{00000000-0008-0000-0000-0000A507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1958" name="Text Box 15">
          <a:extLst>
            <a:ext uri="{FF2B5EF4-FFF2-40B4-BE49-F238E27FC236}">
              <a16:creationId xmlns:a16="http://schemas.microsoft.com/office/drawing/2014/main" id="{00000000-0008-0000-0000-0000A607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1959" name="Text Box 15">
          <a:extLst>
            <a:ext uri="{FF2B5EF4-FFF2-40B4-BE49-F238E27FC236}">
              <a16:creationId xmlns:a16="http://schemas.microsoft.com/office/drawing/2014/main" id="{00000000-0008-0000-0000-0000A707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1960" name="Text Box 15">
          <a:extLst>
            <a:ext uri="{FF2B5EF4-FFF2-40B4-BE49-F238E27FC236}">
              <a16:creationId xmlns:a16="http://schemas.microsoft.com/office/drawing/2014/main" id="{00000000-0008-0000-0000-0000A807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1961" name="Text Box 15">
          <a:extLst>
            <a:ext uri="{FF2B5EF4-FFF2-40B4-BE49-F238E27FC236}">
              <a16:creationId xmlns:a16="http://schemas.microsoft.com/office/drawing/2014/main" id="{00000000-0008-0000-0000-0000A907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1962" name="Text Box 15">
          <a:extLst>
            <a:ext uri="{FF2B5EF4-FFF2-40B4-BE49-F238E27FC236}">
              <a16:creationId xmlns:a16="http://schemas.microsoft.com/office/drawing/2014/main" id="{00000000-0008-0000-0000-0000AA07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1963" name="Text Box 15">
          <a:extLst>
            <a:ext uri="{FF2B5EF4-FFF2-40B4-BE49-F238E27FC236}">
              <a16:creationId xmlns:a16="http://schemas.microsoft.com/office/drawing/2014/main" id="{00000000-0008-0000-0000-0000AB07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1964" name="Text Box 15">
          <a:extLst>
            <a:ext uri="{FF2B5EF4-FFF2-40B4-BE49-F238E27FC236}">
              <a16:creationId xmlns:a16="http://schemas.microsoft.com/office/drawing/2014/main" id="{00000000-0008-0000-0000-0000AC07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1965" name="Text Box 15">
          <a:extLst>
            <a:ext uri="{FF2B5EF4-FFF2-40B4-BE49-F238E27FC236}">
              <a16:creationId xmlns:a16="http://schemas.microsoft.com/office/drawing/2014/main" id="{00000000-0008-0000-0000-0000AD07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1966" name="Text Box 15">
          <a:extLst>
            <a:ext uri="{FF2B5EF4-FFF2-40B4-BE49-F238E27FC236}">
              <a16:creationId xmlns:a16="http://schemas.microsoft.com/office/drawing/2014/main" id="{00000000-0008-0000-0000-0000AE07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1967" name="Text Box 15">
          <a:extLst>
            <a:ext uri="{FF2B5EF4-FFF2-40B4-BE49-F238E27FC236}">
              <a16:creationId xmlns:a16="http://schemas.microsoft.com/office/drawing/2014/main" id="{00000000-0008-0000-0000-0000AF07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1968" name="Text Box 15">
          <a:extLst>
            <a:ext uri="{FF2B5EF4-FFF2-40B4-BE49-F238E27FC236}">
              <a16:creationId xmlns:a16="http://schemas.microsoft.com/office/drawing/2014/main" id="{00000000-0008-0000-0000-0000B007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1969" name="Text Box 15">
          <a:extLst>
            <a:ext uri="{FF2B5EF4-FFF2-40B4-BE49-F238E27FC236}">
              <a16:creationId xmlns:a16="http://schemas.microsoft.com/office/drawing/2014/main" id="{00000000-0008-0000-0000-0000B107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1970" name="Text Box 15">
          <a:extLst>
            <a:ext uri="{FF2B5EF4-FFF2-40B4-BE49-F238E27FC236}">
              <a16:creationId xmlns:a16="http://schemas.microsoft.com/office/drawing/2014/main" id="{00000000-0008-0000-0000-0000B207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1971" name="Text Box 15">
          <a:extLst>
            <a:ext uri="{FF2B5EF4-FFF2-40B4-BE49-F238E27FC236}">
              <a16:creationId xmlns:a16="http://schemas.microsoft.com/office/drawing/2014/main" id="{00000000-0008-0000-0000-0000B307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1972" name="Text Box 15">
          <a:extLst>
            <a:ext uri="{FF2B5EF4-FFF2-40B4-BE49-F238E27FC236}">
              <a16:creationId xmlns:a16="http://schemas.microsoft.com/office/drawing/2014/main" id="{00000000-0008-0000-0000-0000B407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1973" name="Text Box 15">
          <a:extLst>
            <a:ext uri="{FF2B5EF4-FFF2-40B4-BE49-F238E27FC236}">
              <a16:creationId xmlns:a16="http://schemas.microsoft.com/office/drawing/2014/main" id="{00000000-0008-0000-0000-0000B507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1974" name="Text Box 15">
          <a:extLst>
            <a:ext uri="{FF2B5EF4-FFF2-40B4-BE49-F238E27FC236}">
              <a16:creationId xmlns:a16="http://schemas.microsoft.com/office/drawing/2014/main" id="{00000000-0008-0000-0000-0000B607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1975" name="Text Box 15">
          <a:extLst>
            <a:ext uri="{FF2B5EF4-FFF2-40B4-BE49-F238E27FC236}">
              <a16:creationId xmlns:a16="http://schemas.microsoft.com/office/drawing/2014/main" id="{00000000-0008-0000-0000-0000B707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1976" name="Text Box 15">
          <a:extLst>
            <a:ext uri="{FF2B5EF4-FFF2-40B4-BE49-F238E27FC236}">
              <a16:creationId xmlns:a16="http://schemas.microsoft.com/office/drawing/2014/main" id="{00000000-0008-0000-0000-0000B807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1977" name="Text Box 15">
          <a:extLst>
            <a:ext uri="{FF2B5EF4-FFF2-40B4-BE49-F238E27FC236}">
              <a16:creationId xmlns:a16="http://schemas.microsoft.com/office/drawing/2014/main" id="{00000000-0008-0000-0000-0000B907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1978" name="Text Box 15">
          <a:extLst>
            <a:ext uri="{FF2B5EF4-FFF2-40B4-BE49-F238E27FC236}">
              <a16:creationId xmlns:a16="http://schemas.microsoft.com/office/drawing/2014/main" id="{00000000-0008-0000-0000-0000BA07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1979" name="Text Box 15">
          <a:extLst>
            <a:ext uri="{FF2B5EF4-FFF2-40B4-BE49-F238E27FC236}">
              <a16:creationId xmlns:a16="http://schemas.microsoft.com/office/drawing/2014/main" id="{00000000-0008-0000-0000-0000BB07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1980" name="Text Box 15">
          <a:extLst>
            <a:ext uri="{FF2B5EF4-FFF2-40B4-BE49-F238E27FC236}">
              <a16:creationId xmlns:a16="http://schemas.microsoft.com/office/drawing/2014/main" id="{00000000-0008-0000-0000-0000BC07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1981" name="Text Box 15">
          <a:extLst>
            <a:ext uri="{FF2B5EF4-FFF2-40B4-BE49-F238E27FC236}">
              <a16:creationId xmlns:a16="http://schemas.microsoft.com/office/drawing/2014/main" id="{00000000-0008-0000-0000-0000BD07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1982" name="Text Box 15">
          <a:extLst>
            <a:ext uri="{FF2B5EF4-FFF2-40B4-BE49-F238E27FC236}">
              <a16:creationId xmlns:a16="http://schemas.microsoft.com/office/drawing/2014/main" id="{00000000-0008-0000-0000-0000BE07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1983" name="Text Box 15">
          <a:extLst>
            <a:ext uri="{FF2B5EF4-FFF2-40B4-BE49-F238E27FC236}">
              <a16:creationId xmlns:a16="http://schemas.microsoft.com/office/drawing/2014/main" id="{00000000-0008-0000-0000-0000BF07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1984" name="Text Box 15">
          <a:extLst>
            <a:ext uri="{FF2B5EF4-FFF2-40B4-BE49-F238E27FC236}">
              <a16:creationId xmlns:a16="http://schemas.microsoft.com/office/drawing/2014/main" id="{00000000-0008-0000-0000-0000C007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1985" name="Text Box 15">
          <a:extLst>
            <a:ext uri="{FF2B5EF4-FFF2-40B4-BE49-F238E27FC236}">
              <a16:creationId xmlns:a16="http://schemas.microsoft.com/office/drawing/2014/main" id="{00000000-0008-0000-0000-0000C107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1986" name="Text Box 15">
          <a:extLst>
            <a:ext uri="{FF2B5EF4-FFF2-40B4-BE49-F238E27FC236}">
              <a16:creationId xmlns:a16="http://schemas.microsoft.com/office/drawing/2014/main" id="{00000000-0008-0000-0000-0000C207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1987" name="Text Box 15">
          <a:extLst>
            <a:ext uri="{FF2B5EF4-FFF2-40B4-BE49-F238E27FC236}">
              <a16:creationId xmlns:a16="http://schemas.microsoft.com/office/drawing/2014/main" id="{00000000-0008-0000-0000-0000C307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1988" name="Text Box 15">
          <a:extLst>
            <a:ext uri="{FF2B5EF4-FFF2-40B4-BE49-F238E27FC236}">
              <a16:creationId xmlns:a16="http://schemas.microsoft.com/office/drawing/2014/main" id="{00000000-0008-0000-0000-0000C407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1989" name="Text Box 15">
          <a:extLst>
            <a:ext uri="{FF2B5EF4-FFF2-40B4-BE49-F238E27FC236}">
              <a16:creationId xmlns:a16="http://schemas.microsoft.com/office/drawing/2014/main" id="{00000000-0008-0000-0000-0000C507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1990" name="Text Box 15">
          <a:extLst>
            <a:ext uri="{FF2B5EF4-FFF2-40B4-BE49-F238E27FC236}">
              <a16:creationId xmlns:a16="http://schemas.microsoft.com/office/drawing/2014/main" id="{00000000-0008-0000-0000-0000C607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1991" name="Text Box 15">
          <a:extLst>
            <a:ext uri="{FF2B5EF4-FFF2-40B4-BE49-F238E27FC236}">
              <a16:creationId xmlns:a16="http://schemas.microsoft.com/office/drawing/2014/main" id="{00000000-0008-0000-0000-0000C707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1992" name="Text Box 15">
          <a:extLst>
            <a:ext uri="{FF2B5EF4-FFF2-40B4-BE49-F238E27FC236}">
              <a16:creationId xmlns:a16="http://schemas.microsoft.com/office/drawing/2014/main" id="{00000000-0008-0000-0000-0000C807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1993" name="Text Box 15">
          <a:extLst>
            <a:ext uri="{FF2B5EF4-FFF2-40B4-BE49-F238E27FC236}">
              <a16:creationId xmlns:a16="http://schemas.microsoft.com/office/drawing/2014/main" id="{00000000-0008-0000-0000-0000C907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1994" name="Text Box 15">
          <a:extLst>
            <a:ext uri="{FF2B5EF4-FFF2-40B4-BE49-F238E27FC236}">
              <a16:creationId xmlns:a16="http://schemas.microsoft.com/office/drawing/2014/main" id="{00000000-0008-0000-0000-0000CA07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1995" name="Text Box 15">
          <a:extLst>
            <a:ext uri="{FF2B5EF4-FFF2-40B4-BE49-F238E27FC236}">
              <a16:creationId xmlns:a16="http://schemas.microsoft.com/office/drawing/2014/main" id="{00000000-0008-0000-0000-0000CB07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1996" name="Text Box 15">
          <a:extLst>
            <a:ext uri="{FF2B5EF4-FFF2-40B4-BE49-F238E27FC236}">
              <a16:creationId xmlns:a16="http://schemas.microsoft.com/office/drawing/2014/main" id="{00000000-0008-0000-0000-0000CC07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1997" name="Text Box 15">
          <a:extLst>
            <a:ext uri="{FF2B5EF4-FFF2-40B4-BE49-F238E27FC236}">
              <a16:creationId xmlns:a16="http://schemas.microsoft.com/office/drawing/2014/main" id="{00000000-0008-0000-0000-0000CD07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1998" name="Text Box 15">
          <a:extLst>
            <a:ext uri="{FF2B5EF4-FFF2-40B4-BE49-F238E27FC236}">
              <a16:creationId xmlns:a16="http://schemas.microsoft.com/office/drawing/2014/main" id="{00000000-0008-0000-0000-0000CE07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1999" name="Text Box 15">
          <a:extLst>
            <a:ext uri="{FF2B5EF4-FFF2-40B4-BE49-F238E27FC236}">
              <a16:creationId xmlns:a16="http://schemas.microsoft.com/office/drawing/2014/main" id="{00000000-0008-0000-0000-0000CF07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000" name="Text Box 15">
          <a:extLst>
            <a:ext uri="{FF2B5EF4-FFF2-40B4-BE49-F238E27FC236}">
              <a16:creationId xmlns:a16="http://schemas.microsoft.com/office/drawing/2014/main" id="{00000000-0008-0000-0000-0000D007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001" name="Text Box 15">
          <a:extLst>
            <a:ext uri="{FF2B5EF4-FFF2-40B4-BE49-F238E27FC236}">
              <a16:creationId xmlns:a16="http://schemas.microsoft.com/office/drawing/2014/main" id="{00000000-0008-0000-0000-0000D107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002" name="Text Box 15">
          <a:extLst>
            <a:ext uri="{FF2B5EF4-FFF2-40B4-BE49-F238E27FC236}">
              <a16:creationId xmlns:a16="http://schemas.microsoft.com/office/drawing/2014/main" id="{00000000-0008-0000-0000-0000D207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003" name="Text Box 15">
          <a:extLst>
            <a:ext uri="{FF2B5EF4-FFF2-40B4-BE49-F238E27FC236}">
              <a16:creationId xmlns:a16="http://schemas.microsoft.com/office/drawing/2014/main" id="{00000000-0008-0000-0000-0000D307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004" name="Text Box 15">
          <a:extLst>
            <a:ext uri="{FF2B5EF4-FFF2-40B4-BE49-F238E27FC236}">
              <a16:creationId xmlns:a16="http://schemas.microsoft.com/office/drawing/2014/main" id="{00000000-0008-0000-0000-0000D407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005" name="Text Box 15">
          <a:extLst>
            <a:ext uri="{FF2B5EF4-FFF2-40B4-BE49-F238E27FC236}">
              <a16:creationId xmlns:a16="http://schemas.microsoft.com/office/drawing/2014/main" id="{00000000-0008-0000-0000-0000D507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006" name="Text Box 15">
          <a:extLst>
            <a:ext uri="{FF2B5EF4-FFF2-40B4-BE49-F238E27FC236}">
              <a16:creationId xmlns:a16="http://schemas.microsoft.com/office/drawing/2014/main" id="{00000000-0008-0000-0000-0000D607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007" name="Text Box 15">
          <a:extLst>
            <a:ext uri="{FF2B5EF4-FFF2-40B4-BE49-F238E27FC236}">
              <a16:creationId xmlns:a16="http://schemas.microsoft.com/office/drawing/2014/main" id="{00000000-0008-0000-0000-0000D707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008" name="Text Box 15">
          <a:extLst>
            <a:ext uri="{FF2B5EF4-FFF2-40B4-BE49-F238E27FC236}">
              <a16:creationId xmlns:a16="http://schemas.microsoft.com/office/drawing/2014/main" id="{00000000-0008-0000-0000-0000D807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1400175</xdr:colOff>
      <xdr:row>856</xdr:row>
      <xdr:rowOff>0</xdr:rowOff>
    </xdr:to>
    <xdr:sp macro="" textlink="">
      <xdr:nvSpPr>
        <xdr:cNvPr id="2009" name="Text Box 15">
          <a:extLst>
            <a:ext uri="{FF2B5EF4-FFF2-40B4-BE49-F238E27FC236}">
              <a16:creationId xmlns:a16="http://schemas.microsoft.com/office/drawing/2014/main" id="{00000000-0008-0000-0000-0000D907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856</xdr:row>
      <xdr:rowOff>0</xdr:rowOff>
    </xdr:to>
    <xdr:sp macro="" textlink="">
      <xdr:nvSpPr>
        <xdr:cNvPr id="2010" name="Text Box 15">
          <a:extLst>
            <a:ext uri="{FF2B5EF4-FFF2-40B4-BE49-F238E27FC236}">
              <a16:creationId xmlns:a16="http://schemas.microsoft.com/office/drawing/2014/main" id="{00000000-0008-0000-0000-0000DA07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856</xdr:row>
      <xdr:rowOff>0</xdr:rowOff>
    </xdr:to>
    <xdr:sp macro="" textlink="">
      <xdr:nvSpPr>
        <xdr:cNvPr id="2011" name="Text Box 15">
          <a:extLst>
            <a:ext uri="{FF2B5EF4-FFF2-40B4-BE49-F238E27FC236}">
              <a16:creationId xmlns:a16="http://schemas.microsoft.com/office/drawing/2014/main" id="{00000000-0008-0000-0000-0000DB07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856</xdr:row>
      <xdr:rowOff>0</xdr:rowOff>
    </xdr:to>
    <xdr:sp macro="" textlink="">
      <xdr:nvSpPr>
        <xdr:cNvPr id="2012" name="Text Box 15">
          <a:extLst>
            <a:ext uri="{FF2B5EF4-FFF2-40B4-BE49-F238E27FC236}">
              <a16:creationId xmlns:a16="http://schemas.microsoft.com/office/drawing/2014/main" id="{00000000-0008-0000-0000-0000DC07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856</xdr:row>
      <xdr:rowOff>0</xdr:rowOff>
    </xdr:to>
    <xdr:sp macro="" textlink="">
      <xdr:nvSpPr>
        <xdr:cNvPr id="2013" name="Text Box 15">
          <a:extLst>
            <a:ext uri="{FF2B5EF4-FFF2-40B4-BE49-F238E27FC236}">
              <a16:creationId xmlns:a16="http://schemas.microsoft.com/office/drawing/2014/main" id="{00000000-0008-0000-0000-0000DD07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1333500</xdr:colOff>
      <xdr:row>855</xdr:row>
      <xdr:rowOff>0</xdr:rowOff>
    </xdr:from>
    <xdr:to>
      <xdr:col>1</xdr:col>
      <xdr:colOff>1428750</xdr:colOff>
      <xdr:row>856</xdr:row>
      <xdr:rowOff>0</xdr:rowOff>
    </xdr:to>
    <xdr:sp macro="" textlink="">
      <xdr:nvSpPr>
        <xdr:cNvPr id="2014" name="Text Box 15">
          <a:extLst>
            <a:ext uri="{FF2B5EF4-FFF2-40B4-BE49-F238E27FC236}">
              <a16:creationId xmlns:a16="http://schemas.microsoft.com/office/drawing/2014/main" id="{00000000-0008-0000-0000-0000DE070000}"/>
            </a:ext>
          </a:extLst>
        </xdr:cNvPr>
        <xdr:cNvSpPr txBox="1">
          <a:spLocks noChangeArrowheads="1"/>
        </xdr:cNvSpPr>
      </xdr:nvSpPr>
      <xdr:spPr bwMode="auto">
        <a:xfrm>
          <a:off x="1800225" y="1846040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856</xdr:row>
      <xdr:rowOff>0</xdr:rowOff>
    </xdr:to>
    <xdr:sp macro="" textlink="">
      <xdr:nvSpPr>
        <xdr:cNvPr id="2015" name="Text Box 15">
          <a:extLst>
            <a:ext uri="{FF2B5EF4-FFF2-40B4-BE49-F238E27FC236}">
              <a16:creationId xmlns:a16="http://schemas.microsoft.com/office/drawing/2014/main" id="{00000000-0008-0000-0000-0000DF07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856</xdr:row>
      <xdr:rowOff>0</xdr:rowOff>
    </xdr:to>
    <xdr:sp macro="" textlink="">
      <xdr:nvSpPr>
        <xdr:cNvPr id="2016" name="Text Box 15">
          <a:extLst>
            <a:ext uri="{FF2B5EF4-FFF2-40B4-BE49-F238E27FC236}">
              <a16:creationId xmlns:a16="http://schemas.microsoft.com/office/drawing/2014/main" id="{00000000-0008-0000-0000-0000E007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856</xdr:row>
      <xdr:rowOff>0</xdr:rowOff>
    </xdr:to>
    <xdr:sp macro="" textlink="">
      <xdr:nvSpPr>
        <xdr:cNvPr id="2017" name="Text Box 15">
          <a:extLst>
            <a:ext uri="{FF2B5EF4-FFF2-40B4-BE49-F238E27FC236}">
              <a16:creationId xmlns:a16="http://schemas.microsoft.com/office/drawing/2014/main" id="{00000000-0008-0000-0000-0000E107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856</xdr:row>
      <xdr:rowOff>0</xdr:rowOff>
    </xdr:to>
    <xdr:sp macro="" textlink="">
      <xdr:nvSpPr>
        <xdr:cNvPr id="2018" name="Text Box 15">
          <a:extLst>
            <a:ext uri="{FF2B5EF4-FFF2-40B4-BE49-F238E27FC236}">
              <a16:creationId xmlns:a16="http://schemas.microsoft.com/office/drawing/2014/main" id="{00000000-0008-0000-0000-0000E207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1400175</xdr:colOff>
      <xdr:row>856</xdr:row>
      <xdr:rowOff>0</xdr:rowOff>
    </xdr:to>
    <xdr:sp macro="" textlink="">
      <xdr:nvSpPr>
        <xdr:cNvPr id="2019" name="Text Box 15">
          <a:extLst>
            <a:ext uri="{FF2B5EF4-FFF2-40B4-BE49-F238E27FC236}">
              <a16:creationId xmlns:a16="http://schemas.microsoft.com/office/drawing/2014/main" id="{00000000-0008-0000-0000-0000E307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856</xdr:row>
      <xdr:rowOff>0</xdr:rowOff>
    </xdr:to>
    <xdr:sp macro="" textlink="">
      <xdr:nvSpPr>
        <xdr:cNvPr id="2020" name="Text Box 15">
          <a:extLst>
            <a:ext uri="{FF2B5EF4-FFF2-40B4-BE49-F238E27FC236}">
              <a16:creationId xmlns:a16="http://schemas.microsoft.com/office/drawing/2014/main" id="{00000000-0008-0000-0000-0000E407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1400175</xdr:colOff>
      <xdr:row>856</xdr:row>
      <xdr:rowOff>0</xdr:rowOff>
    </xdr:to>
    <xdr:sp macro="" textlink="">
      <xdr:nvSpPr>
        <xdr:cNvPr id="2021" name="Text Box 15">
          <a:extLst>
            <a:ext uri="{FF2B5EF4-FFF2-40B4-BE49-F238E27FC236}">
              <a16:creationId xmlns:a16="http://schemas.microsoft.com/office/drawing/2014/main" id="{00000000-0008-0000-0000-0000E507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1400175</xdr:colOff>
      <xdr:row>856</xdr:row>
      <xdr:rowOff>0</xdr:rowOff>
    </xdr:to>
    <xdr:sp macro="" textlink="">
      <xdr:nvSpPr>
        <xdr:cNvPr id="2022" name="Text Box 15">
          <a:extLst>
            <a:ext uri="{FF2B5EF4-FFF2-40B4-BE49-F238E27FC236}">
              <a16:creationId xmlns:a16="http://schemas.microsoft.com/office/drawing/2014/main" id="{00000000-0008-0000-0000-0000E607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856</xdr:row>
      <xdr:rowOff>0</xdr:rowOff>
    </xdr:to>
    <xdr:sp macro="" textlink="">
      <xdr:nvSpPr>
        <xdr:cNvPr id="2023" name="Text Box 15">
          <a:extLst>
            <a:ext uri="{FF2B5EF4-FFF2-40B4-BE49-F238E27FC236}">
              <a16:creationId xmlns:a16="http://schemas.microsoft.com/office/drawing/2014/main" id="{00000000-0008-0000-0000-0000E707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856</xdr:row>
      <xdr:rowOff>0</xdr:rowOff>
    </xdr:to>
    <xdr:sp macro="" textlink="">
      <xdr:nvSpPr>
        <xdr:cNvPr id="2024" name="Text Box 15">
          <a:extLst>
            <a:ext uri="{FF2B5EF4-FFF2-40B4-BE49-F238E27FC236}">
              <a16:creationId xmlns:a16="http://schemas.microsoft.com/office/drawing/2014/main" id="{00000000-0008-0000-0000-0000E807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856</xdr:row>
      <xdr:rowOff>0</xdr:rowOff>
    </xdr:to>
    <xdr:sp macro="" textlink="">
      <xdr:nvSpPr>
        <xdr:cNvPr id="2025" name="Text Box 15">
          <a:extLst>
            <a:ext uri="{FF2B5EF4-FFF2-40B4-BE49-F238E27FC236}">
              <a16:creationId xmlns:a16="http://schemas.microsoft.com/office/drawing/2014/main" id="{00000000-0008-0000-0000-0000E907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856</xdr:row>
      <xdr:rowOff>0</xdr:rowOff>
    </xdr:to>
    <xdr:sp macro="" textlink="">
      <xdr:nvSpPr>
        <xdr:cNvPr id="2026" name="Text Box 15">
          <a:extLst>
            <a:ext uri="{FF2B5EF4-FFF2-40B4-BE49-F238E27FC236}">
              <a16:creationId xmlns:a16="http://schemas.microsoft.com/office/drawing/2014/main" id="{00000000-0008-0000-0000-0000EA07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1333500</xdr:colOff>
      <xdr:row>855</xdr:row>
      <xdr:rowOff>0</xdr:rowOff>
    </xdr:from>
    <xdr:to>
      <xdr:col>1</xdr:col>
      <xdr:colOff>1428750</xdr:colOff>
      <xdr:row>856</xdr:row>
      <xdr:rowOff>0</xdr:rowOff>
    </xdr:to>
    <xdr:sp macro="" textlink="">
      <xdr:nvSpPr>
        <xdr:cNvPr id="2027" name="Text Box 15">
          <a:extLst>
            <a:ext uri="{FF2B5EF4-FFF2-40B4-BE49-F238E27FC236}">
              <a16:creationId xmlns:a16="http://schemas.microsoft.com/office/drawing/2014/main" id="{00000000-0008-0000-0000-0000EB070000}"/>
            </a:ext>
          </a:extLst>
        </xdr:cNvPr>
        <xdr:cNvSpPr txBox="1">
          <a:spLocks noChangeArrowheads="1"/>
        </xdr:cNvSpPr>
      </xdr:nvSpPr>
      <xdr:spPr bwMode="auto">
        <a:xfrm>
          <a:off x="1800225" y="1846040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856</xdr:row>
      <xdr:rowOff>0</xdr:rowOff>
    </xdr:to>
    <xdr:sp macro="" textlink="">
      <xdr:nvSpPr>
        <xdr:cNvPr id="2028" name="Text Box 15">
          <a:extLst>
            <a:ext uri="{FF2B5EF4-FFF2-40B4-BE49-F238E27FC236}">
              <a16:creationId xmlns:a16="http://schemas.microsoft.com/office/drawing/2014/main" id="{00000000-0008-0000-0000-0000EC07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856</xdr:row>
      <xdr:rowOff>0</xdr:rowOff>
    </xdr:to>
    <xdr:sp macro="" textlink="">
      <xdr:nvSpPr>
        <xdr:cNvPr id="2029" name="Text Box 15">
          <a:extLst>
            <a:ext uri="{FF2B5EF4-FFF2-40B4-BE49-F238E27FC236}">
              <a16:creationId xmlns:a16="http://schemas.microsoft.com/office/drawing/2014/main" id="{00000000-0008-0000-0000-0000ED07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856</xdr:row>
      <xdr:rowOff>0</xdr:rowOff>
    </xdr:to>
    <xdr:sp macro="" textlink="">
      <xdr:nvSpPr>
        <xdr:cNvPr id="2030" name="Text Box 15">
          <a:extLst>
            <a:ext uri="{FF2B5EF4-FFF2-40B4-BE49-F238E27FC236}">
              <a16:creationId xmlns:a16="http://schemas.microsoft.com/office/drawing/2014/main" id="{00000000-0008-0000-0000-0000EE07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856</xdr:row>
      <xdr:rowOff>0</xdr:rowOff>
    </xdr:to>
    <xdr:sp macro="" textlink="">
      <xdr:nvSpPr>
        <xdr:cNvPr id="2031" name="Text Box 15">
          <a:extLst>
            <a:ext uri="{FF2B5EF4-FFF2-40B4-BE49-F238E27FC236}">
              <a16:creationId xmlns:a16="http://schemas.microsoft.com/office/drawing/2014/main" id="{00000000-0008-0000-0000-0000EF07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1400175</xdr:colOff>
      <xdr:row>856</xdr:row>
      <xdr:rowOff>0</xdr:rowOff>
    </xdr:to>
    <xdr:sp macro="" textlink="">
      <xdr:nvSpPr>
        <xdr:cNvPr id="2032" name="Text Box 15">
          <a:extLst>
            <a:ext uri="{FF2B5EF4-FFF2-40B4-BE49-F238E27FC236}">
              <a16:creationId xmlns:a16="http://schemas.microsoft.com/office/drawing/2014/main" id="{00000000-0008-0000-0000-0000F007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856</xdr:row>
      <xdr:rowOff>0</xdr:rowOff>
    </xdr:to>
    <xdr:sp macro="" textlink="">
      <xdr:nvSpPr>
        <xdr:cNvPr id="2033" name="Text Box 15">
          <a:extLst>
            <a:ext uri="{FF2B5EF4-FFF2-40B4-BE49-F238E27FC236}">
              <a16:creationId xmlns:a16="http://schemas.microsoft.com/office/drawing/2014/main" id="{00000000-0008-0000-0000-0000F107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1400175</xdr:colOff>
      <xdr:row>856</xdr:row>
      <xdr:rowOff>0</xdr:rowOff>
    </xdr:to>
    <xdr:sp macro="" textlink="">
      <xdr:nvSpPr>
        <xdr:cNvPr id="2034" name="Text Box 15">
          <a:extLst>
            <a:ext uri="{FF2B5EF4-FFF2-40B4-BE49-F238E27FC236}">
              <a16:creationId xmlns:a16="http://schemas.microsoft.com/office/drawing/2014/main" id="{00000000-0008-0000-0000-0000F207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855</xdr:row>
      <xdr:rowOff>0</xdr:rowOff>
    </xdr:from>
    <xdr:to>
      <xdr:col>1</xdr:col>
      <xdr:colOff>1390650</xdr:colOff>
      <xdr:row>856</xdr:row>
      <xdr:rowOff>152400</xdr:rowOff>
    </xdr:to>
    <xdr:sp macro="" textlink="">
      <xdr:nvSpPr>
        <xdr:cNvPr id="2035" name="Text Box 15">
          <a:extLst>
            <a:ext uri="{FF2B5EF4-FFF2-40B4-BE49-F238E27FC236}">
              <a16:creationId xmlns:a16="http://schemas.microsoft.com/office/drawing/2014/main" id="{00000000-0008-0000-0000-0000F3070000}"/>
            </a:ext>
          </a:extLst>
        </xdr:cNvPr>
        <xdr:cNvSpPr txBox="1">
          <a:spLocks noChangeArrowheads="1"/>
        </xdr:cNvSpPr>
      </xdr:nvSpPr>
      <xdr:spPr bwMode="auto">
        <a:xfrm>
          <a:off x="1762125" y="184604025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036" name="Text Box 15">
          <a:extLst>
            <a:ext uri="{FF2B5EF4-FFF2-40B4-BE49-F238E27FC236}">
              <a16:creationId xmlns:a16="http://schemas.microsoft.com/office/drawing/2014/main" id="{00000000-0008-0000-0000-0000F407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037" name="Text Box 15">
          <a:extLst>
            <a:ext uri="{FF2B5EF4-FFF2-40B4-BE49-F238E27FC236}">
              <a16:creationId xmlns:a16="http://schemas.microsoft.com/office/drawing/2014/main" id="{00000000-0008-0000-0000-0000F507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038" name="Text Box 15">
          <a:extLst>
            <a:ext uri="{FF2B5EF4-FFF2-40B4-BE49-F238E27FC236}">
              <a16:creationId xmlns:a16="http://schemas.microsoft.com/office/drawing/2014/main" id="{00000000-0008-0000-0000-0000F607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039" name="Text Box 15">
          <a:extLst>
            <a:ext uri="{FF2B5EF4-FFF2-40B4-BE49-F238E27FC236}">
              <a16:creationId xmlns:a16="http://schemas.microsoft.com/office/drawing/2014/main" id="{00000000-0008-0000-0000-0000F707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040" name="Text Box 15">
          <a:extLst>
            <a:ext uri="{FF2B5EF4-FFF2-40B4-BE49-F238E27FC236}">
              <a16:creationId xmlns:a16="http://schemas.microsoft.com/office/drawing/2014/main" id="{00000000-0008-0000-0000-0000F807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041" name="Text Box 15">
          <a:extLst>
            <a:ext uri="{FF2B5EF4-FFF2-40B4-BE49-F238E27FC236}">
              <a16:creationId xmlns:a16="http://schemas.microsoft.com/office/drawing/2014/main" id="{00000000-0008-0000-0000-0000F907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042" name="Text Box 15">
          <a:extLst>
            <a:ext uri="{FF2B5EF4-FFF2-40B4-BE49-F238E27FC236}">
              <a16:creationId xmlns:a16="http://schemas.microsoft.com/office/drawing/2014/main" id="{00000000-0008-0000-0000-0000FA07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043" name="Text Box 15">
          <a:extLst>
            <a:ext uri="{FF2B5EF4-FFF2-40B4-BE49-F238E27FC236}">
              <a16:creationId xmlns:a16="http://schemas.microsoft.com/office/drawing/2014/main" id="{00000000-0008-0000-0000-0000FB07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044" name="Text Box 15">
          <a:extLst>
            <a:ext uri="{FF2B5EF4-FFF2-40B4-BE49-F238E27FC236}">
              <a16:creationId xmlns:a16="http://schemas.microsoft.com/office/drawing/2014/main" id="{00000000-0008-0000-0000-0000FC07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045" name="Text Box 15">
          <a:extLst>
            <a:ext uri="{FF2B5EF4-FFF2-40B4-BE49-F238E27FC236}">
              <a16:creationId xmlns:a16="http://schemas.microsoft.com/office/drawing/2014/main" id="{00000000-0008-0000-0000-0000FD07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046" name="Text Box 15">
          <a:extLst>
            <a:ext uri="{FF2B5EF4-FFF2-40B4-BE49-F238E27FC236}">
              <a16:creationId xmlns:a16="http://schemas.microsoft.com/office/drawing/2014/main" id="{00000000-0008-0000-0000-0000FE07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047" name="Text Box 15">
          <a:extLst>
            <a:ext uri="{FF2B5EF4-FFF2-40B4-BE49-F238E27FC236}">
              <a16:creationId xmlns:a16="http://schemas.microsoft.com/office/drawing/2014/main" id="{00000000-0008-0000-0000-0000FF07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048" name="Text Box 15">
          <a:extLst>
            <a:ext uri="{FF2B5EF4-FFF2-40B4-BE49-F238E27FC236}">
              <a16:creationId xmlns:a16="http://schemas.microsoft.com/office/drawing/2014/main" id="{00000000-0008-0000-0000-00000008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049" name="Text Box 15">
          <a:extLst>
            <a:ext uri="{FF2B5EF4-FFF2-40B4-BE49-F238E27FC236}">
              <a16:creationId xmlns:a16="http://schemas.microsoft.com/office/drawing/2014/main" id="{00000000-0008-0000-0000-00000108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050" name="Text Box 15">
          <a:extLst>
            <a:ext uri="{FF2B5EF4-FFF2-40B4-BE49-F238E27FC236}">
              <a16:creationId xmlns:a16="http://schemas.microsoft.com/office/drawing/2014/main" id="{00000000-0008-0000-0000-00000208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051" name="Text Box 15">
          <a:extLst>
            <a:ext uri="{FF2B5EF4-FFF2-40B4-BE49-F238E27FC236}">
              <a16:creationId xmlns:a16="http://schemas.microsoft.com/office/drawing/2014/main" id="{00000000-0008-0000-0000-00000308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052" name="Text Box 15">
          <a:extLst>
            <a:ext uri="{FF2B5EF4-FFF2-40B4-BE49-F238E27FC236}">
              <a16:creationId xmlns:a16="http://schemas.microsoft.com/office/drawing/2014/main" id="{00000000-0008-0000-0000-00000408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053" name="Text Box 15">
          <a:extLst>
            <a:ext uri="{FF2B5EF4-FFF2-40B4-BE49-F238E27FC236}">
              <a16:creationId xmlns:a16="http://schemas.microsoft.com/office/drawing/2014/main" id="{00000000-0008-0000-0000-00000508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054" name="Text Box 15">
          <a:extLst>
            <a:ext uri="{FF2B5EF4-FFF2-40B4-BE49-F238E27FC236}">
              <a16:creationId xmlns:a16="http://schemas.microsoft.com/office/drawing/2014/main" id="{00000000-0008-0000-0000-00000608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055" name="Text Box 15">
          <a:extLst>
            <a:ext uri="{FF2B5EF4-FFF2-40B4-BE49-F238E27FC236}">
              <a16:creationId xmlns:a16="http://schemas.microsoft.com/office/drawing/2014/main" id="{00000000-0008-0000-0000-00000708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056" name="Text Box 15">
          <a:extLst>
            <a:ext uri="{FF2B5EF4-FFF2-40B4-BE49-F238E27FC236}">
              <a16:creationId xmlns:a16="http://schemas.microsoft.com/office/drawing/2014/main" id="{00000000-0008-0000-0000-00000808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057" name="Text Box 15">
          <a:extLst>
            <a:ext uri="{FF2B5EF4-FFF2-40B4-BE49-F238E27FC236}">
              <a16:creationId xmlns:a16="http://schemas.microsoft.com/office/drawing/2014/main" id="{00000000-0008-0000-0000-00000908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058" name="Text Box 15">
          <a:extLst>
            <a:ext uri="{FF2B5EF4-FFF2-40B4-BE49-F238E27FC236}">
              <a16:creationId xmlns:a16="http://schemas.microsoft.com/office/drawing/2014/main" id="{00000000-0008-0000-0000-00000A08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059" name="Text Box 15">
          <a:extLst>
            <a:ext uri="{FF2B5EF4-FFF2-40B4-BE49-F238E27FC236}">
              <a16:creationId xmlns:a16="http://schemas.microsoft.com/office/drawing/2014/main" id="{00000000-0008-0000-0000-00000B08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855</xdr:row>
      <xdr:rowOff>0</xdr:rowOff>
    </xdr:from>
    <xdr:to>
      <xdr:col>1</xdr:col>
      <xdr:colOff>1390650</xdr:colOff>
      <xdr:row>856</xdr:row>
      <xdr:rowOff>152400</xdr:rowOff>
    </xdr:to>
    <xdr:sp macro="" textlink="">
      <xdr:nvSpPr>
        <xdr:cNvPr id="2060" name="Text Box 15">
          <a:extLst>
            <a:ext uri="{FF2B5EF4-FFF2-40B4-BE49-F238E27FC236}">
              <a16:creationId xmlns:a16="http://schemas.microsoft.com/office/drawing/2014/main" id="{00000000-0008-0000-0000-00000C080000}"/>
            </a:ext>
          </a:extLst>
        </xdr:cNvPr>
        <xdr:cNvSpPr txBox="1">
          <a:spLocks noChangeArrowheads="1"/>
        </xdr:cNvSpPr>
      </xdr:nvSpPr>
      <xdr:spPr bwMode="auto">
        <a:xfrm>
          <a:off x="1762125" y="184604025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061" name="Text Box 15">
          <a:extLst>
            <a:ext uri="{FF2B5EF4-FFF2-40B4-BE49-F238E27FC236}">
              <a16:creationId xmlns:a16="http://schemas.microsoft.com/office/drawing/2014/main" id="{00000000-0008-0000-0000-00000D08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062" name="Text Box 15">
          <a:extLst>
            <a:ext uri="{FF2B5EF4-FFF2-40B4-BE49-F238E27FC236}">
              <a16:creationId xmlns:a16="http://schemas.microsoft.com/office/drawing/2014/main" id="{00000000-0008-0000-0000-00000E08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063" name="Text Box 15">
          <a:extLst>
            <a:ext uri="{FF2B5EF4-FFF2-40B4-BE49-F238E27FC236}">
              <a16:creationId xmlns:a16="http://schemas.microsoft.com/office/drawing/2014/main" id="{00000000-0008-0000-0000-00000F08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064" name="Text Box 15">
          <a:extLst>
            <a:ext uri="{FF2B5EF4-FFF2-40B4-BE49-F238E27FC236}">
              <a16:creationId xmlns:a16="http://schemas.microsoft.com/office/drawing/2014/main" id="{00000000-0008-0000-0000-00001008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065" name="Text Box 15">
          <a:extLst>
            <a:ext uri="{FF2B5EF4-FFF2-40B4-BE49-F238E27FC236}">
              <a16:creationId xmlns:a16="http://schemas.microsoft.com/office/drawing/2014/main" id="{00000000-0008-0000-0000-00001108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066" name="Text Box 15">
          <a:extLst>
            <a:ext uri="{FF2B5EF4-FFF2-40B4-BE49-F238E27FC236}">
              <a16:creationId xmlns:a16="http://schemas.microsoft.com/office/drawing/2014/main" id="{00000000-0008-0000-0000-00001208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067" name="Text Box 15">
          <a:extLst>
            <a:ext uri="{FF2B5EF4-FFF2-40B4-BE49-F238E27FC236}">
              <a16:creationId xmlns:a16="http://schemas.microsoft.com/office/drawing/2014/main" id="{00000000-0008-0000-0000-00001308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068" name="Text Box 15">
          <a:extLst>
            <a:ext uri="{FF2B5EF4-FFF2-40B4-BE49-F238E27FC236}">
              <a16:creationId xmlns:a16="http://schemas.microsoft.com/office/drawing/2014/main" id="{00000000-0008-0000-0000-00001408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069" name="Text Box 15">
          <a:extLst>
            <a:ext uri="{FF2B5EF4-FFF2-40B4-BE49-F238E27FC236}">
              <a16:creationId xmlns:a16="http://schemas.microsoft.com/office/drawing/2014/main" id="{00000000-0008-0000-0000-00001508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070" name="Text Box 15">
          <a:extLst>
            <a:ext uri="{FF2B5EF4-FFF2-40B4-BE49-F238E27FC236}">
              <a16:creationId xmlns:a16="http://schemas.microsoft.com/office/drawing/2014/main" id="{00000000-0008-0000-0000-00001608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071" name="Text Box 15">
          <a:extLst>
            <a:ext uri="{FF2B5EF4-FFF2-40B4-BE49-F238E27FC236}">
              <a16:creationId xmlns:a16="http://schemas.microsoft.com/office/drawing/2014/main" id="{00000000-0008-0000-0000-00001708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072" name="Text Box 15">
          <a:extLst>
            <a:ext uri="{FF2B5EF4-FFF2-40B4-BE49-F238E27FC236}">
              <a16:creationId xmlns:a16="http://schemas.microsoft.com/office/drawing/2014/main" id="{00000000-0008-0000-0000-00001808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073" name="Text Box 15">
          <a:extLst>
            <a:ext uri="{FF2B5EF4-FFF2-40B4-BE49-F238E27FC236}">
              <a16:creationId xmlns:a16="http://schemas.microsoft.com/office/drawing/2014/main" id="{00000000-0008-0000-0000-00001908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074" name="Text Box 15">
          <a:extLst>
            <a:ext uri="{FF2B5EF4-FFF2-40B4-BE49-F238E27FC236}">
              <a16:creationId xmlns:a16="http://schemas.microsoft.com/office/drawing/2014/main" id="{00000000-0008-0000-0000-00001A08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075" name="Text Box 15">
          <a:extLst>
            <a:ext uri="{FF2B5EF4-FFF2-40B4-BE49-F238E27FC236}">
              <a16:creationId xmlns:a16="http://schemas.microsoft.com/office/drawing/2014/main" id="{00000000-0008-0000-0000-00001B08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076" name="Text Box 15">
          <a:extLst>
            <a:ext uri="{FF2B5EF4-FFF2-40B4-BE49-F238E27FC236}">
              <a16:creationId xmlns:a16="http://schemas.microsoft.com/office/drawing/2014/main" id="{00000000-0008-0000-0000-00001C08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077" name="Text Box 15">
          <a:extLst>
            <a:ext uri="{FF2B5EF4-FFF2-40B4-BE49-F238E27FC236}">
              <a16:creationId xmlns:a16="http://schemas.microsoft.com/office/drawing/2014/main" id="{00000000-0008-0000-0000-00001D08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078" name="Text Box 15">
          <a:extLst>
            <a:ext uri="{FF2B5EF4-FFF2-40B4-BE49-F238E27FC236}">
              <a16:creationId xmlns:a16="http://schemas.microsoft.com/office/drawing/2014/main" id="{00000000-0008-0000-0000-00001E08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079" name="Text Box 15">
          <a:extLst>
            <a:ext uri="{FF2B5EF4-FFF2-40B4-BE49-F238E27FC236}">
              <a16:creationId xmlns:a16="http://schemas.microsoft.com/office/drawing/2014/main" id="{00000000-0008-0000-0000-00001F08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080" name="Text Box 15">
          <a:extLst>
            <a:ext uri="{FF2B5EF4-FFF2-40B4-BE49-F238E27FC236}">
              <a16:creationId xmlns:a16="http://schemas.microsoft.com/office/drawing/2014/main" id="{00000000-0008-0000-0000-00002008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081" name="Text Box 15">
          <a:extLst>
            <a:ext uri="{FF2B5EF4-FFF2-40B4-BE49-F238E27FC236}">
              <a16:creationId xmlns:a16="http://schemas.microsoft.com/office/drawing/2014/main" id="{00000000-0008-0000-0000-00002108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082" name="Text Box 15">
          <a:extLst>
            <a:ext uri="{FF2B5EF4-FFF2-40B4-BE49-F238E27FC236}">
              <a16:creationId xmlns:a16="http://schemas.microsoft.com/office/drawing/2014/main" id="{00000000-0008-0000-0000-00002208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083" name="Text Box 15">
          <a:extLst>
            <a:ext uri="{FF2B5EF4-FFF2-40B4-BE49-F238E27FC236}">
              <a16:creationId xmlns:a16="http://schemas.microsoft.com/office/drawing/2014/main" id="{00000000-0008-0000-0000-00002308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084" name="Text Box 15">
          <a:extLst>
            <a:ext uri="{FF2B5EF4-FFF2-40B4-BE49-F238E27FC236}">
              <a16:creationId xmlns:a16="http://schemas.microsoft.com/office/drawing/2014/main" id="{00000000-0008-0000-0000-00002408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085" name="Text Box 15">
          <a:extLst>
            <a:ext uri="{FF2B5EF4-FFF2-40B4-BE49-F238E27FC236}">
              <a16:creationId xmlns:a16="http://schemas.microsoft.com/office/drawing/2014/main" id="{00000000-0008-0000-0000-00002508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086" name="Text Box 15">
          <a:extLst>
            <a:ext uri="{FF2B5EF4-FFF2-40B4-BE49-F238E27FC236}">
              <a16:creationId xmlns:a16="http://schemas.microsoft.com/office/drawing/2014/main" id="{00000000-0008-0000-0000-00002608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087" name="Text Box 15">
          <a:extLst>
            <a:ext uri="{FF2B5EF4-FFF2-40B4-BE49-F238E27FC236}">
              <a16:creationId xmlns:a16="http://schemas.microsoft.com/office/drawing/2014/main" id="{00000000-0008-0000-0000-00002708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088" name="Text Box 15">
          <a:extLst>
            <a:ext uri="{FF2B5EF4-FFF2-40B4-BE49-F238E27FC236}">
              <a16:creationId xmlns:a16="http://schemas.microsoft.com/office/drawing/2014/main" id="{00000000-0008-0000-0000-00002808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089" name="Text Box 15">
          <a:extLst>
            <a:ext uri="{FF2B5EF4-FFF2-40B4-BE49-F238E27FC236}">
              <a16:creationId xmlns:a16="http://schemas.microsoft.com/office/drawing/2014/main" id="{00000000-0008-0000-0000-00002908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090" name="Text Box 15">
          <a:extLst>
            <a:ext uri="{FF2B5EF4-FFF2-40B4-BE49-F238E27FC236}">
              <a16:creationId xmlns:a16="http://schemas.microsoft.com/office/drawing/2014/main" id="{00000000-0008-0000-0000-00002A08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091" name="Text Box 15">
          <a:extLst>
            <a:ext uri="{FF2B5EF4-FFF2-40B4-BE49-F238E27FC236}">
              <a16:creationId xmlns:a16="http://schemas.microsoft.com/office/drawing/2014/main" id="{00000000-0008-0000-0000-00002B08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092" name="Text Box 15">
          <a:extLst>
            <a:ext uri="{FF2B5EF4-FFF2-40B4-BE49-F238E27FC236}">
              <a16:creationId xmlns:a16="http://schemas.microsoft.com/office/drawing/2014/main" id="{00000000-0008-0000-0000-00002C08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093" name="Text Box 15">
          <a:extLst>
            <a:ext uri="{FF2B5EF4-FFF2-40B4-BE49-F238E27FC236}">
              <a16:creationId xmlns:a16="http://schemas.microsoft.com/office/drawing/2014/main" id="{00000000-0008-0000-0000-00002D08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094" name="Text Box 15">
          <a:extLst>
            <a:ext uri="{FF2B5EF4-FFF2-40B4-BE49-F238E27FC236}">
              <a16:creationId xmlns:a16="http://schemas.microsoft.com/office/drawing/2014/main" id="{00000000-0008-0000-0000-00002E08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095" name="Text Box 15">
          <a:extLst>
            <a:ext uri="{FF2B5EF4-FFF2-40B4-BE49-F238E27FC236}">
              <a16:creationId xmlns:a16="http://schemas.microsoft.com/office/drawing/2014/main" id="{00000000-0008-0000-0000-00002F08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096" name="Text Box 15">
          <a:extLst>
            <a:ext uri="{FF2B5EF4-FFF2-40B4-BE49-F238E27FC236}">
              <a16:creationId xmlns:a16="http://schemas.microsoft.com/office/drawing/2014/main" id="{00000000-0008-0000-0000-00003008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097" name="Text Box 15">
          <a:extLst>
            <a:ext uri="{FF2B5EF4-FFF2-40B4-BE49-F238E27FC236}">
              <a16:creationId xmlns:a16="http://schemas.microsoft.com/office/drawing/2014/main" id="{00000000-0008-0000-0000-00003108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098" name="Text Box 15">
          <a:extLst>
            <a:ext uri="{FF2B5EF4-FFF2-40B4-BE49-F238E27FC236}">
              <a16:creationId xmlns:a16="http://schemas.microsoft.com/office/drawing/2014/main" id="{00000000-0008-0000-0000-00003208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099" name="Text Box 15">
          <a:extLst>
            <a:ext uri="{FF2B5EF4-FFF2-40B4-BE49-F238E27FC236}">
              <a16:creationId xmlns:a16="http://schemas.microsoft.com/office/drawing/2014/main" id="{00000000-0008-0000-0000-00003308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100" name="Text Box 15">
          <a:extLst>
            <a:ext uri="{FF2B5EF4-FFF2-40B4-BE49-F238E27FC236}">
              <a16:creationId xmlns:a16="http://schemas.microsoft.com/office/drawing/2014/main" id="{00000000-0008-0000-0000-00003408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101" name="Text Box 15">
          <a:extLst>
            <a:ext uri="{FF2B5EF4-FFF2-40B4-BE49-F238E27FC236}">
              <a16:creationId xmlns:a16="http://schemas.microsoft.com/office/drawing/2014/main" id="{00000000-0008-0000-0000-00003508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102" name="Text Box 15">
          <a:extLst>
            <a:ext uri="{FF2B5EF4-FFF2-40B4-BE49-F238E27FC236}">
              <a16:creationId xmlns:a16="http://schemas.microsoft.com/office/drawing/2014/main" id="{00000000-0008-0000-0000-00003608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103" name="Text Box 15">
          <a:extLst>
            <a:ext uri="{FF2B5EF4-FFF2-40B4-BE49-F238E27FC236}">
              <a16:creationId xmlns:a16="http://schemas.microsoft.com/office/drawing/2014/main" id="{00000000-0008-0000-0000-00003708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104" name="Text Box 15">
          <a:extLst>
            <a:ext uri="{FF2B5EF4-FFF2-40B4-BE49-F238E27FC236}">
              <a16:creationId xmlns:a16="http://schemas.microsoft.com/office/drawing/2014/main" id="{00000000-0008-0000-0000-00003808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105" name="Text Box 15">
          <a:extLst>
            <a:ext uri="{FF2B5EF4-FFF2-40B4-BE49-F238E27FC236}">
              <a16:creationId xmlns:a16="http://schemas.microsoft.com/office/drawing/2014/main" id="{00000000-0008-0000-0000-00003908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106" name="Text Box 15">
          <a:extLst>
            <a:ext uri="{FF2B5EF4-FFF2-40B4-BE49-F238E27FC236}">
              <a16:creationId xmlns:a16="http://schemas.microsoft.com/office/drawing/2014/main" id="{00000000-0008-0000-0000-00003A08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107" name="Text Box 15">
          <a:extLst>
            <a:ext uri="{FF2B5EF4-FFF2-40B4-BE49-F238E27FC236}">
              <a16:creationId xmlns:a16="http://schemas.microsoft.com/office/drawing/2014/main" id="{00000000-0008-0000-0000-00003B08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108" name="Text Box 15">
          <a:extLst>
            <a:ext uri="{FF2B5EF4-FFF2-40B4-BE49-F238E27FC236}">
              <a16:creationId xmlns:a16="http://schemas.microsoft.com/office/drawing/2014/main" id="{00000000-0008-0000-0000-00003C08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109" name="Text Box 15">
          <a:extLst>
            <a:ext uri="{FF2B5EF4-FFF2-40B4-BE49-F238E27FC236}">
              <a16:creationId xmlns:a16="http://schemas.microsoft.com/office/drawing/2014/main" id="{00000000-0008-0000-0000-00003D08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110" name="Text Box 15">
          <a:extLst>
            <a:ext uri="{FF2B5EF4-FFF2-40B4-BE49-F238E27FC236}">
              <a16:creationId xmlns:a16="http://schemas.microsoft.com/office/drawing/2014/main" id="{00000000-0008-0000-0000-00003E08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111" name="Text Box 15">
          <a:extLst>
            <a:ext uri="{FF2B5EF4-FFF2-40B4-BE49-F238E27FC236}">
              <a16:creationId xmlns:a16="http://schemas.microsoft.com/office/drawing/2014/main" id="{00000000-0008-0000-0000-00003F08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112" name="Text Box 15">
          <a:extLst>
            <a:ext uri="{FF2B5EF4-FFF2-40B4-BE49-F238E27FC236}">
              <a16:creationId xmlns:a16="http://schemas.microsoft.com/office/drawing/2014/main" id="{00000000-0008-0000-0000-00004008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113" name="Text Box 15">
          <a:extLst>
            <a:ext uri="{FF2B5EF4-FFF2-40B4-BE49-F238E27FC236}">
              <a16:creationId xmlns:a16="http://schemas.microsoft.com/office/drawing/2014/main" id="{00000000-0008-0000-0000-00004108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114" name="Text Box 15">
          <a:extLst>
            <a:ext uri="{FF2B5EF4-FFF2-40B4-BE49-F238E27FC236}">
              <a16:creationId xmlns:a16="http://schemas.microsoft.com/office/drawing/2014/main" id="{00000000-0008-0000-0000-00004208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115" name="Text Box 15">
          <a:extLst>
            <a:ext uri="{FF2B5EF4-FFF2-40B4-BE49-F238E27FC236}">
              <a16:creationId xmlns:a16="http://schemas.microsoft.com/office/drawing/2014/main" id="{00000000-0008-0000-0000-00004308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116" name="Text Box 15">
          <a:extLst>
            <a:ext uri="{FF2B5EF4-FFF2-40B4-BE49-F238E27FC236}">
              <a16:creationId xmlns:a16="http://schemas.microsoft.com/office/drawing/2014/main" id="{00000000-0008-0000-0000-00004408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117" name="Text Box 15">
          <a:extLst>
            <a:ext uri="{FF2B5EF4-FFF2-40B4-BE49-F238E27FC236}">
              <a16:creationId xmlns:a16="http://schemas.microsoft.com/office/drawing/2014/main" id="{00000000-0008-0000-0000-00004508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118" name="Text Box 15">
          <a:extLst>
            <a:ext uri="{FF2B5EF4-FFF2-40B4-BE49-F238E27FC236}">
              <a16:creationId xmlns:a16="http://schemas.microsoft.com/office/drawing/2014/main" id="{00000000-0008-0000-0000-00004608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119" name="Text Box 15">
          <a:extLst>
            <a:ext uri="{FF2B5EF4-FFF2-40B4-BE49-F238E27FC236}">
              <a16:creationId xmlns:a16="http://schemas.microsoft.com/office/drawing/2014/main" id="{00000000-0008-0000-0000-00004708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120" name="Text Box 15">
          <a:extLst>
            <a:ext uri="{FF2B5EF4-FFF2-40B4-BE49-F238E27FC236}">
              <a16:creationId xmlns:a16="http://schemas.microsoft.com/office/drawing/2014/main" id="{00000000-0008-0000-0000-00004808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121" name="Text Box 15">
          <a:extLst>
            <a:ext uri="{FF2B5EF4-FFF2-40B4-BE49-F238E27FC236}">
              <a16:creationId xmlns:a16="http://schemas.microsoft.com/office/drawing/2014/main" id="{00000000-0008-0000-0000-00004908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122" name="Text Box 15">
          <a:extLst>
            <a:ext uri="{FF2B5EF4-FFF2-40B4-BE49-F238E27FC236}">
              <a16:creationId xmlns:a16="http://schemas.microsoft.com/office/drawing/2014/main" id="{00000000-0008-0000-0000-00004A08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123" name="Text Box 15">
          <a:extLst>
            <a:ext uri="{FF2B5EF4-FFF2-40B4-BE49-F238E27FC236}">
              <a16:creationId xmlns:a16="http://schemas.microsoft.com/office/drawing/2014/main" id="{00000000-0008-0000-0000-00004B08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124" name="Text Box 15">
          <a:extLst>
            <a:ext uri="{FF2B5EF4-FFF2-40B4-BE49-F238E27FC236}">
              <a16:creationId xmlns:a16="http://schemas.microsoft.com/office/drawing/2014/main" id="{00000000-0008-0000-0000-00004C08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125" name="Text Box 15">
          <a:extLst>
            <a:ext uri="{FF2B5EF4-FFF2-40B4-BE49-F238E27FC236}">
              <a16:creationId xmlns:a16="http://schemas.microsoft.com/office/drawing/2014/main" id="{00000000-0008-0000-0000-00004D08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126" name="Text Box 15">
          <a:extLst>
            <a:ext uri="{FF2B5EF4-FFF2-40B4-BE49-F238E27FC236}">
              <a16:creationId xmlns:a16="http://schemas.microsoft.com/office/drawing/2014/main" id="{00000000-0008-0000-0000-00004E08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127" name="Text Box 15">
          <a:extLst>
            <a:ext uri="{FF2B5EF4-FFF2-40B4-BE49-F238E27FC236}">
              <a16:creationId xmlns:a16="http://schemas.microsoft.com/office/drawing/2014/main" id="{00000000-0008-0000-0000-00004F08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128" name="Text Box 15">
          <a:extLst>
            <a:ext uri="{FF2B5EF4-FFF2-40B4-BE49-F238E27FC236}">
              <a16:creationId xmlns:a16="http://schemas.microsoft.com/office/drawing/2014/main" id="{00000000-0008-0000-0000-00005008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129" name="Text Box 15">
          <a:extLst>
            <a:ext uri="{FF2B5EF4-FFF2-40B4-BE49-F238E27FC236}">
              <a16:creationId xmlns:a16="http://schemas.microsoft.com/office/drawing/2014/main" id="{00000000-0008-0000-0000-00005108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130" name="Text Box 15">
          <a:extLst>
            <a:ext uri="{FF2B5EF4-FFF2-40B4-BE49-F238E27FC236}">
              <a16:creationId xmlns:a16="http://schemas.microsoft.com/office/drawing/2014/main" id="{00000000-0008-0000-0000-00005208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131" name="Text Box 15">
          <a:extLst>
            <a:ext uri="{FF2B5EF4-FFF2-40B4-BE49-F238E27FC236}">
              <a16:creationId xmlns:a16="http://schemas.microsoft.com/office/drawing/2014/main" id="{00000000-0008-0000-0000-00005308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132" name="Text Box 15">
          <a:extLst>
            <a:ext uri="{FF2B5EF4-FFF2-40B4-BE49-F238E27FC236}">
              <a16:creationId xmlns:a16="http://schemas.microsoft.com/office/drawing/2014/main" id="{00000000-0008-0000-0000-00005408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1400175</xdr:colOff>
      <xdr:row>856</xdr:row>
      <xdr:rowOff>0</xdr:rowOff>
    </xdr:to>
    <xdr:sp macro="" textlink="">
      <xdr:nvSpPr>
        <xdr:cNvPr id="2133" name="Text Box 15">
          <a:extLst>
            <a:ext uri="{FF2B5EF4-FFF2-40B4-BE49-F238E27FC236}">
              <a16:creationId xmlns:a16="http://schemas.microsoft.com/office/drawing/2014/main" id="{00000000-0008-0000-0000-00005508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856</xdr:row>
      <xdr:rowOff>0</xdr:rowOff>
    </xdr:to>
    <xdr:sp macro="" textlink="">
      <xdr:nvSpPr>
        <xdr:cNvPr id="2134" name="Text Box 15">
          <a:extLst>
            <a:ext uri="{FF2B5EF4-FFF2-40B4-BE49-F238E27FC236}">
              <a16:creationId xmlns:a16="http://schemas.microsoft.com/office/drawing/2014/main" id="{00000000-0008-0000-0000-00005608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856</xdr:row>
      <xdr:rowOff>0</xdr:rowOff>
    </xdr:to>
    <xdr:sp macro="" textlink="">
      <xdr:nvSpPr>
        <xdr:cNvPr id="2135" name="Text Box 15">
          <a:extLst>
            <a:ext uri="{FF2B5EF4-FFF2-40B4-BE49-F238E27FC236}">
              <a16:creationId xmlns:a16="http://schemas.microsoft.com/office/drawing/2014/main" id="{00000000-0008-0000-0000-00005708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856</xdr:row>
      <xdr:rowOff>0</xdr:rowOff>
    </xdr:to>
    <xdr:sp macro="" textlink="">
      <xdr:nvSpPr>
        <xdr:cNvPr id="2136" name="Text Box 15">
          <a:extLst>
            <a:ext uri="{FF2B5EF4-FFF2-40B4-BE49-F238E27FC236}">
              <a16:creationId xmlns:a16="http://schemas.microsoft.com/office/drawing/2014/main" id="{00000000-0008-0000-0000-00005808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856</xdr:row>
      <xdr:rowOff>0</xdr:rowOff>
    </xdr:to>
    <xdr:sp macro="" textlink="">
      <xdr:nvSpPr>
        <xdr:cNvPr id="2137" name="Text Box 15">
          <a:extLst>
            <a:ext uri="{FF2B5EF4-FFF2-40B4-BE49-F238E27FC236}">
              <a16:creationId xmlns:a16="http://schemas.microsoft.com/office/drawing/2014/main" id="{00000000-0008-0000-0000-00005908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1333500</xdr:colOff>
      <xdr:row>855</xdr:row>
      <xdr:rowOff>0</xdr:rowOff>
    </xdr:from>
    <xdr:to>
      <xdr:col>1</xdr:col>
      <xdr:colOff>1428750</xdr:colOff>
      <xdr:row>856</xdr:row>
      <xdr:rowOff>0</xdr:rowOff>
    </xdr:to>
    <xdr:sp macro="" textlink="">
      <xdr:nvSpPr>
        <xdr:cNvPr id="2138" name="Text Box 15">
          <a:extLst>
            <a:ext uri="{FF2B5EF4-FFF2-40B4-BE49-F238E27FC236}">
              <a16:creationId xmlns:a16="http://schemas.microsoft.com/office/drawing/2014/main" id="{00000000-0008-0000-0000-00005A080000}"/>
            </a:ext>
          </a:extLst>
        </xdr:cNvPr>
        <xdr:cNvSpPr txBox="1">
          <a:spLocks noChangeArrowheads="1"/>
        </xdr:cNvSpPr>
      </xdr:nvSpPr>
      <xdr:spPr bwMode="auto">
        <a:xfrm>
          <a:off x="1800225" y="1846040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856</xdr:row>
      <xdr:rowOff>0</xdr:rowOff>
    </xdr:to>
    <xdr:sp macro="" textlink="">
      <xdr:nvSpPr>
        <xdr:cNvPr id="2139" name="Text Box 15">
          <a:extLst>
            <a:ext uri="{FF2B5EF4-FFF2-40B4-BE49-F238E27FC236}">
              <a16:creationId xmlns:a16="http://schemas.microsoft.com/office/drawing/2014/main" id="{00000000-0008-0000-0000-00005B08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856</xdr:row>
      <xdr:rowOff>0</xdr:rowOff>
    </xdr:to>
    <xdr:sp macro="" textlink="">
      <xdr:nvSpPr>
        <xdr:cNvPr id="2140" name="Text Box 15">
          <a:extLst>
            <a:ext uri="{FF2B5EF4-FFF2-40B4-BE49-F238E27FC236}">
              <a16:creationId xmlns:a16="http://schemas.microsoft.com/office/drawing/2014/main" id="{00000000-0008-0000-0000-00005C08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856</xdr:row>
      <xdr:rowOff>0</xdr:rowOff>
    </xdr:to>
    <xdr:sp macro="" textlink="">
      <xdr:nvSpPr>
        <xdr:cNvPr id="2141" name="Text Box 15">
          <a:extLst>
            <a:ext uri="{FF2B5EF4-FFF2-40B4-BE49-F238E27FC236}">
              <a16:creationId xmlns:a16="http://schemas.microsoft.com/office/drawing/2014/main" id="{00000000-0008-0000-0000-00005D08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856</xdr:row>
      <xdr:rowOff>0</xdr:rowOff>
    </xdr:to>
    <xdr:sp macro="" textlink="">
      <xdr:nvSpPr>
        <xdr:cNvPr id="2142" name="Text Box 15">
          <a:extLst>
            <a:ext uri="{FF2B5EF4-FFF2-40B4-BE49-F238E27FC236}">
              <a16:creationId xmlns:a16="http://schemas.microsoft.com/office/drawing/2014/main" id="{00000000-0008-0000-0000-00005E08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1400175</xdr:colOff>
      <xdr:row>856</xdr:row>
      <xdr:rowOff>0</xdr:rowOff>
    </xdr:to>
    <xdr:sp macro="" textlink="">
      <xdr:nvSpPr>
        <xdr:cNvPr id="2143" name="Text Box 15">
          <a:extLst>
            <a:ext uri="{FF2B5EF4-FFF2-40B4-BE49-F238E27FC236}">
              <a16:creationId xmlns:a16="http://schemas.microsoft.com/office/drawing/2014/main" id="{00000000-0008-0000-0000-00005F08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856</xdr:row>
      <xdr:rowOff>0</xdr:rowOff>
    </xdr:to>
    <xdr:sp macro="" textlink="">
      <xdr:nvSpPr>
        <xdr:cNvPr id="2144" name="Text Box 15">
          <a:extLst>
            <a:ext uri="{FF2B5EF4-FFF2-40B4-BE49-F238E27FC236}">
              <a16:creationId xmlns:a16="http://schemas.microsoft.com/office/drawing/2014/main" id="{00000000-0008-0000-0000-00006008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1400175</xdr:colOff>
      <xdr:row>856</xdr:row>
      <xdr:rowOff>0</xdr:rowOff>
    </xdr:to>
    <xdr:sp macro="" textlink="">
      <xdr:nvSpPr>
        <xdr:cNvPr id="2145" name="Text Box 15">
          <a:extLst>
            <a:ext uri="{FF2B5EF4-FFF2-40B4-BE49-F238E27FC236}">
              <a16:creationId xmlns:a16="http://schemas.microsoft.com/office/drawing/2014/main" id="{00000000-0008-0000-0000-00006108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1400175</xdr:colOff>
      <xdr:row>856</xdr:row>
      <xdr:rowOff>0</xdr:rowOff>
    </xdr:to>
    <xdr:sp macro="" textlink="">
      <xdr:nvSpPr>
        <xdr:cNvPr id="2146" name="Text Box 15">
          <a:extLst>
            <a:ext uri="{FF2B5EF4-FFF2-40B4-BE49-F238E27FC236}">
              <a16:creationId xmlns:a16="http://schemas.microsoft.com/office/drawing/2014/main" id="{00000000-0008-0000-0000-00006208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856</xdr:row>
      <xdr:rowOff>0</xdr:rowOff>
    </xdr:to>
    <xdr:sp macro="" textlink="">
      <xdr:nvSpPr>
        <xdr:cNvPr id="2147" name="Text Box 15">
          <a:extLst>
            <a:ext uri="{FF2B5EF4-FFF2-40B4-BE49-F238E27FC236}">
              <a16:creationId xmlns:a16="http://schemas.microsoft.com/office/drawing/2014/main" id="{00000000-0008-0000-0000-00006308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856</xdr:row>
      <xdr:rowOff>0</xdr:rowOff>
    </xdr:to>
    <xdr:sp macro="" textlink="">
      <xdr:nvSpPr>
        <xdr:cNvPr id="2148" name="Text Box 15">
          <a:extLst>
            <a:ext uri="{FF2B5EF4-FFF2-40B4-BE49-F238E27FC236}">
              <a16:creationId xmlns:a16="http://schemas.microsoft.com/office/drawing/2014/main" id="{00000000-0008-0000-0000-00006408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856</xdr:row>
      <xdr:rowOff>0</xdr:rowOff>
    </xdr:to>
    <xdr:sp macro="" textlink="">
      <xdr:nvSpPr>
        <xdr:cNvPr id="2149" name="Text Box 15">
          <a:extLst>
            <a:ext uri="{FF2B5EF4-FFF2-40B4-BE49-F238E27FC236}">
              <a16:creationId xmlns:a16="http://schemas.microsoft.com/office/drawing/2014/main" id="{00000000-0008-0000-0000-00006508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856</xdr:row>
      <xdr:rowOff>0</xdr:rowOff>
    </xdr:to>
    <xdr:sp macro="" textlink="">
      <xdr:nvSpPr>
        <xdr:cNvPr id="2150" name="Text Box 15">
          <a:extLst>
            <a:ext uri="{FF2B5EF4-FFF2-40B4-BE49-F238E27FC236}">
              <a16:creationId xmlns:a16="http://schemas.microsoft.com/office/drawing/2014/main" id="{00000000-0008-0000-0000-00006608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1333500</xdr:colOff>
      <xdr:row>855</xdr:row>
      <xdr:rowOff>0</xdr:rowOff>
    </xdr:from>
    <xdr:to>
      <xdr:col>1</xdr:col>
      <xdr:colOff>1428750</xdr:colOff>
      <xdr:row>856</xdr:row>
      <xdr:rowOff>0</xdr:rowOff>
    </xdr:to>
    <xdr:sp macro="" textlink="">
      <xdr:nvSpPr>
        <xdr:cNvPr id="2151" name="Text Box 15">
          <a:extLst>
            <a:ext uri="{FF2B5EF4-FFF2-40B4-BE49-F238E27FC236}">
              <a16:creationId xmlns:a16="http://schemas.microsoft.com/office/drawing/2014/main" id="{00000000-0008-0000-0000-000067080000}"/>
            </a:ext>
          </a:extLst>
        </xdr:cNvPr>
        <xdr:cNvSpPr txBox="1">
          <a:spLocks noChangeArrowheads="1"/>
        </xdr:cNvSpPr>
      </xdr:nvSpPr>
      <xdr:spPr bwMode="auto">
        <a:xfrm>
          <a:off x="1800225" y="1846040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856</xdr:row>
      <xdr:rowOff>0</xdr:rowOff>
    </xdr:to>
    <xdr:sp macro="" textlink="">
      <xdr:nvSpPr>
        <xdr:cNvPr id="2152" name="Text Box 15">
          <a:extLst>
            <a:ext uri="{FF2B5EF4-FFF2-40B4-BE49-F238E27FC236}">
              <a16:creationId xmlns:a16="http://schemas.microsoft.com/office/drawing/2014/main" id="{00000000-0008-0000-0000-00006808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856</xdr:row>
      <xdr:rowOff>0</xdr:rowOff>
    </xdr:to>
    <xdr:sp macro="" textlink="">
      <xdr:nvSpPr>
        <xdr:cNvPr id="2153" name="Text Box 15">
          <a:extLst>
            <a:ext uri="{FF2B5EF4-FFF2-40B4-BE49-F238E27FC236}">
              <a16:creationId xmlns:a16="http://schemas.microsoft.com/office/drawing/2014/main" id="{00000000-0008-0000-0000-00006908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856</xdr:row>
      <xdr:rowOff>0</xdr:rowOff>
    </xdr:to>
    <xdr:sp macro="" textlink="">
      <xdr:nvSpPr>
        <xdr:cNvPr id="2154" name="Text Box 15">
          <a:extLst>
            <a:ext uri="{FF2B5EF4-FFF2-40B4-BE49-F238E27FC236}">
              <a16:creationId xmlns:a16="http://schemas.microsoft.com/office/drawing/2014/main" id="{00000000-0008-0000-0000-00006A08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856</xdr:row>
      <xdr:rowOff>0</xdr:rowOff>
    </xdr:to>
    <xdr:sp macro="" textlink="">
      <xdr:nvSpPr>
        <xdr:cNvPr id="2155" name="Text Box 15">
          <a:extLst>
            <a:ext uri="{FF2B5EF4-FFF2-40B4-BE49-F238E27FC236}">
              <a16:creationId xmlns:a16="http://schemas.microsoft.com/office/drawing/2014/main" id="{00000000-0008-0000-0000-00006B08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1400175</xdr:colOff>
      <xdr:row>856</xdr:row>
      <xdr:rowOff>0</xdr:rowOff>
    </xdr:to>
    <xdr:sp macro="" textlink="">
      <xdr:nvSpPr>
        <xdr:cNvPr id="2156" name="Text Box 15">
          <a:extLst>
            <a:ext uri="{FF2B5EF4-FFF2-40B4-BE49-F238E27FC236}">
              <a16:creationId xmlns:a16="http://schemas.microsoft.com/office/drawing/2014/main" id="{00000000-0008-0000-0000-00006C08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856</xdr:row>
      <xdr:rowOff>0</xdr:rowOff>
    </xdr:to>
    <xdr:sp macro="" textlink="">
      <xdr:nvSpPr>
        <xdr:cNvPr id="2157" name="Text Box 15">
          <a:extLst>
            <a:ext uri="{FF2B5EF4-FFF2-40B4-BE49-F238E27FC236}">
              <a16:creationId xmlns:a16="http://schemas.microsoft.com/office/drawing/2014/main" id="{00000000-0008-0000-0000-00006D08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1400175</xdr:colOff>
      <xdr:row>856</xdr:row>
      <xdr:rowOff>0</xdr:rowOff>
    </xdr:to>
    <xdr:sp macro="" textlink="">
      <xdr:nvSpPr>
        <xdr:cNvPr id="2158" name="Text Box 15">
          <a:extLst>
            <a:ext uri="{FF2B5EF4-FFF2-40B4-BE49-F238E27FC236}">
              <a16:creationId xmlns:a16="http://schemas.microsoft.com/office/drawing/2014/main" id="{00000000-0008-0000-0000-00006E08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855</xdr:row>
      <xdr:rowOff>0</xdr:rowOff>
    </xdr:from>
    <xdr:to>
      <xdr:col>1</xdr:col>
      <xdr:colOff>1390650</xdr:colOff>
      <xdr:row>856</xdr:row>
      <xdr:rowOff>152400</xdr:rowOff>
    </xdr:to>
    <xdr:sp macro="" textlink="">
      <xdr:nvSpPr>
        <xdr:cNvPr id="2159" name="Text Box 15">
          <a:extLst>
            <a:ext uri="{FF2B5EF4-FFF2-40B4-BE49-F238E27FC236}">
              <a16:creationId xmlns:a16="http://schemas.microsoft.com/office/drawing/2014/main" id="{00000000-0008-0000-0000-00006F080000}"/>
            </a:ext>
          </a:extLst>
        </xdr:cNvPr>
        <xdr:cNvSpPr txBox="1">
          <a:spLocks noChangeArrowheads="1"/>
        </xdr:cNvSpPr>
      </xdr:nvSpPr>
      <xdr:spPr bwMode="auto">
        <a:xfrm>
          <a:off x="1762125" y="184604025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160" name="Text Box 15">
          <a:extLst>
            <a:ext uri="{FF2B5EF4-FFF2-40B4-BE49-F238E27FC236}">
              <a16:creationId xmlns:a16="http://schemas.microsoft.com/office/drawing/2014/main" id="{00000000-0008-0000-0000-00007008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161" name="Text Box 15">
          <a:extLst>
            <a:ext uri="{FF2B5EF4-FFF2-40B4-BE49-F238E27FC236}">
              <a16:creationId xmlns:a16="http://schemas.microsoft.com/office/drawing/2014/main" id="{00000000-0008-0000-0000-00007108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162" name="Text Box 15">
          <a:extLst>
            <a:ext uri="{FF2B5EF4-FFF2-40B4-BE49-F238E27FC236}">
              <a16:creationId xmlns:a16="http://schemas.microsoft.com/office/drawing/2014/main" id="{00000000-0008-0000-0000-00007208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163" name="Text Box 15">
          <a:extLst>
            <a:ext uri="{FF2B5EF4-FFF2-40B4-BE49-F238E27FC236}">
              <a16:creationId xmlns:a16="http://schemas.microsoft.com/office/drawing/2014/main" id="{00000000-0008-0000-0000-00007308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164" name="Text Box 15">
          <a:extLst>
            <a:ext uri="{FF2B5EF4-FFF2-40B4-BE49-F238E27FC236}">
              <a16:creationId xmlns:a16="http://schemas.microsoft.com/office/drawing/2014/main" id="{00000000-0008-0000-0000-00007408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165" name="Text Box 15">
          <a:extLst>
            <a:ext uri="{FF2B5EF4-FFF2-40B4-BE49-F238E27FC236}">
              <a16:creationId xmlns:a16="http://schemas.microsoft.com/office/drawing/2014/main" id="{00000000-0008-0000-0000-00007508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166" name="Text Box 15">
          <a:extLst>
            <a:ext uri="{FF2B5EF4-FFF2-40B4-BE49-F238E27FC236}">
              <a16:creationId xmlns:a16="http://schemas.microsoft.com/office/drawing/2014/main" id="{00000000-0008-0000-0000-00007608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167" name="Text Box 15">
          <a:extLst>
            <a:ext uri="{FF2B5EF4-FFF2-40B4-BE49-F238E27FC236}">
              <a16:creationId xmlns:a16="http://schemas.microsoft.com/office/drawing/2014/main" id="{00000000-0008-0000-0000-00007708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168" name="Text Box 15">
          <a:extLst>
            <a:ext uri="{FF2B5EF4-FFF2-40B4-BE49-F238E27FC236}">
              <a16:creationId xmlns:a16="http://schemas.microsoft.com/office/drawing/2014/main" id="{00000000-0008-0000-0000-00007808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169" name="Text Box 15">
          <a:extLst>
            <a:ext uri="{FF2B5EF4-FFF2-40B4-BE49-F238E27FC236}">
              <a16:creationId xmlns:a16="http://schemas.microsoft.com/office/drawing/2014/main" id="{00000000-0008-0000-0000-00007908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170" name="Text Box 15">
          <a:extLst>
            <a:ext uri="{FF2B5EF4-FFF2-40B4-BE49-F238E27FC236}">
              <a16:creationId xmlns:a16="http://schemas.microsoft.com/office/drawing/2014/main" id="{00000000-0008-0000-0000-00007A08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171" name="Text Box 15">
          <a:extLst>
            <a:ext uri="{FF2B5EF4-FFF2-40B4-BE49-F238E27FC236}">
              <a16:creationId xmlns:a16="http://schemas.microsoft.com/office/drawing/2014/main" id="{00000000-0008-0000-0000-00007B08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172" name="Text Box 15">
          <a:extLst>
            <a:ext uri="{FF2B5EF4-FFF2-40B4-BE49-F238E27FC236}">
              <a16:creationId xmlns:a16="http://schemas.microsoft.com/office/drawing/2014/main" id="{00000000-0008-0000-0000-00007C08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173" name="Text Box 15">
          <a:extLst>
            <a:ext uri="{FF2B5EF4-FFF2-40B4-BE49-F238E27FC236}">
              <a16:creationId xmlns:a16="http://schemas.microsoft.com/office/drawing/2014/main" id="{00000000-0008-0000-0000-00007D08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174" name="Text Box 15">
          <a:extLst>
            <a:ext uri="{FF2B5EF4-FFF2-40B4-BE49-F238E27FC236}">
              <a16:creationId xmlns:a16="http://schemas.microsoft.com/office/drawing/2014/main" id="{00000000-0008-0000-0000-00007E08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175" name="Text Box 15">
          <a:extLst>
            <a:ext uri="{FF2B5EF4-FFF2-40B4-BE49-F238E27FC236}">
              <a16:creationId xmlns:a16="http://schemas.microsoft.com/office/drawing/2014/main" id="{00000000-0008-0000-0000-00007F08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176" name="Text Box 15">
          <a:extLst>
            <a:ext uri="{FF2B5EF4-FFF2-40B4-BE49-F238E27FC236}">
              <a16:creationId xmlns:a16="http://schemas.microsoft.com/office/drawing/2014/main" id="{00000000-0008-0000-0000-00008008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177" name="Text Box 15">
          <a:extLst>
            <a:ext uri="{FF2B5EF4-FFF2-40B4-BE49-F238E27FC236}">
              <a16:creationId xmlns:a16="http://schemas.microsoft.com/office/drawing/2014/main" id="{00000000-0008-0000-0000-00008108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178" name="Text Box 15">
          <a:extLst>
            <a:ext uri="{FF2B5EF4-FFF2-40B4-BE49-F238E27FC236}">
              <a16:creationId xmlns:a16="http://schemas.microsoft.com/office/drawing/2014/main" id="{00000000-0008-0000-0000-00008208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179" name="Text Box 15">
          <a:extLst>
            <a:ext uri="{FF2B5EF4-FFF2-40B4-BE49-F238E27FC236}">
              <a16:creationId xmlns:a16="http://schemas.microsoft.com/office/drawing/2014/main" id="{00000000-0008-0000-0000-00008308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180" name="Text Box 15">
          <a:extLst>
            <a:ext uri="{FF2B5EF4-FFF2-40B4-BE49-F238E27FC236}">
              <a16:creationId xmlns:a16="http://schemas.microsoft.com/office/drawing/2014/main" id="{00000000-0008-0000-0000-00008408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181" name="Text Box 15">
          <a:extLst>
            <a:ext uri="{FF2B5EF4-FFF2-40B4-BE49-F238E27FC236}">
              <a16:creationId xmlns:a16="http://schemas.microsoft.com/office/drawing/2014/main" id="{00000000-0008-0000-0000-00008508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182" name="Text Box 15">
          <a:extLst>
            <a:ext uri="{FF2B5EF4-FFF2-40B4-BE49-F238E27FC236}">
              <a16:creationId xmlns:a16="http://schemas.microsoft.com/office/drawing/2014/main" id="{00000000-0008-0000-0000-00008608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183" name="Text Box 15">
          <a:extLst>
            <a:ext uri="{FF2B5EF4-FFF2-40B4-BE49-F238E27FC236}">
              <a16:creationId xmlns:a16="http://schemas.microsoft.com/office/drawing/2014/main" id="{00000000-0008-0000-0000-00008708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855</xdr:row>
      <xdr:rowOff>0</xdr:rowOff>
    </xdr:from>
    <xdr:to>
      <xdr:col>1</xdr:col>
      <xdr:colOff>1390650</xdr:colOff>
      <xdr:row>856</xdr:row>
      <xdr:rowOff>152400</xdr:rowOff>
    </xdr:to>
    <xdr:sp macro="" textlink="">
      <xdr:nvSpPr>
        <xdr:cNvPr id="2184" name="Text Box 15">
          <a:extLst>
            <a:ext uri="{FF2B5EF4-FFF2-40B4-BE49-F238E27FC236}">
              <a16:creationId xmlns:a16="http://schemas.microsoft.com/office/drawing/2014/main" id="{00000000-0008-0000-0000-000088080000}"/>
            </a:ext>
          </a:extLst>
        </xdr:cNvPr>
        <xdr:cNvSpPr txBox="1">
          <a:spLocks noChangeArrowheads="1"/>
        </xdr:cNvSpPr>
      </xdr:nvSpPr>
      <xdr:spPr bwMode="auto">
        <a:xfrm>
          <a:off x="1762125" y="184604025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185" name="Text Box 15">
          <a:extLst>
            <a:ext uri="{FF2B5EF4-FFF2-40B4-BE49-F238E27FC236}">
              <a16:creationId xmlns:a16="http://schemas.microsoft.com/office/drawing/2014/main" id="{00000000-0008-0000-0000-00008908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186" name="Text Box 15">
          <a:extLst>
            <a:ext uri="{FF2B5EF4-FFF2-40B4-BE49-F238E27FC236}">
              <a16:creationId xmlns:a16="http://schemas.microsoft.com/office/drawing/2014/main" id="{00000000-0008-0000-0000-00008A08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187" name="Text Box 15">
          <a:extLst>
            <a:ext uri="{FF2B5EF4-FFF2-40B4-BE49-F238E27FC236}">
              <a16:creationId xmlns:a16="http://schemas.microsoft.com/office/drawing/2014/main" id="{00000000-0008-0000-0000-00008B08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188" name="Text Box 15">
          <a:extLst>
            <a:ext uri="{FF2B5EF4-FFF2-40B4-BE49-F238E27FC236}">
              <a16:creationId xmlns:a16="http://schemas.microsoft.com/office/drawing/2014/main" id="{00000000-0008-0000-0000-00008C08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189" name="Text Box 15">
          <a:extLst>
            <a:ext uri="{FF2B5EF4-FFF2-40B4-BE49-F238E27FC236}">
              <a16:creationId xmlns:a16="http://schemas.microsoft.com/office/drawing/2014/main" id="{00000000-0008-0000-0000-00008D08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190" name="Text Box 15">
          <a:extLst>
            <a:ext uri="{FF2B5EF4-FFF2-40B4-BE49-F238E27FC236}">
              <a16:creationId xmlns:a16="http://schemas.microsoft.com/office/drawing/2014/main" id="{00000000-0008-0000-0000-00008E08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191" name="Text Box 15">
          <a:extLst>
            <a:ext uri="{FF2B5EF4-FFF2-40B4-BE49-F238E27FC236}">
              <a16:creationId xmlns:a16="http://schemas.microsoft.com/office/drawing/2014/main" id="{00000000-0008-0000-0000-00008F08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192" name="Text Box 15">
          <a:extLst>
            <a:ext uri="{FF2B5EF4-FFF2-40B4-BE49-F238E27FC236}">
              <a16:creationId xmlns:a16="http://schemas.microsoft.com/office/drawing/2014/main" id="{00000000-0008-0000-0000-00009008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193" name="Text Box 15">
          <a:extLst>
            <a:ext uri="{FF2B5EF4-FFF2-40B4-BE49-F238E27FC236}">
              <a16:creationId xmlns:a16="http://schemas.microsoft.com/office/drawing/2014/main" id="{00000000-0008-0000-0000-00009108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194" name="Text Box 15">
          <a:extLst>
            <a:ext uri="{FF2B5EF4-FFF2-40B4-BE49-F238E27FC236}">
              <a16:creationId xmlns:a16="http://schemas.microsoft.com/office/drawing/2014/main" id="{00000000-0008-0000-0000-00009208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195" name="Text Box 15">
          <a:extLst>
            <a:ext uri="{FF2B5EF4-FFF2-40B4-BE49-F238E27FC236}">
              <a16:creationId xmlns:a16="http://schemas.microsoft.com/office/drawing/2014/main" id="{00000000-0008-0000-0000-00009308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196" name="Text Box 15">
          <a:extLst>
            <a:ext uri="{FF2B5EF4-FFF2-40B4-BE49-F238E27FC236}">
              <a16:creationId xmlns:a16="http://schemas.microsoft.com/office/drawing/2014/main" id="{00000000-0008-0000-0000-00009408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197" name="Text Box 15">
          <a:extLst>
            <a:ext uri="{FF2B5EF4-FFF2-40B4-BE49-F238E27FC236}">
              <a16:creationId xmlns:a16="http://schemas.microsoft.com/office/drawing/2014/main" id="{00000000-0008-0000-0000-00009508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198" name="Text Box 15">
          <a:extLst>
            <a:ext uri="{FF2B5EF4-FFF2-40B4-BE49-F238E27FC236}">
              <a16:creationId xmlns:a16="http://schemas.microsoft.com/office/drawing/2014/main" id="{00000000-0008-0000-0000-00009608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199" name="Text Box 15">
          <a:extLst>
            <a:ext uri="{FF2B5EF4-FFF2-40B4-BE49-F238E27FC236}">
              <a16:creationId xmlns:a16="http://schemas.microsoft.com/office/drawing/2014/main" id="{00000000-0008-0000-0000-00009708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200" name="Text Box 15">
          <a:extLst>
            <a:ext uri="{FF2B5EF4-FFF2-40B4-BE49-F238E27FC236}">
              <a16:creationId xmlns:a16="http://schemas.microsoft.com/office/drawing/2014/main" id="{00000000-0008-0000-0000-00009808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201" name="Text Box 15">
          <a:extLst>
            <a:ext uri="{FF2B5EF4-FFF2-40B4-BE49-F238E27FC236}">
              <a16:creationId xmlns:a16="http://schemas.microsoft.com/office/drawing/2014/main" id="{00000000-0008-0000-0000-00009908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202" name="Text Box 15">
          <a:extLst>
            <a:ext uri="{FF2B5EF4-FFF2-40B4-BE49-F238E27FC236}">
              <a16:creationId xmlns:a16="http://schemas.microsoft.com/office/drawing/2014/main" id="{00000000-0008-0000-0000-00009A08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203" name="Text Box 15">
          <a:extLst>
            <a:ext uri="{FF2B5EF4-FFF2-40B4-BE49-F238E27FC236}">
              <a16:creationId xmlns:a16="http://schemas.microsoft.com/office/drawing/2014/main" id="{00000000-0008-0000-0000-00009B08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204" name="Text Box 15">
          <a:extLst>
            <a:ext uri="{FF2B5EF4-FFF2-40B4-BE49-F238E27FC236}">
              <a16:creationId xmlns:a16="http://schemas.microsoft.com/office/drawing/2014/main" id="{00000000-0008-0000-0000-00009C08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205" name="Text Box 15">
          <a:extLst>
            <a:ext uri="{FF2B5EF4-FFF2-40B4-BE49-F238E27FC236}">
              <a16:creationId xmlns:a16="http://schemas.microsoft.com/office/drawing/2014/main" id="{00000000-0008-0000-0000-00009D08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206" name="Text Box 15">
          <a:extLst>
            <a:ext uri="{FF2B5EF4-FFF2-40B4-BE49-F238E27FC236}">
              <a16:creationId xmlns:a16="http://schemas.microsoft.com/office/drawing/2014/main" id="{00000000-0008-0000-0000-00009E08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207" name="Text Box 15">
          <a:extLst>
            <a:ext uri="{FF2B5EF4-FFF2-40B4-BE49-F238E27FC236}">
              <a16:creationId xmlns:a16="http://schemas.microsoft.com/office/drawing/2014/main" id="{00000000-0008-0000-0000-00009F08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208" name="Text Box 15">
          <a:extLst>
            <a:ext uri="{FF2B5EF4-FFF2-40B4-BE49-F238E27FC236}">
              <a16:creationId xmlns:a16="http://schemas.microsoft.com/office/drawing/2014/main" id="{00000000-0008-0000-0000-0000A008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209" name="Text Box 15">
          <a:extLst>
            <a:ext uri="{FF2B5EF4-FFF2-40B4-BE49-F238E27FC236}">
              <a16:creationId xmlns:a16="http://schemas.microsoft.com/office/drawing/2014/main" id="{00000000-0008-0000-0000-0000A108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210" name="Text Box 15">
          <a:extLst>
            <a:ext uri="{FF2B5EF4-FFF2-40B4-BE49-F238E27FC236}">
              <a16:creationId xmlns:a16="http://schemas.microsoft.com/office/drawing/2014/main" id="{00000000-0008-0000-0000-0000A208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211" name="Text Box 15">
          <a:extLst>
            <a:ext uri="{FF2B5EF4-FFF2-40B4-BE49-F238E27FC236}">
              <a16:creationId xmlns:a16="http://schemas.microsoft.com/office/drawing/2014/main" id="{00000000-0008-0000-0000-0000A308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212" name="Text Box 15">
          <a:extLst>
            <a:ext uri="{FF2B5EF4-FFF2-40B4-BE49-F238E27FC236}">
              <a16:creationId xmlns:a16="http://schemas.microsoft.com/office/drawing/2014/main" id="{00000000-0008-0000-0000-0000A408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213" name="Text Box 15">
          <a:extLst>
            <a:ext uri="{FF2B5EF4-FFF2-40B4-BE49-F238E27FC236}">
              <a16:creationId xmlns:a16="http://schemas.microsoft.com/office/drawing/2014/main" id="{00000000-0008-0000-0000-0000A508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214" name="Text Box 15">
          <a:extLst>
            <a:ext uri="{FF2B5EF4-FFF2-40B4-BE49-F238E27FC236}">
              <a16:creationId xmlns:a16="http://schemas.microsoft.com/office/drawing/2014/main" id="{00000000-0008-0000-0000-0000A608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215" name="Text Box 15">
          <a:extLst>
            <a:ext uri="{FF2B5EF4-FFF2-40B4-BE49-F238E27FC236}">
              <a16:creationId xmlns:a16="http://schemas.microsoft.com/office/drawing/2014/main" id="{00000000-0008-0000-0000-0000A708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216" name="Text Box 15">
          <a:extLst>
            <a:ext uri="{FF2B5EF4-FFF2-40B4-BE49-F238E27FC236}">
              <a16:creationId xmlns:a16="http://schemas.microsoft.com/office/drawing/2014/main" id="{00000000-0008-0000-0000-0000A808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217" name="Text Box 15">
          <a:extLst>
            <a:ext uri="{FF2B5EF4-FFF2-40B4-BE49-F238E27FC236}">
              <a16:creationId xmlns:a16="http://schemas.microsoft.com/office/drawing/2014/main" id="{00000000-0008-0000-0000-0000A908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218" name="Text Box 15">
          <a:extLst>
            <a:ext uri="{FF2B5EF4-FFF2-40B4-BE49-F238E27FC236}">
              <a16:creationId xmlns:a16="http://schemas.microsoft.com/office/drawing/2014/main" id="{00000000-0008-0000-0000-0000AA08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219" name="Text Box 15">
          <a:extLst>
            <a:ext uri="{FF2B5EF4-FFF2-40B4-BE49-F238E27FC236}">
              <a16:creationId xmlns:a16="http://schemas.microsoft.com/office/drawing/2014/main" id="{00000000-0008-0000-0000-0000AB08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220" name="Text Box 15">
          <a:extLst>
            <a:ext uri="{FF2B5EF4-FFF2-40B4-BE49-F238E27FC236}">
              <a16:creationId xmlns:a16="http://schemas.microsoft.com/office/drawing/2014/main" id="{00000000-0008-0000-0000-0000AC08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221" name="Text Box 15">
          <a:extLst>
            <a:ext uri="{FF2B5EF4-FFF2-40B4-BE49-F238E27FC236}">
              <a16:creationId xmlns:a16="http://schemas.microsoft.com/office/drawing/2014/main" id="{00000000-0008-0000-0000-0000AD08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222" name="Text Box 15">
          <a:extLst>
            <a:ext uri="{FF2B5EF4-FFF2-40B4-BE49-F238E27FC236}">
              <a16:creationId xmlns:a16="http://schemas.microsoft.com/office/drawing/2014/main" id="{00000000-0008-0000-0000-0000AE08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223" name="Text Box 15">
          <a:extLst>
            <a:ext uri="{FF2B5EF4-FFF2-40B4-BE49-F238E27FC236}">
              <a16:creationId xmlns:a16="http://schemas.microsoft.com/office/drawing/2014/main" id="{00000000-0008-0000-0000-0000AF08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224" name="Text Box 15">
          <a:extLst>
            <a:ext uri="{FF2B5EF4-FFF2-40B4-BE49-F238E27FC236}">
              <a16:creationId xmlns:a16="http://schemas.microsoft.com/office/drawing/2014/main" id="{00000000-0008-0000-0000-0000B008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225" name="Text Box 15">
          <a:extLst>
            <a:ext uri="{FF2B5EF4-FFF2-40B4-BE49-F238E27FC236}">
              <a16:creationId xmlns:a16="http://schemas.microsoft.com/office/drawing/2014/main" id="{00000000-0008-0000-0000-0000B108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226" name="Text Box 15">
          <a:extLst>
            <a:ext uri="{FF2B5EF4-FFF2-40B4-BE49-F238E27FC236}">
              <a16:creationId xmlns:a16="http://schemas.microsoft.com/office/drawing/2014/main" id="{00000000-0008-0000-0000-0000B208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227" name="Text Box 15">
          <a:extLst>
            <a:ext uri="{FF2B5EF4-FFF2-40B4-BE49-F238E27FC236}">
              <a16:creationId xmlns:a16="http://schemas.microsoft.com/office/drawing/2014/main" id="{00000000-0008-0000-0000-0000B308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228" name="Text Box 15">
          <a:extLst>
            <a:ext uri="{FF2B5EF4-FFF2-40B4-BE49-F238E27FC236}">
              <a16:creationId xmlns:a16="http://schemas.microsoft.com/office/drawing/2014/main" id="{00000000-0008-0000-0000-0000B408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229" name="Text Box 15">
          <a:extLst>
            <a:ext uri="{FF2B5EF4-FFF2-40B4-BE49-F238E27FC236}">
              <a16:creationId xmlns:a16="http://schemas.microsoft.com/office/drawing/2014/main" id="{00000000-0008-0000-0000-0000B508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230" name="Text Box 15">
          <a:extLst>
            <a:ext uri="{FF2B5EF4-FFF2-40B4-BE49-F238E27FC236}">
              <a16:creationId xmlns:a16="http://schemas.microsoft.com/office/drawing/2014/main" id="{00000000-0008-0000-0000-0000B608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231" name="Text Box 15">
          <a:extLst>
            <a:ext uri="{FF2B5EF4-FFF2-40B4-BE49-F238E27FC236}">
              <a16:creationId xmlns:a16="http://schemas.microsoft.com/office/drawing/2014/main" id="{00000000-0008-0000-0000-0000B708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232" name="Text Box 15">
          <a:extLst>
            <a:ext uri="{FF2B5EF4-FFF2-40B4-BE49-F238E27FC236}">
              <a16:creationId xmlns:a16="http://schemas.microsoft.com/office/drawing/2014/main" id="{00000000-0008-0000-0000-0000B808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233" name="Text Box 15">
          <a:extLst>
            <a:ext uri="{FF2B5EF4-FFF2-40B4-BE49-F238E27FC236}">
              <a16:creationId xmlns:a16="http://schemas.microsoft.com/office/drawing/2014/main" id="{00000000-0008-0000-0000-0000B908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234" name="Text Box 15">
          <a:extLst>
            <a:ext uri="{FF2B5EF4-FFF2-40B4-BE49-F238E27FC236}">
              <a16:creationId xmlns:a16="http://schemas.microsoft.com/office/drawing/2014/main" id="{00000000-0008-0000-0000-0000BA08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235" name="Text Box 15">
          <a:extLst>
            <a:ext uri="{FF2B5EF4-FFF2-40B4-BE49-F238E27FC236}">
              <a16:creationId xmlns:a16="http://schemas.microsoft.com/office/drawing/2014/main" id="{00000000-0008-0000-0000-0000BB08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236" name="Text Box 15">
          <a:extLst>
            <a:ext uri="{FF2B5EF4-FFF2-40B4-BE49-F238E27FC236}">
              <a16:creationId xmlns:a16="http://schemas.microsoft.com/office/drawing/2014/main" id="{00000000-0008-0000-0000-0000BC08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237" name="Text Box 15">
          <a:extLst>
            <a:ext uri="{FF2B5EF4-FFF2-40B4-BE49-F238E27FC236}">
              <a16:creationId xmlns:a16="http://schemas.microsoft.com/office/drawing/2014/main" id="{00000000-0008-0000-0000-0000BD08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238" name="Text Box 15">
          <a:extLst>
            <a:ext uri="{FF2B5EF4-FFF2-40B4-BE49-F238E27FC236}">
              <a16:creationId xmlns:a16="http://schemas.microsoft.com/office/drawing/2014/main" id="{00000000-0008-0000-0000-0000BE08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239" name="Text Box 15">
          <a:extLst>
            <a:ext uri="{FF2B5EF4-FFF2-40B4-BE49-F238E27FC236}">
              <a16:creationId xmlns:a16="http://schemas.microsoft.com/office/drawing/2014/main" id="{00000000-0008-0000-0000-0000BF08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240" name="Text Box 15">
          <a:extLst>
            <a:ext uri="{FF2B5EF4-FFF2-40B4-BE49-F238E27FC236}">
              <a16:creationId xmlns:a16="http://schemas.microsoft.com/office/drawing/2014/main" id="{00000000-0008-0000-0000-0000C008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241" name="Text Box 15">
          <a:extLst>
            <a:ext uri="{FF2B5EF4-FFF2-40B4-BE49-F238E27FC236}">
              <a16:creationId xmlns:a16="http://schemas.microsoft.com/office/drawing/2014/main" id="{00000000-0008-0000-0000-0000C108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242" name="Text Box 15">
          <a:extLst>
            <a:ext uri="{FF2B5EF4-FFF2-40B4-BE49-F238E27FC236}">
              <a16:creationId xmlns:a16="http://schemas.microsoft.com/office/drawing/2014/main" id="{00000000-0008-0000-0000-0000C208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243" name="Text Box 15">
          <a:extLst>
            <a:ext uri="{FF2B5EF4-FFF2-40B4-BE49-F238E27FC236}">
              <a16:creationId xmlns:a16="http://schemas.microsoft.com/office/drawing/2014/main" id="{00000000-0008-0000-0000-0000C308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244" name="Text Box 15">
          <a:extLst>
            <a:ext uri="{FF2B5EF4-FFF2-40B4-BE49-F238E27FC236}">
              <a16:creationId xmlns:a16="http://schemas.microsoft.com/office/drawing/2014/main" id="{00000000-0008-0000-0000-0000C408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245" name="Text Box 15">
          <a:extLst>
            <a:ext uri="{FF2B5EF4-FFF2-40B4-BE49-F238E27FC236}">
              <a16:creationId xmlns:a16="http://schemas.microsoft.com/office/drawing/2014/main" id="{00000000-0008-0000-0000-0000C508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246" name="Text Box 15">
          <a:extLst>
            <a:ext uri="{FF2B5EF4-FFF2-40B4-BE49-F238E27FC236}">
              <a16:creationId xmlns:a16="http://schemas.microsoft.com/office/drawing/2014/main" id="{00000000-0008-0000-0000-0000C608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247" name="Text Box 15">
          <a:extLst>
            <a:ext uri="{FF2B5EF4-FFF2-40B4-BE49-F238E27FC236}">
              <a16:creationId xmlns:a16="http://schemas.microsoft.com/office/drawing/2014/main" id="{00000000-0008-0000-0000-0000C708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248" name="Text Box 15">
          <a:extLst>
            <a:ext uri="{FF2B5EF4-FFF2-40B4-BE49-F238E27FC236}">
              <a16:creationId xmlns:a16="http://schemas.microsoft.com/office/drawing/2014/main" id="{00000000-0008-0000-0000-0000C808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249" name="Text Box 15">
          <a:extLst>
            <a:ext uri="{FF2B5EF4-FFF2-40B4-BE49-F238E27FC236}">
              <a16:creationId xmlns:a16="http://schemas.microsoft.com/office/drawing/2014/main" id="{00000000-0008-0000-0000-0000C908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250" name="Text Box 15">
          <a:extLst>
            <a:ext uri="{FF2B5EF4-FFF2-40B4-BE49-F238E27FC236}">
              <a16:creationId xmlns:a16="http://schemas.microsoft.com/office/drawing/2014/main" id="{00000000-0008-0000-0000-0000CA08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251" name="Text Box 15">
          <a:extLst>
            <a:ext uri="{FF2B5EF4-FFF2-40B4-BE49-F238E27FC236}">
              <a16:creationId xmlns:a16="http://schemas.microsoft.com/office/drawing/2014/main" id="{00000000-0008-0000-0000-0000CB08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252" name="Text Box 15">
          <a:extLst>
            <a:ext uri="{FF2B5EF4-FFF2-40B4-BE49-F238E27FC236}">
              <a16:creationId xmlns:a16="http://schemas.microsoft.com/office/drawing/2014/main" id="{00000000-0008-0000-0000-0000CC08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253" name="Text Box 15">
          <a:extLst>
            <a:ext uri="{FF2B5EF4-FFF2-40B4-BE49-F238E27FC236}">
              <a16:creationId xmlns:a16="http://schemas.microsoft.com/office/drawing/2014/main" id="{00000000-0008-0000-0000-0000CD08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254" name="Text Box 15">
          <a:extLst>
            <a:ext uri="{FF2B5EF4-FFF2-40B4-BE49-F238E27FC236}">
              <a16:creationId xmlns:a16="http://schemas.microsoft.com/office/drawing/2014/main" id="{00000000-0008-0000-0000-0000CE08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255" name="Text Box 15">
          <a:extLst>
            <a:ext uri="{FF2B5EF4-FFF2-40B4-BE49-F238E27FC236}">
              <a16:creationId xmlns:a16="http://schemas.microsoft.com/office/drawing/2014/main" id="{00000000-0008-0000-0000-0000CF08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256" name="Text Box 15">
          <a:extLst>
            <a:ext uri="{FF2B5EF4-FFF2-40B4-BE49-F238E27FC236}">
              <a16:creationId xmlns:a16="http://schemas.microsoft.com/office/drawing/2014/main" id="{00000000-0008-0000-0000-0000D008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1400175</xdr:colOff>
      <xdr:row>856</xdr:row>
      <xdr:rowOff>0</xdr:rowOff>
    </xdr:to>
    <xdr:sp macro="" textlink="">
      <xdr:nvSpPr>
        <xdr:cNvPr id="2257" name="Text Box 15">
          <a:extLst>
            <a:ext uri="{FF2B5EF4-FFF2-40B4-BE49-F238E27FC236}">
              <a16:creationId xmlns:a16="http://schemas.microsoft.com/office/drawing/2014/main" id="{00000000-0008-0000-0000-0000D108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856</xdr:row>
      <xdr:rowOff>0</xdr:rowOff>
    </xdr:to>
    <xdr:sp macro="" textlink="">
      <xdr:nvSpPr>
        <xdr:cNvPr id="2258" name="Text Box 15">
          <a:extLst>
            <a:ext uri="{FF2B5EF4-FFF2-40B4-BE49-F238E27FC236}">
              <a16:creationId xmlns:a16="http://schemas.microsoft.com/office/drawing/2014/main" id="{00000000-0008-0000-0000-0000D208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856</xdr:row>
      <xdr:rowOff>0</xdr:rowOff>
    </xdr:to>
    <xdr:sp macro="" textlink="">
      <xdr:nvSpPr>
        <xdr:cNvPr id="2259" name="Text Box 15">
          <a:extLst>
            <a:ext uri="{FF2B5EF4-FFF2-40B4-BE49-F238E27FC236}">
              <a16:creationId xmlns:a16="http://schemas.microsoft.com/office/drawing/2014/main" id="{00000000-0008-0000-0000-0000D308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856</xdr:row>
      <xdr:rowOff>0</xdr:rowOff>
    </xdr:to>
    <xdr:sp macro="" textlink="">
      <xdr:nvSpPr>
        <xdr:cNvPr id="2260" name="Text Box 15">
          <a:extLst>
            <a:ext uri="{FF2B5EF4-FFF2-40B4-BE49-F238E27FC236}">
              <a16:creationId xmlns:a16="http://schemas.microsoft.com/office/drawing/2014/main" id="{00000000-0008-0000-0000-0000D408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856</xdr:row>
      <xdr:rowOff>0</xdr:rowOff>
    </xdr:to>
    <xdr:sp macro="" textlink="">
      <xdr:nvSpPr>
        <xdr:cNvPr id="2261" name="Text Box 15">
          <a:extLst>
            <a:ext uri="{FF2B5EF4-FFF2-40B4-BE49-F238E27FC236}">
              <a16:creationId xmlns:a16="http://schemas.microsoft.com/office/drawing/2014/main" id="{00000000-0008-0000-0000-0000D508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1333500</xdr:colOff>
      <xdr:row>855</xdr:row>
      <xdr:rowOff>0</xdr:rowOff>
    </xdr:from>
    <xdr:to>
      <xdr:col>1</xdr:col>
      <xdr:colOff>1428750</xdr:colOff>
      <xdr:row>856</xdr:row>
      <xdr:rowOff>0</xdr:rowOff>
    </xdr:to>
    <xdr:sp macro="" textlink="">
      <xdr:nvSpPr>
        <xdr:cNvPr id="2262" name="Text Box 15">
          <a:extLst>
            <a:ext uri="{FF2B5EF4-FFF2-40B4-BE49-F238E27FC236}">
              <a16:creationId xmlns:a16="http://schemas.microsoft.com/office/drawing/2014/main" id="{00000000-0008-0000-0000-0000D6080000}"/>
            </a:ext>
          </a:extLst>
        </xdr:cNvPr>
        <xdr:cNvSpPr txBox="1">
          <a:spLocks noChangeArrowheads="1"/>
        </xdr:cNvSpPr>
      </xdr:nvSpPr>
      <xdr:spPr bwMode="auto">
        <a:xfrm>
          <a:off x="1800225" y="1846040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856</xdr:row>
      <xdr:rowOff>0</xdr:rowOff>
    </xdr:to>
    <xdr:sp macro="" textlink="">
      <xdr:nvSpPr>
        <xdr:cNvPr id="2263" name="Text Box 15">
          <a:extLst>
            <a:ext uri="{FF2B5EF4-FFF2-40B4-BE49-F238E27FC236}">
              <a16:creationId xmlns:a16="http://schemas.microsoft.com/office/drawing/2014/main" id="{00000000-0008-0000-0000-0000D708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856</xdr:row>
      <xdr:rowOff>0</xdr:rowOff>
    </xdr:to>
    <xdr:sp macro="" textlink="">
      <xdr:nvSpPr>
        <xdr:cNvPr id="2264" name="Text Box 15">
          <a:extLst>
            <a:ext uri="{FF2B5EF4-FFF2-40B4-BE49-F238E27FC236}">
              <a16:creationId xmlns:a16="http://schemas.microsoft.com/office/drawing/2014/main" id="{00000000-0008-0000-0000-0000D808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856</xdr:row>
      <xdr:rowOff>0</xdr:rowOff>
    </xdr:to>
    <xdr:sp macro="" textlink="">
      <xdr:nvSpPr>
        <xdr:cNvPr id="2265" name="Text Box 15">
          <a:extLst>
            <a:ext uri="{FF2B5EF4-FFF2-40B4-BE49-F238E27FC236}">
              <a16:creationId xmlns:a16="http://schemas.microsoft.com/office/drawing/2014/main" id="{00000000-0008-0000-0000-0000D908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856</xdr:row>
      <xdr:rowOff>0</xdr:rowOff>
    </xdr:to>
    <xdr:sp macro="" textlink="">
      <xdr:nvSpPr>
        <xdr:cNvPr id="2266" name="Text Box 15">
          <a:extLst>
            <a:ext uri="{FF2B5EF4-FFF2-40B4-BE49-F238E27FC236}">
              <a16:creationId xmlns:a16="http://schemas.microsoft.com/office/drawing/2014/main" id="{00000000-0008-0000-0000-0000DA08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1400175</xdr:colOff>
      <xdr:row>856</xdr:row>
      <xdr:rowOff>0</xdr:rowOff>
    </xdr:to>
    <xdr:sp macro="" textlink="">
      <xdr:nvSpPr>
        <xdr:cNvPr id="2267" name="Text Box 15">
          <a:extLst>
            <a:ext uri="{FF2B5EF4-FFF2-40B4-BE49-F238E27FC236}">
              <a16:creationId xmlns:a16="http://schemas.microsoft.com/office/drawing/2014/main" id="{00000000-0008-0000-0000-0000DB08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856</xdr:row>
      <xdr:rowOff>0</xdr:rowOff>
    </xdr:to>
    <xdr:sp macro="" textlink="">
      <xdr:nvSpPr>
        <xdr:cNvPr id="2268" name="Text Box 15">
          <a:extLst>
            <a:ext uri="{FF2B5EF4-FFF2-40B4-BE49-F238E27FC236}">
              <a16:creationId xmlns:a16="http://schemas.microsoft.com/office/drawing/2014/main" id="{00000000-0008-0000-0000-0000DC08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1400175</xdr:colOff>
      <xdr:row>856</xdr:row>
      <xdr:rowOff>0</xdr:rowOff>
    </xdr:to>
    <xdr:sp macro="" textlink="">
      <xdr:nvSpPr>
        <xdr:cNvPr id="2269" name="Text Box 15">
          <a:extLst>
            <a:ext uri="{FF2B5EF4-FFF2-40B4-BE49-F238E27FC236}">
              <a16:creationId xmlns:a16="http://schemas.microsoft.com/office/drawing/2014/main" id="{00000000-0008-0000-0000-0000DD08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1400175</xdr:colOff>
      <xdr:row>856</xdr:row>
      <xdr:rowOff>0</xdr:rowOff>
    </xdr:to>
    <xdr:sp macro="" textlink="">
      <xdr:nvSpPr>
        <xdr:cNvPr id="2270" name="Text Box 15">
          <a:extLst>
            <a:ext uri="{FF2B5EF4-FFF2-40B4-BE49-F238E27FC236}">
              <a16:creationId xmlns:a16="http://schemas.microsoft.com/office/drawing/2014/main" id="{00000000-0008-0000-0000-0000DE08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856</xdr:row>
      <xdr:rowOff>0</xdr:rowOff>
    </xdr:to>
    <xdr:sp macro="" textlink="">
      <xdr:nvSpPr>
        <xdr:cNvPr id="2271" name="Text Box 15">
          <a:extLst>
            <a:ext uri="{FF2B5EF4-FFF2-40B4-BE49-F238E27FC236}">
              <a16:creationId xmlns:a16="http://schemas.microsoft.com/office/drawing/2014/main" id="{00000000-0008-0000-0000-0000DF08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856</xdr:row>
      <xdr:rowOff>0</xdr:rowOff>
    </xdr:to>
    <xdr:sp macro="" textlink="">
      <xdr:nvSpPr>
        <xdr:cNvPr id="2272" name="Text Box 15">
          <a:extLst>
            <a:ext uri="{FF2B5EF4-FFF2-40B4-BE49-F238E27FC236}">
              <a16:creationId xmlns:a16="http://schemas.microsoft.com/office/drawing/2014/main" id="{00000000-0008-0000-0000-0000E008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856</xdr:row>
      <xdr:rowOff>0</xdr:rowOff>
    </xdr:to>
    <xdr:sp macro="" textlink="">
      <xdr:nvSpPr>
        <xdr:cNvPr id="2273" name="Text Box 15">
          <a:extLst>
            <a:ext uri="{FF2B5EF4-FFF2-40B4-BE49-F238E27FC236}">
              <a16:creationId xmlns:a16="http://schemas.microsoft.com/office/drawing/2014/main" id="{00000000-0008-0000-0000-0000E108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856</xdr:row>
      <xdr:rowOff>0</xdr:rowOff>
    </xdr:to>
    <xdr:sp macro="" textlink="">
      <xdr:nvSpPr>
        <xdr:cNvPr id="2274" name="Text Box 15">
          <a:extLst>
            <a:ext uri="{FF2B5EF4-FFF2-40B4-BE49-F238E27FC236}">
              <a16:creationId xmlns:a16="http://schemas.microsoft.com/office/drawing/2014/main" id="{00000000-0008-0000-0000-0000E208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1333500</xdr:colOff>
      <xdr:row>855</xdr:row>
      <xdr:rowOff>0</xdr:rowOff>
    </xdr:from>
    <xdr:to>
      <xdr:col>1</xdr:col>
      <xdr:colOff>1428750</xdr:colOff>
      <xdr:row>856</xdr:row>
      <xdr:rowOff>0</xdr:rowOff>
    </xdr:to>
    <xdr:sp macro="" textlink="">
      <xdr:nvSpPr>
        <xdr:cNvPr id="2275" name="Text Box 15">
          <a:extLst>
            <a:ext uri="{FF2B5EF4-FFF2-40B4-BE49-F238E27FC236}">
              <a16:creationId xmlns:a16="http://schemas.microsoft.com/office/drawing/2014/main" id="{00000000-0008-0000-0000-0000E3080000}"/>
            </a:ext>
          </a:extLst>
        </xdr:cNvPr>
        <xdr:cNvSpPr txBox="1">
          <a:spLocks noChangeArrowheads="1"/>
        </xdr:cNvSpPr>
      </xdr:nvSpPr>
      <xdr:spPr bwMode="auto">
        <a:xfrm>
          <a:off x="1800225" y="1846040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856</xdr:row>
      <xdr:rowOff>0</xdr:rowOff>
    </xdr:to>
    <xdr:sp macro="" textlink="">
      <xdr:nvSpPr>
        <xdr:cNvPr id="2276" name="Text Box 15">
          <a:extLst>
            <a:ext uri="{FF2B5EF4-FFF2-40B4-BE49-F238E27FC236}">
              <a16:creationId xmlns:a16="http://schemas.microsoft.com/office/drawing/2014/main" id="{00000000-0008-0000-0000-0000E408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856</xdr:row>
      <xdr:rowOff>0</xdr:rowOff>
    </xdr:to>
    <xdr:sp macro="" textlink="">
      <xdr:nvSpPr>
        <xdr:cNvPr id="2277" name="Text Box 15">
          <a:extLst>
            <a:ext uri="{FF2B5EF4-FFF2-40B4-BE49-F238E27FC236}">
              <a16:creationId xmlns:a16="http://schemas.microsoft.com/office/drawing/2014/main" id="{00000000-0008-0000-0000-0000E508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856</xdr:row>
      <xdr:rowOff>0</xdr:rowOff>
    </xdr:to>
    <xdr:sp macro="" textlink="">
      <xdr:nvSpPr>
        <xdr:cNvPr id="2278" name="Text Box 15">
          <a:extLst>
            <a:ext uri="{FF2B5EF4-FFF2-40B4-BE49-F238E27FC236}">
              <a16:creationId xmlns:a16="http://schemas.microsoft.com/office/drawing/2014/main" id="{00000000-0008-0000-0000-0000E608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856</xdr:row>
      <xdr:rowOff>0</xdr:rowOff>
    </xdr:to>
    <xdr:sp macro="" textlink="">
      <xdr:nvSpPr>
        <xdr:cNvPr id="2279" name="Text Box 15">
          <a:extLst>
            <a:ext uri="{FF2B5EF4-FFF2-40B4-BE49-F238E27FC236}">
              <a16:creationId xmlns:a16="http://schemas.microsoft.com/office/drawing/2014/main" id="{00000000-0008-0000-0000-0000E708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1400175</xdr:colOff>
      <xdr:row>856</xdr:row>
      <xdr:rowOff>0</xdr:rowOff>
    </xdr:to>
    <xdr:sp macro="" textlink="">
      <xdr:nvSpPr>
        <xdr:cNvPr id="2280" name="Text Box 15">
          <a:extLst>
            <a:ext uri="{FF2B5EF4-FFF2-40B4-BE49-F238E27FC236}">
              <a16:creationId xmlns:a16="http://schemas.microsoft.com/office/drawing/2014/main" id="{00000000-0008-0000-0000-0000E808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856</xdr:row>
      <xdr:rowOff>0</xdr:rowOff>
    </xdr:to>
    <xdr:sp macro="" textlink="">
      <xdr:nvSpPr>
        <xdr:cNvPr id="2281" name="Text Box 15">
          <a:extLst>
            <a:ext uri="{FF2B5EF4-FFF2-40B4-BE49-F238E27FC236}">
              <a16:creationId xmlns:a16="http://schemas.microsoft.com/office/drawing/2014/main" id="{00000000-0008-0000-0000-0000E908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1400175</xdr:colOff>
      <xdr:row>856</xdr:row>
      <xdr:rowOff>0</xdr:rowOff>
    </xdr:to>
    <xdr:sp macro="" textlink="">
      <xdr:nvSpPr>
        <xdr:cNvPr id="2282" name="Text Box 15">
          <a:extLst>
            <a:ext uri="{FF2B5EF4-FFF2-40B4-BE49-F238E27FC236}">
              <a16:creationId xmlns:a16="http://schemas.microsoft.com/office/drawing/2014/main" id="{00000000-0008-0000-0000-0000EA08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855</xdr:row>
      <xdr:rowOff>0</xdr:rowOff>
    </xdr:from>
    <xdr:to>
      <xdr:col>1</xdr:col>
      <xdr:colOff>1390650</xdr:colOff>
      <xdr:row>856</xdr:row>
      <xdr:rowOff>152400</xdr:rowOff>
    </xdr:to>
    <xdr:sp macro="" textlink="">
      <xdr:nvSpPr>
        <xdr:cNvPr id="2283" name="Text Box 15">
          <a:extLst>
            <a:ext uri="{FF2B5EF4-FFF2-40B4-BE49-F238E27FC236}">
              <a16:creationId xmlns:a16="http://schemas.microsoft.com/office/drawing/2014/main" id="{00000000-0008-0000-0000-0000EB080000}"/>
            </a:ext>
          </a:extLst>
        </xdr:cNvPr>
        <xdr:cNvSpPr txBox="1">
          <a:spLocks noChangeArrowheads="1"/>
        </xdr:cNvSpPr>
      </xdr:nvSpPr>
      <xdr:spPr bwMode="auto">
        <a:xfrm>
          <a:off x="1762125" y="184604025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284" name="Text Box 15">
          <a:extLst>
            <a:ext uri="{FF2B5EF4-FFF2-40B4-BE49-F238E27FC236}">
              <a16:creationId xmlns:a16="http://schemas.microsoft.com/office/drawing/2014/main" id="{00000000-0008-0000-0000-0000EC08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285" name="Text Box 15">
          <a:extLst>
            <a:ext uri="{FF2B5EF4-FFF2-40B4-BE49-F238E27FC236}">
              <a16:creationId xmlns:a16="http://schemas.microsoft.com/office/drawing/2014/main" id="{00000000-0008-0000-0000-0000ED08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286" name="Text Box 15">
          <a:extLst>
            <a:ext uri="{FF2B5EF4-FFF2-40B4-BE49-F238E27FC236}">
              <a16:creationId xmlns:a16="http://schemas.microsoft.com/office/drawing/2014/main" id="{00000000-0008-0000-0000-0000EE08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287" name="Text Box 15">
          <a:extLst>
            <a:ext uri="{FF2B5EF4-FFF2-40B4-BE49-F238E27FC236}">
              <a16:creationId xmlns:a16="http://schemas.microsoft.com/office/drawing/2014/main" id="{00000000-0008-0000-0000-0000EF08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288" name="Text Box 15">
          <a:extLst>
            <a:ext uri="{FF2B5EF4-FFF2-40B4-BE49-F238E27FC236}">
              <a16:creationId xmlns:a16="http://schemas.microsoft.com/office/drawing/2014/main" id="{00000000-0008-0000-0000-0000F008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289" name="Text Box 15">
          <a:extLst>
            <a:ext uri="{FF2B5EF4-FFF2-40B4-BE49-F238E27FC236}">
              <a16:creationId xmlns:a16="http://schemas.microsoft.com/office/drawing/2014/main" id="{00000000-0008-0000-0000-0000F108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290" name="Text Box 15">
          <a:extLst>
            <a:ext uri="{FF2B5EF4-FFF2-40B4-BE49-F238E27FC236}">
              <a16:creationId xmlns:a16="http://schemas.microsoft.com/office/drawing/2014/main" id="{00000000-0008-0000-0000-0000F208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291" name="Text Box 15">
          <a:extLst>
            <a:ext uri="{FF2B5EF4-FFF2-40B4-BE49-F238E27FC236}">
              <a16:creationId xmlns:a16="http://schemas.microsoft.com/office/drawing/2014/main" id="{00000000-0008-0000-0000-0000F308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292" name="Text Box 15">
          <a:extLst>
            <a:ext uri="{FF2B5EF4-FFF2-40B4-BE49-F238E27FC236}">
              <a16:creationId xmlns:a16="http://schemas.microsoft.com/office/drawing/2014/main" id="{00000000-0008-0000-0000-0000F408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293" name="Text Box 15">
          <a:extLst>
            <a:ext uri="{FF2B5EF4-FFF2-40B4-BE49-F238E27FC236}">
              <a16:creationId xmlns:a16="http://schemas.microsoft.com/office/drawing/2014/main" id="{00000000-0008-0000-0000-0000F508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294" name="Text Box 15">
          <a:extLst>
            <a:ext uri="{FF2B5EF4-FFF2-40B4-BE49-F238E27FC236}">
              <a16:creationId xmlns:a16="http://schemas.microsoft.com/office/drawing/2014/main" id="{00000000-0008-0000-0000-0000F608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295" name="Text Box 15">
          <a:extLst>
            <a:ext uri="{FF2B5EF4-FFF2-40B4-BE49-F238E27FC236}">
              <a16:creationId xmlns:a16="http://schemas.microsoft.com/office/drawing/2014/main" id="{00000000-0008-0000-0000-0000F708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296" name="Text Box 15">
          <a:extLst>
            <a:ext uri="{FF2B5EF4-FFF2-40B4-BE49-F238E27FC236}">
              <a16:creationId xmlns:a16="http://schemas.microsoft.com/office/drawing/2014/main" id="{00000000-0008-0000-0000-0000F808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297" name="Text Box 15">
          <a:extLst>
            <a:ext uri="{FF2B5EF4-FFF2-40B4-BE49-F238E27FC236}">
              <a16:creationId xmlns:a16="http://schemas.microsoft.com/office/drawing/2014/main" id="{00000000-0008-0000-0000-0000F908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298" name="Text Box 15">
          <a:extLst>
            <a:ext uri="{FF2B5EF4-FFF2-40B4-BE49-F238E27FC236}">
              <a16:creationId xmlns:a16="http://schemas.microsoft.com/office/drawing/2014/main" id="{00000000-0008-0000-0000-0000FA08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299" name="Text Box 15">
          <a:extLst>
            <a:ext uri="{FF2B5EF4-FFF2-40B4-BE49-F238E27FC236}">
              <a16:creationId xmlns:a16="http://schemas.microsoft.com/office/drawing/2014/main" id="{00000000-0008-0000-0000-0000FB08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300" name="Text Box 15">
          <a:extLst>
            <a:ext uri="{FF2B5EF4-FFF2-40B4-BE49-F238E27FC236}">
              <a16:creationId xmlns:a16="http://schemas.microsoft.com/office/drawing/2014/main" id="{00000000-0008-0000-0000-0000FC08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301" name="Text Box 15">
          <a:extLst>
            <a:ext uri="{FF2B5EF4-FFF2-40B4-BE49-F238E27FC236}">
              <a16:creationId xmlns:a16="http://schemas.microsoft.com/office/drawing/2014/main" id="{00000000-0008-0000-0000-0000FD08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302" name="Text Box 15">
          <a:extLst>
            <a:ext uri="{FF2B5EF4-FFF2-40B4-BE49-F238E27FC236}">
              <a16:creationId xmlns:a16="http://schemas.microsoft.com/office/drawing/2014/main" id="{00000000-0008-0000-0000-0000FE08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303" name="Text Box 15">
          <a:extLst>
            <a:ext uri="{FF2B5EF4-FFF2-40B4-BE49-F238E27FC236}">
              <a16:creationId xmlns:a16="http://schemas.microsoft.com/office/drawing/2014/main" id="{00000000-0008-0000-0000-0000FF08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304" name="Text Box 15">
          <a:extLst>
            <a:ext uri="{FF2B5EF4-FFF2-40B4-BE49-F238E27FC236}">
              <a16:creationId xmlns:a16="http://schemas.microsoft.com/office/drawing/2014/main" id="{00000000-0008-0000-0000-00000009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305" name="Text Box 15">
          <a:extLst>
            <a:ext uri="{FF2B5EF4-FFF2-40B4-BE49-F238E27FC236}">
              <a16:creationId xmlns:a16="http://schemas.microsoft.com/office/drawing/2014/main" id="{00000000-0008-0000-0000-00000109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306" name="Text Box 15">
          <a:extLst>
            <a:ext uri="{FF2B5EF4-FFF2-40B4-BE49-F238E27FC236}">
              <a16:creationId xmlns:a16="http://schemas.microsoft.com/office/drawing/2014/main" id="{00000000-0008-0000-0000-00000209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307" name="Text Box 15">
          <a:extLst>
            <a:ext uri="{FF2B5EF4-FFF2-40B4-BE49-F238E27FC236}">
              <a16:creationId xmlns:a16="http://schemas.microsoft.com/office/drawing/2014/main" id="{00000000-0008-0000-0000-00000309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855</xdr:row>
      <xdr:rowOff>0</xdr:rowOff>
    </xdr:from>
    <xdr:to>
      <xdr:col>1</xdr:col>
      <xdr:colOff>1390650</xdr:colOff>
      <xdr:row>856</xdr:row>
      <xdr:rowOff>152400</xdr:rowOff>
    </xdr:to>
    <xdr:sp macro="" textlink="">
      <xdr:nvSpPr>
        <xdr:cNvPr id="2308" name="Text Box 15">
          <a:extLst>
            <a:ext uri="{FF2B5EF4-FFF2-40B4-BE49-F238E27FC236}">
              <a16:creationId xmlns:a16="http://schemas.microsoft.com/office/drawing/2014/main" id="{00000000-0008-0000-0000-000004090000}"/>
            </a:ext>
          </a:extLst>
        </xdr:cNvPr>
        <xdr:cNvSpPr txBox="1">
          <a:spLocks noChangeArrowheads="1"/>
        </xdr:cNvSpPr>
      </xdr:nvSpPr>
      <xdr:spPr bwMode="auto">
        <a:xfrm>
          <a:off x="1762125" y="184604025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309" name="Text Box 15">
          <a:extLst>
            <a:ext uri="{FF2B5EF4-FFF2-40B4-BE49-F238E27FC236}">
              <a16:creationId xmlns:a16="http://schemas.microsoft.com/office/drawing/2014/main" id="{00000000-0008-0000-0000-00000509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310" name="Text Box 15">
          <a:extLst>
            <a:ext uri="{FF2B5EF4-FFF2-40B4-BE49-F238E27FC236}">
              <a16:creationId xmlns:a16="http://schemas.microsoft.com/office/drawing/2014/main" id="{00000000-0008-0000-0000-00000609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311" name="Text Box 15">
          <a:extLst>
            <a:ext uri="{FF2B5EF4-FFF2-40B4-BE49-F238E27FC236}">
              <a16:creationId xmlns:a16="http://schemas.microsoft.com/office/drawing/2014/main" id="{00000000-0008-0000-0000-00000709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312" name="Text Box 15">
          <a:extLst>
            <a:ext uri="{FF2B5EF4-FFF2-40B4-BE49-F238E27FC236}">
              <a16:creationId xmlns:a16="http://schemas.microsoft.com/office/drawing/2014/main" id="{00000000-0008-0000-0000-00000809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313" name="Text Box 15">
          <a:extLst>
            <a:ext uri="{FF2B5EF4-FFF2-40B4-BE49-F238E27FC236}">
              <a16:creationId xmlns:a16="http://schemas.microsoft.com/office/drawing/2014/main" id="{00000000-0008-0000-0000-00000909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314" name="Text Box 15">
          <a:extLst>
            <a:ext uri="{FF2B5EF4-FFF2-40B4-BE49-F238E27FC236}">
              <a16:creationId xmlns:a16="http://schemas.microsoft.com/office/drawing/2014/main" id="{00000000-0008-0000-0000-00000A09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315" name="Text Box 15">
          <a:extLst>
            <a:ext uri="{FF2B5EF4-FFF2-40B4-BE49-F238E27FC236}">
              <a16:creationId xmlns:a16="http://schemas.microsoft.com/office/drawing/2014/main" id="{00000000-0008-0000-0000-00000B09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316" name="Text Box 15">
          <a:extLst>
            <a:ext uri="{FF2B5EF4-FFF2-40B4-BE49-F238E27FC236}">
              <a16:creationId xmlns:a16="http://schemas.microsoft.com/office/drawing/2014/main" id="{00000000-0008-0000-0000-00000C09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317" name="Text Box 15">
          <a:extLst>
            <a:ext uri="{FF2B5EF4-FFF2-40B4-BE49-F238E27FC236}">
              <a16:creationId xmlns:a16="http://schemas.microsoft.com/office/drawing/2014/main" id="{00000000-0008-0000-0000-00000D09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318" name="Text Box 15">
          <a:extLst>
            <a:ext uri="{FF2B5EF4-FFF2-40B4-BE49-F238E27FC236}">
              <a16:creationId xmlns:a16="http://schemas.microsoft.com/office/drawing/2014/main" id="{00000000-0008-0000-0000-00000E09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319" name="Text Box 15">
          <a:extLst>
            <a:ext uri="{FF2B5EF4-FFF2-40B4-BE49-F238E27FC236}">
              <a16:creationId xmlns:a16="http://schemas.microsoft.com/office/drawing/2014/main" id="{00000000-0008-0000-0000-00000F09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320" name="Text Box 15">
          <a:extLst>
            <a:ext uri="{FF2B5EF4-FFF2-40B4-BE49-F238E27FC236}">
              <a16:creationId xmlns:a16="http://schemas.microsoft.com/office/drawing/2014/main" id="{00000000-0008-0000-0000-00001009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321" name="Text Box 15">
          <a:extLst>
            <a:ext uri="{FF2B5EF4-FFF2-40B4-BE49-F238E27FC236}">
              <a16:creationId xmlns:a16="http://schemas.microsoft.com/office/drawing/2014/main" id="{00000000-0008-0000-0000-00001109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322" name="Text Box 15">
          <a:extLst>
            <a:ext uri="{FF2B5EF4-FFF2-40B4-BE49-F238E27FC236}">
              <a16:creationId xmlns:a16="http://schemas.microsoft.com/office/drawing/2014/main" id="{00000000-0008-0000-0000-00001209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323" name="Text Box 15">
          <a:extLst>
            <a:ext uri="{FF2B5EF4-FFF2-40B4-BE49-F238E27FC236}">
              <a16:creationId xmlns:a16="http://schemas.microsoft.com/office/drawing/2014/main" id="{00000000-0008-0000-0000-00001309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324" name="Text Box 15">
          <a:extLst>
            <a:ext uri="{FF2B5EF4-FFF2-40B4-BE49-F238E27FC236}">
              <a16:creationId xmlns:a16="http://schemas.microsoft.com/office/drawing/2014/main" id="{00000000-0008-0000-0000-00001409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325" name="Text Box 15">
          <a:extLst>
            <a:ext uri="{FF2B5EF4-FFF2-40B4-BE49-F238E27FC236}">
              <a16:creationId xmlns:a16="http://schemas.microsoft.com/office/drawing/2014/main" id="{00000000-0008-0000-0000-00001509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326" name="Text Box 15">
          <a:extLst>
            <a:ext uri="{FF2B5EF4-FFF2-40B4-BE49-F238E27FC236}">
              <a16:creationId xmlns:a16="http://schemas.microsoft.com/office/drawing/2014/main" id="{00000000-0008-0000-0000-00001609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327" name="Text Box 15">
          <a:extLst>
            <a:ext uri="{FF2B5EF4-FFF2-40B4-BE49-F238E27FC236}">
              <a16:creationId xmlns:a16="http://schemas.microsoft.com/office/drawing/2014/main" id="{00000000-0008-0000-0000-00001709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328" name="Text Box 15">
          <a:extLst>
            <a:ext uri="{FF2B5EF4-FFF2-40B4-BE49-F238E27FC236}">
              <a16:creationId xmlns:a16="http://schemas.microsoft.com/office/drawing/2014/main" id="{00000000-0008-0000-0000-00001809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329" name="Text Box 15">
          <a:extLst>
            <a:ext uri="{FF2B5EF4-FFF2-40B4-BE49-F238E27FC236}">
              <a16:creationId xmlns:a16="http://schemas.microsoft.com/office/drawing/2014/main" id="{00000000-0008-0000-0000-00001909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330" name="Text Box 15">
          <a:extLst>
            <a:ext uri="{FF2B5EF4-FFF2-40B4-BE49-F238E27FC236}">
              <a16:creationId xmlns:a16="http://schemas.microsoft.com/office/drawing/2014/main" id="{00000000-0008-0000-0000-00001A09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331" name="Text Box 15">
          <a:extLst>
            <a:ext uri="{FF2B5EF4-FFF2-40B4-BE49-F238E27FC236}">
              <a16:creationId xmlns:a16="http://schemas.microsoft.com/office/drawing/2014/main" id="{00000000-0008-0000-0000-00001B09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332" name="Text Box 15">
          <a:extLst>
            <a:ext uri="{FF2B5EF4-FFF2-40B4-BE49-F238E27FC236}">
              <a16:creationId xmlns:a16="http://schemas.microsoft.com/office/drawing/2014/main" id="{00000000-0008-0000-0000-00001C09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333" name="Text Box 15">
          <a:extLst>
            <a:ext uri="{FF2B5EF4-FFF2-40B4-BE49-F238E27FC236}">
              <a16:creationId xmlns:a16="http://schemas.microsoft.com/office/drawing/2014/main" id="{00000000-0008-0000-0000-00001D09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334" name="Text Box 15">
          <a:extLst>
            <a:ext uri="{FF2B5EF4-FFF2-40B4-BE49-F238E27FC236}">
              <a16:creationId xmlns:a16="http://schemas.microsoft.com/office/drawing/2014/main" id="{00000000-0008-0000-0000-00001E09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335" name="Text Box 15">
          <a:extLst>
            <a:ext uri="{FF2B5EF4-FFF2-40B4-BE49-F238E27FC236}">
              <a16:creationId xmlns:a16="http://schemas.microsoft.com/office/drawing/2014/main" id="{00000000-0008-0000-0000-00001F09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336" name="Text Box 15">
          <a:extLst>
            <a:ext uri="{FF2B5EF4-FFF2-40B4-BE49-F238E27FC236}">
              <a16:creationId xmlns:a16="http://schemas.microsoft.com/office/drawing/2014/main" id="{00000000-0008-0000-0000-00002009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337" name="Text Box 15">
          <a:extLst>
            <a:ext uri="{FF2B5EF4-FFF2-40B4-BE49-F238E27FC236}">
              <a16:creationId xmlns:a16="http://schemas.microsoft.com/office/drawing/2014/main" id="{00000000-0008-0000-0000-00002109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338" name="Text Box 15">
          <a:extLst>
            <a:ext uri="{FF2B5EF4-FFF2-40B4-BE49-F238E27FC236}">
              <a16:creationId xmlns:a16="http://schemas.microsoft.com/office/drawing/2014/main" id="{00000000-0008-0000-0000-00002209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339" name="Text Box 15">
          <a:extLst>
            <a:ext uri="{FF2B5EF4-FFF2-40B4-BE49-F238E27FC236}">
              <a16:creationId xmlns:a16="http://schemas.microsoft.com/office/drawing/2014/main" id="{00000000-0008-0000-0000-00002309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340" name="Text Box 15">
          <a:extLst>
            <a:ext uri="{FF2B5EF4-FFF2-40B4-BE49-F238E27FC236}">
              <a16:creationId xmlns:a16="http://schemas.microsoft.com/office/drawing/2014/main" id="{00000000-0008-0000-0000-00002409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341" name="Text Box 15">
          <a:extLst>
            <a:ext uri="{FF2B5EF4-FFF2-40B4-BE49-F238E27FC236}">
              <a16:creationId xmlns:a16="http://schemas.microsoft.com/office/drawing/2014/main" id="{00000000-0008-0000-0000-00002509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342" name="Text Box 15">
          <a:extLst>
            <a:ext uri="{FF2B5EF4-FFF2-40B4-BE49-F238E27FC236}">
              <a16:creationId xmlns:a16="http://schemas.microsoft.com/office/drawing/2014/main" id="{00000000-0008-0000-0000-00002609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343" name="Text Box 15">
          <a:extLst>
            <a:ext uri="{FF2B5EF4-FFF2-40B4-BE49-F238E27FC236}">
              <a16:creationId xmlns:a16="http://schemas.microsoft.com/office/drawing/2014/main" id="{00000000-0008-0000-0000-00002709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344" name="Text Box 15">
          <a:extLst>
            <a:ext uri="{FF2B5EF4-FFF2-40B4-BE49-F238E27FC236}">
              <a16:creationId xmlns:a16="http://schemas.microsoft.com/office/drawing/2014/main" id="{00000000-0008-0000-0000-00002809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345" name="Text Box 15">
          <a:extLst>
            <a:ext uri="{FF2B5EF4-FFF2-40B4-BE49-F238E27FC236}">
              <a16:creationId xmlns:a16="http://schemas.microsoft.com/office/drawing/2014/main" id="{00000000-0008-0000-0000-00002909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346" name="Text Box 15">
          <a:extLst>
            <a:ext uri="{FF2B5EF4-FFF2-40B4-BE49-F238E27FC236}">
              <a16:creationId xmlns:a16="http://schemas.microsoft.com/office/drawing/2014/main" id="{00000000-0008-0000-0000-00002A09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347" name="Text Box 15">
          <a:extLst>
            <a:ext uri="{FF2B5EF4-FFF2-40B4-BE49-F238E27FC236}">
              <a16:creationId xmlns:a16="http://schemas.microsoft.com/office/drawing/2014/main" id="{00000000-0008-0000-0000-00002B09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348" name="Text Box 15">
          <a:extLst>
            <a:ext uri="{FF2B5EF4-FFF2-40B4-BE49-F238E27FC236}">
              <a16:creationId xmlns:a16="http://schemas.microsoft.com/office/drawing/2014/main" id="{00000000-0008-0000-0000-00002C09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349" name="Text Box 15">
          <a:extLst>
            <a:ext uri="{FF2B5EF4-FFF2-40B4-BE49-F238E27FC236}">
              <a16:creationId xmlns:a16="http://schemas.microsoft.com/office/drawing/2014/main" id="{00000000-0008-0000-0000-00002D09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350" name="Text Box 15">
          <a:extLst>
            <a:ext uri="{FF2B5EF4-FFF2-40B4-BE49-F238E27FC236}">
              <a16:creationId xmlns:a16="http://schemas.microsoft.com/office/drawing/2014/main" id="{00000000-0008-0000-0000-00002E09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351" name="Text Box 15">
          <a:extLst>
            <a:ext uri="{FF2B5EF4-FFF2-40B4-BE49-F238E27FC236}">
              <a16:creationId xmlns:a16="http://schemas.microsoft.com/office/drawing/2014/main" id="{00000000-0008-0000-0000-00002F09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352" name="Text Box 15">
          <a:extLst>
            <a:ext uri="{FF2B5EF4-FFF2-40B4-BE49-F238E27FC236}">
              <a16:creationId xmlns:a16="http://schemas.microsoft.com/office/drawing/2014/main" id="{00000000-0008-0000-0000-00003009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353" name="Text Box 15">
          <a:extLst>
            <a:ext uri="{FF2B5EF4-FFF2-40B4-BE49-F238E27FC236}">
              <a16:creationId xmlns:a16="http://schemas.microsoft.com/office/drawing/2014/main" id="{00000000-0008-0000-0000-00003109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354" name="Text Box 15">
          <a:extLst>
            <a:ext uri="{FF2B5EF4-FFF2-40B4-BE49-F238E27FC236}">
              <a16:creationId xmlns:a16="http://schemas.microsoft.com/office/drawing/2014/main" id="{00000000-0008-0000-0000-00003209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355" name="Text Box 15">
          <a:extLst>
            <a:ext uri="{FF2B5EF4-FFF2-40B4-BE49-F238E27FC236}">
              <a16:creationId xmlns:a16="http://schemas.microsoft.com/office/drawing/2014/main" id="{00000000-0008-0000-0000-00003309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356" name="Text Box 15">
          <a:extLst>
            <a:ext uri="{FF2B5EF4-FFF2-40B4-BE49-F238E27FC236}">
              <a16:creationId xmlns:a16="http://schemas.microsoft.com/office/drawing/2014/main" id="{00000000-0008-0000-0000-00003409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357" name="Text Box 15">
          <a:extLst>
            <a:ext uri="{FF2B5EF4-FFF2-40B4-BE49-F238E27FC236}">
              <a16:creationId xmlns:a16="http://schemas.microsoft.com/office/drawing/2014/main" id="{00000000-0008-0000-0000-00003509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358" name="Text Box 15">
          <a:extLst>
            <a:ext uri="{FF2B5EF4-FFF2-40B4-BE49-F238E27FC236}">
              <a16:creationId xmlns:a16="http://schemas.microsoft.com/office/drawing/2014/main" id="{00000000-0008-0000-0000-00003609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359" name="Text Box 15">
          <a:extLst>
            <a:ext uri="{FF2B5EF4-FFF2-40B4-BE49-F238E27FC236}">
              <a16:creationId xmlns:a16="http://schemas.microsoft.com/office/drawing/2014/main" id="{00000000-0008-0000-0000-00003709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360" name="Text Box 15">
          <a:extLst>
            <a:ext uri="{FF2B5EF4-FFF2-40B4-BE49-F238E27FC236}">
              <a16:creationId xmlns:a16="http://schemas.microsoft.com/office/drawing/2014/main" id="{00000000-0008-0000-0000-00003809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361" name="Text Box 15">
          <a:extLst>
            <a:ext uri="{FF2B5EF4-FFF2-40B4-BE49-F238E27FC236}">
              <a16:creationId xmlns:a16="http://schemas.microsoft.com/office/drawing/2014/main" id="{00000000-0008-0000-0000-00003909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362" name="Text Box 15">
          <a:extLst>
            <a:ext uri="{FF2B5EF4-FFF2-40B4-BE49-F238E27FC236}">
              <a16:creationId xmlns:a16="http://schemas.microsoft.com/office/drawing/2014/main" id="{00000000-0008-0000-0000-00003A09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363" name="Text Box 15">
          <a:extLst>
            <a:ext uri="{FF2B5EF4-FFF2-40B4-BE49-F238E27FC236}">
              <a16:creationId xmlns:a16="http://schemas.microsoft.com/office/drawing/2014/main" id="{00000000-0008-0000-0000-00003B09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364" name="Text Box 15">
          <a:extLst>
            <a:ext uri="{FF2B5EF4-FFF2-40B4-BE49-F238E27FC236}">
              <a16:creationId xmlns:a16="http://schemas.microsoft.com/office/drawing/2014/main" id="{00000000-0008-0000-0000-00003C09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365" name="Text Box 15">
          <a:extLst>
            <a:ext uri="{FF2B5EF4-FFF2-40B4-BE49-F238E27FC236}">
              <a16:creationId xmlns:a16="http://schemas.microsoft.com/office/drawing/2014/main" id="{00000000-0008-0000-0000-00003D09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366" name="Text Box 15">
          <a:extLst>
            <a:ext uri="{FF2B5EF4-FFF2-40B4-BE49-F238E27FC236}">
              <a16:creationId xmlns:a16="http://schemas.microsoft.com/office/drawing/2014/main" id="{00000000-0008-0000-0000-00003E09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367" name="Text Box 15">
          <a:extLst>
            <a:ext uri="{FF2B5EF4-FFF2-40B4-BE49-F238E27FC236}">
              <a16:creationId xmlns:a16="http://schemas.microsoft.com/office/drawing/2014/main" id="{00000000-0008-0000-0000-00003F09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368" name="Text Box 15">
          <a:extLst>
            <a:ext uri="{FF2B5EF4-FFF2-40B4-BE49-F238E27FC236}">
              <a16:creationId xmlns:a16="http://schemas.microsoft.com/office/drawing/2014/main" id="{00000000-0008-0000-0000-00004009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369" name="Text Box 15">
          <a:extLst>
            <a:ext uri="{FF2B5EF4-FFF2-40B4-BE49-F238E27FC236}">
              <a16:creationId xmlns:a16="http://schemas.microsoft.com/office/drawing/2014/main" id="{00000000-0008-0000-0000-00004109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370" name="Text Box 15">
          <a:extLst>
            <a:ext uri="{FF2B5EF4-FFF2-40B4-BE49-F238E27FC236}">
              <a16:creationId xmlns:a16="http://schemas.microsoft.com/office/drawing/2014/main" id="{00000000-0008-0000-0000-00004209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371" name="Text Box 15">
          <a:extLst>
            <a:ext uri="{FF2B5EF4-FFF2-40B4-BE49-F238E27FC236}">
              <a16:creationId xmlns:a16="http://schemas.microsoft.com/office/drawing/2014/main" id="{00000000-0008-0000-0000-00004309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372" name="Text Box 15">
          <a:extLst>
            <a:ext uri="{FF2B5EF4-FFF2-40B4-BE49-F238E27FC236}">
              <a16:creationId xmlns:a16="http://schemas.microsoft.com/office/drawing/2014/main" id="{00000000-0008-0000-0000-00004409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373" name="Text Box 15">
          <a:extLst>
            <a:ext uri="{FF2B5EF4-FFF2-40B4-BE49-F238E27FC236}">
              <a16:creationId xmlns:a16="http://schemas.microsoft.com/office/drawing/2014/main" id="{00000000-0008-0000-0000-00004509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374" name="Text Box 15">
          <a:extLst>
            <a:ext uri="{FF2B5EF4-FFF2-40B4-BE49-F238E27FC236}">
              <a16:creationId xmlns:a16="http://schemas.microsoft.com/office/drawing/2014/main" id="{00000000-0008-0000-0000-00004609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375" name="Text Box 15">
          <a:extLst>
            <a:ext uri="{FF2B5EF4-FFF2-40B4-BE49-F238E27FC236}">
              <a16:creationId xmlns:a16="http://schemas.microsoft.com/office/drawing/2014/main" id="{00000000-0008-0000-0000-00004709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376" name="Text Box 15">
          <a:extLst>
            <a:ext uri="{FF2B5EF4-FFF2-40B4-BE49-F238E27FC236}">
              <a16:creationId xmlns:a16="http://schemas.microsoft.com/office/drawing/2014/main" id="{00000000-0008-0000-0000-00004809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377" name="Text Box 15">
          <a:extLst>
            <a:ext uri="{FF2B5EF4-FFF2-40B4-BE49-F238E27FC236}">
              <a16:creationId xmlns:a16="http://schemas.microsoft.com/office/drawing/2014/main" id="{00000000-0008-0000-0000-00004909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378" name="Text Box 15">
          <a:extLst>
            <a:ext uri="{FF2B5EF4-FFF2-40B4-BE49-F238E27FC236}">
              <a16:creationId xmlns:a16="http://schemas.microsoft.com/office/drawing/2014/main" id="{00000000-0008-0000-0000-00004A09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379" name="Text Box 15">
          <a:extLst>
            <a:ext uri="{FF2B5EF4-FFF2-40B4-BE49-F238E27FC236}">
              <a16:creationId xmlns:a16="http://schemas.microsoft.com/office/drawing/2014/main" id="{00000000-0008-0000-0000-00004B09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380" name="Text Box 15">
          <a:extLst>
            <a:ext uri="{FF2B5EF4-FFF2-40B4-BE49-F238E27FC236}">
              <a16:creationId xmlns:a16="http://schemas.microsoft.com/office/drawing/2014/main" id="{00000000-0008-0000-0000-00004C09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1400175</xdr:colOff>
      <xdr:row>856</xdr:row>
      <xdr:rowOff>0</xdr:rowOff>
    </xdr:to>
    <xdr:sp macro="" textlink="">
      <xdr:nvSpPr>
        <xdr:cNvPr id="2381" name="Text Box 15">
          <a:extLst>
            <a:ext uri="{FF2B5EF4-FFF2-40B4-BE49-F238E27FC236}">
              <a16:creationId xmlns:a16="http://schemas.microsoft.com/office/drawing/2014/main" id="{00000000-0008-0000-0000-00004D09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856</xdr:row>
      <xdr:rowOff>0</xdr:rowOff>
    </xdr:to>
    <xdr:sp macro="" textlink="">
      <xdr:nvSpPr>
        <xdr:cNvPr id="2382" name="Text Box 15">
          <a:extLst>
            <a:ext uri="{FF2B5EF4-FFF2-40B4-BE49-F238E27FC236}">
              <a16:creationId xmlns:a16="http://schemas.microsoft.com/office/drawing/2014/main" id="{00000000-0008-0000-0000-00004E09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856</xdr:row>
      <xdr:rowOff>0</xdr:rowOff>
    </xdr:to>
    <xdr:sp macro="" textlink="">
      <xdr:nvSpPr>
        <xdr:cNvPr id="2383" name="Text Box 15">
          <a:extLst>
            <a:ext uri="{FF2B5EF4-FFF2-40B4-BE49-F238E27FC236}">
              <a16:creationId xmlns:a16="http://schemas.microsoft.com/office/drawing/2014/main" id="{00000000-0008-0000-0000-00004F09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856</xdr:row>
      <xdr:rowOff>0</xdr:rowOff>
    </xdr:to>
    <xdr:sp macro="" textlink="">
      <xdr:nvSpPr>
        <xdr:cNvPr id="2384" name="Text Box 15">
          <a:extLst>
            <a:ext uri="{FF2B5EF4-FFF2-40B4-BE49-F238E27FC236}">
              <a16:creationId xmlns:a16="http://schemas.microsoft.com/office/drawing/2014/main" id="{00000000-0008-0000-0000-00005009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856</xdr:row>
      <xdr:rowOff>0</xdr:rowOff>
    </xdr:to>
    <xdr:sp macro="" textlink="">
      <xdr:nvSpPr>
        <xdr:cNvPr id="2385" name="Text Box 15">
          <a:extLst>
            <a:ext uri="{FF2B5EF4-FFF2-40B4-BE49-F238E27FC236}">
              <a16:creationId xmlns:a16="http://schemas.microsoft.com/office/drawing/2014/main" id="{00000000-0008-0000-0000-00005109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1333500</xdr:colOff>
      <xdr:row>855</xdr:row>
      <xdr:rowOff>0</xdr:rowOff>
    </xdr:from>
    <xdr:to>
      <xdr:col>1</xdr:col>
      <xdr:colOff>1428750</xdr:colOff>
      <xdr:row>856</xdr:row>
      <xdr:rowOff>0</xdr:rowOff>
    </xdr:to>
    <xdr:sp macro="" textlink="">
      <xdr:nvSpPr>
        <xdr:cNvPr id="2386" name="Text Box 15">
          <a:extLst>
            <a:ext uri="{FF2B5EF4-FFF2-40B4-BE49-F238E27FC236}">
              <a16:creationId xmlns:a16="http://schemas.microsoft.com/office/drawing/2014/main" id="{00000000-0008-0000-0000-000052090000}"/>
            </a:ext>
          </a:extLst>
        </xdr:cNvPr>
        <xdr:cNvSpPr txBox="1">
          <a:spLocks noChangeArrowheads="1"/>
        </xdr:cNvSpPr>
      </xdr:nvSpPr>
      <xdr:spPr bwMode="auto">
        <a:xfrm>
          <a:off x="1800225" y="1846040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856</xdr:row>
      <xdr:rowOff>0</xdr:rowOff>
    </xdr:to>
    <xdr:sp macro="" textlink="">
      <xdr:nvSpPr>
        <xdr:cNvPr id="2387" name="Text Box 15">
          <a:extLst>
            <a:ext uri="{FF2B5EF4-FFF2-40B4-BE49-F238E27FC236}">
              <a16:creationId xmlns:a16="http://schemas.microsoft.com/office/drawing/2014/main" id="{00000000-0008-0000-0000-00005309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856</xdr:row>
      <xdr:rowOff>0</xdr:rowOff>
    </xdr:to>
    <xdr:sp macro="" textlink="">
      <xdr:nvSpPr>
        <xdr:cNvPr id="2388" name="Text Box 15">
          <a:extLst>
            <a:ext uri="{FF2B5EF4-FFF2-40B4-BE49-F238E27FC236}">
              <a16:creationId xmlns:a16="http://schemas.microsoft.com/office/drawing/2014/main" id="{00000000-0008-0000-0000-00005409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856</xdr:row>
      <xdr:rowOff>0</xdr:rowOff>
    </xdr:to>
    <xdr:sp macro="" textlink="">
      <xdr:nvSpPr>
        <xdr:cNvPr id="2389" name="Text Box 15">
          <a:extLst>
            <a:ext uri="{FF2B5EF4-FFF2-40B4-BE49-F238E27FC236}">
              <a16:creationId xmlns:a16="http://schemas.microsoft.com/office/drawing/2014/main" id="{00000000-0008-0000-0000-00005509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856</xdr:row>
      <xdr:rowOff>0</xdr:rowOff>
    </xdr:to>
    <xdr:sp macro="" textlink="">
      <xdr:nvSpPr>
        <xdr:cNvPr id="2390" name="Text Box 15">
          <a:extLst>
            <a:ext uri="{FF2B5EF4-FFF2-40B4-BE49-F238E27FC236}">
              <a16:creationId xmlns:a16="http://schemas.microsoft.com/office/drawing/2014/main" id="{00000000-0008-0000-0000-00005609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1400175</xdr:colOff>
      <xdr:row>856</xdr:row>
      <xdr:rowOff>0</xdr:rowOff>
    </xdr:to>
    <xdr:sp macro="" textlink="">
      <xdr:nvSpPr>
        <xdr:cNvPr id="2391" name="Text Box 15">
          <a:extLst>
            <a:ext uri="{FF2B5EF4-FFF2-40B4-BE49-F238E27FC236}">
              <a16:creationId xmlns:a16="http://schemas.microsoft.com/office/drawing/2014/main" id="{00000000-0008-0000-0000-00005709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856</xdr:row>
      <xdr:rowOff>0</xdr:rowOff>
    </xdr:to>
    <xdr:sp macro="" textlink="">
      <xdr:nvSpPr>
        <xdr:cNvPr id="2392" name="Text Box 15">
          <a:extLst>
            <a:ext uri="{FF2B5EF4-FFF2-40B4-BE49-F238E27FC236}">
              <a16:creationId xmlns:a16="http://schemas.microsoft.com/office/drawing/2014/main" id="{00000000-0008-0000-0000-00005809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1400175</xdr:colOff>
      <xdr:row>856</xdr:row>
      <xdr:rowOff>0</xdr:rowOff>
    </xdr:to>
    <xdr:sp macro="" textlink="">
      <xdr:nvSpPr>
        <xdr:cNvPr id="2393" name="Text Box 15">
          <a:extLst>
            <a:ext uri="{FF2B5EF4-FFF2-40B4-BE49-F238E27FC236}">
              <a16:creationId xmlns:a16="http://schemas.microsoft.com/office/drawing/2014/main" id="{00000000-0008-0000-0000-00005909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1400175</xdr:colOff>
      <xdr:row>856</xdr:row>
      <xdr:rowOff>0</xdr:rowOff>
    </xdr:to>
    <xdr:sp macro="" textlink="">
      <xdr:nvSpPr>
        <xdr:cNvPr id="2394" name="Text Box 15">
          <a:extLst>
            <a:ext uri="{FF2B5EF4-FFF2-40B4-BE49-F238E27FC236}">
              <a16:creationId xmlns:a16="http://schemas.microsoft.com/office/drawing/2014/main" id="{00000000-0008-0000-0000-00005A09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856</xdr:row>
      <xdr:rowOff>0</xdr:rowOff>
    </xdr:to>
    <xdr:sp macro="" textlink="">
      <xdr:nvSpPr>
        <xdr:cNvPr id="2395" name="Text Box 15">
          <a:extLst>
            <a:ext uri="{FF2B5EF4-FFF2-40B4-BE49-F238E27FC236}">
              <a16:creationId xmlns:a16="http://schemas.microsoft.com/office/drawing/2014/main" id="{00000000-0008-0000-0000-00005B09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856</xdr:row>
      <xdr:rowOff>0</xdr:rowOff>
    </xdr:to>
    <xdr:sp macro="" textlink="">
      <xdr:nvSpPr>
        <xdr:cNvPr id="2396" name="Text Box 15">
          <a:extLst>
            <a:ext uri="{FF2B5EF4-FFF2-40B4-BE49-F238E27FC236}">
              <a16:creationId xmlns:a16="http://schemas.microsoft.com/office/drawing/2014/main" id="{00000000-0008-0000-0000-00005C09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856</xdr:row>
      <xdr:rowOff>0</xdr:rowOff>
    </xdr:to>
    <xdr:sp macro="" textlink="">
      <xdr:nvSpPr>
        <xdr:cNvPr id="2397" name="Text Box 15">
          <a:extLst>
            <a:ext uri="{FF2B5EF4-FFF2-40B4-BE49-F238E27FC236}">
              <a16:creationId xmlns:a16="http://schemas.microsoft.com/office/drawing/2014/main" id="{00000000-0008-0000-0000-00005D09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856</xdr:row>
      <xdr:rowOff>0</xdr:rowOff>
    </xdr:to>
    <xdr:sp macro="" textlink="">
      <xdr:nvSpPr>
        <xdr:cNvPr id="2398" name="Text Box 15">
          <a:extLst>
            <a:ext uri="{FF2B5EF4-FFF2-40B4-BE49-F238E27FC236}">
              <a16:creationId xmlns:a16="http://schemas.microsoft.com/office/drawing/2014/main" id="{00000000-0008-0000-0000-00005E09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1333500</xdr:colOff>
      <xdr:row>855</xdr:row>
      <xdr:rowOff>0</xdr:rowOff>
    </xdr:from>
    <xdr:to>
      <xdr:col>1</xdr:col>
      <xdr:colOff>1428750</xdr:colOff>
      <xdr:row>856</xdr:row>
      <xdr:rowOff>0</xdr:rowOff>
    </xdr:to>
    <xdr:sp macro="" textlink="">
      <xdr:nvSpPr>
        <xdr:cNvPr id="2399" name="Text Box 15">
          <a:extLst>
            <a:ext uri="{FF2B5EF4-FFF2-40B4-BE49-F238E27FC236}">
              <a16:creationId xmlns:a16="http://schemas.microsoft.com/office/drawing/2014/main" id="{00000000-0008-0000-0000-00005F090000}"/>
            </a:ext>
          </a:extLst>
        </xdr:cNvPr>
        <xdr:cNvSpPr txBox="1">
          <a:spLocks noChangeArrowheads="1"/>
        </xdr:cNvSpPr>
      </xdr:nvSpPr>
      <xdr:spPr bwMode="auto">
        <a:xfrm>
          <a:off x="1800225" y="1846040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856</xdr:row>
      <xdr:rowOff>0</xdr:rowOff>
    </xdr:to>
    <xdr:sp macro="" textlink="">
      <xdr:nvSpPr>
        <xdr:cNvPr id="2400" name="Text Box 15">
          <a:extLst>
            <a:ext uri="{FF2B5EF4-FFF2-40B4-BE49-F238E27FC236}">
              <a16:creationId xmlns:a16="http://schemas.microsoft.com/office/drawing/2014/main" id="{00000000-0008-0000-0000-00006009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856</xdr:row>
      <xdr:rowOff>0</xdr:rowOff>
    </xdr:to>
    <xdr:sp macro="" textlink="">
      <xdr:nvSpPr>
        <xdr:cNvPr id="2401" name="Text Box 15">
          <a:extLst>
            <a:ext uri="{FF2B5EF4-FFF2-40B4-BE49-F238E27FC236}">
              <a16:creationId xmlns:a16="http://schemas.microsoft.com/office/drawing/2014/main" id="{00000000-0008-0000-0000-00006109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856</xdr:row>
      <xdr:rowOff>0</xdr:rowOff>
    </xdr:to>
    <xdr:sp macro="" textlink="">
      <xdr:nvSpPr>
        <xdr:cNvPr id="2402" name="Text Box 15">
          <a:extLst>
            <a:ext uri="{FF2B5EF4-FFF2-40B4-BE49-F238E27FC236}">
              <a16:creationId xmlns:a16="http://schemas.microsoft.com/office/drawing/2014/main" id="{00000000-0008-0000-0000-00006209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856</xdr:row>
      <xdr:rowOff>0</xdr:rowOff>
    </xdr:to>
    <xdr:sp macro="" textlink="">
      <xdr:nvSpPr>
        <xdr:cNvPr id="2403" name="Text Box 15">
          <a:extLst>
            <a:ext uri="{FF2B5EF4-FFF2-40B4-BE49-F238E27FC236}">
              <a16:creationId xmlns:a16="http://schemas.microsoft.com/office/drawing/2014/main" id="{00000000-0008-0000-0000-00006309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1400175</xdr:colOff>
      <xdr:row>856</xdr:row>
      <xdr:rowOff>0</xdr:rowOff>
    </xdr:to>
    <xdr:sp macro="" textlink="">
      <xdr:nvSpPr>
        <xdr:cNvPr id="2404" name="Text Box 15">
          <a:extLst>
            <a:ext uri="{FF2B5EF4-FFF2-40B4-BE49-F238E27FC236}">
              <a16:creationId xmlns:a16="http://schemas.microsoft.com/office/drawing/2014/main" id="{00000000-0008-0000-0000-00006409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856</xdr:row>
      <xdr:rowOff>0</xdr:rowOff>
    </xdr:to>
    <xdr:sp macro="" textlink="">
      <xdr:nvSpPr>
        <xdr:cNvPr id="2405" name="Text Box 15">
          <a:extLst>
            <a:ext uri="{FF2B5EF4-FFF2-40B4-BE49-F238E27FC236}">
              <a16:creationId xmlns:a16="http://schemas.microsoft.com/office/drawing/2014/main" id="{00000000-0008-0000-0000-00006509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1400175</xdr:colOff>
      <xdr:row>856</xdr:row>
      <xdr:rowOff>0</xdr:rowOff>
    </xdr:to>
    <xdr:sp macro="" textlink="">
      <xdr:nvSpPr>
        <xdr:cNvPr id="2406" name="Text Box 15">
          <a:extLst>
            <a:ext uri="{FF2B5EF4-FFF2-40B4-BE49-F238E27FC236}">
              <a16:creationId xmlns:a16="http://schemas.microsoft.com/office/drawing/2014/main" id="{00000000-0008-0000-0000-00006609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855</xdr:row>
      <xdr:rowOff>0</xdr:rowOff>
    </xdr:from>
    <xdr:to>
      <xdr:col>1</xdr:col>
      <xdr:colOff>1390650</xdr:colOff>
      <xdr:row>856</xdr:row>
      <xdr:rowOff>152400</xdr:rowOff>
    </xdr:to>
    <xdr:sp macro="" textlink="">
      <xdr:nvSpPr>
        <xdr:cNvPr id="2407" name="Text Box 15">
          <a:extLst>
            <a:ext uri="{FF2B5EF4-FFF2-40B4-BE49-F238E27FC236}">
              <a16:creationId xmlns:a16="http://schemas.microsoft.com/office/drawing/2014/main" id="{00000000-0008-0000-0000-000067090000}"/>
            </a:ext>
          </a:extLst>
        </xdr:cNvPr>
        <xdr:cNvSpPr txBox="1">
          <a:spLocks noChangeArrowheads="1"/>
        </xdr:cNvSpPr>
      </xdr:nvSpPr>
      <xdr:spPr bwMode="auto">
        <a:xfrm>
          <a:off x="1762125" y="184604025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408" name="Text Box 15">
          <a:extLst>
            <a:ext uri="{FF2B5EF4-FFF2-40B4-BE49-F238E27FC236}">
              <a16:creationId xmlns:a16="http://schemas.microsoft.com/office/drawing/2014/main" id="{00000000-0008-0000-0000-00006809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409" name="Text Box 15">
          <a:extLst>
            <a:ext uri="{FF2B5EF4-FFF2-40B4-BE49-F238E27FC236}">
              <a16:creationId xmlns:a16="http://schemas.microsoft.com/office/drawing/2014/main" id="{00000000-0008-0000-0000-00006909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410" name="Text Box 15">
          <a:extLst>
            <a:ext uri="{FF2B5EF4-FFF2-40B4-BE49-F238E27FC236}">
              <a16:creationId xmlns:a16="http://schemas.microsoft.com/office/drawing/2014/main" id="{00000000-0008-0000-0000-00006A09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411" name="Text Box 15">
          <a:extLst>
            <a:ext uri="{FF2B5EF4-FFF2-40B4-BE49-F238E27FC236}">
              <a16:creationId xmlns:a16="http://schemas.microsoft.com/office/drawing/2014/main" id="{00000000-0008-0000-0000-00006B09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412" name="Text Box 15">
          <a:extLst>
            <a:ext uri="{FF2B5EF4-FFF2-40B4-BE49-F238E27FC236}">
              <a16:creationId xmlns:a16="http://schemas.microsoft.com/office/drawing/2014/main" id="{00000000-0008-0000-0000-00006C09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413" name="Text Box 15">
          <a:extLst>
            <a:ext uri="{FF2B5EF4-FFF2-40B4-BE49-F238E27FC236}">
              <a16:creationId xmlns:a16="http://schemas.microsoft.com/office/drawing/2014/main" id="{00000000-0008-0000-0000-00006D09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414" name="Text Box 15">
          <a:extLst>
            <a:ext uri="{FF2B5EF4-FFF2-40B4-BE49-F238E27FC236}">
              <a16:creationId xmlns:a16="http://schemas.microsoft.com/office/drawing/2014/main" id="{00000000-0008-0000-0000-00006E09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415" name="Text Box 15">
          <a:extLst>
            <a:ext uri="{FF2B5EF4-FFF2-40B4-BE49-F238E27FC236}">
              <a16:creationId xmlns:a16="http://schemas.microsoft.com/office/drawing/2014/main" id="{00000000-0008-0000-0000-00006F09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416" name="Text Box 15">
          <a:extLst>
            <a:ext uri="{FF2B5EF4-FFF2-40B4-BE49-F238E27FC236}">
              <a16:creationId xmlns:a16="http://schemas.microsoft.com/office/drawing/2014/main" id="{00000000-0008-0000-0000-00007009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417" name="Text Box 15">
          <a:extLst>
            <a:ext uri="{FF2B5EF4-FFF2-40B4-BE49-F238E27FC236}">
              <a16:creationId xmlns:a16="http://schemas.microsoft.com/office/drawing/2014/main" id="{00000000-0008-0000-0000-00007109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418" name="Text Box 15">
          <a:extLst>
            <a:ext uri="{FF2B5EF4-FFF2-40B4-BE49-F238E27FC236}">
              <a16:creationId xmlns:a16="http://schemas.microsoft.com/office/drawing/2014/main" id="{00000000-0008-0000-0000-00007209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419" name="Text Box 15">
          <a:extLst>
            <a:ext uri="{FF2B5EF4-FFF2-40B4-BE49-F238E27FC236}">
              <a16:creationId xmlns:a16="http://schemas.microsoft.com/office/drawing/2014/main" id="{00000000-0008-0000-0000-00007309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420" name="Text Box 15">
          <a:extLst>
            <a:ext uri="{FF2B5EF4-FFF2-40B4-BE49-F238E27FC236}">
              <a16:creationId xmlns:a16="http://schemas.microsoft.com/office/drawing/2014/main" id="{00000000-0008-0000-0000-00007409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421" name="Text Box 15">
          <a:extLst>
            <a:ext uri="{FF2B5EF4-FFF2-40B4-BE49-F238E27FC236}">
              <a16:creationId xmlns:a16="http://schemas.microsoft.com/office/drawing/2014/main" id="{00000000-0008-0000-0000-00007509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422" name="Text Box 15">
          <a:extLst>
            <a:ext uri="{FF2B5EF4-FFF2-40B4-BE49-F238E27FC236}">
              <a16:creationId xmlns:a16="http://schemas.microsoft.com/office/drawing/2014/main" id="{00000000-0008-0000-0000-00007609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423" name="Text Box 15">
          <a:extLst>
            <a:ext uri="{FF2B5EF4-FFF2-40B4-BE49-F238E27FC236}">
              <a16:creationId xmlns:a16="http://schemas.microsoft.com/office/drawing/2014/main" id="{00000000-0008-0000-0000-00007709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424" name="Text Box 15">
          <a:extLst>
            <a:ext uri="{FF2B5EF4-FFF2-40B4-BE49-F238E27FC236}">
              <a16:creationId xmlns:a16="http://schemas.microsoft.com/office/drawing/2014/main" id="{00000000-0008-0000-0000-00007809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425" name="Text Box 15">
          <a:extLst>
            <a:ext uri="{FF2B5EF4-FFF2-40B4-BE49-F238E27FC236}">
              <a16:creationId xmlns:a16="http://schemas.microsoft.com/office/drawing/2014/main" id="{00000000-0008-0000-0000-00007909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426" name="Text Box 15">
          <a:extLst>
            <a:ext uri="{FF2B5EF4-FFF2-40B4-BE49-F238E27FC236}">
              <a16:creationId xmlns:a16="http://schemas.microsoft.com/office/drawing/2014/main" id="{00000000-0008-0000-0000-00007A09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427" name="Text Box 15">
          <a:extLst>
            <a:ext uri="{FF2B5EF4-FFF2-40B4-BE49-F238E27FC236}">
              <a16:creationId xmlns:a16="http://schemas.microsoft.com/office/drawing/2014/main" id="{00000000-0008-0000-0000-00007B09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428" name="Text Box 15">
          <a:extLst>
            <a:ext uri="{FF2B5EF4-FFF2-40B4-BE49-F238E27FC236}">
              <a16:creationId xmlns:a16="http://schemas.microsoft.com/office/drawing/2014/main" id="{00000000-0008-0000-0000-00007C09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429" name="Text Box 15">
          <a:extLst>
            <a:ext uri="{FF2B5EF4-FFF2-40B4-BE49-F238E27FC236}">
              <a16:creationId xmlns:a16="http://schemas.microsoft.com/office/drawing/2014/main" id="{00000000-0008-0000-0000-00007D09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430" name="Text Box 15">
          <a:extLst>
            <a:ext uri="{FF2B5EF4-FFF2-40B4-BE49-F238E27FC236}">
              <a16:creationId xmlns:a16="http://schemas.microsoft.com/office/drawing/2014/main" id="{00000000-0008-0000-0000-00007E09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431" name="Text Box 15">
          <a:extLst>
            <a:ext uri="{FF2B5EF4-FFF2-40B4-BE49-F238E27FC236}">
              <a16:creationId xmlns:a16="http://schemas.microsoft.com/office/drawing/2014/main" id="{00000000-0008-0000-0000-00007F09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855</xdr:row>
      <xdr:rowOff>0</xdr:rowOff>
    </xdr:from>
    <xdr:to>
      <xdr:col>1</xdr:col>
      <xdr:colOff>1390650</xdr:colOff>
      <xdr:row>856</xdr:row>
      <xdr:rowOff>152400</xdr:rowOff>
    </xdr:to>
    <xdr:sp macro="" textlink="">
      <xdr:nvSpPr>
        <xdr:cNvPr id="2432" name="Text Box 15">
          <a:extLst>
            <a:ext uri="{FF2B5EF4-FFF2-40B4-BE49-F238E27FC236}">
              <a16:creationId xmlns:a16="http://schemas.microsoft.com/office/drawing/2014/main" id="{00000000-0008-0000-0000-000080090000}"/>
            </a:ext>
          </a:extLst>
        </xdr:cNvPr>
        <xdr:cNvSpPr txBox="1">
          <a:spLocks noChangeArrowheads="1"/>
        </xdr:cNvSpPr>
      </xdr:nvSpPr>
      <xdr:spPr bwMode="auto">
        <a:xfrm>
          <a:off x="1762125" y="184604025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433" name="Text Box 15">
          <a:extLst>
            <a:ext uri="{FF2B5EF4-FFF2-40B4-BE49-F238E27FC236}">
              <a16:creationId xmlns:a16="http://schemas.microsoft.com/office/drawing/2014/main" id="{00000000-0008-0000-0000-00008109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434" name="Text Box 15">
          <a:extLst>
            <a:ext uri="{FF2B5EF4-FFF2-40B4-BE49-F238E27FC236}">
              <a16:creationId xmlns:a16="http://schemas.microsoft.com/office/drawing/2014/main" id="{00000000-0008-0000-0000-00008209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435" name="Text Box 15">
          <a:extLst>
            <a:ext uri="{FF2B5EF4-FFF2-40B4-BE49-F238E27FC236}">
              <a16:creationId xmlns:a16="http://schemas.microsoft.com/office/drawing/2014/main" id="{00000000-0008-0000-0000-00008309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436" name="Text Box 15">
          <a:extLst>
            <a:ext uri="{FF2B5EF4-FFF2-40B4-BE49-F238E27FC236}">
              <a16:creationId xmlns:a16="http://schemas.microsoft.com/office/drawing/2014/main" id="{00000000-0008-0000-0000-00008409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437" name="Text Box 15">
          <a:extLst>
            <a:ext uri="{FF2B5EF4-FFF2-40B4-BE49-F238E27FC236}">
              <a16:creationId xmlns:a16="http://schemas.microsoft.com/office/drawing/2014/main" id="{00000000-0008-0000-0000-00008509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438" name="Text Box 15">
          <a:extLst>
            <a:ext uri="{FF2B5EF4-FFF2-40B4-BE49-F238E27FC236}">
              <a16:creationId xmlns:a16="http://schemas.microsoft.com/office/drawing/2014/main" id="{00000000-0008-0000-0000-00008609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439" name="Text Box 15">
          <a:extLst>
            <a:ext uri="{FF2B5EF4-FFF2-40B4-BE49-F238E27FC236}">
              <a16:creationId xmlns:a16="http://schemas.microsoft.com/office/drawing/2014/main" id="{00000000-0008-0000-0000-00008709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440" name="Text Box 15">
          <a:extLst>
            <a:ext uri="{FF2B5EF4-FFF2-40B4-BE49-F238E27FC236}">
              <a16:creationId xmlns:a16="http://schemas.microsoft.com/office/drawing/2014/main" id="{00000000-0008-0000-0000-00008809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441" name="Text Box 15">
          <a:extLst>
            <a:ext uri="{FF2B5EF4-FFF2-40B4-BE49-F238E27FC236}">
              <a16:creationId xmlns:a16="http://schemas.microsoft.com/office/drawing/2014/main" id="{00000000-0008-0000-0000-00008909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442" name="Text Box 15">
          <a:extLst>
            <a:ext uri="{FF2B5EF4-FFF2-40B4-BE49-F238E27FC236}">
              <a16:creationId xmlns:a16="http://schemas.microsoft.com/office/drawing/2014/main" id="{00000000-0008-0000-0000-00008A09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443" name="Text Box 15">
          <a:extLst>
            <a:ext uri="{FF2B5EF4-FFF2-40B4-BE49-F238E27FC236}">
              <a16:creationId xmlns:a16="http://schemas.microsoft.com/office/drawing/2014/main" id="{00000000-0008-0000-0000-00008B09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444" name="Text Box 15">
          <a:extLst>
            <a:ext uri="{FF2B5EF4-FFF2-40B4-BE49-F238E27FC236}">
              <a16:creationId xmlns:a16="http://schemas.microsoft.com/office/drawing/2014/main" id="{00000000-0008-0000-0000-00008C09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445" name="Text Box 15">
          <a:extLst>
            <a:ext uri="{FF2B5EF4-FFF2-40B4-BE49-F238E27FC236}">
              <a16:creationId xmlns:a16="http://schemas.microsoft.com/office/drawing/2014/main" id="{00000000-0008-0000-0000-00008D09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446" name="Text Box 15">
          <a:extLst>
            <a:ext uri="{FF2B5EF4-FFF2-40B4-BE49-F238E27FC236}">
              <a16:creationId xmlns:a16="http://schemas.microsoft.com/office/drawing/2014/main" id="{00000000-0008-0000-0000-00008E09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447" name="Text Box 15">
          <a:extLst>
            <a:ext uri="{FF2B5EF4-FFF2-40B4-BE49-F238E27FC236}">
              <a16:creationId xmlns:a16="http://schemas.microsoft.com/office/drawing/2014/main" id="{00000000-0008-0000-0000-00008F09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448" name="Text Box 15">
          <a:extLst>
            <a:ext uri="{FF2B5EF4-FFF2-40B4-BE49-F238E27FC236}">
              <a16:creationId xmlns:a16="http://schemas.microsoft.com/office/drawing/2014/main" id="{00000000-0008-0000-0000-00009009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449" name="Text Box 15">
          <a:extLst>
            <a:ext uri="{FF2B5EF4-FFF2-40B4-BE49-F238E27FC236}">
              <a16:creationId xmlns:a16="http://schemas.microsoft.com/office/drawing/2014/main" id="{00000000-0008-0000-0000-00009109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450" name="Text Box 15">
          <a:extLst>
            <a:ext uri="{FF2B5EF4-FFF2-40B4-BE49-F238E27FC236}">
              <a16:creationId xmlns:a16="http://schemas.microsoft.com/office/drawing/2014/main" id="{00000000-0008-0000-0000-00009209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451" name="Text Box 15">
          <a:extLst>
            <a:ext uri="{FF2B5EF4-FFF2-40B4-BE49-F238E27FC236}">
              <a16:creationId xmlns:a16="http://schemas.microsoft.com/office/drawing/2014/main" id="{00000000-0008-0000-0000-00009309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452" name="Text Box 15">
          <a:extLst>
            <a:ext uri="{FF2B5EF4-FFF2-40B4-BE49-F238E27FC236}">
              <a16:creationId xmlns:a16="http://schemas.microsoft.com/office/drawing/2014/main" id="{00000000-0008-0000-0000-00009409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453" name="Text Box 15">
          <a:extLst>
            <a:ext uri="{FF2B5EF4-FFF2-40B4-BE49-F238E27FC236}">
              <a16:creationId xmlns:a16="http://schemas.microsoft.com/office/drawing/2014/main" id="{00000000-0008-0000-0000-00009509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454" name="Text Box 15">
          <a:extLst>
            <a:ext uri="{FF2B5EF4-FFF2-40B4-BE49-F238E27FC236}">
              <a16:creationId xmlns:a16="http://schemas.microsoft.com/office/drawing/2014/main" id="{00000000-0008-0000-0000-00009609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455" name="Text Box 15">
          <a:extLst>
            <a:ext uri="{FF2B5EF4-FFF2-40B4-BE49-F238E27FC236}">
              <a16:creationId xmlns:a16="http://schemas.microsoft.com/office/drawing/2014/main" id="{00000000-0008-0000-0000-00009709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456" name="Text Box 15">
          <a:extLst>
            <a:ext uri="{FF2B5EF4-FFF2-40B4-BE49-F238E27FC236}">
              <a16:creationId xmlns:a16="http://schemas.microsoft.com/office/drawing/2014/main" id="{00000000-0008-0000-0000-00009809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457" name="Text Box 15">
          <a:extLst>
            <a:ext uri="{FF2B5EF4-FFF2-40B4-BE49-F238E27FC236}">
              <a16:creationId xmlns:a16="http://schemas.microsoft.com/office/drawing/2014/main" id="{00000000-0008-0000-0000-00009909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458" name="Text Box 15">
          <a:extLst>
            <a:ext uri="{FF2B5EF4-FFF2-40B4-BE49-F238E27FC236}">
              <a16:creationId xmlns:a16="http://schemas.microsoft.com/office/drawing/2014/main" id="{00000000-0008-0000-0000-00009A09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459" name="Text Box 15">
          <a:extLst>
            <a:ext uri="{FF2B5EF4-FFF2-40B4-BE49-F238E27FC236}">
              <a16:creationId xmlns:a16="http://schemas.microsoft.com/office/drawing/2014/main" id="{00000000-0008-0000-0000-00009B09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460" name="Text Box 15">
          <a:extLst>
            <a:ext uri="{FF2B5EF4-FFF2-40B4-BE49-F238E27FC236}">
              <a16:creationId xmlns:a16="http://schemas.microsoft.com/office/drawing/2014/main" id="{00000000-0008-0000-0000-00009C09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461" name="Text Box 15">
          <a:extLst>
            <a:ext uri="{FF2B5EF4-FFF2-40B4-BE49-F238E27FC236}">
              <a16:creationId xmlns:a16="http://schemas.microsoft.com/office/drawing/2014/main" id="{00000000-0008-0000-0000-00009D09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462" name="Text Box 15">
          <a:extLst>
            <a:ext uri="{FF2B5EF4-FFF2-40B4-BE49-F238E27FC236}">
              <a16:creationId xmlns:a16="http://schemas.microsoft.com/office/drawing/2014/main" id="{00000000-0008-0000-0000-00009E09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463" name="Text Box 15">
          <a:extLst>
            <a:ext uri="{FF2B5EF4-FFF2-40B4-BE49-F238E27FC236}">
              <a16:creationId xmlns:a16="http://schemas.microsoft.com/office/drawing/2014/main" id="{00000000-0008-0000-0000-00009F09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464" name="Text Box 15">
          <a:extLst>
            <a:ext uri="{FF2B5EF4-FFF2-40B4-BE49-F238E27FC236}">
              <a16:creationId xmlns:a16="http://schemas.microsoft.com/office/drawing/2014/main" id="{00000000-0008-0000-0000-0000A009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465" name="Text Box 15">
          <a:extLst>
            <a:ext uri="{FF2B5EF4-FFF2-40B4-BE49-F238E27FC236}">
              <a16:creationId xmlns:a16="http://schemas.microsoft.com/office/drawing/2014/main" id="{00000000-0008-0000-0000-0000A109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466" name="Text Box 15">
          <a:extLst>
            <a:ext uri="{FF2B5EF4-FFF2-40B4-BE49-F238E27FC236}">
              <a16:creationId xmlns:a16="http://schemas.microsoft.com/office/drawing/2014/main" id="{00000000-0008-0000-0000-0000A209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467" name="Text Box 15">
          <a:extLst>
            <a:ext uri="{FF2B5EF4-FFF2-40B4-BE49-F238E27FC236}">
              <a16:creationId xmlns:a16="http://schemas.microsoft.com/office/drawing/2014/main" id="{00000000-0008-0000-0000-0000A309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468" name="Text Box 15">
          <a:extLst>
            <a:ext uri="{FF2B5EF4-FFF2-40B4-BE49-F238E27FC236}">
              <a16:creationId xmlns:a16="http://schemas.microsoft.com/office/drawing/2014/main" id="{00000000-0008-0000-0000-0000A409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469" name="Text Box 15">
          <a:extLst>
            <a:ext uri="{FF2B5EF4-FFF2-40B4-BE49-F238E27FC236}">
              <a16:creationId xmlns:a16="http://schemas.microsoft.com/office/drawing/2014/main" id="{00000000-0008-0000-0000-0000A509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470" name="Text Box 15">
          <a:extLst>
            <a:ext uri="{FF2B5EF4-FFF2-40B4-BE49-F238E27FC236}">
              <a16:creationId xmlns:a16="http://schemas.microsoft.com/office/drawing/2014/main" id="{00000000-0008-0000-0000-0000A609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471" name="Text Box 15">
          <a:extLst>
            <a:ext uri="{FF2B5EF4-FFF2-40B4-BE49-F238E27FC236}">
              <a16:creationId xmlns:a16="http://schemas.microsoft.com/office/drawing/2014/main" id="{00000000-0008-0000-0000-0000A709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472" name="Text Box 15">
          <a:extLst>
            <a:ext uri="{FF2B5EF4-FFF2-40B4-BE49-F238E27FC236}">
              <a16:creationId xmlns:a16="http://schemas.microsoft.com/office/drawing/2014/main" id="{00000000-0008-0000-0000-0000A809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473" name="Text Box 15">
          <a:extLst>
            <a:ext uri="{FF2B5EF4-FFF2-40B4-BE49-F238E27FC236}">
              <a16:creationId xmlns:a16="http://schemas.microsoft.com/office/drawing/2014/main" id="{00000000-0008-0000-0000-0000A909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474" name="Text Box 15">
          <a:extLst>
            <a:ext uri="{FF2B5EF4-FFF2-40B4-BE49-F238E27FC236}">
              <a16:creationId xmlns:a16="http://schemas.microsoft.com/office/drawing/2014/main" id="{00000000-0008-0000-0000-0000AA09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475" name="Text Box 15">
          <a:extLst>
            <a:ext uri="{FF2B5EF4-FFF2-40B4-BE49-F238E27FC236}">
              <a16:creationId xmlns:a16="http://schemas.microsoft.com/office/drawing/2014/main" id="{00000000-0008-0000-0000-0000AB09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476" name="Text Box 15">
          <a:extLst>
            <a:ext uri="{FF2B5EF4-FFF2-40B4-BE49-F238E27FC236}">
              <a16:creationId xmlns:a16="http://schemas.microsoft.com/office/drawing/2014/main" id="{00000000-0008-0000-0000-0000AC09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477" name="Text Box 15">
          <a:extLst>
            <a:ext uri="{FF2B5EF4-FFF2-40B4-BE49-F238E27FC236}">
              <a16:creationId xmlns:a16="http://schemas.microsoft.com/office/drawing/2014/main" id="{00000000-0008-0000-0000-0000AD09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478" name="Text Box 15">
          <a:extLst>
            <a:ext uri="{FF2B5EF4-FFF2-40B4-BE49-F238E27FC236}">
              <a16:creationId xmlns:a16="http://schemas.microsoft.com/office/drawing/2014/main" id="{00000000-0008-0000-0000-0000AE09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479" name="Text Box 15">
          <a:extLst>
            <a:ext uri="{FF2B5EF4-FFF2-40B4-BE49-F238E27FC236}">
              <a16:creationId xmlns:a16="http://schemas.microsoft.com/office/drawing/2014/main" id="{00000000-0008-0000-0000-0000AF09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480" name="Text Box 15">
          <a:extLst>
            <a:ext uri="{FF2B5EF4-FFF2-40B4-BE49-F238E27FC236}">
              <a16:creationId xmlns:a16="http://schemas.microsoft.com/office/drawing/2014/main" id="{00000000-0008-0000-0000-0000B009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481" name="Text Box 15">
          <a:extLst>
            <a:ext uri="{FF2B5EF4-FFF2-40B4-BE49-F238E27FC236}">
              <a16:creationId xmlns:a16="http://schemas.microsoft.com/office/drawing/2014/main" id="{00000000-0008-0000-0000-0000B109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482" name="Text Box 15">
          <a:extLst>
            <a:ext uri="{FF2B5EF4-FFF2-40B4-BE49-F238E27FC236}">
              <a16:creationId xmlns:a16="http://schemas.microsoft.com/office/drawing/2014/main" id="{00000000-0008-0000-0000-0000B209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483" name="Text Box 15">
          <a:extLst>
            <a:ext uri="{FF2B5EF4-FFF2-40B4-BE49-F238E27FC236}">
              <a16:creationId xmlns:a16="http://schemas.microsoft.com/office/drawing/2014/main" id="{00000000-0008-0000-0000-0000B309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484" name="Text Box 15">
          <a:extLst>
            <a:ext uri="{FF2B5EF4-FFF2-40B4-BE49-F238E27FC236}">
              <a16:creationId xmlns:a16="http://schemas.microsoft.com/office/drawing/2014/main" id="{00000000-0008-0000-0000-0000B409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485" name="Text Box 15">
          <a:extLst>
            <a:ext uri="{FF2B5EF4-FFF2-40B4-BE49-F238E27FC236}">
              <a16:creationId xmlns:a16="http://schemas.microsoft.com/office/drawing/2014/main" id="{00000000-0008-0000-0000-0000B509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486" name="Text Box 15">
          <a:extLst>
            <a:ext uri="{FF2B5EF4-FFF2-40B4-BE49-F238E27FC236}">
              <a16:creationId xmlns:a16="http://schemas.microsoft.com/office/drawing/2014/main" id="{00000000-0008-0000-0000-0000B609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487" name="Text Box 15">
          <a:extLst>
            <a:ext uri="{FF2B5EF4-FFF2-40B4-BE49-F238E27FC236}">
              <a16:creationId xmlns:a16="http://schemas.microsoft.com/office/drawing/2014/main" id="{00000000-0008-0000-0000-0000B709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488" name="Text Box 15">
          <a:extLst>
            <a:ext uri="{FF2B5EF4-FFF2-40B4-BE49-F238E27FC236}">
              <a16:creationId xmlns:a16="http://schemas.microsoft.com/office/drawing/2014/main" id="{00000000-0008-0000-0000-0000B809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489" name="Text Box 15">
          <a:extLst>
            <a:ext uri="{FF2B5EF4-FFF2-40B4-BE49-F238E27FC236}">
              <a16:creationId xmlns:a16="http://schemas.microsoft.com/office/drawing/2014/main" id="{00000000-0008-0000-0000-0000B909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490" name="Text Box 15">
          <a:extLst>
            <a:ext uri="{FF2B5EF4-FFF2-40B4-BE49-F238E27FC236}">
              <a16:creationId xmlns:a16="http://schemas.microsoft.com/office/drawing/2014/main" id="{00000000-0008-0000-0000-0000BA09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491" name="Text Box 15">
          <a:extLst>
            <a:ext uri="{FF2B5EF4-FFF2-40B4-BE49-F238E27FC236}">
              <a16:creationId xmlns:a16="http://schemas.microsoft.com/office/drawing/2014/main" id="{00000000-0008-0000-0000-0000BB09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492" name="Text Box 15">
          <a:extLst>
            <a:ext uri="{FF2B5EF4-FFF2-40B4-BE49-F238E27FC236}">
              <a16:creationId xmlns:a16="http://schemas.microsoft.com/office/drawing/2014/main" id="{00000000-0008-0000-0000-0000BC09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493" name="Text Box 15">
          <a:extLst>
            <a:ext uri="{FF2B5EF4-FFF2-40B4-BE49-F238E27FC236}">
              <a16:creationId xmlns:a16="http://schemas.microsoft.com/office/drawing/2014/main" id="{00000000-0008-0000-0000-0000BD09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494" name="Text Box 15">
          <a:extLst>
            <a:ext uri="{FF2B5EF4-FFF2-40B4-BE49-F238E27FC236}">
              <a16:creationId xmlns:a16="http://schemas.microsoft.com/office/drawing/2014/main" id="{00000000-0008-0000-0000-0000BE09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495" name="Text Box 15">
          <a:extLst>
            <a:ext uri="{FF2B5EF4-FFF2-40B4-BE49-F238E27FC236}">
              <a16:creationId xmlns:a16="http://schemas.microsoft.com/office/drawing/2014/main" id="{00000000-0008-0000-0000-0000BF09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496" name="Text Box 15">
          <a:extLst>
            <a:ext uri="{FF2B5EF4-FFF2-40B4-BE49-F238E27FC236}">
              <a16:creationId xmlns:a16="http://schemas.microsoft.com/office/drawing/2014/main" id="{00000000-0008-0000-0000-0000C009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497" name="Text Box 15">
          <a:extLst>
            <a:ext uri="{FF2B5EF4-FFF2-40B4-BE49-F238E27FC236}">
              <a16:creationId xmlns:a16="http://schemas.microsoft.com/office/drawing/2014/main" id="{00000000-0008-0000-0000-0000C109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498" name="Text Box 15">
          <a:extLst>
            <a:ext uri="{FF2B5EF4-FFF2-40B4-BE49-F238E27FC236}">
              <a16:creationId xmlns:a16="http://schemas.microsoft.com/office/drawing/2014/main" id="{00000000-0008-0000-0000-0000C209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499" name="Text Box 15">
          <a:extLst>
            <a:ext uri="{FF2B5EF4-FFF2-40B4-BE49-F238E27FC236}">
              <a16:creationId xmlns:a16="http://schemas.microsoft.com/office/drawing/2014/main" id="{00000000-0008-0000-0000-0000C309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500" name="Text Box 15">
          <a:extLst>
            <a:ext uri="{FF2B5EF4-FFF2-40B4-BE49-F238E27FC236}">
              <a16:creationId xmlns:a16="http://schemas.microsoft.com/office/drawing/2014/main" id="{00000000-0008-0000-0000-0000C409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501" name="Text Box 15">
          <a:extLst>
            <a:ext uri="{FF2B5EF4-FFF2-40B4-BE49-F238E27FC236}">
              <a16:creationId xmlns:a16="http://schemas.microsoft.com/office/drawing/2014/main" id="{00000000-0008-0000-0000-0000C509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502" name="Text Box 15">
          <a:extLst>
            <a:ext uri="{FF2B5EF4-FFF2-40B4-BE49-F238E27FC236}">
              <a16:creationId xmlns:a16="http://schemas.microsoft.com/office/drawing/2014/main" id="{00000000-0008-0000-0000-0000C609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503" name="Text Box 15">
          <a:extLst>
            <a:ext uri="{FF2B5EF4-FFF2-40B4-BE49-F238E27FC236}">
              <a16:creationId xmlns:a16="http://schemas.microsoft.com/office/drawing/2014/main" id="{00000000-0008-0000-0000-0000C709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504" name="Text Box 15">
          <a:extLst>
            <a:ext uri="{FF2B5EF4-FFF2-40B4-BE49-F238E27FC236}">
              <a16:creationId xmlns:a16="http://schemas.microsoft.com/office/drawing/2014/main" id="{00000000-0008-0000-0000-0000C809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1400175</xdr:colOff>
      <xdr:row>856</xdr:row>
      <xdr:rowOff>0</xdr:rowOff>
    </xdr:to>
    <xdr:sp macro="" textlink="">
      <xdr:nvSpPr>
        <xdr:cNvPr id="2505" name="Text Box 15">
          <a:extLst>
            <a:ext uri="{FF2B5EF4-FFF2-40B4-BE49-F238E27FC236}">
              <a16:creationId xmlns:a16="http://schemas.microsoft.com/office/drawing/2014/main" id="{00000000-0008-0000-0000-0000C909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856</xdr:row>
      <xdr:rowOff>0</xdr:rowOff>
    </xdr:to>
    <xdr:sp macro="" textlink="">
      <xdr:nvSpPr>
        <xdr:cNvPr id="2506" name="Text Box 15">
          <a:extLst>
            <a:ext uri="{FF2B5EF4-FFF2-40B4-BE49-F238E27FC236}">
              <a16:creationId xmlns:a16="http://schemas.microsoft.com/office/drawing/2014/main" id="{00000000-0008-0000-0000-0000CA09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856</xdr:row>
      <xdr:rowOff>0</xdr:rowOff>
    </xdr:to>
    <xdr:sp macro="" textlink="">
      <xdr:nvSpPr>
        <xdr:cNvPr id="2507" name="Text Box 15">
          <a:extLst>
            <a:ext uri="{FF2B5EF4-FFF2-40B4-BE49-F238E27FC236}">
              <a16:creationId xmlns:a16="http://schemas.microsoft.com/office/drawing/2014/main" id="{00000000-0008-0000-0000-0000CB09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856</xdr:row>
      <xdr:rowOff>0</xdr:rowOff>
    </xdr:to>
    <xdr:sp macro="" textlink="">
      <xdr:nvSpPr>
        <xdr:cNvPr id="2508" name="Text Box 15">
          <a:extLst>
            <a:ext uri="{FF2B5EF4-FFF2-40B4-BE49-F238E27FC236}">
              <a16:creationId xmlns:a16="http://schemas.microsoft.com/office/drawing/2014/main" id="{00000000-0008-0000-0000-0000CC09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856</xdr:row>
      <xdr:rowOff>0</xdr:rowOff>
    </xdr:to>
    <xdr:sp macro="" textlink="">
      <xdr:nvSpPr>
        <xdr:cNvPr id="2509" name="Text Box 15">
          <a:extLst>
            <a:ext uri="{FF2B5EF4-FFF2-40B4-BE49-F238E27FC236}">
              <a16:creationId xmlns:a16="http://schemas.microsoft.com/office/drawing/2014/main" id="{00000000-0008-0000-0000-0000CD09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1333500</xdr:colOff>
      <xdr:row>855</xdr:row>
      <xdr:rowOff>0</xdr:rowOff>
    </xdr:from>
    <xdr:to>
      <xdr:col>1</xdr:col>
      <xdr:colOff>1428750</xdr:colOff>
      <xdr:row>856</xdr:row>
      <xdr:rowOff>0</xdr:rowOff>
    </xdr:to>
    <xdr:sp macro="" textlink="">
      <xdr:nvSpPr>
        <xdr:cNvPr id="2510" name="Text Box 15">
          <a:extLst>
            <a:ext uri="{FF2B5EF4-FFF2-40B4-BE49-F238E27FC236}">
              <a16:creationId xmlns:a16="http://schemas.microsoft.com/office/drawing/2014/main" id="{00000000-0008-0000-0000-0000CE090000}"/>
            </a:ext>
          </a:extLst>
        </xdr:cNvPr>
        <xdr:cNvSpPr txBox="1">
          <a:spLocks noChangeArrowheads="1"/>
        </xdr:cNvSpPr>
      </xdr:nvSpPr>
      <xdr:spPr bwMode="auto">
        <a:xfrm>
          <a:off x="1800225" y="1846040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856</xdr:row>
      <xdr:rowOff>0</xdr:rowOff>
    </xdr:to>
    <xdr:sp macro="" textlink="">
      <xdr:nvSpPr>
        <xdr:cNvPr id="2511" name="Text Box 15">
          <a:extLst>
            <a:ext uri="{FF2B5EF4-FFF2-40B4-BE49-F238E27FC236}">
              <a16:creationId xmlns:a16="http://schemas.microsoft.com/office/drawing/2014/main" id="{00000000-0008-0000-0000-0000CF09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856</xdr:row>
      <xdr:rowOff>0</xdr:rowOff>
    </xdr:to>
    <xdr:sp macro="" textlink="">
      <xdr:nvSpPr>
        <xdr:cNvPr id="2512" name="Text Box 15">
          <a:extLst>
            <a:ext uri="{FF2B5EF4-FFF2-40B4-BE49-F238E27FC236}">
              <a16:creationId xmlns:a16="http://schemas.microsoft.com/office/drawing/2014/main" id="{00000000-0008-0000-0000-0000D009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856</xdr:row>
      <xdr:rowOff>0</xdr:rowOff>
    </xdr:to>
    <xdr:sp macro="" textlink="">
      <xdr:nvSpPr>
        <xdr:cNvPr id="2513" name="Text Box 15">
          <a:extLst>
            <a:ext uri="{FF2B5EF4-FFF2-40B4-BE49-F238E27FC236}">
              <a16:creationId xmlns:a16="http://schemas.microsoft.com/office/drawing/2014/main" id="{00000000-0008-0000-0000-0000D109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856</xdr:row>
      <xdr:rowOff>0</xdr:rowOff>
    </xdr:to>
    <xdr:sp macro="" textlink="">
      <xdr:nvSpPr>
        <xdr:cNvPr id="2514" name="Text Box 15">
          <a:extLst>
            <a:ext uri="{FF2B5EF4-FFF2-40B4-BE49-F238E27FC236}">
              <a16:creationId xmlns:a16="http://schemas.microsoft.com/office/drawing/2014/main" id="{00000000-0008-0000-0000-0000D209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1400175</xdr:colOff>
      <xdr:row>856</xdr:row>
      <xdr:rowOff>0</xdr:rowOff>
    </xdr:to>
    <xdr:sp macro="" textlink="">
      <xdr:nvSpPr>
        <xdr:cNvPr id="2515" name="Text Box 15">
          <a:extLst>
            <a:ext uri="{FF2B5EF4-FFF2-40B4-BE49-F238E27FC236}">
              <a16:creationId xmlns:a16="http://schemas.microsoft.com/office/drawing/2014/main" id="{00000000-0008-0000-0000-0000D309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856</xdr:row>
      <xdr:rowOff>0</xdr:rowOff>
    </xdr:to>
    <xdr:sp macro="" textlink="">
      <xdr:nvSpPr>
        <xdr:cNvPr id="2516" name="Text Box 15">
          <a:extLst>
            <a:ext uri="{FF2B5EF4-FFF2-40B4-BE49-F238E27FC236}">
              <a16:creationId xmlns:a16="http://schemas.microsoft.com/office/drawing/2014/main" id="{00000000-0008-0000-0000-0000D409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1400175</xdr:colOff>
      <xdr:row>856</xdr:row>
      <xdr:rowOff>0</xdr:rowOff>
    </xdr:to>
    <xdr:sp macro="" textlink="">
      <xdr:nvSpPr>
        <xdr:cNvPr id="2517" name="Text Box 15">
          <a:extLst>
            <a:ext uri="{FF2B5EF4-FFF2-40B4-BE49-F238E27FC236}">
              <a16:creationId xmlns:a16="http://schemas.microsoft.com/office/drawing/2014/main" id="{00000000-0008-0000-0000-0000D509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1400175</xdr:colOff>
      <xdr:row>856</xdr:row>
      <xdr:rowOff>0</xdr:rowOff>
    </xdr:to>
    <xdr:sp macro="" textlink="">
      <xdr:nvSpPr>
        <xdr:cNvPr id="2518" name="Text Box 15">
          <a:extLst>
            <a:ext uri="{FF2B5EF4-FFF2-40B4-BE49-F238E27FC236}">
              <a16:creationId xmlns:a16="http://schemas.microsoft.com/office/drawing/2014/main" id="{00000000-0008-0000-0000-0000D609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856</xdr:row>
      <xdr:rowOff>0</xdr:rowOff>
    </xdr:to>
    <xdr:sp macro="" textlink="">
      <xdr:nvSpPr>
        <xdr:cNvPr id="2519" name="Text Box 15">
          <a:extLst>
            <a:ext uri="{FF2B5EF4-FFF2-40B4-BE49-F238E27FC236}">
              <a16:creationId xmlns:a16="http://schemas.microsoft.com/office/drawing/2014/main" id="{00000000-0008-0000-0000-0000D709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856</xdr:row>
      <xdr:rowOff>0</xdr:rowOff>
    </xdr:to>
    <xdr:sp macro="" textlink="">
      <xdr:nvSpPr>
        <xdr:cNvPr id="2520" name="Text Box 15">
          <a:extLst>
            <a:ext uri="{FF2B5EF4-FFF2-40B4-BE49-F238E27FC236}">
              <a16:creationId xmlns:a16="http://schemas.microsoft.com/office/drawing/2014/main" id="{00000000-0008-0000-0000-0000D809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856</xdr:row>
      <xdr:rowOff>0</xdr:rowOff>
    </xdr:to>
    <xdr:sp macro="" textlink="">
      <xdr:nvSpPr>
        <xdr:cNvPr id="2521" name="Text Box 15">
          <a:extLst>
            <a:ext uri="{FF2B5EF4-FFF2-40B4-BE49-F238E27FC236}">
              <a16:creationId xmlns:a16="http://schemas.microsoft.com/office/drawing/2014/main" id="{00000000-0008-0000-0000-0000D909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856</xdr:row>
      <xdr:rowOff>0</xdr:rowOff>
    </xdr:to>
    <xdr:sp macro="" textlink="">
      <xdr:nvSpPr>
        <xdr:cNvPr id="2522" name="Text Box 15">
          <a:extLst>
            <a:ext uri="{FF2B5EF4-FFF2-40B4-BE49-F238E27FC236}">
              <a16:creationId xmlns:a16="http://schemas.microsoft.com/office/drawing/2014/main" id="{00000000-0008-0000-0000-0000DA09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1333500</xdr:colOff>
      <xdr:row>855</xdr:row>
      <xdr:rowOff>0</xdr:rowOff>
    </xdr:from>
    <xdr:to>
      <xdr:col>1</xdr:col>
      <xdr:colOff>1428750</xdr:colOff>
      <xdr:row>856</xdr:row>
      <xdr:rowOff>0</xdr:rowOff>
    </xdr:to>
    <xdr:sp macro="" textlink="">
      <xdr:nvSpPr>
        <xdr:cNvPr id="2523" name="Text Box 15">
          <a:extLst>
            <a:ext uri="{FF2B5EF4-FFF2-40B4-BE49-F238E27FC236}">
              <a16:creationId xmlns:a16="http://schemas.microsoft.com/office/drawing/2014/main" id="{00000000-0008-0000-0000-0000DB090000}"/>
            </a:ext>
          </a:extLst>
        </xdr:cNvPr>
        <xdr:cNvSpPr txBox="1">
          <a:spLocks noChangeArrowheads="1"/>
        </xdr:cNvSpPr>
      </xdr:nvSpPr>
      <xdr:spPr bwMode="auto">
        <a:xfrm>
          <a:off x="1800225" y="1846040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856</xdr:row>
      <xdr:rowOff>0</xdr:rowOff>
    </xdr:to>
    <xdr:sp macro="" textlink="">
      <xdr:nvSpPr>
        <xdr:cNvPr id="2524" name="Text Box 15">
          <a:extLst>
            <a:ext uri="{FF2B5EF4-FFF2-40B4-BE49-F238E27FC236}">
              <a16:creationId xmlns:a16="http://schemas.microsoft.com/office/drawing/2014/main" id="{00000000-0008-0000-0000-0000DC09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856</xdr:row>
      <xdr:rowOff>0</xdr:rowOff>
    </xdr:to>
    <xdr:sp macro="" textlink="">
      <xdr:nvSpPr>
        <xdr:cNvPr id="2525" name="Text Box 15">
          <a:extLst>
            <a:ext uri="{FF2B5EF4-FFF2-40B4-BE49-F238E27FC236}">
              <a16:creationId xmlns:a16="http://schemas.microsoft.com/office/drawing/2014/main" id="{00000000-0008-0000-0000-0000DD09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856</xdr:row>
      <xdr:rowOff>0</xdr:rowOff>
    </xdr:to>
    <xdr:sp macro="" textlink="">
      <xdr:nvSpPr>
        <xdr:cNvPr id="2526" name="Text Box 15">
          <a:extLst>
            <a:ext uri="{FF2B5EF4-FFF2-40B4-BE49-F238E27FC236}">
              <a16:creationId xmlns:a16="http://schemas.microsoft.com/office/drawing/2014/main" id="{00000000-0008-0000-0000-0000DE09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856</xdr:row>
      <xdr:rowOff>0</xdr:rowOff>
    </xdr:to>
    <xdr:sp macro="" textlink="">
      <xdr:nvSpPr>
        <xdr:cNvPr id="2527" name="Text Box 15">
          <a:extLst>
            <a:ext uri="{FF2B5EF4-FFF2-40B4-BE49-F238E27FC236}">
              <a16:creationId xmlns:a16="http://schemas.microsoft.com/office/drawing/2014/main" id="{00000000-0008-0000-0000-0000DF09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1400175</xdr:colOff>
      <xdr:row>856</xdr:row>
      <xdr:rowOff>0</xdr:rowOff>
    </xdr:to>
    <xdr:sp macro="" textlink="">
      <xdr:nvSpPr>
        <xdr:cNvPr id="2528" name="Text Box 15">
          <a:extLst>
            <a:ext uri="{FF2B5EF4-FFF2-40B4-BE49-F238E27FC236}">
              <a16:creationId xmlns:a16="http://schemas.microsoft.com/office/drawing/2014/main" id="{00000000-0008-0000-0000-0000E009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856</xdr:row>
      <xdr:rowOff>0</xdr:rowOff>
    </xdr:to>
    <xdr:sp macro="" textlink="">
      <xdr:nvSpPr>
        <xdr:cNvPr id="2529" name="Text Box 15">
          <a:extLst>
            <a:ext uri="{FF2B5EF4-FFF2-40B4-BE49-F238E27FC236}">
              <a16:creationId xmlns:a16="http://schemas.microsoft.com/office/drawing/2014/main" id="{00000000-0008-0000-0000-0000E109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1400175</xdr:colOff>
      <xdr:row>856</xdr:row>
      <xdr:rowOff>0</xdr:rowOff>
    </xdr:to>
    <xdr:sp macro="" textlink="">
      <xdr:nvSpPr>
        <xdr:cNvPr id="2530" name="Text Box 15">
          <a:extLst>
            <a:ext uri="{FF2B5EF4-FFF2-40B4-BE49-F238E27FC236}">
              <a16:creationId xmlns:a16="http://schemas.microsoft.com/office/drawing/2014/main" id="{00000000-0008-0000-0000-0000E209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855</xdr:row>
      <xdr:rowOff>0</xdr:rowOff>
    </xdr:from>
    <xdr:to>
      <xdr:col>1</xdr:col>
      <xdr:colOff>1390650</xdr:colOff>
      <xdr:row>856</xdr:row>
      <xdr:rowOff>152400</xdr:rowOff>
    </xdr:to>
    <xdr:sp macro="" textlink="">
      <xdr:nvSpPr>
        <xdr:cNvPr id="2531" name="Text Box 15">
          <a:extLst>
            <a:ext uri="{FF2B5EF4-FFF2-40B4-BE49-F238E27FC236}">
              <a16:creationId xmlns:a16="http://schemas.microsoft.com/office/drawing/2014/main" id="{00000000-0008-0000-0000-0000E3090000}"/>
            </a:ext>
          </a:extLst>
        </xdr:cNvPr>
        <xdr:cNvSpPr txBox="1">
          <a:spLocks noChangeArrowheads="1"/>
        </xdr:cNvSpPr>
      </xdr:nvSpPr>
      <xdr:spPr bwMode="auto">
        <a:xfrm>
          <a:off x="1762125" y="184604025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532" name="Text Box 15">
          <a:extLst>
            <a:ext uri="{FF2B5EF4-FFF2-40B4-BE49-F238E27FC236}">
              <a16:creationId xmlns:a16="http://schemas.microsoft.com/office/drawing/2014/main" id="{00000000-0008-0000-0000-0000E409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533" name="Text Box 15">
          <a:extLst>
            <a:ext uri="{FF2B5EF4-FFF2-40B4-BE49-F238E27FC236}">
              <a16:creationId xmlns:a16="http://schemas.microsoft.com/office/drawing/2014/main" id="{00000000-0008-0000-0000-0000E509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534" name="Text Box 15">
          <a:extLst>
            <a:ext uri="{FF2B5EF4-FFF2-40B4-BE49-F238E27FC236}">
              <a16:creationId xmlns:a16="http://schemas.microsoft.com/office/drawing/2014/main" id="{00000000-0008-0000-0000-0000E609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535" name="Text Box 15">
          <a:extLst>
            <a:ext uri="{FF2B5EF4-FFF2-40B4-BE49-F238E27FC236}">
              <a16:creationId xmlns:a16="http://schemas.microsoft.com/office/drawing/2014/main" id="{00000000-0008-0000-0000-0000E709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536" name="Text Box 15">
          <a:extLst>
            <a:ext uri="{FF2B5EF4-FFF2-40B4-BE49-F238E27FC236}">
              <a16:creationId xmlns:a16="http://schemas.microsoft.com/office/drawing/2014/main" id="{00000000-0008-0000-0000-0000E809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537" name="Text Box 15">
          <a:extLst>
            <a:ext uri="{FF2B5EF4-FFF2-40B4-BE49-F238E27FC236}">
              <a16:creationId xmlns:a16="http://schemas.microsoft.com/office/drawing/2014/main" id="{00000000-0008-0000-0000-0000E909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538" name="Text Box 15">
          <a:extLst>
            <a:ext uri="{FF2B5EF4-FFF2-40B4-BE49-F238E27FC236}">
              <a16:creationId xmlns:a16="http://schemas.microsoft.com/office/drawing/2014/main" id="{00000000-0008-0000-0000-0000EA09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539" name="Text Box 15">
          <a:extLst>
            <a:ext uri="{FF2B5EF4-FFF2-40B4-BE49-F238E27FC236}">
              <a16:creationId xmlns:a16="http://schemas.microsoft.com/office/drawing/2014/main" id="{00000000-0008-0000-0000-0000EB09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540" name="Text Box 15">
          <a:extLst>
            <a:ext uri="{FF2B5EF4-FFF2-40B4-BE49-F238E27FC236}">
              <a16:creationId xmlns:a16="http://schemas.microsoft.com/office/drawing/2014/main" id="{00000000-0008-0000-0000-0000EC09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541" name="Text Box 15">
          <a:extLst>
            <a:ext uri="{FF2B5EF4-FFF2-40B4-BE49-F238E27FC236}">
              <a16:creationId xmlns:a16="http://schemas.microsoft.com/office/drawing/2014/main" id="{00000000-0008-0000-0000-0000ED09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542" name="Text Box 15">
          <a:extLst>
            <a:ext uri="{FF2B5EF4-FFF2-40B4-BE49-F238E27FC236}">
              <a16:creationId xmlns:a16="http://schemas.microsoft.com/office/drawing/2014/main" id="{00000000-0008-0000-0000-0000EE09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543" name="Text Box 15">
          <a:extLst>
            <a:ext uri="{FF2B5EF4-FFF2-40B4-BE49-F238E27FC236}">
              <a16:creationId xmlns:a16="http://schemas.microsoft.com/office/drawing/2014/main" id="{00000000-0008-0000-0000-0000EF09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544" name="Text Box 15">
          <a:extLst>
            <a:ext uri="{FF2B5EF4-FFF2-40B4-BE49-F238E27FC236}">
              <a16:creationId xmlns:a16="http://schemas.microsoft.com/office/drawing/2014/main" id="{00000000-0008-0000-0000-0000F009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545" name="Text Box 15">
          <a:extLst>
            <a:ext uri="{FF2B5EF4-FFF2-40B4-BE49-F238E27FC236}">
              <a16:creationId xmlns:a16="http://schemas.microsoft.com/office/drawing/2014/main" id="{00000000-0008-0000-0000-0000F109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546" name="Text Box 15">
          <a:extLst>
            <a:ext uri="{FF2B5EF4-FFF2-40B4-BE49-F238E27FC236}">
              <a16:creationId xmlns:a16="http://schemas.microsoft.com/office/drawing/2014/main" id="{00000000-0008-0000-0000-0000F209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547" name="Text Box 15">
          <a:extLst>
            <a:ext uri="{FF2B5EF4-FFF2-40B4-BE49-F238E27FC236}">
              <a16:creationId xmlns:a16="http://schemas.microsoft.com/office/drawing/2014/main" id="{00000000-0008-0000-0000-0000F309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548" name="Text Box 15">
          <a:extLst>
            <a:ext uri="{FF2B5EF4-FFF2-40B4-BE49-F238E27FC236}">
              <a16:creationId xmlns:a16="http://schemas.microsoft.com/office/drawing/2014/main" id="{00000000-0008-0000-0000-0000F409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549" name="Text Box 15">
          <a:extLst>
            <a:ext uri="{FF2B5EF4-FFF2-40B4-BE49-F238E27FC236}">
              <a16:creationId xmlns:a16="http://schemas.microsoft.com/office/drawing/2014/main" id="{00000000-0008-0000-0000-0000F509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550" name="Text Box 15">
          <a:extLst>
            <a:ext uri="{FF2B5EF4-FFF2-40B4-BE49-F238E27FC236}">
              <a16:creationId xmlns:a16="http://schemas.microsoft.com/office/drawing/2014/main" id="{00000000-0008-0000-0000-0000F609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551" name="Text Box 15">
          <a:extLst>
            <a:ext uri="{FF2B5EF4-FFF2-40B4-BE49-F238E27FC236}">
              <a16:creationId xmlns:a16="http://schemas.microsoft.com/office/drawing/2014/main" id="{00000000-0008-0000-0000-0000F709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552" name="Text Box 15">
          <a:extLst>
            <a:ext uri="{FF2B5EF4-FFF2-40B4-BE49-F238E27FC236}">
              <a16:creationId xmlns:a16="http://schemas.microsoft.com/office/drawing/2014/main" id="{00000000-0008-0000-0000-0000F809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553" name="Text Box 15">
          <a:extLst>
            <a:ext uri="{FF2B5EF4-FFF2-40B4-BE49-F238E27FC236}">
              <a16:creationId xmlns:a16="http://schemas.microsoft.com/office/drawing/2014/main" id="{00000000-0008-0000-0000-0000F909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554" name="Text Box 15">
          <a:extLst>
            <a:ext uri="{FF2B5EF4-FFF2-40B4-BE49-F238E27FC236}">
              <a16:creationId xmlns:a16="http://schemas.microsoft.com/office/drawing/2014/main" id="{00000000-0008-0000-0000-0000FA09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555" name="Text Box 15">
          <a:extLst>
            <a:ext uri="{FF2B5EF4-FFF2-40B4-BE49-F238E27FC236}">
              <a16:creationId xmlns:a16="http://schemas.microsoft.com/office/drawing/2014/main" id="{00000000-0008-0000-0000-0000FB09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855</xdr:row>
      <xdr:rowOff>0</xdr:rowOff>
    </xdr:from>
    <xdr:to>
      <xdr:col>1</xdr:col>
      <xdr:colOff>1390650</xdr:colOff>
      <xdr:row>856</xdr:row>
      <xdr:rowOff>152400</xdr:rowOff>
    </xdr:to>
    <xdr:sp macro="" textlink="">
      <xdr:nvSpPr>
        <xdr:cNvPr id="2556" name="Text Box 15">
          <a:extLst>
            <a:ext uri="{FF2B5EF4-FFF2-40B4-BE49-F238E27FC236}">
              <a16:creationId xmlns:a16="http://schemas.microsoft.com/office/drawing/2014/main" id="{00000000-0008-0000-0000-0000FC090000}"/>
            </a:ext>
          </a:extLst>
        </xdr:cNvPr>
        <xdr:cNvSpPr txBox="1">
          <a:spLocks noChangeArrowheads="1"/>
        </xdr:cNvSpPr>
      </xdr:nvSpPr>
      <xdr:spPr bwMode="auto">
        <a:xfrm>
          <a:off x="1762125" y="184604025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557" name="Text Box 15">
          <a:extLst>
            <a:ext uri="{FF2B5EF4-FFF2-40B4-BE49-F238E27FC236}">
              <a16:creationId xmlns:a16="http://schemas.microsoft.com/office/drawing/2014/main" id="{00000000-0008-0000-0000-0000FD09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558" name="Text Box 15">
          <a:extLst>
            <a:ext uri="{FF2B5EF4-FFF2-40B4-BE49-F238E27FC236}">
              <a16:creationId xmlns:a16="http://schemas.microsoft.com/office/drawing/2014/main" id="{00000000-0008-0000-0000-0000FE09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559" name="Text Box 15">
          <a:extLst>
            <a:ext uri="{FF2B5EF4-FFF2-40B4-BE49-F238E27FC236}">
              <a16:creationId xmlns:a16="http://schemas.microsoft.com/office/drawing/2014/main" id="{00000000-0008-0000-0000-0000FF09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560" name="Text Box 15">
          <a:extLst>
            <a:ext uri="{FF2B5EF4-FFF2-40B4-BE49-F238E27FC236}">
              <a16:creationId xmlns:a16="http://schemas.microsoft.com/office/drawing/2014/main" id="{00000000-0008-0000-0000-0000000A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561" name="Text Box 15">
          <a:extLst>
            <a:ext uri="{FF2B5EF4-FFF2-40B4-BE49-F238E27FC236}">
              <a16:creationId xmlns:a16="http://schemas.microsoft.com/office/drawing/2014/main" id="{00000000-0008-0000-0000-0000010A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562" name="Text Box 15">
          <a:extLst>
            <a:ext uri="{FF2B5EF4-FFF2-40B4-BE49-F238E27FC236}">
              <a16:creationId xmlns:a16="http://schemas.microsoft.com/office/drawing/2014/main" id="{00000000-0008-0000-0000-0000020A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563" name="Text Box 15">
          <a:extLst>
            <a:ext uri="{FF2B5EF4-FFF2-40B4-BE49-F238E27FC236}">
              <a16:creationId xmlns:a16="http://schemas.microsoft.com/office/drawing/2014/main" id="{00000000-0008-0000-0000-0000030A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564" name="Text Box 15">
          <a:extLst>
            <a:ext uri="{FF2B5EF4-FFF2-40B4-BE49-F238E27FC236}">
              <a16:creationId xmlns:a16="http://schemas.microsoft.com/office/drawing/2014/main" id="{00000000-0008-0000-0000-0000040A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565" name="Text Box 15">
          <a:extLst>
            <a:ext uri="{FF2B5EF4-FFF2-40B4-BE49-F238E27FC236}">
              <a16:creationId xmlns:a16="http://schemas.microsoft.com/office/drawing/2014/main" id="{00000000-0008-0000-0000-0000050A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566" name="Text Box 15">
          <a:extLst>
            <a:ext uri="{FF2B5EF4-FFF2-40B4-BE49-F238E27FC236}">
              <a16:creationId xmlns:a16="http://schemas.microsoft.com/office/drawing/2014/main" id="{00000000-0008-0000-0000-0000060A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567" name="Text Box 15">
          <a:extLst>
            <a:ext uri="{FF2B5EF4-FFF2-40B4-BE49-F238E27FC236}">
              <a16:creationId xmlns:a16="http://schemas.microsoft.com/office/drawing/2014/main" id="{00000000-0008-0000-0000-0000070A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568" name="Text Box 15">
          <a:extLst>
            <a:ext uri="{FF2B5EF4-FFF2-40B4-BE49-F238E27FC236}">
              <a16:creationId xmlns:a16="http://schemas.microsoft.com/office/drawing/2014/main" id="{00000000-0008-0000-0000-0000080A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569" name="Text Box 15">
          <a:extLst>
            <a:ext uri="{FF2B5EF4-FFF2-40B4-BE49-F238E27FC236}">
              <a16:creationId xmlns:a16="http://schemas.microsoft.com/office/drawing/2014/main" id="{00000000-0008-0000-0000-0000090A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570" name="Text Box 15">
          <a:extLst>
            <a:ext uri="{FF2B5EF4-FFF2-40B4-BE49-F238E27FC236}">
              <a16:creationId xmlns:a16="http://schemas.microsoft.com/office/drawing/2014/main" id="{00000000-0008-0000-0000-00000A0A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571" name="Text Box 15">
          <a:extLst>
            <a:ext uri="{FF2B5EF4-FFF2-40B4-BE49-F238E27FC236}">
              <a16:creationId xmlns:a16="http://schemas.microsoft.com/office/drawing/2014/main" id="{00000000-0008-0000-0000-00000B0A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572" name="Text Box 15">
          <a:extLst>
            <a:ext uri="{FF2B5EF4-FFF2-40B4-BE49-F238E27FC236}">
              <a16:creationId xmlns:a16="http://schemas.microsoft.com/office/drawing/2014/main" id="{00000000-0008-0000-0000-00000C0A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573" name="Text Box 15">
          <a:extLst>
            <a:ext uri="{FF2B5EF4-FFF2-40B4-BE49-F238E27FC236}">
              <a16:creationId xmlns:a16="http://schemas.microsoft.com/office/drawing/2014/main" id="{00000000-0008-0000-0000-00000D0A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574" name="Text Box 15">
          <a:extLst>
            <a:ext uri="{FF2B5EF4-FFF2-40B4-BE49-F238E27FC236}">
              <a16:creationId xmlns:a16="http://schemas.microsoft.com/office/drawing/2014/main" id="{00000000-0008-0000-0000-00000E0A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575" name="Text Box 15">
          <a:extLst>
            <a:ext uri="{FF2B5EF4-FFF2-40B4-BE49-F238E27FC236}">
              <a16:creationId xmlns:a16="http://schemas.microsoft.com/office/drawing/2014/main" id="{00000000-0008-0000-0000-00000F0A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576" name="Text Box 15">
          <a:extLst>
            <a:ext uri="{FF2B5EF4-FFF2-40B4-BE49-F238E27FC236}">
              <a16:creationId xmlns:a16="http://schemas.microsoft.com/office/drawing/2014/main" id="{00000000-0008-0000-0000-0000100A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577" name="Text Box 15">
          <a:extLst>
            <a:ext uri="{FF2B5EF4-FFF2-40B4-BE49-F238E27FC236}">
              <a16:creationId xmlns:a16="http://schemas.microsoft.com/office/drawing/2014/main" id="{00000000-0008-0000-0000-0000110A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578" name="Text Box 15">
          <a:extLst>
            <a:ext uri="{FF2B5EF4-FFF2-40B4-BE49-F238E27FC236}">
              <a16:creationId xmlns:a16="http://schemas.microsoft.com/office/drawing/2014/main" id="{00000000-0008-0000-0000-0000120A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579" name="Text Box 15">
          <a:extLst>
            <a:ext uri="{FF2B5EF4-FFF2-40B4-BE49-F238E27FC236}">
              <a16:creationId xmlns:a16="http://schemas.microsoft.com/office/drawing/2014/main" id="{00000000-0008-0000-0000-0000130A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580" name="Text Box 15">
          <a:extLst>
            <a:ext uri="{FF2B5EF4-FFF2-40B4-BE49-F238E27FC236}">
              <a16:creationId xmlns:a16="http://schemas.microsoft.com/office/drawing/2014/main" id="{00000000-0008-0000-0000-0000140A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581" name="Text Box 15">
          <a:extLst>
            <a:ext uri="{FF2B5EF4-FFF2-40B4-BE49-F238E27FC236}">
              <a16:creationId xmlns:a16="http://schemas.microsoft.com/office/drawing/2014/main" id="{00000000-0008-0000-0000-0000150A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582" name="Text Box 15">
          <a:extLst>
            <a:ext uri="{FF2B5EF4-FFF2-40B4-BE49-F238E27FC236}">
              <a16:creationId xmlns:a16="http://schemas.microsoft.com/office/drawing/2014/main" id="{00000000-0008-0000-0000-0000160A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583" name="Text Box 15">
          <a:extLst>
            <a:ext uri="{FF2B5EF4-FFF2-40B4-BE49-F238E27FC236}">
              <a16:creationId xmlns:a16="http://schemas.microsoft.com/office/drawing/2014/main" id="{00000000-0008-0000-0000-0000170A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584" name="Text Box 15">
          <a:extLst>
            <a:ext uri="{FF2B5EF4-FFF2-40B4-BE49-F238E27FC236}">
              <a16:creationId xmlns:a16="http://schemas.microsoft.com/office/drawing/2014/main" id="{00000000-0008-0000-0000-0000180A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585" name="Text Box 15">
          <a:extLst>
            <a:ext uri="{FF2B5EF4-FFF2-40B4-BE49-F238E27FC236}">
              <a16:creationId xmlns:a16="http://schemas.microsoft.com/office/drawing/2014/main" id="{00000000-0008-0000-0000-0000190A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586" name="Text Box 15">
          <a:extLst>
            <a:ext uri="{FF2B5EF4-FFF2-40B4-BE49-F238E27FC236}">
              <a16:creationId xmlns:a16="http://schemas.microsoft.com/office/drawing/2014/main" id="{00000000-0008-0000-0000-00001A0A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587" name="Text Box 15">
          <a:extLst>
            <a:ext uri="{FF2B5EF4-FFF2-40B4-BE49-F238E27FC236}">
              <a16:creationId xmlns:a16="http://schemas.microsoft.com/office/drawing/2014/main" id="{00000000-0008-0000-0000-00001B0A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588" name="Text Box 15">
          <a:extLst>
            <a:ext uri="{FF2B5EF4-FFF2-40B4-BE49-F238E27FC236}">
              <a16:creationId xmlns:a16="http://schemas.microsoft.com/office/drawing/2014/main" id="{00000000-0008-0000-0000-00001C0A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589" name="Text Box 15">
          <a:extLst>
            <a:ext uri="{FF2B5EF4-FFF2-40B4-BE49-F238E27FC236}">
              <a16:creationId xmlns:a16="http://schemas.microsoft.com/office/drawing/2014/main" id="{00000000-0008-0000-0000-00001D0A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590" name="Text Box 15">
          <a:extLst>
            <a:ext uri="{FF2B5EF4-FFF2-40B4-BE49-F238E27FC236}">
              <a16:creationId xmlns:a16="http://schemas.microsoft.com/office/drawing/2014/main" id="{00000000-0008-0000-0000-00001E0A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591" name="Text Box 15">
          <a:extLst>
            <a:ext uri="{FF2B5EF4-FFF2-40B4-BE49-F238E27FC236}">
              <a16:creationId xmlns:a16="http://schemas.microsoft.com/office/drawing/2014/main" id="{00000000-0008-0000-0000-00001F0A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592" name="Text Box 15">
          <a:extLst>
            <a:ext uri="{FF2B5EF4-FFF2-40B4-BE49-F238E27FC236}">
              <a16:creationId xmlns:a16="http://schemas.microsoft.com/office/drawing/2014/main" id="{00000000-0008-0000-0000-0000200A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593" name="Text Box 15">
          <a:extLst>
            <a:ext uri="{FF2B5EF4-FFF2-40B4-BE49-F238E27FC236}">
              <a16:creationId xmlns:a16="http://schemas.microsoft.com/office/drawing/2014/main" id="{00000000-0008-0000-0000-0000210A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594" name="Text Box 15">
          <a:extLst>
            <a:ext uri="{FF2B5EF4-FFF2-40B4-BE49-F238E27FC236}">
              <a16:creationId xmlns:a16="http://schemas.microsoft.com/office/drawing/2014/main" id="{00000000-0008-0000-0000-0000220A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595" name="Text Box 15">
          <a:extLst>
            <a:ext uri="{FF2B5EF4-FFF2-40B4-BE49-F238E27FC236}">
              <a16:creationId xmlns:a16="http://schemas.microsoft.com/office/drawing/2014/main" id="{00000000-0008-0000-0000-0000230A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596" name="Text Box 15">
          <a:extLst>
            <a:ext uri="{FF2B5EF4-FFF2-40B4-BE49-F238E27FC236}">
              <a16:creationId xmlns:a16="http://schemas.microsoft.com/office/drawing/2014/main" id="{00000000-0008-0000-0000-0000240A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597" name="Text Box 15">
          <a:extLst>
            <a:ext uri="{FF2B5EF4-FFF2-40B4-BE49-F238E27FC236}">
              <a16:creationId xmlns:a16="http://schemas.microsoft.com/office/drawing/2014/main" id="{00000000-0008-0000-0000-0000250A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598" name="Text Box 15">
          <a:extLst>
            <a:ext uri="{FF2B5EF4-FFF2-40B4-BE49-F238E27FC236}">
              <a16:creationId xmlns:a16="http://schemas.microsoft.com/office/drawing/2014/main" id="{00000000-0008-0000-0000-0000260A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599" name="Text Box 15">
          <a:extLst>
            <a:ext uri="{FF2B5EF4-FFF2-40B4-BE49-F238E27FC236}">
              <a16:creationId xmlns:a16="http://schemas.microsoft.com/office/drawing/2014/main" id="{00000000-0008-0000-0000-0000270A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600" name="Text Box 15">
          <a:extLst>
            <a:ext uri="{FF2B5EF4-FFF2-40B4-BE49-F238E27FC236}">
              <a16:creationId xmlns:a16="http://schemas.microsoft.com/office/drawing/2014/main" id="{00000000-0008-0000-0000-0000280A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601" name="Text Box 15">
          <a:extLst>
            <a:ext uri="{FF2B5EF4-FFF2-40B4-BE49-F238E27FC236}">
              <a16:creationId xmlns:a16="http://schemas.microsoft.com/office/drawing/2014/main" id="{00000000-0008-0000-0000-0000290A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602" name="Text Box 15">
          <a:extLst>
            <a:ext uri="{FF2B5EF4-FFF2-40B4-BE49-F238E27FC236}">
              <a16:creationId xmlns:a16="http://schemas.microsoft.com/office/drawing/2014/main" id="{00000000-0008-0000-0000-00002A0A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603" name="Text Box 15">
          <a:extLst>
            <a:ext uri="{FF2B5EF4-FFF2-40B4-BE49-F238E27FC236}">
              <a16:creationId xmlns:a16="http://schemas.microsoft.com/office/drawing/2014/main" id="{00000000-0008-0000-0000-00002B0A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604" name="Text Box 15">
          <a:extLst>
            <a:ext uri="{FF2B5EF4-FFF2-40B4-BE49-F238E27FC236}">
              <a16:creationId xmlns:a16="http://schemas.microsoft.com/office/drawing/2014/main" id="{00000000-0008-0000-0000-00002C0A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605" name="Text Box 15">
          <a:extLst>
            <a:ext uri="{FF2B5EF4-FFF2-40B4-BE49-F238E27FC236}">
              <a16:creationId xmlns:a16="http://schemas.microsoft.com/office/drawing/2014/main" id="{00000000-0008-0000-0000-00002D0A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606" name="Text Box 15">
          <a:extLst>
            <a:ext uri="{FF2B5EF4-FFF2-40B4-BE49-F238E27FC236}">
              <a16:creationId xmlns:a16="http://schemas.microsoft.com/office/drawing/2014/main" id="{00000000-0008-0000-0000-00002E0A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607" name="Text Box 15">
          <a:extLst>
            <a:ext uri="{FF2B5EF4-FFF2-40B4-BE49-F238E27FC236}">
              <a16:creationId xmlns:a16="http://schemas.microsoft.com/office/drawing/2014/main" id="{00000000-0008-0000-0000-00002F0A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608" name="Text Box 15">
          <a:extLst>
            <a:ext uri="{FF2B5EF4-FFF2-40B4-BE49-F238E27FC236}">
              <a16:creationId xmlns:a16="http://schemas.microsoft.com/office/drawing/2014/main" id="{00000000-0008-0000-0000-0000300A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609" name="Text Box 15">
          <a:extLst>
            <a:ext uri="{FF2B5EF4-FFF2-40B4-BE49-F238E27FC236}">
              <a16:creationId xmlns:a16="http://schemas.microsoft.com/office/drawing/2014/main" id="{00000000-0008-0000-0000-0000310A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610" name="Text Box 15">
          <a:extLst>
            <a:ext uri="{FF2B5EF4-FFF2-40B4-BE49-F238E27FC236}">
              <a16:creationId xmlns:a16="http://schemas.microsoft.com/office/drawing/2014/main" id="{00000000-0008-0000-0000-0000320A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611" name="Text Box 15">
          <a:extLst>
            <a:ext uri="{FF2B5EF4-FFF2-40B4-BE49-F238E27FC236}">
              <a16:creationId xmlns:a16="http://schemas.microsoft.com/office/drawing/2014/main" id="{00000000-0008-0000-0000-0000330A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612" name="Text Box 15">
          <a:extLst>
            <a:ext uri="{FF2B5EF4-FFF2-40B4-BE49-F238E27FC236}">
              <a16:creationId xmlns:a16="http://schemas.microsoft.com/office/drawing/2014/main" id="{00000000-0008-0000-0000-0000340A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613" name="Text Box 15">
          <a:extLst>
            <a:ext uri="{FF2B5EF4-FFF2-40B4-BE49-F238E27FC236}">
              <a16:creationId xmlns:a16="http://schemas.microsoft.com/office/drawing/2014/main" id="{00000000-0008-0000-0000-0000350A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614" name="Text Box 15">
          <a:extLst>
            <a:ext uri="{FF2B5EF4-FFF2-40B4-BE49-F238E27FC236}">
              <a16:creationId xmlns:a16="http://schemas.microsoft.com/office/drawing/2014/main" id="{00000000-0008-0000-0000-0000360A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615" name="Text Box 15">
          <a:extLst>
            <a:ext uri="{FF2B5EF4-FFF2-40B4-BE49-F238E27FC236}">
              <a16:creationId xmlns:a16="http://schemas.microsoft.com/office/drawing/2014/main" id="{00000000-0008-0000-0000-0000370A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616" name="Text Box 15">
          <a:extLst>
            <a:ext uri="{FF2B5EF4-FFF2-40B4-BE49-F238E27FC236}">
              <a16:creationId xmlns:a16="http://schemas.microsoft.com/office/drawing/2014/main" id="{00000000-0008-0000-0000-0000380A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617" name="Text Box 15">
          <a:extLst>
            <a:ext uri="{FF2B5EF4-FFF2-40B4-BE49-F238E27FC236}">
              <a16:creationId xmlns:a16="http://schemas.microsoft.com/office/drawing/2014/main" id="{00000000-0008-0000-0000-0000390A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618" name="Text Box 15">
          <a:extLst>
            <a:ext uri="{FF2B5EF4-FFF2-40B4-BE49-F238E27FC236}">
              <a16:creationId xmlns:a16="http://schemas.microsoft.com/office/drawing/2014/main" id="{00000000-0008-0000-0000-00003A0A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619" name="Text Box 15">
          <a:extLst>
            <a:ext uri="{FF2B5EF4-FFF2-40B4-BE49-F238E27FC236}">
              <a16:creationId xmlns:a16="http://schemas.microsoft.com/office/drawing/2014/main" id="{00000000-0008-0000-0000-00003B0A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620" name="Text Box 15">
          <a:extLst>
            <a:ext uri="{FF2B5EF4-FFF2-40B4-BE49-F238E27FC236}">
              <a16:creationId xmlns:a16="http://schemas.microsoft.com/office/drawing/2014/main" id="{00000000-0008-0000-0000-00003C0A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621" name="Text Box 15">
          <a:extLst>
            <a:ext uri="{FF2B5EF4-FFF2-40B4-BE49-F238E27FC236}">
              <a16:creationId xmlns:a16="http://schemas.microsoft.com/office/drawing/2014/main" id="{00000000-0008-0000-0000-00003D0A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622" name="Text Box 15">
          <a:extLst>
            <a:ext uri="{FF2B5EF4-FFF2-40B4-BE49-F238E27FC236}">
              <a16:creationId xmlns:a16="http://schemas.microsoft.com/office/drawing/2014/main" id="{00000000-0008-0000-0000-00003E0A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623" name="Text Box 15">
          <a:extLst>
            <a:ext uri="{FF2B5EF4-FFF2-40B4-BE49-F238E27FC236}">
              <a16:creationId xmlns:a16="http://schemas.microsoft.com/office/drawing/2014/main" id="{00000000-0008-0000-0000-00003F0A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624" name="Text Box 15">
          <a:extLst>
            <a:ext uri="{FF2B5EF4-FFF2-40B4-BE49-F238E27FC236}">
              <a16:creationId xmlns:a16="http://schemas.microsoft.com/office/drawing/2014/main" id="{00000000-0008-0000-0000-0000400A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625" name="Text Box 15">
          <a:extLst>
            <a:ext uri="{FF2B5EF4-FFF2-40B4-BE49-F238E27FC236}">
              <a16:creationId xmlns:a16="http://schemas.microsoft.com/office/drawing/2014/main" id="{00000000-0008-0000-0000-0000410A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626" name="Text Box 15">
          <a:extLst>
            <a:ext uri="{FF2B5EF4-FFF2-40B4-BE49-F238E27FC236}">
              <a16:creationId xmlns:a16="http://schemas.microsoft.com/office/drawing/2014/main" id="{00000000-0008-0000-0000-0000420A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627" name="Text Box 15">
          <a:extLst>
            <a:ext uri="{FF2B5EF4-FFF2-40B4-BE49-F238E27FC236}">
              <a16:creationId xmlns:a16="http://schemas.microsoft.com/office/drawing/2014/main" id="{00000000-0008-0000-0000-0000430A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628" name="Text Box 15">
          <a:extLst>
            <a:ext uri="{FF2B5EF4-FFF2-40B4-BE49-F238E27FC236}">
              <a16:creationId xmlns:a16="http://schemas.microsoft.com/office/drawing/2014/main" id="{00000000-0008-0000-0000-0000440A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1400175</xdr:colOff>
      <xdr:row>856</xdr:row>
      <xdr:rowOff>0</xdr:rowOff>
    </xdr:to>
    <xdr:sp macro="" textlink="">
      <xdr:nvSpPr>
        <xdr:cNvPr id="2629" name="Text Box 15">
          <a:extLst>
            <a:ext uri="{FF2B5EF4-FFF2-40B4-BE49-F238E27FC236}">
              <a16:creationId xmlns:a16="http://schemas.microsoft.com/office/drawing/2014/main" id="{00000000-0008-0000-0000-0000450A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856</xdr:row>
      <xdr:rowOff>0</xdr:rowOff>
    </xdr:to>
    <xdr:sp macro="" textlink="">
      <xdr:nvSpPr>
        <xdr:cNvPr id="2630" name="Text Box 15">
          <a:extLst>
            <a:ext uri="{FF2B5EF4-FFF2-40B4-BE49-F238E27FC236}">
              <a16:creationId xmlns:a16="http://schemas.microsoft.com/office/drawing/2014/main" id="{00000000-0008-0000-0000-0000460A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856</xdr:row>
      <xdr:rowOff>0</xdr:rowOff>
    </xdr:to>
    <xdr:sp macro="" textlink="">
      <xdr:nvSpPr>
        <xdr:cNvPr id="2631" name="Text Box 15">
          <a:extLst>
            <a:ext uri="{FF2B5EF4-FFF2-40B4-BE49-F238E27FC236}">
              <a16:creationId xmlns:a16="http://schemas.microsoft.com/office/drawing/2014/main" id="{00000000-0008-0000-0000-0000470A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856</xdr:row>
      <xdr:rowOff>0</xdr:rowOff>
    </xdr:to>
    <xdr:sp macro="" textlink="">
      <xdr:nvSpPr>
        <xdr:cNvPr id="2632" name="Text Box 15">
          <a:extLst>
            <a:ext uri="{FF2B5EF4-FFF2-40B4-BE49-F238E27FC236}">
              <a16:creationId xmlns:a16="http://schemas.microsoft.com/office/drawing/2014/main" id="{00000000-0008-0000-0000-0000480A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856</xdr:row>
      <xdr:rowOff>0</xdr:rowOff>
    </xdr:to>
    <xdr:sp macro="" textlink="">
      <xdr:nvSpPr>
        <xdr:cNvPr id="2633" name="Text Box 15">
          <a:extLst>
            <a:ext uri="{FF2B5EF4-FFF2-40B4-BE49-F238E27FC236}">
              <a16:creationId xmlns:a16="http://schemas.microsoft.com/office/drawing/2014/main" id="{00000000-0008-0000-0000-0000490A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1333500</xdr:colOff>
      <xdr:row>855</xdr:row>
      <xdr:rowOff>0</xdr:rowOff>
    </xdr:from>
    <xdr:to>
      <xdr:col>1</xdr:col>
      <xdr:colOff>1428750</xdr:colOff>
      <xdr:row>856</xdr:row>
      <xdr:rowOff>0</xdr:rowOff>
    </xdr:to>
    <xdr:sp macro="" textlink="">
      <xdr:nvSpPr>
        <xdr:cNvPr id="2634" name="Text Box 15">
          <a:extLst>
            <a:ext uri="{FF2B5EF4-FFF2-40B4-BE49-F238E27FC236}">
              <a16:creationId xmlns:a16="http://schemas.microsoft.com/office/drawing/2014/main" id="{00000000-0008-0000-0000-00004A0A0000}"/>
            </a:ext>
          </a:extLst>
        </xdr:cNvPr>
        <xdr:cNvSpPr txBox="1">
          <a:spLocks noChangeArrowheads="1"/>
        </xdr:cNvSpPr>
      </xdr:nvSpPr>
      <xdr:spPr bwMode="auto">
        <a:xfrm>
          <a:off x="1800225" y="1846040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856</xdr:row>
      <xdr:rowOff>0</xdr:rowOff>
    </xdr:to>
    <xdr:sp macro="" textlink="">
      <xdr:nvSpPr>
        <xdr:cNvPr id="2635" name="Text Box 15">
          <a:extLst>
            <a:ext uri="{FF2B5EF4-FFF2-40B4-BE49-F238E27FC236}">
              <a16:creationId xmlns:a16="http://schemas.microsoft.com/office/drawing/2014/main" id="{00000000-0008-0000-0000-00004B0A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856</xdr:row>
      <xdr:rowOff>0</xdr:rowOff>
    </xdr:to>
    <xdr:sp macro="" textlink="">
      <xdr:nvSpPr>
        <xdr:cNvPr id="2636" name="Text Box 15">
          <a:extLst>
            <a:ext uri="{FF2B5EF4-FFF2-40B4-BE49-F238E27FC236}">
              <a16:creationId xmlns:a16="http://schemas.microsoft.com/office/drawing/2014/main" id="{00000000-0008-0000-0000-00004C0A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856</xdr:row>
      <xdr:rowOff>0</xdr:rowOff>
    </xdr:to>
    <xdr:sp macro="" textlink="">
      <xdr:nvSpPr>
        <xdr:cNvPr id="2637" name="Text Box 15">
          <a:extLst>
            <a:ext uri="{FF2B5EF4-FFF2-40B4-BE49-F238E27FC236}">
              <a16:creationId xmlns:a16="http://schemas.microsoft.com/office/drawing/2014/main" id="{00000000-0008-0000-0000-00004D0A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856</xdr:row>
      <xdr:rowOff>0</xdr:rowOff>
    </xdr:to>
    <xdr:sp macro="" textlink="">
      <xdr:nvSpPr>
        <xdr:cNvPr id="2638" name="Text Box 15">
          <a:extLst>
            <a:ext uri="{FF2B5EF4-FFF2-40B4-BE49-F238E27FC236}">
              <a16:creationId xmlns:a16="http://schemas.microsoft.com/office/drawing/2014/main" id="{00000000-0008-0000-0000-00004E0A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1400175</xdr:colOff>
      <xdr:row>856</xdr:row>
      <xdr:rowOff>0</xdr:rowOff>
    </xdr:to>
    <xdr:sp macro="" textlink="">
      <xdr:nvSpPr>
        <xdr:cNvPr id="2639" name="Text Box 15">
          <a:extLst>
            <a:ext uri="{FF2B5EF4-FFF2-40B4-BE49-F238E27FC236}">
              <a16:creationId xmlns:a16="http://schemas.microsoft.com/office/drawing/2014/main" id="{00000000-0008-0000-0000-00004F0A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856</xdr:row>
      <xdr:rowOff>0</xdr:rowOff>
    </xdr:to>
    <xdr:sp macro="" textlink="">
      <xdr:nvSpPr>
        <xdr:cNvPr id="2640" name="Text Box 15">
          <a:extLst>
            <a:ext uri="{FF2B5EF4-FFF2-40B4-BE49-F238E27FC236}">
              <a16:creationId xmlns:a16="http://schemas.microsoft.com/office/drawing/2014/main" id="{00000000-0008-0000-0000-0000500A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1400175</xdr:colOff>
      <xdr:row>856</xdr:row>
      <xdr:rowOff>0</xdr:rowOff>
    </xdr:to>
    <xdr:sp macro="" textlink="">
      <xdr:nvSpPr>
        <xdr:cNvPr id="2641" name="Text Box 15">
          <a:extLst>
            <a:ext uri="{FF2B5EF4-FFF2-40B4-BE49-F238E27FC236}">
              <a16:creationId xmlns:a16="http://schemas.microsoft.com/office/drawing/2014/main" id="{00000000-0008-0000-0000-0000510A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1400175</xdr:colOff>
      <xdr:row>856</xdr:row>
      <xdr:rowOff>0</xdr:rowOff>
    </xdr:to>
    <xdr:sp macro="" textlink="">
      <xdr:nvSpPr>
        <xdr:cNvPr id="2642" name="Text Box 15">
          <a:extLst>
            <a:ext uri="{FF2B5EF4-FFF2-40B4-BE49-F238E27FC236}">
              <a16:creationId xmlns:a16="http://schemas.microsoft.com/office/drawing/2014/main" id="{00000000-0008-0000-0000-0000520A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856</xdr:row>
      <xdr:rowOff>0</xdr:rowOff>
    </xdr:to>
    <xdr:sp macro="" textlink="">
      <xdr:nvSpPr>
        <xdr:cNvPr id="2643" name="Text Box 15">
          <a:extLst>
            <a:ext uri="{FF2B5EF4-FFF2-40B4-BE49-F238E27FC236}">
              <a16:creationId xmlns:a16="http://schemas.microsoft.com/office/drawing/2014/main" id="{00000000-0008-0000-0000-0000530A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856</xdr:row>
      <xdr:rowOff>0</xdr:rowOff>
    </xdr:to>
    <xdr:sp macro="" textlink="">
      <xdr:nvSpPr>
        <xdr:cNvPr id="2644" name="Text Box 15">
          <a:extLst>
            <a:ext uri="{FF2B5EF4-FFF2-40B4-BE49-F238E27FC236}">
              <a16:creationId xmlns:a16="http://schemas.microsoft.com/office/drawing/2014/main" id="{00000000-0008-0000-0000-0000540A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856</xdr:row>
      <xdr:rowOff>0</xdr:rowOff>
    </xdr:to>
    <xdr:sp macro="" textlink="">
      <xdr:nvSpPr>
        <xdr:cNvPr id="2645" name="Text Box 15">
          <a:extLst>
            <a:ext uri="{FF2B5EF4-FFF2-40B4-BE49-F238E27FC236}">
              <a16:creationId xmlns:a16="http://schemas.microsoft.com/office/drawing/2014/main" id="{00000000-0008-0000-0000-0000550A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856</xdr:row>
      <xdr:rowOff>0</xdr:rowOff>
    </xdr:to>
    <xdr:sp macro="" textlink="">
      <xdr:nvSpPr>
        <xdr:cNvPr id="2646" name="Text Box 15">
          <a:extLst>
            <a:ext uri="{FF2B5EF4-FFF2-40B4-BE49-F238E27FC236}">
              <a16:creationId xmlns:a16="http://schemas.microsoft.com/office/drawing/2014/main" id="{00000000-0008-0000-0000-0000560A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1333500</xdr:colOff>
      <xdr:row>855</xdr:row>
      <xdr:rowOff>0</xdr:rowOff>
    </xdr:from>
    <xdr:to>
      <xdr:col>1</xdr:col>
      <xdr:colOff>1428750</xdr:colOff>
      <xdr:row>856</xdr:row>
      <xdr:rowOff>0</xdr:rowOff>
    </xdr:to>
    <xdr:sp macro="" textlink="">
      <xdr:nvSpPr>
        <xdr:cNvPr id="2647" name="Text Box 15">
          <a:extLst>
            <a:ext uri="{FF2B5EF4-FFF2-40B4-BE49-F238E27FC236}">
              <a16:creationId xmlns:a16="http://schemas.microsoft.com/office/drawing/2014/main" id="{00000000-0008-0000-0000-0000570A0000}"/>
            </a:ext>
          </a:extLst>
        </xdr:cNvPr>
        <xdr:cNvSpPr txBox="1">
          <a:spLocks noChangeArrowheads="1"/>
        </xdr:cNvSpPr>
      </xdr:nvSpPr>
      <xdr:spPr bwMode="auto">
        <a:xfrm>
          <a:off x="1800225" y="1846040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856</xdr:row>
      <xdr:rowOff>0</xdr:rowOff>
    </xdr:to>
    <xdr:sp macro="" textlink="">
      <xdr:nvSpPr>
        <xdr:cNvPr id="2648" name="Text Box 15">
          <a:extLst>
            <a:ext uri="{FF2B5EF4-FFF2-40B4-BE49-F238E27FC236}">
              <a16:creationId xmlns:a16="http://schemas.microsoft.com/office/drawing/2014/main" id="{00000000-0008-0000-0000-0000580A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856</xdr:row>
      <xdr:rowOff>0</xdr:rowOff>
    </xdr:to>
    <xdr:sp macro="" textlink="">
      <xdr:nvSpPr>
        <xdr:cNvPr id="2649" name="Text Box 15">
          <a:extLst>
            <a:ext uri="{FF2B5EF4-FFF2-40B4-BE49-F238E27FC236}">
              <a16:creationId xmlns:a16="http://schemas.microsoft.com/office/drawing/2014/main" id="{00000000-0008-0000-0000-0000590A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856</xdr:row>
      <xdr:rowOff>0</xdr:rowOff>
    </xdr:to>
    <xdr:sp macro="" textlink="">
      <xdr:nvSpPr>
        <xdr:cNvPr id="2650" name="Text Box 15">
          <a:extLst>
            <a:ext uri="{FF2B5EF4-FFF2-40B4-BE49-F238E27FC236}">
              <a16:creationId xmlns:a16="http://schemas.microsoft.com/office/drawing/2014/main" id="{00000000-0008-0000-0000-00005A0A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856</xdr:row>
      <xdr:rowOff>0</xdr:rowOff>
    </xdr:to>
    <xdr:sp macro="" textlink="">
      <xdr:nvSpPr>
        <xdr:cNvPr id="2651" name="Text Box 15">
          <a:extLst>
            <a:ext uri="{FF2B5EF4-FFF2-40B4-BE49-F238E27FC236}">
              <a16:creationId xmlns:a16="http://schemas.microsoft.com/office/drawing/2014/main" id="{00000000-0008-0000-0000-00005B0A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1400175</xdr:colOff>
      <xdr:row>856</xdr:row>
      <xdr:rowOff>0</xdr:rowOff>
    </xdr:to>
    <xdr:sp macro="" textlink="">
      <xdr:nvSpPr>
        <xdr:cNvPr id="2652" name="Text Box 15">
          <a:extLst>
            <a:ext uri="{FF2B5EF4-FFF2-40B4-BE49-F238E27FC236}">
              <a16:creationId xmlns:a16="http://schemas.microsoft.com/office/drawing/2014/main" id="{00000000-0008-0000-0000-00005C0A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856</xdr:row>
      <xdr:rowOff>0</xdr:rowOff>
    </xdr:to>
    <xdr:sp macro="" textlink="">
      <xdr:nvSpPr>
        <xdr:cNvPr id="2653" name="Text Box 15">
          <a:extLst>
            <a:ext uri="{FF2B5EF4-FFF2-40B4-BE49-F238E27FC236}">
              <a16:creationId xmlns:a16="http://schemas.microsoft.com/office/drawing/2014/main" id="{00000000-0008-0000-0000-00005D0A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1400175</xdr:colOff>
      <xdr:row>856</xdr:row>
      <xdr:rowOff>0</xdr:rowOff>
    </xdr:to>
    <xdr:sp macro="" textlink="">
      <xdr:nvSpPr>
        <xdr:cNvPr id="2654" name="Text Box 15">
          <a:extLst>
            <a:ext uri="{FF2B5EF4-FFF2-40B4-BE49-F238E27FC236}">
              <a16:creationId xmlns:a16="http://schemas.microsoft.com/office/drawing/2014/main" id="{00000000-0008-0000-0000-00005E0A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855</xdr:row>
      <xdr:rowOff>0</xdr:rowOff>
    </xdr:from>
    <xdr:to>
      <xdr:col>1</xdr:col>
      <xdr:colOff>1390650</xdr:colOff>
      <xdr:row>856</xdr:row>
      <xdr:rowOff>152400</xdr:rowOff>
    </xdr:to>
    <xdr:sp macro="" textlink="">
      <xdr:nvSpPr>
        <xdr:cNvPr id="2655" name="Text Box 15">
          <a:extLst>
            <a:ext uri="{FF2B5EF4-FFF2-40B4-BE49-F238E27FC236}">
              <a16:creationId xmlns:a16="http://schemas.microsoft.com/office/drawing/2014/main" id="{00000000-0008-0000-0000-00005F0A0000}"/>
            </a:ext>
          </a:extLst>
        </xdr:cNvPr>
        <xdr:cNvSpPr txBox="1">
          <a:spLocks noChangeArrowheads="1"/>
        </xdr:cNvSpPr>
      </xdr:nvSpPr>
      <xdr:spPr bwMode="auto">
        <a:xfrm>
          <a:off x="1762125" y="184604025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656" name="Text Box 15">
          <a:extLst>
            <a:ext uri="{FF2B5EF4-FFF2-40B4-BE49-F238E27FC236}">
              <a16:creationId xmlns:a16="http://schemas.microsoft.com/office/drawing/2014/main" id="{00000000-0008-0000-0000-0000600A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657" name="Text Box 15">
          <a:extLst>
            <a:ext uri="{FF2B5EF4-FFF2-40B4-BE49-F238E27FC236}">
              <a16:creationId xmlns:a16="http://schemas.microsoft.com/office/drawing/2014/main" id="{00000000-0008-0000-0000-0000610A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658" name="Text Box 15">
          <a:extLst>
            <a:ext uri="{FF2B5EF4-FFF2-40B4-BE49-F238E27FC236}">
              <a16:creationId xmlns:a16="http://schemas.microsoft.com/office/drawing/2014/main" id="{00000000-0008-0000-0000-0000620A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659" name="Text Box 15">
          <a:extLst>
            <a:ext uri="{FF2B5EF4-FFF2-40B4-BE49-F238E27FC236}">
              <a16:creationId xmlns:a16="http://schemas.microsoft.com/office/drawing/2014/main" id="{00000000-0008-0000-0000-0000630A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660" name="Text Box 15">
          <a:extLst>
            <a:ext uri="{FF2B5EF4-FFF2-40B4-BE49-F238E27FC236}">
              <a16:creationId xmlns:a16="http://schemas.microsoft.com/office/drawing/2014/main" id="{00000000-0008-0000-0000-0000640A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661" name="Text Box 15">
          <a:extLst>
            <a:ext uri="{FF2B5EF4-FFF2-40B4-BE49-F238E27FC236}">
              <a16:creationId xmlns:a16="http://schemas.microsoft.com/office/drawing/2014/main" id="{00000000-0008-0000-0000-0000650A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662" name="Text Box 15">
          <a:extLst>
            <a:ext uri="{FF2B5EF4-FFF2-40B4-BE49-F238E27FC236}">
              <a16:creationId xmlns:a16="http://schemas.microsoft.com/office/drawing/2014/main" id="{00000000-0008-0000-0000-0000660A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663" name="Text Box 15">
          <a:extLst>
            <a:ext uri="{FF2B5EF4-FFF2-40B4-BE49-F238E27FC236}">
              <a16:creationId xmlns:a16="http://schemas.microsoft.com/office/drawing/2014/main" id="{00000000-0008-0000-0000-0000670A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664" name="Text Box 15">
          <a:extLst>
            <a:ext uri="{FF2B5EF4-FFF2-40B4-BE49-F238E27FC236}">
              <a16:creationId xmlns:a16="http://schemas.microsoft.com/office/drawing/2014/main" id="{00000000-0008-0000-0000-0000680A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665" name="Text Box 15">
          <a:extLst>
            <a:ext uri="{FF2B5EF4-FFF2-40B4-BE49-F238E27FC236}">
              <a16:creationId xmlns:a16="http://schemas.microsoft.com/office/drawing/2014/main" id="{00000000-0008-0000-0000-0000690A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666" name="Text Box 15">
          <a:extLst>
            <a:ext uri="{FF2B5EF4-FFF2-40B4-BE49-F238E27FC236}">
              <a16:creationId xmlns:a16="http://schemas.microsoft.com/office/drawing/2014/main" id="{00000000-0008-0000-0000-00006A0A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667" name="Text Box 15">
          <a:extLst>
            <a:ext uri="{FF2B5EF4-FFF2-40B4-BE49-F238E27FC236}">
              <a16:creationId xmlns:a16="http://schemas.microsoft.com/office/drawing/2014/main" id="{00000000-0008-0000-0000-00006B0A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668" name="Text Box 15">
          <a:extLst>
            <a:ext uri="{FF2B5EF4-FFF2-40B4-BE49-F238E27FC236}">
              <a16:creationId xmlns:a16="http://schemas.microsoft.com/office/drawing/2014/main" id="{00000000-0008-0000-0000-00006C0A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669" name="Text Box 15">
          <a:extLst>
            <a:ext uri="{FF2B5EF4-FFF2-40B4-BE49-F238E27FC236}">
              <a16:creationId xmlns:a16="http://schemas.microsoft.com/office/drawing/2014/main" id="{00000000-0008-0000-0000-00006D0A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670" name="Text Box 15">
          <a:extLst>
            <a:ext uri="{FF2B5EF4-FFF2-40B4-BE49-F238E27FC236}">
              <a16:creationId xmlns:a16="http://schemas.microsoft.com/office/drawing/2014/main" id="{00000000-0008-0000-0000-00006E0A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671" name="Text Box 15">
          <a:extLst>
            <a:ext uri="{FF2B5EF4-FFF2-40B4-BE49-F238E27FC236}">
              <a16:creationId xmlns:a16="http://schemas.microsoft.com/office/drawing/2014/main" id="{00000000-0008-0000-0000-00006F0A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672" name="Text Box 15">
          <a:extLst>
            <a:ext uri="{FF2B5EF4-FFF2-40B4-BE49-F238E27FC236}">
              <a16:creationId xmlns:a16="http://schemas.microsoft.com/office/drawing/2014/main" id="{00000000-0008-0000-0000-0000700A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673" name="Text Box 15">
          <a:extLst>
            <a:ext uri="{FF2B5EF4-FFF2-40B4-BE49-F238E27FC236}">
              <a16:creationId xmlns:a16="http://schemas.microsoft.com/office/drawing/2014/main" id="{00000000-0008-0000-0000-0000710A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674" name="Text Box 15">
          <a:extLst>
            <a:ext uri="{FF2B5EF4-FFF2-40B4-BE49-F238E27FC236}">
              <a16:creationId xmlns:a16="http://schemas.microsoft.com/office/drawing/2014/main" id="{00000000-0008-0000-0000-0000720A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675" name="Text Box 15">
          <a:extLst>
            <a:ext uri="{FF2B5EF4-FFF2-40B4-BE49-F238E27FC236}">
              <a16:creationId xmlns:a16="http://schemas.microsoft.com/office/drawing/2014/main" id="{00000000-0008-0000-0000-0000730A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676" name="Text Box 15">
          <a:extLst>
            <a:ext uri="{FF2B5EF4-FFF2-40B4-BE49-F238E27FC236}">
              <a16:creationId xmlns:a16="http://schemas.microsoft.com/office/drawing/2014/main" id="{00000000-0008-0000-0000-0000740A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677" name="Text Box 15">
          <a:extLst>
            <a:ext uri="{FF2B5EF4-FFF2-40B4-BE49-F238E27FC236}">
              <a16:creationId xmlns:a16="http://schemas.microsoft.com/office/drawing/2014/main" id="{00000000-0008-0000-0000-0000750A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678" name="Text Box 15">
          <a:extLst>
            <a:ext uri="{FF2B5EF4-FFF2-40B4-BE49-F238E27FC236}">
              <a16:creationId xmlns:a16="http://schemas.microsoft.com/office/drawing/2014/main" id="{00000000-0008-0000-0000-0000760A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679" name="Text Box 15">
          <a:extLst>
            <a:ext uri="{FF2B5EF4-FFF2-40B4-BE49-F238E27FC236}">
              <a16:creationId xmlns:a16="http://schemas.microsoft.com/office/drawing/2014/main" id="{00000000-0008-0000-0000-0000770A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855</xdr:row>
      <xdr:rowOff>0</xdr:rowOff>
    </xdr:from>
    <xdr:to>
      <xdr:col>1</xdr:col>
      <xdr:colOff>1390650</xdr:colOff>
      <xdr:row>856</xdr:row>
      <xdr:rowOff>152400</xdr:rowOff>
    </xdr:to>
    <xdr:sp macro="" textlink="">
      <xdr:nvSpPr>
        <xdr:cNvPr id="2680" name="Text Box 15">
          <a:extLst>
            <a:ext uri="{FF2B5EF4-FFF2-40B4-BE49-F238E27FC236}">
              <a16:creationId xmlns:a16="http://schemas.microsoft.com/office/drawing/2014/main" id="{00000000-0008-0000-0000-0000780A0000}"/>
            </a:ext>
          </a:extLst>
        </xdr:cNvPr>
        <xdr:cNvSpPr txBox="1">
          <a:spLocks noChangeArrowheads="1"/>
        </xdr:cNvSpPr>
      </xdr:nvSpPr>
      <xdr:spPr bwMode="auto">
        <a:xfrm>
          <a:off x="1762125" y="184604025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681" name="Text Box 15">
          <a:extLst>
            <a:ext uri="{FF2B5EF4-FFF2-40B4-BE49-F238E27FC236}">
              <a16:creationId xmlns:a16="http://schemas.microsoft.com/office/drawing/2014/main" id="{00000000-0008-0000-0000-0000790A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682" name="Text Box 15">
          <a:extLst>
            <a:ext uri="{FF2B5EF4-FFF2-40B4-BE49-F238E27FC236}">
              <a16:creationId xmlns:a16="http://schemas.microsoft.com/office/drawing/2014/main" id="{00000000-0008-0000-0000-00007A0A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683" name="Text Box 15">
          <a:extLst>
            <a:ext uri="{FF2B5EF4-FFF2-40B4-BE49-F238E27FC236}">
              <a16:creationId xmlns:a16="http://schemas.microsoft.com/office/drawing/2014/main" id="{00000000-0008-0000-0000-00007B0A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684" name="Text Box 15">
          <a:extLst>
            <a:ext uri="{FF2B5EF4-FFF2-40B4-BE49-F238E27FC236}">
              <a16:creationId xmlns:a16="http://schemas.microsoft.com/office/drawing/2014/main" id="{00000000-0008-0000-0000-00007C0A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685" name="Text Box 15">
          <a:extLst>
            <a:ext uri="{FF2B5EF4-FFF2-40B4-BE49-F238E27FC236}">
              <a16:creationId xmlns:a16="http://schemas.microsoft.com/office/drawing/2014/main" id="{00000000-0008-0000-0000-00007D0A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686" name="Text Box 15">
          <a:extLst>
            <a:ext uri="{FF2B5EF4-FFF2-40B4-BE49-F238E27FC236}">
              <a16:creationId xmlns:a16="http://schemas.microsoft.com/office/drawing/2014/main" id="{00000000-0008-0000-0000-00007E0A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687" name="Text Box 15">
          <a:extLst>
            <a:ext uri="{FF2B5EF4-FFF2-40B4-BE49-F238E27FC236}">
              <a16:creationId xmlns:a16="http://schemas.microsoft.com/office/drawing/2014/main" id="{00000000-0008-0000-0000-00007F0A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688" name="Text Box 15">
          <a:extLst>
            <a:ext uri="{FF2B5EF4-FFF2-40B4-BE49-F238E27FC236}">
              <a16:creationId xmlns:a16="http://schemas.microsoft.com/office/drawing/2014/main" id="{00000000-0008-0000-0000-0000800A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689" name="Text Box 15">
          <a:extLst>
            <a:ext uri="{FF2B5EF4-FFF2-40B4-BE49-F238E27FC236}">
              <a16:creationId xmlns:a16="http://schemas.microsoft.com/office/drawing/2014/main" id="{00000000-0008-0000-0000-0000810A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690" name="Text Box 15">
          <a:extLst>
            <a:ext uri="{FF2B5EF4-FFF2-40B4-BE49-F238E27FC236}">
              <a16:creationId xmlns:a16="http://schemas.microsoft.com/office/drawing/2014/main" id="{00000000-0008-0000-0000-0000820A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691" name="Text Box 15">
          <a:extLst>
            <a:ext uri="{FF2B5EF4-FFF2-40B4-BE49-F238E27FC236}">
              <a16:creationId xmlns:a16="http://schemas.microsoft.com/office/drawing/2014/main" id="{00000000-0008-0000-0000-0000830A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692" name="Text Box 15">
          <a:extLst>
            <a:ext uri="{FF2B5EF4-FFF2-40B4-BE49-F238E27FC236}">
              <a16:creationId xmlns:a16="http://schemas.microsoft.com/office/drawing/2014/main" id="{00000000-0008-0000-0000-0000840A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693" name="Text Box 15">
          <a:extLst>
            <a:ext uri="{FF2B5EF4-FFF2-40B4-BE49-F238E27FC236}">
              <a16:creationId xmlns:a16="http://schemas.microsoft.com/office/drawing/2014/main" id="{00000000-0008-0000-0000-0000850A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694" name="Text Box 15">
          <a:extLst>
            <a:ext uri="{FF2B5EF4-FFF2-40B4-BE49-F238E27FC236}">
              <a16:creationId xmlns:a16="http://schemas.microsoft.com/office/drawing/2014/main" id="{00000000-0008-0000-0000-0000860A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695" name="Text Box 15">
          <a:extLst>
            <a:ext uri="{FF2B5EF4-FFF2-40B4-BE49-F238E27FC236}">
              <a16:creationId xmlns:a16="http://schemas.microsoft.com/office/drawing/2014/main" id="{00000000-0008-0000-0000-0000870A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696" name="Text Box 15">
          <a:extLst>
            <a:ext uri="{FF2B5EF4-FFF2-40B4-BE49-F238E27FC236}">
              <a16:creationId xmlns:a16="http://schemas.microsoft.com/office/drawing/2014/main" id="{00000000-0008-0000-0000-0000880A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697" name="Text Box 15">
          <a:extLst>
            <a:ext uri="{FF2B5EF4-FFF2-40B4-BE49-F238E27FC236}">
              <a16:creationId xmlns:a16="http://schemas.microsoft.com/office/drawing/2014/main" id="{00000000-0008-0000-0000-0000890A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698" name="Text Box 15">
          <a:extLst>
            <a:ext uri="{FF2B5EF4-FFF2-40B4-BE49-F238E27FC236}">
              <a16:creationId xmlns:a16="http://schemas.microsoft.com/office/drawing/2014/main" id="{00000000-0008-0000-0000-00008A0A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699" name="Text Box 15">
          <a:extLst>
            <a:ext uri="{FF2B5EF4-FFF2-40B4-BE49-F238E27FC236}">
              <a16:creationId xmlns:a16="http://schemas.microsoft.com/office/drawing/2014/main" id="{00000000-0008-0000-0000-00008B0A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700" name="Text Box 15">
          <a:extLst>
            <a:ext uri="{FF2B5EF4-FFF2-40B4-BE49-F238E27FC236}">
              <a16:creationId xmlns:a16="http://schemas.microsoft.com/office/drawing/2014/main" id="{00000000-0008-0000-0000-00008C0A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701" name="Text Box 15">
          <a:extLst>
            <a:ext uri="{FF2B5EF4-FFF2-40B4-BE49-F238E27FC236}">
              <a16:creationId xmlns:a16="http://schemas.microsoft.com/office/drawing/2014/main" id="{00000000-0008-0000-0000-00008D0A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702" name="Text Box 15">
          <a:extLst>
            <a:ext uri="{FF2B5EF4-FFF2-40B4-BE49-F238E27FC236}">
              <a16:creationId xmlns:a16="http://schemas.microsoft.com/office/drawing/2014/main" id="{00000000-0008-0000-0000-00008E0A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703" name="Text Box 15">
          <a:extLst>
            <a:ext uri="{FF2B5EF4-FFF2-40B4-BE49-F238E27FC236}">
              <a16:creationId xmlns:a16="http://schemas.microsoft.com/office/drawing/2014/main" id="{00000000-0008-0000-0000-00008F0A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704" name="Text Box 15">
          <a:extLst>
            <a:ext uri="{FF2B5EF4-FFF2-40B4-BE49-F238E27FC236}">
              <a16:creationId xmlns:a16="http://schemas.microsoft.com/office/drawing/2014/main" id="{00000000-0008-0000-0000-0000900A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705" name="Text Box 15">
          <a:extLst>
            <a:ext uri="{FF2B5EF4-FFF2-40B4-BE49-F238E27FC236}">
              <a16:creationId xmlns:a16="http://schemas.microsoft.com/office/drawing/2014/main" id="{00000000-0008-0000-0000-0000910A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706" name="Text Box 15">
          <a:extLst>
            <a:ext uri="{FF2B5EF4-FFF2-40B4-BE49-F238E27FC236}">
              <a16:creationId xmlns:a16="http://schemas.microsoft.com/office/drawing/2014/main" id="{00000000-0008-0000-0000-0000920A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707" name="Text Box 15">
          <a:extLst>
            <a:ext uri="{FF2B5EF4-FFF2-40B4-BE49-F238E27FC236}">
              <a16:creationId xmlns:a16="http://schemas.microsoft.com/office/drawing/2014/main" id="{00000000-0008-0000-0000-0000930A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708" name="Text Box 15">
          <a:extLst>
            <a:ext uri="{FF2B5EF4-FFF2-40B4-BE49-F238E27FC236}">
              <a16:creationId xmlns:a16="http://schemas.microsoft.com/office/drawing/2014/main" id="{00000000-0008-0000-0000-0000940A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709" name="Text Box 15">
          <a:extLst>
            <a:ext uri="{FF2B5EF4-FFF2-40B4-BE49-F238E27FC236}">
              <a16:creationId xmlns:a16="http://schemas.microsoft.com/office/drawing/2014/main" id="{00000000-0008-0000-0000-0000950A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710" name="Text Box 15">
          <a:extLst>
            <a:ext uri="{FF2B5EF4-FFF2-40B4-BE49-F238E27FC236}">
              <a16:creationId xmlns:a16="http://schemas.microsoft.com/office/drawing/2014/main" id="{00000000-0008-0000-0000-0000960A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711" name="Text Box 15">
          <a:extLst>
            <a:ext uri="{FF2B5EF4-FFF2-40B4-BE49-F238E27FC236}">
              <a16:creationId xmlns:a16="http://schemas.microsoft.com/office/drawing/2014/main" id="{00000000-0008-0000-0000-0000970A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712" name="Text Box 15">
          <a:extLst>
            <a:ext uri="{FF2B5EF4-FFF2-40B4-BE49-F238E27FC236}">
              <a16:creationId xmlns:a16="http://schemas.microsoft.com/office/drawing/2014/main" id="{00000000-0008-0000-0000-0000980A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713" name="Text Box 15">
          <a:extLst>
            <a:ext uri="{FF2B5EF4-FFF2-40B4-BE49-F238E27FC236}">
              <a16:creationId xmlns:a16="http://schemas.microsoft.com/office/drawing/2014/main" id="{00000000-0008-0000-0000-0000990A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714" name="Text Box 15">
          <a:extLst>
            <a:ext uri="{FF2B5EF4-FFF2-40B4-BE49-F238E27FC236}">
              <a16:creationId xmlns:a16="http://schemas.microsoft.com/office/drawing/2014/main" id="{00000000-0008-0000-0000-00009A0A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715" name="Text Box 15">
          <a:extLst>
            <a:ext uri="{FF2B5EF4-FFF2-40B4-BE49-F238E27FC236}">
              <a16:creationId xmlns:a16="http://schemas.microsoft.com/office/drawing/2014/main" id="{00000000-0008-0000-0000-00009B0A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716" name="Text Box 15">
          <a:extLst>
            <a:ext uri="{FF2B5EF4-FFF2-40B4-BE49-F238E27FC236}">
              <a16:creationId xmlns:a16="http://schemas.microsoft.com/office/drawing/2014/main" id="{00000000-0008-0000-0000-00009C0A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717" name="Text Box 15">
          <a:extLst>
            <a:ext uri="{FF2B5EF4-FFF2-40B4-BE49-F238E27FC236}">
              <a16:creationId xmlns:a16="http://schemas.microsoft.com/office/drawing/2014/main" id="{00000000-0008-0000-0000-00009D0A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718" name="Text Box 15">
          <a:extLst>
            <a:ext uri="{FF2B5EF4-FFF2-40B4-BE49-F238E27FC236}">
              <a16:creationId xmlns:a16="http://schemas.microsoft.com/office/drawing/2014/main" id="{00000000-0008-0000-0000-00009E0A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719" name="Text Box 15">
          <a:extLst>
            <a:ext uri="{FF2B5EF4-FFF2-40B4-BE49-F238E27FC236}">
              <a16:creationId xmlns:a16="http://schemas.microsoft.com/office/drawing/2014/main" id="{00000000-0008-0000-0000-00009F0A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720" name="Text Box 15">
          <a:extLst>
            <a:ext uri="{FF2B5EF4-FFF2-40B4-BE49-F238E27FC236}">
              <a16:creationId xmlns:a16="http://schemas.microsoft.com/office/drawing/2014/main" id="{00000000-0008-0000-0000-0000A00A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721" name="Text Box 15">
          <a:extLst>
            <a:ext uri="{FF2B5EF4-FFF2-40B4-BE49-F238E27FC236}">
              <a16:creationId xmlns:a16="http://schemas.microsoft.com/office/drawing/2014/main" id="{00000000-0008-0000-0000-0000A10A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722" name="Text Box 15">
          <a:extLst>
            <a:ext uri="{FF2B5EF4-FFF2-40B4-BE49-F238E27FC236}">
              <a16:creationId xmlns:a16="http://schemas.microsoft.com/office/drawing/2014/main" id="{00000000-0008-0000-0000-0000A20A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723" name="Text Box 15">
          <a:extLst>
            <a:ext uri="{FF2B5EF4-FFF2-40B4-BE49-F238E27FC236}">
              <a16:creationId xmlns:a16="http://schemas.microsoft.com/office/drawing/2014/main" id="{00000000-0008-0000-0000-0000A30A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724" name="Text Box 15">
          <a:extLst>
            <a:ext uri="{FF2B5EF4-FFF2-40B4-BE49-F238E27FC236}">
              <a16:creationId xmlns:a16="http://schemas.microsoft.com/office/drawing/2014/main" id="{00000000-0008-0000-0000-0000A40A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725" name="Text Box 15">
          <a:extLst>
            <a:ext uri="{FF2B5EF4-FFF2-40B4-BE49-F238E27FC236}">
              <a16:creationId xmlns:a16="http://schemas.microsoft.com/office/drawing/2014/main" id="{00000000-0008-0000-0000-0000A50A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726" name="Text Box 15">
          <a:extLst>
            <a:ext uri="{FF2B5EF4-FFF2-40B4-BE49-F238E27FC236}">
              <a16:creationId xmlns:a16="http://schemas.microsoft.com/office/drawing/2014/main" id="{00000000-0008-0000-0000-0000A60A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727" name="Text Box 15">
          <a:extLst>
            <a:ext uri="{FF2B5EF4-FFF2-40B4-BE49-F238E27FC236}">
              <a16:creationId xmlns:a16="http://schemas.microsoft.com/office/drawing/2014/main" id="{00000000-0008-0000-0000-0000A70A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728" name="Text Box 15">
          <a:extLst>
            <a:ext uri="{FF2B5EF4-FFF2-40B4-BE49-F238E27FC236}">
              <a16:creationId xmlns:a16="http://schemas.microsoft.com/office/drawing/2014/main" id="{00000000-0008-0000-0000-0000A80A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729" name="Text Box 15">
          <a:extLst>
            <a:ext uri="{FF2B5EF4-FFF2-40B4-BE49-F238E27FC236}">
              <a16:creationId xmlns:a16="http://schemas.microsoft.com/office/drawing/2014/main" id="{00000000-0008-0000-0000-0000A90A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730" name="Text Box 15">
          <a:extLst>
            <a:ext uri="{FF2B5EF4-FFF2-40B4-BE49-F238E27FC236}">
              <a16:creationId xmlns:a16="http://schemas.microsoft.com/office/drawing/2014/main" id="{00000000-0008-0000-0000-0000AA0A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731" name="Text Box 15">
          <a:extLst>
            <a:ext uri="{FF2B5EF4-FFF2-40B4-BE49-F238E27FC236}">
              <a16:creationId xmlns:a16="http://schemas.microsoft.com/office/drawing/2014/main" id="{00000000-0008-0000-0000-0000AB0A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732" name="Text Box 15">
          <a:extLst>
            <a:ext uri="{FF2B5EF4-FFF2-40B4-BE49-F238E27FC236}">
              <a16:creationId xmlns:a16="http://schemas.microsoft.com/office/drawing/2014/main" id="{00000000-0008-0000-0000-0000AC0A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733" name="Text Box 15">
          <a:extLst>
            <a:ext uri="{FF2B5EF4-FFF2-40B4-BE49-F238E27FC236}">
              <a16:creationId xmlns:a16="http://schemas.microsoft.com/office/drawing/2014/main" id="{00000000-0008-0000-0000-0000AD0A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734" name="Text Box 15">
          <a:extLst>
            <a:ext uri="{FF2B5EF4-FFF2-40B4-BE49-F238E27FC236}">
              <a16:creationId xmlns:a16="http://schemas.microsoft.com/office/drawing/2014/main" id="{00000000-0008-0000-0000-0000AE0A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735" name="Text Box 15">
          <a:extLst>
            <a:ext uri="{FF2B5EF4-FFF2-40B4-BE49-F238E27FC236}">
              <a16:creationId xmlns:a16="http://schemas.microsoft.com/office/drawing/2014/main" id="{00000000-0008-0000-0000-0000AF0A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736" name="Text Box 15">
          <a:extLst>
            <a:ext uri="{FF2B5EF4-FFF2-40B4-BE49-F238E27FC236}">
              <a16:creationId xmlns:a16="http://schemas.microsoft.com/office/drawing/2014/main" id="{00000000-0008-0000-0000-0000B00A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737" name="Text Box 15">
          <a:extLst>
            <a:ext uri="{FF2B5EF4-FFF2-40B4-BE49-F238E27FC236}">
              <a16:creationId xmlns:a16="http://schemas.microsoft.com/office/drawing/2014/main" id="{00000000-0008-0000-0000-0000B10A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738" name="Text Box 15">
          <a:extLst>
            <a:ext uri="{FF2B5EF4-FFF2-40B4-BE49-F238E27FC236}">
              <a16:creationId xmlns:a16="http://schemas.microsoft.com/office/drawing/2014/main" id="{00000000-0008-0000-0000-0000B20A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739" name="Text Box 15">
          <a:extLst>
            <a:ext uri="{FF2B5EF4-FFF2-40B4-BE49-F238E27FC236}">
              <a16:creationId xmlns:a16="http://schemas.microsoft.com/office/drawing/2014/main" id="{00000000-0008-0000-0000-0000B30A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740" name="Text Box 15">
          <a:extLst>
            <a:ext uri="{FF2B5EF4-FFF2-40B4-BE49-F238E27FC236}">
              <a16:creationId xmlns:a16="http://schemas.microsoft.com/office/drawing/2014/main" id="{00000000-0008-0000-0000-0000B40A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741" name="Text Box 15">
          <a:extLst>
            <a:ext uri="{FF2B5EF4-FFF2-40B4-BE49-F238E27FC236}">
              <a16:creationId xmlns:a16="http://schemas.microsoft.com/office/drawing/2014/main" id="{00000000-0008-0000-0000-0000B50A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742" name="Text Box 15">
          <a:extLst>
            <a:ext uri="{FF2B5EF4-FFF2-40B4-BE49-F238E27FC236}">
              <a16:creationId xmlns:a16="http://schemas.microsoft.com/office/drawing/2014/main" id="{00000000-0008-0000-0000-0000B60A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743" name="Text Box 15">
          <a:extLst>
            <a:ext uri="{FF2B5EF4-FFF2-40B4-BE49-F238E27FC236}">
              <a16:creationId xmlns:a16="http://schemas.microsoft.com/office/drawing/2014/main" id="{00000000-0008-0000-0000-0000B70A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744" name="Text Box 15">
          <a:extLst>
            <a:ext uri="{FF2B5EF4-FFF2-40B4-BE49-F238E27FC236}">
              <a16:creationId xmlns:a16="http://schemas.microsoft.com/office/drawing/2014/main" id="{00000000-0008-0000-0000-0000B80A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745" name="Text Box 15">
          <a:extLst>
            <a:ext uri="{FF2B5EF4-FFF2-40B4-BE49-F238E27FC236}">
              <a16:creationId xmlns:a16="http://schemas.microsoft.com/office/drawing/2014/main" id="{00000000-0008-0000-0000-0000B90A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746" name="Text Box 15">
          <a:extLst>
            <a:ext uri="{FF2B5EF4-FFF2-40B4-BE49-F238E27FC236}">
              <a16:creationId xmlns:a16="http://schemas.microsoft.com/office/drawing/2014/main" id="{00000000-0008-0000-0000-0000BA0A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747" name="Text Box 15">
          <a:extLst>
            <a:ext uri="{FF2B5EF4-FFF2-40B4-BE49-F238E27FC236}">
              <a16:creationId xmlns:a16="http://schemas.microsoft.com/office/drawing/2014/main" id="{00000000-0008-0000-0000-0000BB0A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748" name="Text Box 15">
          <a:extLst>
            <a:ext uri="{FF2B5EF4-FFF2-40B4-BE49-F238E27FC236}">
              <a16:creationId xmlns:a16="http://schemas.microsoft.com/office/drawing/2014/main" id="{00000000-0008-0000-0000-0000BC0A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749" name="Text Box 15">
          <a:extLst>
            <a:ext uri="{FF2B5EF4-FFF2-40B4-BE49-F238E27FC236}">
              <a16:creationId xmlns:a16="http://schemas.microsoft.com/office/drawing/2014/main" id="{00000000-0008-0000-0000-0000BD0A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750" name="Text Box 15">
          <a:extLst>
            <a:ext uri="{FF2B5EF4-FFF2-40B4-BE49-F238E27FC236}">
              <a16:creationId xmlns:a16="http://schemas.microsoft.com/office/drawing/2014/main" id="{00000000-0008-0000-0000-0000BE0A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751" name="Text Box 15">
          <a:extLst>
            <a:ext uri="{FF2B5EF4-FFF2-40B4-BE49-F238E27FC236}">
              <a16:creationId xmlns:a16="http://schemas.microsoft.com/office/drawing/2014/main" id="{00000000-0008-0000-0000-0000BF0A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752" name="Text Box 15">
          <a:extLst>
            <a:ext uri="{FF2B5EF4-FFF2-40B4-BE49-F238E27FC236}">
              <a16:creationId xmlns:a16="http://schemas.microsoft.com/office/drawing/2014/main" id="{00000000-0008-0000-0000-0000C00A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1400175</xdr:colOff>
      <xdr:row>856</xdr:row>
      <xdr:rowOff>0</xdr:rowOff>
    </xdr:to>
    <xdr:sp macro="" textlink="">
      <xdr:nvSpPr>
        <xdr:cNvPr id="2753" name="Text Box 15">
          <a:extLst>
            <a:ext uri="{FF2B5EF4-FFF2-40B4-BE49-F238E27FC236}">
              <a16:creationId xmlns:a16="http://schemas.microsoft.com/office/drawing/2014/main" id="{00000000-0008-0000-0000-0000C10A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856</xdr:row>
      <xdr:rowOff>0</xdr:rowOff>
    </xdr:to>
    <xdr:sp macro="" textlink="">
      <xdr:nvSpPr>
        <xdr:cNvPr id="2754" name="Text Box 15">
          <a:extLst>
            <a:ext uri="{FF2B5EF4-FFF2-40B4-BE49-F238E27FC236}">
              <a16:creationId xmlns:a16="http://schemas.microsoft.com/office/drawing/2014/main" id="{00000000-0008-0000-0000-0000C20A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856</xdr:row>
      <xdr:rowOff>0</xdr:rowOff>
    </xdr:to>
    <xdr:sp macro="" textlink="">
      <xdr:nvSpPr>
        <xdr:cNvPr id="2755" name="Text Box 15">
          <a:extLst>
            <a:ext uri="{FF2B5EF4-FFF2-40B4-BE49-F238E27FC236}">
              <a16:creationId xmlns:a16="http://schemas.microsoft.com/office/drawing/2014/main" id="{00000000-0008-0000-0000-0000C30A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856</xdr:row>
      <xdr:rowOff>0</xdr:rowOff>
    </xdr:to>
    <xdr:sp macro="" textlink="">
      <xdr:nvSpPr>
        <xdr:cNvPr id="2756" name="Text Box 15">
          <a:extLst>
            <a:ext uri="{FF2B5EF4-FFF2-40B4-BE49-F238E27FC236}">
              <a16:creationId xmlns:a16="http://schemas.microsoft.com/office/drawing/2014/main" id="{00000000-0008-0000-0000-0000C40A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856</xdr:row>
      <xdr:rowOff>0</xdr:rowOff>
    </xdr:to>
    <xdr:sp macro="" textlink="">
      <xdr:nvSpPr>
        <xdr:cNvPr id="2757" name="Text Box 15">
          <a:extLst>
            <a:ext uri="{FF2B5EF4-FFF2-40B4-BE49-F238E27FC236}">
              <a16:creationId xmlns:a16="http://schemas.microsoft.com/office/drawing/2014/main" id="{00000000-0008-0000-0000-0000C50A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1333500</xdr:colOff>
      <xdr:row>855</xdr:row>
      <xdr:rowOff>0</xdr:rowOff>
    </xdr:from>
    <xdr:to>
      <xdr:col>1</xdr:col>
      <xdr:colOff>1428750</xdr:colOff>
      <xdr:row>856</xdr:row>
      <xdr:rowOff>0</xdr:rowOff>
    </xdr:to>
    <xdr:sp macro="" textlink="">
      <xdr:nvSpPr>
        <xdr:cNvPr id="2758" name="Text Box 15">
          <a:extLst>
            <a:ext uri="{FF2B5EF4-FFF2-40B4-BE49-F238E27FC236}">
              <a16:creationId xmlns:a16="http://schemas.microsoft.com/office/drawing/2014/main" id="{00000000-0008-0000-0000-0000C60A0000}"/>
            </a:ext>
          </a:extLst>
        </xdr:cNvPr>
        <xdr:cNvSpPr txBox="1">
          <a:spLocks noChangeArrowheads="1"/>
        </xdr:cNvSpPr>
      </xdr:nvSpPr>
      <xdr:spPr bwMode="auto">
        <a:xfrm>
          <a:off x="1800225" y="1846040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856</xdr:row>
      <xdr:rowOff>0</xdr:rowOff>
    </xdr:to>
    <xdr:sp macro="" textlink="">
      <xdr:nvSpPr>
        <xdr:cNvPr id="2759" name="Text Box 15">
          <a:extLst>
            <a:ext uri="{FF2B5EF4-FFF2-40B4-BE49-F238E27FC236}">
              <a16:creationId xmlns:a16="http://schemas.microsoft.com/office/drawing/2014/main" id="{00000000-0008-0000-0000-0000C70A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856</xdr:row>
      <xdr:rowOff>0</xdr:rowOff>
    </xdr:to>
    <xdr:sp macro="" textlink="">
      <xdr:nvSpPr>
        <xdr:cNvPr id="2760" name="Text Box 15">
          <a:extLst>
            <a:ext uri="{FF2B5EF4-FFF2-40B4-BE49-F238E27FC236}">
              <a16:creationId xmlns:a16="http://schemas.microsoft.com/office/drawing/2014/main" id="{00000000-0008-0000-0000-0000C80A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856</xdr:row>
      <xdr:rowOff>0</xdr:rowOff>
    </xdr:to>
    <xdr:sp macro="" textlink="">
      <xdr:nvSpPr>
        <xdr:cNvPr id="2761" name="Text Box 15">
          <a:extLst>
            <a:ext uri="{FF2B5EF4-FFF2-40B4-BE49-F238E27FC236}">
              <a16:creationId xmlns:a16="http://schemas.microsoft.com/office/drawing/2014/main" id="{00000000-0008-0000-0000-0000C90A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856</xdr:row>
      <xdr:rowOff>0</xdr:rowOff>
    </xdr:to>
    <xdr:sp macro="" textlink="">
      <xdr:nvSpPr>
        <xdr:cNvPr id="2762" name="Text Box 15">
          <a:extLst>
            <a:ext uri="{FF2B5EF4-FFF2-40B4-BE49-F238E27FC236}">
              <a16:creationId xmlns:a16="http://schemas.microsoft.com/office/drawing/2014/main" id="{00000000-0008-0000-0000-0000CA0A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1400175</xdr:colOff>
      <xdr:row>856</xdr:row>
      <xdr:rowOff>0</xdr:rowOff>
    </xdr:to>
    <xdr:sp macro="" textlink="">
      <xdr:nvSpPr>
        <xdr:cNvPr id="2763" name="Text Box 15">
          <a:extLst>
            <a:ext uri="{FF2B5EF4-FFF2-40B4-BE49-F238E27FC236}">
              <a16:creationId xmlns:a16="http://schemas.microsoft.com/office/drawing/2014/main" id="{00000000-0008-0000-0000-0000CB0A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856</xdr:row>
      <xdr:rowOff>0</xdr:rowOff>
    </xdr:to>
    <xdr:sp macro="" textlink="">
      <xdr:nvSpPr>
        <xdr:cNvPr id="2764" name="Text Box 15">
          <a:extLst>
            <a:ext uri="{FF2B5EF4-FFF2-40B4-BE49-F238E27FC236}">
              <a16:creationId xmlns:a16="http://schemas.microsoft.com/office/drawing/2014/main" id="{00000000-0008-0000-0000-0000CC0A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1400175</xdr:colOff>
      <xdr:row>856</xdr:row>
      <xdr:rowOff>0</xdr:rowOff>
    </xdr:to>
    <xdr:sp macro="" textlink="">
      <xdr:nvSpPr>
        <xdr:cNvPr id="2765" name="Text Box 15">
          <a:extLst>
            <a:ext uri="{FF2B5EF4-FFF2-40B4-BE49-F238E27FC236}">
              <a16:creationId xmlns:a16="http://schemas.microsoft.com/office/drawing/2014/main" id="{00000000-0008-0000-0000-0000CD0A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1400175</xdr:colOff>
      <xdr:row>856</xdr:row>
      <xdr:rowOff>0</xdr:rowOff>
    </xdr:to>
    <xdr:sp macro="" textlink="">
      <xdr:nvSpPr>
        <xdr:cNvPr id="2766" name="Text Box 15">
          <a:extLst>
            <a:ext uri="{FF2B5EF4-FFF2-40B4-BE49-F238E27FC236}">
              <a16:creationId xmlns:a16="http://schemas.microsoft.com/office/drawing/2014/main" id="{00000000-0008-0000-0000-0000CE0A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856</xdr:row>
      <xdr:rowOff>0</xdr:rowOff>
    </xdr:to>
    <xdr:sp macro="" textlink="">
      <xdr:nvSpPr>
        <xdr:cNvPr id="2767" name="Text Box 15">
          <a:extLst>
            <a:ext uri="{FF2B5EF4-FFF2-40B4-BE49-F238E27FC236}">
              <a16:creationId xmlns:a16="http://schemas.microsoft.com/office/drawing/2014/main" id="{00000000-0008-0000-0000-0000CF0A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856</xdr:row>
      <xdr:rowOff>0</xdr:rowOff>
    </xdr:to>
    <xdr:sp macro="" textlink="">
      <xdr:nvSpPr>
        <xdr:cNvPr id="2768" name="Text Box 15">
          <a:extLst>
            <a:ext uri="{FF2B5EF4-FFF2-40B4-BE49-F238E27FC236}">
              <a16:creationId xmlns:a16="http://schemas.microsoft.com/office/drawing/2014/main" id="{00000000-0008-0000-0000-0000D00A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856</xdr:row>
      <xdr:rowOff>0</xdr:rowOff>
    </xdr:to>
    <xdr:sp macro="" textlink="">
      <xdr:nvSpPr>
        <xdr:cNvPr id="2769" name="Text Box 15">
          <a:extLst>
            <a:ext uri="{FF2B5EF4-FFF2-40B4-BE49-F238E27FC236}">
              <a16:creationId xmlns:a16="http://schemas.microsoft.com/office/drawing/2014/main" id="{00000000-0008-0000-0000-0000D10A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856</xdr:row>
      <xdr:rowOff>0</xdr:rowOff>
    </xdr:to>
    <xdr:sp macro="" textlink="">
      <xdr:nvSpPr>
        <xdr:cNvPr id="2770" name="Text Box 15">
          <a:extLst>
            <a:ext uri="{FF2B5EF4-FFF2-40B4-BE49-F238E27FC236}">
              <a16:creationId xmlns:a16="http://schemas.microsoft.com/office/drawing/2014/main" id="{00000000-0008-0000-0000-0000D20A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1333500</xdr:colOff>
      <xdr:row>855</xdr:row>
      <xdr:rowOff>0</xdr:rowOff>
    </xdr:from>
    <xdr:to>
      <xdr:col>1</xdr:col>
      <xdr:colOff>1428750</xdr:colOff>
      <xdr:row>856</xdr:row>
      <xdr:rowOff>0</xdr:rowOff>
    </xdr:to>
    <xdr:sp macro="" textlink="">
      <xdr:nvSpPr>
        <xdr:cNvPr id="2771" name="Text Box 15">
          <a:extLst>
            <a:ext uri="{FF2B5EF4-FFF2-40B4-BE49-F238E27FC236}">
              <a16:creationId xmlns:a16="http://schemas.microsoft.com/office/drawing/2014/main" id="{00000000-0008-0000-0000-0000D30A0000}"/>
            </a:ext>
          </a:extLst>
        </xdr:cNvPr>
        <xdr:cNvSpPr txBox="1">
          <a:spLocks noChangeArrowheads="1"/>
        </xdr:cNvSpPr>
      </xdr:nvSpPr>
      <xdr:spPr bwMode="auto">
        <a:xfrm>
          <a:off x="1800225" y="1846040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856</xdr:row>
      <xdr:rowOff>0</xdr:rowOff>
    </xdr:to>
    <xdr:sp macro="" textlink="">
      <xdr:nvSpPr>
        <xdr:cNvPr id="2772" name="Text Box 15">
          <a:extLst>
            <a:ext uri="{FF2B5EF4-FFF2-40B4-BE49-F238E27FC236}">
              <a16:creationId xmlns:a16="http://schemas.microsoft.com/office/drawing/2014/main" id="{00000000-0008-0000-0000-0000D40A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856</xdr:row>
      <xdr:rowOff>0</xdr:rowOff>
    </xdr:to>
    <xdr:sp macro="" textlink="">
      <xdr:nvSpPr>
        <xdr:cNvPr id="2773" name="Text Box 15">
          <a:extLst>
            <a:ext uri="{FF2B5EF4-FFF2-40B4-BE49-F238E27FC236}">
              <a16:creationId xmlns:a16="http://schemas.microsoft.com/office/drawing/2014/main" id="{00000000-0008-0000-0000-0000D50A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856</xdr:row>
      <xdr:rowOff>0</xdr:rowOff>
    </xdr:to>
    <xdr:sp macro="" textlink="">
      <xdr:nvSpPr>
        <xdr:cNvPr id="2774" name="Text Box 15">
          <a:extLst>
            <a:ext uri="{FF2B5EF4-FFF2-40B4-BE49-F238E27FC236}">
              <a16:creationId xmlns:a16="http://schemas.microsoft.com/office/drawing/2014/main" id="{00000000-0008-0000-0000-0000D60A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856</xdr:row>
      <xdr:rowOff>0</xdr:rowOff>
    </xdr:to>
    <xdr:sp macro="" textlink="">
      <xdr:nvSpPr>
        <xdr:cNvPr id="2775" name="Text Box 15">
          <a:extLst>
            <a:ext uri="{FF2B5EF4-FFF2-40B4-BE49-F238E27FC236}">
              <a16:creationId xmlns:a16="http://schemas.microsoft.com/office/drawing/2014/main" id="{00000000-0008-0000-0000-0000D70A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1400175</xdr:colOff>
      <xdr:row>856</xdr:row>
      <xdr:rowOff>0</xdr:rowOff>
    </xdr:to>
    <xdr:sp macro="" textlink="">
      <xdr:nvSpPr>
        <xdr:cNvPr id="2776" name="Text Box 15">
          <a:extLst>
            <a:ext uri="{FF2B5EF4-FFF2-40B4-BE49-F238E27FC236}">
              <a16:creationId xmlns:a16="http://schemas.microsoft.com/office/drawing/2014/main" id="{00000000-0008-0000-0000-0000D80A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856</xdr:row>
      <xdr:rowOff>0</xdr:rowOff>
    </xdr:to>
    <xdr:sp macro="" textlink="">
      <xdr:nvSpPr>
        <xdr:cNvPr id="2777" name="Text Box 15">
          <a:extLst>
            <a:ext uri="{FF2B5EF4-FFF2-40B4-BE49-F238E27FC236}">
              <a16:creationId xmlns:a16="http://schemas.microsoft.com/office/drawing/2014/main" id="{00000000-0008-0000-0000-0000D90A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1400175</xdr:colOff>
      <xdr:row>856</xdr:row>
      <xdr:rowOff>0</xdr:rowOff>
    </xdr:to>
    <xdr:sp macro="" textlink="">
      <xdr:nvSpPr>
        <xdr:cNvPr id="2778" name="Text Box 15">
          <a:extLst>
            <a:ext uri="{FF2B5EF4-FFF2-40B4-BE49-F238E27FC236}">
              <a16:creationId xmlns:a16="http://schemas.microsoft.com/office/drawing/2014/main" id="{00000000-0008-0000-0000-0000DA0A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855</xdr:row>
      <xdr:rowOff>0</xdr:rowOff>
    </xdr:from>
    <xdr:to>
      <xdr:col>1</xdr:col>
      <xdr:colOff>1390650</xdr:colOff>
      <xdr:row>856</xdr:row>
      <xdr:rowOff>152400</xdr:rowOff>
    </xdr:to>
    <xdr:sp macro="" textlink="">
      <xdr:nvSpPr>
        <xdr:cNvPr id="2779" name="Text Box 15">
          <a:extLst>
            <a:ext uri="{FF2B5EF4-FFF2-40B4-BE49-F238E27FC236}">
              <a16:creationId xmlns:a16="http://schemas.microsoft.com/office/drawing/2014/main" id="{00000000-0008-0000-0000-0000DB0A0000}"/>
            </a:ext>
          </a:extLst>
        </xdr:cNvPr>
        <xdr:cNvSpPr txBox="1">
          <a:spLocks noChangeArrowheads="1"/>
        </xdr:cNvSpPr>
      </xdr:nvSpPr>
      <xdr:spPr bwMode="auto">
        <a:xfrm>
          <a:off x="1762125" y="184604025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780" name="Text Box 15">
          <a:extLst>
            <a:ext uri="{FF2B5EF4-FFF2-40B4-BE49-F238E27FC236}">
              <a16:creationId xmlns:a16="http://schemas.microsoft.com/office/drawing/2014/main" id="{00000000-0008-0000-0000-0000DC0A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781" name="Text Box 15">
          <a:extLst>
            <a:ext uri="{FF2B5EF4-FFF2-40B4-BE49-F238E27FC236}">
              <a16:creationId xmlns:a16="http://schemas.microsoft.com/office/drawing/2014/main" id="{00000000-0008-0000-0000-0000DD0A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782" name="Text Box 15">
          <a:extLst>
            <a:ext uri="{FF2B5EF4-FFF2-40B4-BE49-F238E27FC236}">
              <a16:creationId xmlns:a16="http://schemas.microsoft.com/office/drawing/2014/main" id="{00000000-0008-0000-0000-0000DE0A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783" name="Text Box 15">
          <a:extLst>
            <a:ext uri="{FF2B5EF4-FFF2-40B4-BE49-F238E27FC236}">
              <a16:creationId xmlns:a16="http://schemas.microsoft.com/office/drawing/2014/main" id="{00000000-0008-0000-0000-0000DF0A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784" name="Text Box 15">
          <a:extLst>
            <a:ext uri="{FF2B5EF4-FFF2-40B4-BE49-F238E27FC236}">
              <a16:creationId xmlns:a16="http://schemas.microsoft.com/office/drawing/2014/main" id="{00000000-0008-0000-0000-0000E00A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785" name="Text Box 15">
          <a:extLst>
            <a:ext uri="{FF2B5EF4-FFF2-40B4-BE49-F238E27FC236}">
              <a16:creationId xmlns:a16="http://schemas.microsoft.com/office/drawing/2014/main" id="{00000000-0008-0000-0000-0000E10A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786" name="Text Box 15">
          <a:extLst>
            <a:ext uri="{FF2B5EF4-FFF2-40B4-BE49-F238E27FC236}">
              <a16:creationId xmlns:a16="http://schemas.microsoft.com/office/drawing/2014/main" id="{00000000-0008-0000-0000-0000E20A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787" name="Text Box 15">
          <a:extLst>
            <a:ext uri="{FF2B5EF4-FFF2-40B4-BE49-F238E27FC236}">
              <a16:creationId xmlns:a16="http://schemas.microsoft.com/office/drawing/2014/main" id="{00000000-0008-0000-0000-0000E30A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788" name="Text Box 15">
          <a:extLst>
            <a:ext uri="{FF2B5EF4-FFF2-40B4-BE49-F238E27FC236}">
              <a16:creationId xmlns:a16="http://schemas.microsoft.com/office/drawing/2014/main" id="{00000000-0008-0000-0000-0000E40A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789" name="Text Box 15">
          <a:extLst>
            <a:ext uri="{FF2B5EF4-FFF2-40B4-BE49-F238E27FC236}">
              <a16:creationId xmlns:a16="http://schemas.microsoft.com/office/drawing/2014/main" id="{00000000-0008-0000-0000-0000E50A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790" name="Text Box 15">
          <a:extLst>
            <a:ext uri="{FF2B5EF4-FFF2-40B4-BE49-F238E27FC236}">
              <a16:creationId xmlns:a16="http://schemas.microsoft.com/office/drawing/2014/main" id="{00000000-0008-0000-0000-0000E60A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791" name="Text Box 15">
          <a:extLst>
            <a:ext uri="{FF2B5EF4-FFF2-40B4-BE49-F238E27FC236}">
              <a16:creationId xmlns:a16="http://schemas.microsoft.com/office/drawing/2014/main" id="{00000000-0008-0000-0000-0000E70A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792" name="Text Box 15">
          <a:extLst>
            <a:ext uri="{FF2B5EF4-FFF2-40B4-BE49-F238E27FC236}">
              <a16:creationId xmlns:a16="http://schemas.microsoft.com/office/drawing/2014/main" id="{00000000-0008-0000-0000-0000E80A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793" name="Text Box 15">
          <a:extLst>
            <a:ext uri="{FF2B5EF4-FFF2-40B4-BE49-F238E27FC236}">
              <a16:creationId xmlns:a16="http://schemas.microsoft.com/office/drawing/2014/main" id="{00000000-0008-0000-0000-0000E90A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794" name="Text Box 15">
          <a:extLst>
            <a:ext uri="{FF2B5EF4-FFF2-40B4-BE49-F238E27FC236}">
              <a16:creationId xmlns:a16="http://schemas.microsoft.com/office/drawing/2014/main" id="{00000000-0008-0000-0000-0000EA0A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795" name="Text Box 15">
          <a:extLst>
            <a:ext uri="{FF2B5EF4-FFF2-40B4-BE49-F238E27FC236}">
              <a16:creationId xmlns:a16="http://schemas.microsoft.com/office/drawing/2014/main" id="{00000000-0008-0000-0000-0000EB0A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796" name="Text Box 15">
          <a:extLst>
            <a:ext uri="{FF2B5EF4-FFF2-40B4-BE49-F238E27FC236}">
              <a16:creationId xmlns:a16="http://schemas.microsoft.com/office/drawing/2014/main" id="{00000000-0008-0000-0000-0000EC0A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797" name="Text Box 15">
          <a:extLst>
            <a:ext uri="{FF2B5EF4-FFF2-40B4-BE49-F238E27FC236}">
              <a16:creationId xmlns:a16="http://schemas.microsoft.com/office/drawing/2014/main" id="{00000000-0008-0000-0000-0000ED0A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798" name="Text Box 15">
          <a:extLst>
            <a:ext uri="{FF2B5EF4-FFF2-40B4-BE49-F238E27FC236}">
              <a16:creationId xmlns:a16="http://schemas.microsoft.com/office/drawing/2014/main" id="{00000000-0008-0000-0000-0000EE0A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799" name="Text Box 15">
          <a:extLst>
            <a:ext uri="{FF2B5EF4-FFF2-40B4-BE49-F238E27FC236}">
              <a16:creationId xmlns:a16="http://schemas.microsoft.com/office/drawing/2014/main" id="{00000000-0008-0000-0000-0000EF0A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800" name="Text Box 15">
          <a:extLst>
            <a:ext uri="{FF2B5EF4-FFF2-40B4-BE49-F238E27FC236}">
              <a16:creationId xmlns:a16="http://schemas.microsoft.com/office/drawing/2014/main" id="{00000000-0008-0000-0000-0000F00A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801" name="Text Box 15">
          <a:extLst>
            <a:ext uri="{FF2B5EF4-FFF2-40B4-BE49-F238E27FC236}">
              <a16:creationId xmlns:a16="http://schemas.microsoft.com/office/drawing/2014/main" id="{00000000-0008-0000-0000-0000F10A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802" name="Text Box 15">
          <a:extLst>
            <a:ext uri="{FF2B5EF4-FFF2-40B4-BE49-F238E27FC236}">
              <a16:creationId xmlns:a16="http://schemas.microsoft.com/office/drawing/2014/main" id="{00000000-0008-0000-0000-0000F20A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803" name="Text Box 15">
          <a:extLst>
            <a:ext uri="{FF2B5EF4-FFF2-40B4-BE49-F238E27FC236}">
              <a16:creationId xmlns:a16="http://schemas.microsoft.com/office/drawing/2014/main" id="{00000000-0008-0000-0000-0000F30A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855</xdr:row>
      <xdr:rowOff>0</xdr:rowOff>
    </xdr:from>
    <xdr:to>
      <xdr:col>1</xdr:col>
      <xdr:colOff>1390650</xdr:colOff>
      <xdr:row>856</xdr:row>
      <xdr:rowOff>152400</xdr:rowOff>
    </xdr:to>
    <xdr:sp macro="" textlink="">
      <xdr:nvSpPr>
        <xdr:cNvPr id="2804" name="Text Box 15">
          <a:extLst>
            <a:ext uri="{FF2B5EF4-FFF2-40B4-BE49-F238E27FC236}">
              <a16:creationId xmlns:a16="http://schemas.microsoft.com/office/drawing/2014/main" id="{00000000-0008-0000-0000-0000F40A0000}"/>
            </a:ext>
          </a:extLst>
        </xdr:cNvPr>
        <xdr:cNvSpPr txBox="1">
          <a:spLocks noChangeArrowheads="1"/>
        </xdr:cNvSpPr>
      </xdr:nvSpPr>
      <xdr:spPr bwMode="auto">
        <a:xfrm>
          <a:off x="1762125" y="184604025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805" name="Text Box 15">
          <a:extLst>
            <a:ext uri="{FF2B5EF4-FFF2-40B4-BE49-F238E27FC236}">
              <a16:creationId xmlns:a16="http://schemas.microsoft.com/office/drawing/2014/main" id="{00000000-0008-0000-0000-0000F50A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806" name="Text Box 15">
          <a:extLst>
            <a:ext uri="{FF2B5EF4-FFF2-40B4-BE49-F238E27FC236}">
              <a16:creationId xmlns:a16="http://schemas.microsoft.com/office/drawing/2014/main" id="{00000000-0008-0000-0000-0000F60A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807" name="Text Box 15">
          <a:extLst>
            <a:ext uri="{FF2B5EF4-FFF2-40B4-BE49-F238E27FC236}">
              <a16:creationId xmlns:a16="http://schemas.microsoft.com/office/drawing/2014/main" id="{00000000-0008-0000-0000-0000F70A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808" name="Text Box 15">
          <a:extLst>
            <a:ext uri="{FF2B5EF4-FFF2-40B4-BE49-F238E27FC236}">
              <a16:creationId xmlns:a16="http://schemas.microsoft.com/office/drawing/2014/main" id="{00000000-0008-0000-0000-0000F80A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809" name="Text Box 15">
          <a:extLst>
            <a:ext uri="{FF2B5EF4-FFF2-40B4-BE49-F238E27FC236}">
              <a16:creationId xmlns:a16="http://schemas.microsoft.com/office/drawing/2014/main" id="{00000000-0008-0000-0000-0000F90A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810" name="Text Box 15">
          <a:extLst>
            <a:ext uri="{FF2B5EF4-FFF2-40B4-BE49-F238E27FC236}">
              <a16:creationId xmlns:a16="http://schemas.microsoft.com/office/drawing/2014/main" id="{00000000-0008-0000-0000-0000FA0A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811" name="Text Box 15">
          <a:extLst>
            <a:ext uri="{FF2B5EF4-FFF2-40B4-BE49-F238E27FC236}">
              <a16:creationId xmlns:a16="http://schemas.microsoft.com/office/drawing/2014/main" id="{00000000-0008-0000-0000-0000FB0A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812" name="Text Box 15">
          <a:extLst>
            <a:ext uri="{FF2B5EF4-FFF2-40B4-BE49-F238E27FC236}">
              <a16:creationId xmlns:a16="http://schemas.microsoft.com/office/drawing/2014/main" id="{00000000-0008-0000-0000-0000FC0A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813" name="Text Box 15">
          <a:extLst>
            <a:ext uri="{FF2B5EF4-FFF2-40B4-BE49-F238E27FC236}">
              <a16:creationId xmlns:a16="http://schemas.microsoft.com/office/drawing/2014/main" id="{00000000-0008-0000-0000-0000FD0A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814" name="Text Box 15">
          <a:extLst>
            <a:ext uri="{FF2B5EF4-FFF2-40B4-BE49-F238E27FC236}">
              <a16:creationId xmlns:a16="http://schemas.microsoft.com/office/drawing/2014/main" id="{00000000-0008-0000-0000-0000FE0A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815" name="Text Box 15">
          <a:extLst>
            <a:ext uri="{FF2B5EF4-FFF2-40B4-BE49-F238E27FC236}">
              <a16:creationId xmlns:a16="http://schemas.microsoft.com/office/drawing/2014/main" id="{00000000-0008-0000-0000-0000FF0A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816" name="Text Box 15">
          <a:extLst>
            <a:ext uri="{FF2B5EF4-FFF2-40B4-BE49-F238E27FC236}">
              <a16:creationId xmlns:a16="http://schemas.microsoft.com/office/drawing/2014/main" id="{00000000-0008-0000-0000-0000000B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817" name="Text Box 15">
          <a:extLst>
            <a:ext uri="{FF2B5EF4-FFF2-40B4-BE49-F238E27FC236}">
              <a16:creationId xmlns:a16="http://schemas.microsoft.com/office/drawing/2014/main" id="{00000000-0008-0000-0000-0000010B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818" name="Text Box 15">
          <a:extLst>
            <a:ext uri="{FF2B5EF4-FFF2-40B4-BE49-F238E27FC236}">
              <a16:creationId xmlns:a16="http://schemas.microsoft.com/office/drawing/2014/main" id="{00000000-0008-0000-0000-0000020B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819" name="Text Box 15">
          <a:extLst>
            <a:ext uri="{FF2B5EF4-FFF2-40B4-BE49-F238E27FC236}">
              <a16:creationId xmlns:a16="http://schemas.microsoft.com/office/drawing/2014/main" id="{00000000-0008-0000-0000-0000030B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820" name="Text Box 15">
          <a:extLst>
            <a:ext uri="{FF2B5EF4-FFF2-40B4-BE49-F238E27FC236}">
              <a16:creationId xmlns:a16="http://schemas.microsoft.com/office/drawing/2014/main" id="{00000000-0008-0000-0000-0000040B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821" name="Text Box 15">
          <a:extLst>
            <a:ext uri="{FF2B5EF4-FFF2-40B4-BE49-F238E27FC236}">
              <a16:creationId xmlns:a16="http://schemas.microsoft.com/office/drawing/2014/main" id="{00000000-0008-0000-0000-0000050B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822" name="Text Box 15">
          <a:extLst>
            <a:ext uri="{FF2B5EF4-FFF2-40B4-BE49-F238E27FC236}">
              <a16:creationId xmlns:a16="http://schemas.microsoft.com/office/drawing/2014/main" id="{00000000-0008-0000-0000-0000060B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823" name="Text Box 15">
          <a:extLst>
            <a:ext uri="{FF2B5EF4-FFF2-40B4-BE49-F238E27FC236}">
              <a16:creationId xmlns:a16="http://schemas.microsoft.com/office/drawing/2014/main" id="{00000000-0008-0000-0000-0000070B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824" name="Text Box 15">
          <a:extLst>
            <a:ext uri="{FF2B5EF4-FFF2-40B4-BE49-F238E27FC236}">
              <a16:creationId xmlns:a16="http://schemas.microsoft.com/office/drawing/2014/main" id="{00000000-0008-0000-0000-0000080B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825" name="Text Box 15">
          <a:extLst>
            <a:ext uri="{FF2B5EF4-FFF2-40B4-BE49-F238E27FC236}">
              <a16:creationId xmlns:a16="http://schemas.microsoft.com/office/drawing/2014/main" id="{00000000-0008-0000-0000-0000090B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826" name="Text Box 15">
          <a:extLst>
            <a:ext uri="{FF2B5EF4-FFF2-40B4-BE49-F238E27FC236}">
              <a16:creationId xmlns:a16="http://schemas.microsoft.com/office/drawing/2014/main" id="{00000000-0008-0000-0000-00000A0B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827" name="Text Box 15">
          <a:extLst>
            <a:ext uri="{FF2B5EF4-FFF2-40B4-BE49-F238E27FC236}">
              <a16:creationId xmlns:a16="http://schemas.microsoft.com/office/drawing/2014/main" id="{00000000-0008-0000-0000-00000B0B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828" name="Text Box 15">
          <a:extLst>
            <a:ext uri="{FF2B5EF4-FFF2-40B4-BE49-F238E27FC236}">
              <a16:creationId xmlns:a16="http://schemas.microsoft.com/office/drawing/2014/main" id="{00000000-0008-0000-0000-00000C0B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829" name="Text Box 15">
          <a:extLst>
            <a:ext uri="{FF2B5EF4-FFF2-40B4-BE49-F238E27FC236}">
              <a16:creationId xmlns:a16="http://schemas.microsoft.com/office/drawing/2014/main" id="{00000000-0008-0000-0000-00000D0B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830" name="Text Box 15">
          <a:extLst>
            <a:ext uri="{FF2B5EF4-FFF2-40B4-BE49-F238E27FC236}">
              <a16:creationId xmlns:a16="http://schemas.microsoft.com/office/drawing/2014/main" id="{00000000-0008-0000-0000-00000E0B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831" name="Text Box 15">
          <a:extLst>
            <a:ext uri="{FF2B5EF4-FFF2-40B4-BE49-F238E27FC236}">
              <a16:creationId xmlns:a16="http://schemas.microsoft.com/office/drawing/2014/main" id="{00000000-0008-0000-0000-00000F0B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832" name="Text Box 15">
          <a:extLst>
            <a:ext uri="{FF2B5EF4-FFF2-40B4-BE49-F238E27FC236}">
              <a16:creationId xmlns:a16="http://schemas.microsoft.com/office/drawing/2014/main" id="{00000000-0008-0000-0000-0000100B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833" name="Text Box 15">
          <a:extLst>
            <a:ext uri="{FF2B5EF4-FFF2-40B4-BE49-F238E27FC236}">
              <a16:creationId xmlns:a16="http://schemas.microsoft.com/office/drawing/2014/main" id="{00000000-0008-0000-0000-0000110B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834" name="Text Box 15">
          <a:extLst>
            <a:ext uri="{FF2B5EF4-FFF2-40B4-BE49-F238E27FC236}">
              <a16:creationId xmlns:a16="http://schemas.microsoft.com/office/drawing/2014/main" id="{00000000-0008-0000-0000-0000120B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835" name="Text Box 15">
          <a:extLst>
            <a:ext uri="{FF2B5EF4-FFF2-40B4-BE49-F238E27FC236}">
              <a16:creationId xmlns:a16="http://schemas.microsoft.com/office/drawing/2014/main" id="{00000000-0008-0000-0000-0000130B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836" name="Text Box 15">
          <a:extLst>
            <a:ext uri="{FF2B5EF4-FFF2-40B4-BE49-F238E27FC236}">
              <a16:creationId xmlns:a16="http://schemas.microsoft.com/office/drawing/2014/main" id="{00000000-0008-0000-0000-0000140B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837" name="Text Box 15">
          <a:extLst>
            <a:ext uri="{FF2B5EF4-FFF2-40B4-BE49-F238E27FC236}">
              <a16:creationId xmlns:a16="http://schemas.microsoft.com/office/drawing/2014/main" id="{00000000-0008-0000-0000-0000150B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838" name="Text Box 15">
          <a:extLst>
            <a:ext uri="{FF2B5EF4-FFF2-40B4-BE49-F238E27FC236}">
              <a16:creationId xmlns:a16="http://schemas.microsoft.com/office/drawing/2014/main" id="{00000000-0008-0000-0000-0000160B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839" name="Text Box 15">
          <a:extLst>
            <a:ext uri="{FF2B5EF4-FFF2-40B4-BE49-F238E27FC236}">
              <a16:creationId xmlns:a16="http://schemas.microsoft.com/office/drawing/2014/main" id="{00000000-0008-0000-0000-0000170B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840" name="Text Box 15">
          <a:extLst>
            <a:ext uri="{FF2B5EF4-FFF2-40B4-BE49-F238E27FC236}">
              <a16:creationId xmlns:a16="http://schemas.microsoft.com/office/drawing/2014/main" id="{00000000-0008-0000-0000-0000180B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841" name="Text Box 15">
          <a:extLst>
            <a:ext uri="{FF2B5EF4-FFF2-40B4-BE49-F238E27FC236}">
              <a16:creationId xmlns:a16="http://schemas.microsoft.com/office/drawing/2014/main" id="{00000000-0008-0000-0000-0000190B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842" name="Text Box 15">
          <a:extLst>
            <a:ext uri="{FF2B5EF4-FFF2-40B4-BE49-F238E27FC236}">
              <a16:creationId xmlns:a16="http://schemas.microsoft.com/office/drawing/2014/main" id="{00000000-0008-0000-0000-00001A0B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843" name="Text Box 15">
          <a:extLst>
            <a:ext uri="{FF2B5EF4-FFF2-40B4-BE49-F238E27FC236}">
              <a16:creationId xmlns:a16="http://schemas.microsoft.com/office/drawing/2014/main" id="{00000000-0008-0000-0000-00001B0B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844" name="Text Box 15">
          <a:extLst>
            <a:ext uri="{FF2B5EF4-FFF2-40B4-BE49-F238E27FC236}">
              <a16:creationId xmlns:a16="http://schemas.microsoft.com/office/drawing/2014/main" id="{00000000-0008-0000-0000-00001C0B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845" name="Text Box 15">
          <a:extLst>
            <a:ext uri="{FF2B5EF4-FFF2-40B4-BE49-F238E27FC236}">
              <a16:creationId xmlns:a16="http://schemas.microsoft.com/office/drawing/2014/main" id="{00000000-0008-0000-0000-00001D0B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846" name="Text Box 15">
          <a:extLst>
            <a:ext uri="{FF2B5EF4-FFF2-40B4-BE49-F238E27FC236}">
              <a16:creationId xmlns:a16="http://schemas.microsoft.com/office/drawing/2014/main" id="{00000000-0008-0000-0000-00001E0B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847" name="Text Box 15">
          <a:extLst>
            <a:ext uri="{FF2B5EF4-FFF2-40B4-BE49-F238E27FC236}">
              <a16:creationId xmlns:a16="http://schemas.microsoft.com/office/drawing/2014/main" id="{00000000-0008-0000-0000-00001F0B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848" name="Text Box 15">
          <a:extLst>
            <a:ext uri="{FF2B5EF4-FFF2-40B4-BE49-F238E27FC236}">
              <a16:creationId xmlns:a16="http://schemas.microsoft.com/office/drawing/2014/main" id="{00000000-0008-0000-0000-0000200B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849" name="Text Box 15">
          <a:extLst>
            <a:ext uri="{FF2B5EF4-FFF2-40B4-BE49-F238E27FC236}">
              <a16:creationId xmlns:a16="http://schemas.microsoft.com/office/drawing/2014/main" id="{00000000-0008-0000-0000-0000210B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850" name="Text Box 15">
          <a:extLst>
            <a:ext uri="{FF2B5EF4-FFF2-40B4-BE49-F238E27FC236}">
              <a16:creationId xmlns:a16="http://schemas.microsoft.com/office/drawing/2014/main" id="{00000000-0008-0000-0000-0000220B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851" name="Text Box 15">
          <a:extLst>
            <a:ext uri="{FF2B5EF4-FFF2-40B4-BE49-F238E27FC236}">
              <a16:creationId xmlns:a16="http://schemas.microsoft.com/office/drawing/2014/main" id="{00000000-0008-0000-0000-0000230B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852" name="Text Box 15">
          <a:extLst>
            <a:ext uri="{FF2B5EF4-FFF2-40B4-BE49-F238E27FC236}">
              <a16:creationId xmlns:a16="http://schemas.microsoft.com/office/drawing/2014/main" id="{00000000-0008-0000-0000-0000240B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853" name="Text Box 15">
          <a:extLst>
            <a:ext uri="{FF2B5EF4-FFF2-40B4-BE49-F238E27FC236}">
              <a16:creationId xmlns:a16="http://schemas.microsoft.com/office/drawing/2014/main" id="{00000000-0008-0000-0000-0000250B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854" name="Text Box 15">
          <a:extLst>
            <a:ext uri="{FF2B5EF4-FFF2-40B4-BE49-F238E27FC236}">
              <a16:creationId xmlns:a16="http://schemas.microsoft.com/office/drawing/2014/main" id="{00000000-0008-0000-0000-0000260B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855" name="Text Box 15">
          <a:extLst>
            <a:ext uri="{FF2B5EF4-FFF2-40B4-BE49-F238E27FC236}">
              <a16:creationId xmlns:a16="http://schemas.microsoft.com/office/drawing/2014/main" id="{00000000-0008-0000-0000-0000270B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856" name="Text Box 15">
          <a:extLst>
            <a:ext uri="{FF2B5EF4-FFF2-40B4-BE49-F238E27FC236}">
              <a16:creationId xmlns:a16="http://schemas.microsoft.com/office/drawing/2014/main" id="{00000000-0008-0000-0000-0000280B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857" name="Text Box 15">
          <a:extLst>
            <a:ext uri="{FF2B5EF4-FFF2-40B4-BE49-F238E27FC236}">
              <a16:creationId xmlns:a16="http://schemas.microsoft.com/office/drawing/2014/main" id="{00000000-0008-0000-0000-0000290B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858" name="Text Box 15">
          <a:extLst>
            <a:ext uri="{FF2B5EF4-FFF2-40B4-BE49-F238E27FC236}">
              <a16:creationId xmlns:a16="http://schemas.microsoft.com/office/drawing/2014/main" id="{00000000-0008-0000-0000-00002A0B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859" name="Text Box 15">
          <a:extLst>
            <a:ext uri="{FF2B5EF4-FFF2-40B4-BE49-F238E27FC236}">
              <a16:creationId xmlns:a16="http://schemas.microsoft.com/office/drawing/2014/main" id="{00000000-0008-0000-0000-00002B0B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860" name="Text Box 15">
          <a:extLst>
            <a:ext uri="{FF2B5EF4-FFF2-40B4-BE49-F238E27FC236}">
              <a16:creationId xmlns:a16="http://schemas.microsoft.com/office/drawing/2014/main" id="{00000000-0008-0000-0000-00002C0B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861" name="Text Box 15">
          <a:extLst>
            <a:ext uri="{FF2B5EF4-FFF2-40B4-BE49-F238E27FC236}">
              <a16:creationId xmlns:a16="http://schemas.microsoft.com/office/drawing/2014/main" id="{00000000-0008-0000-0000-00002D0B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862" name="Text Box 15">
          <a:extLst>
            <a:ext uri="{FF2B5EF4-FFF2-40B4-BE49-F238E27FC236}">
              <a16:creationId xmlns:a16="http://schemas.microsoft.com/office/drawing/2014/main" id="{00000000-0008-0000-0000-00002E0B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863" name="Text Box 15">
          <a:extLst>
            <a:ext uri="{FF2B5EF4-FFF2-40B4-BE49-F238E27FC236}">
              <a16:creationId xmlns:a16="http://schemas.microsoft.com/office/drawing/2014/main" id="{00000000-0008-0000-0000-00002F0B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864" name="Text Box 15">
          <a:extLst>
            <a:ext uri="{FF2B5EF4-FFF2-40B4-BE49-F238E27FC236}">
              <a16:creationId xmlns:a16="http://schemas.microsoft.com/office/drawing/2014/main" id="{00000000-0008-0000-0000-0000300B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865" name="Text Box 15">
          <a:extLst>
            <a:ext uri="{FF2B5EF4-FFF2-40B4-BE49-F238E27FC236}">
              <a16:creationId xmlns:a16="http://schemas.microsoft.com/office/drawing/2014/main" id="{00000000-0008-0000-0000-0000310B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866" name="Text Box 15">
          <a:extLst>
            <a:ext uri="{FF2B5EF4-FFF2-40B4-BE49-F238E27FC236}">
              <a16:creationId xmlns:a16="http://schemas.microsoft.com/office/drawing/2014/main" id="{00000000-0008-0000-0000-0000320B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867" name="Text Box 15">
          <a:extLst>
            <a:ext uri="{FF2B5EF4-FFF2-40B4-BE49-F238E27FC236}">
              <a16:creationId xmlns:a16="http://schemas.microsoft.com/office/drawing/2014/main" id="{00000000-0008-0000-0000-0000330B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868" name="Text Box 15">
          <a:extLst>
            <a:ext uri="{FF2B5EF4-FFF2-40B4-BE49-F238E27FC236}">
              <a16:creationId xmlns:a16="http://schemas.microsoft.com/office/drawing/2014/main" id="{00000000-0008-0000-0000-0000340B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869" name="Text Box 15">
          <a:extLst>
            <a:ext uri="{FF2B5EF4-FFF2-40B4-BE49-F238E27FC236}">
              <a16:creationId xmlns:a16="http://schemas.microsoft.com/office/drawing/2014/main" id="{00000000-0008-0000-0000-0000350B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870" name="Text Box 15">
          <a:extLst>
            <a:ext uri="{FF2B5EF4-FFF2-40B4-BE49-F238E27FC236}">
              <a16:creationId xmlns:a16="http://schemas.microsoft.com/office/drawing/2014/main" id="{00000000-0008-0000-0000-0000360B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871" name="Text Box 15">
          <a:extLst>
            <a:ext uri="{FF2B5EF4-FFF2-40B4-BE49-F238E27FC236}">
              <a16:creationId xmlns:a16="http://schemas.microsoft.com/office/drawing/2014/main" id="{00000000-0008-0000-0000-0000370B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872" name="Text Box 15">
          <a:extLst>
            <a:ext uri="{FF2B5EF4-FFF2-40B4-BE49-F238E27FC236}">
              <a16:creationId xmlns:a16="http://schemas.microsoft.com/office/drawing/2014/main" id="{00000000-0008-0000-0000-0000380B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873" name="Text Box 15">
          <a:extLst>
            <a:ext uri="{FF2B5EF4-FFF2-40B4-BE49-F238E27FC236}">
              <a16:creationId xmlns:a16="http://schemas.microsoft.com/office/drawing/2014/main" id="{00000000-0008-0000-0000-0000390B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874" name="Text Box 15">
          <a:extLst>
            <a:ext uri="{FF2B5EF4-FFF2-40B4-BE49-F238E27FC236}">
              <a16:creationId xmlns:a16="http://schemas.microsoft.com/office/drawing/2014/main" id="{00000000-0008-0000-0000-00003A0B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875" name="Text Box 15">
          <a:extLst>
            <a:ext uri="{FF2B5EF4-FFF2-40B4-BE49-F238E27FC236}">
              <a16:creationId xmlns:a16="http://schemas.microsoft.com/office/drawing/2014/main" id="{00000000-0008-0000-0000-00003B0B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876" name="Text Box 15">
          <a:extLst>
            <a:ext uri="{FF2B5EF4-FFF2-40B4-BE49-F238E27FC236}">
              <a16:creationId xmlns:a16="http://schemas.microsoft.com/office/drawing/2014/main" id="{00000000-0008-0000-0000-00003C0B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1400175</xdr:colOff>
      <xdr:row>856</xdr:row>
      <xdr:rowOff>0</xdr:rowOff>
    </xdr:to>
    <xdr:sp macro="" textlink="">
      <xdr:nvSpPr>
        <xdr:cNvPr id="2877" name="Text Box 15">
          <a:extLst>
            <a:ext uri="{FF2B5EF4-FFF2-40B4-BE49-F238E27FC236}">
              <a16:creationId xmlns:a16="http://schemas.microsoft.com/office/drawing/2014/main" id="{00000000-0008-0000-0000-00003D0B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856</xdr:row>
      <xdr:rowOff>0</xdr:rowOff>
    </xdr:to>
    <xdr:sp macro="" textlink="">
      <xdr:nvSpPr>
        <xdr:cNvPr id="2878" name="Text Box 15">
          <a:extLst>
            <a:ext uri="{FF2B5EF4-FFF2-40B4-BE49-F238E27FC236}">
              <a16:creationId xmlns:a16="http://schemas.microsoft.com/office/drawing/2014/main" id="{00000000-0008-0000-0000-00003E0B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856</xdr:row>
      <xdr:rowOff>0</xdr:rowOff>
    </xdr:to>
    <xdr:sp macro="" textlink="">
      <xdr:nvSpPr>
        <xdr:cNvPr id="2879" name="Text Box 15">
          <a:extLst>
            <a:ext uri="{FF2B5EF4-FFF2-40B4-BE49-F238E27FC236}">
              <a16:creationId xmlns:a16="http://schemas.microsoft.com/office/drawing/2014/main" id="{00000000-0008-0000-0000-00003F0B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856</xdr:row>
      <xdr:rowOff>0</xdr:rowOff>
    </xdr:to>
    <xdr:sp macro="" textlink="">
      <xdr:nvSpPr>
        <xdr:cNvPr id="2880" name="Text Box 15">
          <a:extLst>
            <a:ext uri="{FF2B5EF4-FFF2-40B4-BE49-F238E27FC236}">
              <a16:creationId xmlns:a16="http://schemas.microsoft.com/office/drawing/2014/main" id="{00000000-0008-0000-0000-0000400B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856</xdr:row>
      <xdr:rowOff>0</xdr:rowOff>
    </xdr:to>
    <xdr:sp macro="" textlink="">
      <xdr:nvSpPr>
        <xdr:cNvPr id="2881" name="Text Box 15">
          <a:extLst>
            <a:ext uri="{FF2B5EF4-FFF2-40B4-BE49-F238E27FC236}">
              <a16:creationId xmlns:a16="http://schemas.microsoft.com/office/drawing/2014/main" id="{00000000-0008-0000-0000-0000410B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1333500</xdr:colOff>
      <xdr:row>855</xdr:row>
      <xdr:rowOff>0</xdr:rowOff>
    </xdr:from>
    <xdr:to>
      <xdr:col>1</xdr:col>
      <xdr:colOff>1428750</xdr:colOff>
      <xdr:row>856</xdr:row>
      <xdr:rowOff>0</xdr:rowOff>
    </xdr:to>
    <xdr:sp macro="" textlink="">
      <xdr:nvSpPr>
        <xdr:cNvPr id="2882" name="Text Box 15">
          <a:extLst>
            <a:ext uri="{FF2B5EF4-FFF2-40B4-BE49-F238E27FC236}">
              <a16:creationId xmlns:a16="http://schemas.microsoft.com/office/drawing/2014/main" id="{00000000-0008-0000-0000-0000420B0000}"/>
            </a:ext>
          </a:extLst>
        </xdr:cNvPr>
        <xdr:cNvSpPr txBox="1">
          <a:spLocks noChangeArrowheads="1"/>
        </xdr:cNvSpPr>
      </xdr:nvSpPr>
      <xdr:spPr bwMode="auto">
        <a:xfrm>
          <a:off x="1800225" y="1846040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856</xdr:row>
      <xdr:rowOff>0</xdr:rowOff>
    </xdr:to>
    <xdr:sp macro="" textlink="">
      <xdr:nvSpPr>
        <xdr:cNvPr id="2883" name="Text Box 15">
          <a:extLst>
            <a:ext uri="{FF2B5EF4-FFF2-40B4-BE49-F238E27FC236}">
              <a16:creationId xmlns:a16="http://schemas.microsoft.com/office/drawing/2014/main" id="{00000000-0008-0000-0000-0000430B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856</xdr:row>
      <xdr:rowOff>0</xdr:rowOff>
    </xdr:to>
    <xdr:sp macro="" textlink="">
      <xdr:nvSpPr>
        <xdr:cNvPr id="2884" name="Text Box 15">
          <a:extLst>
            <a:ext uri="{FF2B5EF4-FFF2-40B4-BE49-F238E27FC236}">
              <a16:creationId xmlns:a16="http://schemas.microsoft.com/office/drawing/2014/main" id="{00000000-0008-0000-0000-0000440B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856</xdr:row>
      <xdr:rowOff>0</xdr:rowOff>
    </xdr:to>
    <xdr:sp macro="" textlink="">
      <xdr:nvSpPr>
        <xdr:cNvPr id="2885" name="Text Box 15">
          <a:extLst>
            <a:ext uri="{FF2B5EF4-FFF2-40B4-BE49-F238E27FC236}">
              <a16:creationId xmlns:a16="http://schemas.microsoft.com/office/drawing/2014/main" id="{00000000-0008-0000-0000-0000450B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856</xdr:row>
      <xdr:rowOff>0</xdr:rowOff>
    </xdr:to>
    <xdr:sp macro="" textlink="">
      <xdr:nvSpPr>
        <xdr:cNvPr id="2886" name="Text Box 15">
          <a:extLst>
            <a:ext uri="{FF2B5EF4-FFF2-40B4-BE49-F238E27FC236}">
              <a16:creationId xmlns:a16="http://schemas.microsoft.com/office/drawing/2014/main" id="{00000000-0008-0000-0000-0000460B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1400175</xdr:colOff>
      <xdr:row>856</xdr:row>
      <xdr:rowOff>0</xdr:rowOff>
    </xdr:to>
    <xdr:sp macro="" textlink="">
      <xdr:nvSpPr>
        <xdr:cNvPr id="2887" name="Text Box 15">
          <a:extLst>
            <a:ext uri="{FF2B5EF4-FFF2-40B4-BE49-F238E27FC236}">
              <a16:creationId xmlns:a16="http://schemas.microsoft.com/office/drawing/2014/main" id="{00000000-0008-0000-0000-0000470B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856</xdr:row>
      <xdr:rowOff>0</xdr:rowOff>
    </xdr:to>
    <xdr:sp macro="" textlink="">
      <xdr:nvSpPr>
        <xdr:cNvPr id="2888" name="Text Box 15">
          <a:extLst>
            <a:ext uri="{FF2B5EF4-FFF2-40B4-BE49-F238E27FC236}">
              <a16:creationId xmlns:a16="http://schemas.microsoft.com/office/drawing/2014/main" id="{00000000-0008-0000-0000-0000480B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1400175</xdr:colOff>
      <xdr:row>856</xdr:row>
      <xdr:rowOff>0</xdr:rowOff>
    </xdr:to>
    <xdr:sp macro="" textlink="">
      <xdr:nvSpPr>
        <xdr:cNvPr id="2889" name="Text Box 15">
          <a:extLst>
            <a:ext uri="{FF2B5EF4-FFF2-40B4-BE49-F238E27FC236}">
              <a16:creationId xmlns:a16="http://schemas.microsoft.com/office/drawing/2014/main" id="{00000000-0008-0000-0000-0000490B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1400175</xdr:colOff>
      <xdr:row>856</xdr:row>
      <xdr:rowOff>0</xdr:rowOff>
    </xdr:to>
    <xdr:sp macro="" textlink="">
      <xdr:nvSpPr>
        <xdr:cNvPr id="2890" name="Text Box 15">
          <a:extLst>
            <a:ext uri="{FF2B5EF4-FFF2-40B4-BE49-F238E27FC236}">
              <a16:creationId xmlns:a16="http://schemas.microsoft.com/office/drawing/2014/main" id="{00000000-0008-0000-0000-00004A0B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856</xdr:row>
      <xdr:rowOff>0</xdr:rowOff>
    </xdr:to>
    <xdr:sp macro="" textlink="">
      <xdr:nvSpPr>
        <xdr:cNvPr id="2891" name="Text Box 15">
          <a:extLst>
            <a:ext uri="{FF2B5EF4-FFF2-40B4-BE49-F238E27FC236}">
              <a16:creationId xmlns:a16="http://schemas.microsoft.com/office/drawing/2014/main" id="{00000000-0008-0000-0000-00004B0B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856</xdr:row>
      <xdr:rowOff>0</xdr:rowOff>
    </xdr:to>
    <xdr:sp macro="" textlink="">
      <xdr:nvSpPr>
        <xdr:cNvPr id="2892" name="Text Box 15">
          <a:extLst>
            <a:ext uri="{FF2B5EF4-FFF2-40B4-BE49-F238E27FC236}">
              <a16:creationId xmlns:a16="http://schemas.microsoft.com/office/drawing/2014/main" id="{00000000-0008-0000-0000-00004C0B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856</xdr:row>
      <xdr:rowOff>0</xdr:rowOff>
    </xdr:to>
    <xdr:sp macro="" textlink="">
      <xdr:nvSpPr>
        <xdr:cNvPr id="2893" name="Text Box 15">
          <a:extLst>
            <a:ext uri="{FF2B5EF4-FFF2-40B4-BE49-F238E27FC236}">
              <a16:creationId xmlns:a16="http://schemas.microsoft.com/office/drawing/2014/main" id="{00000000-0008-0000-0000-00004D0B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856</xdr:row>
      <xdr:rowOff>0</xdr:rowOff>
    </xdr:to>
    <xdr:sp macro="" textlink="">
      <xdr:nvSpPr>
        <xdr:cNvPr id="2894" name="Text Box 15">
          <a:extLst>
            <a:ext uri="{FF2B5EF4-FFF2-40B4-BE49-F238E27FC236}">
              <a16:creationId xmlns:a16="http://schemas.microsoft.com/office/drawing/2014/main" id="{00000000-0008-0000-0000-00004E0B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1333500</xdr:colOff>
      <xdr:row>855</xdr:row>
      <xdr:rowOff>0</xdr:rowOff>
    </xdr:from>
    <xdr:to>
      <xdr:col>1</xdr:col>
      <xdr:colOff>1428750</xdr:colOff>
      <xdr:row>856</xdr:row>
      <xdr:rowOff>0</xdr:rowOff>
    </xdr:to>
    <xdr:sp macro="" textlink="">
      <xdr:nvSpPr>
        <xdr:cNvPr id="2895" name="Text Box 15">
          <a:extLst>
            <a:ext uri="{FF2B5EF4-FFF2-40B4-BE49-F238E27FC236}">
              <a16:creationId xmlns:a16="http://schemas.microsoft.com/office/drawing/2014/main" id="{00000000-0008-0000-0000-00004F0B0000}"/>
            </a:ext>
          </a:extLst>
        </xdr:cNvPr>
        <xdr:cNvSpPr txBox="1">
          <a:spLocks noChangeArrowheads="1"/>
        </xdr:cNvSpPr>
      </xdr:nvSpPr>
      <xdr:spPr bwMode="auto">
        <a:xfrm>
          <a:off x="1800225" y="1846040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856</xdr:row>
      <xdr:rowOff>0</xdr:rowOff>
    </xdr:to>
    <xdr:sp macro="" textlink="">
      <xdr:nvSpPr>
        <xdr:cNvPr id="2896" name="Text Box 15">
          <a:extLst>
            <a:ext uri="{FF2B5EF4-FFF2-40B4-BE49-F238E27FC236}">
              <a16:creationId xmlns:a16="http://schemas.microsoft.com/office/drawing/2014/main" id="{00000000-0008-0000-0000-0000500B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856</xdr:row>
      <xdr:rowOff>0</xdr:rowOff>
    </xdr:to>
    <xdr:sp macro="" textlink="">
      <xdr:nvSpPr>
        <xdr:cNvPr id="2897" name="Text Box 15">
          <a:extLst>
            <a:ext uri="{FF2B5EF4-FFF2-40B4-BE49-F238E27FC236}">
              <a16:creationId xmlns:a16="http://schemas.microsoft.com/office/drawing/2014/main" id="{00000000-0008-0000-0000-0000510B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856</xdr:row>
      <xdr:rowOff>0</xdr:rowOff>
    </xdr:to>
    <xdr:sp macro="" textlink="">
      <xdr:nvSpPr>
        <xdr:cNvPr id="2898" name="Text Box 15">
          <a:extLst>
            <a:ext uri="{FF2B5EF4-FFF2-40B4-BE49-F238E27FC236}">
              <a16:creationId xmlns:a16="http://schemas.microsoft.com/office/drawing/2014/main" id="{00000000-0008-0000-0000-0000520B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856</xdr:row>
      <xdr:rowOff>0</xdr:rowOff>
    </xdr:to>
    <xdr:sp macro="" textlink="">
      <xdr:nvSpPr>
        <xdr:cNvPr id="2899" name="Text Box 15">
          <a:extLst>
            <a:ext uri="{FF2B5EF4-FFF2-40B4-BE49-F238E27FC236}">
              <a16:creationId xmlns:a16="http://schemas.microsoft.com/office/drawing/2014/main" id="{00000000-0008-0000-0000-0000530B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1400175</xdr:colOff>
      <xdr:row>856</xdr:row>
      <xdr:rowOff>0</xdr:rowOff>
    </xdr:to>
    <xdr:sp macro="" textlink="">
      <xdr:nvSpPr>
        <xdr:cNvPr id="2900" name="Text Box 15">
          <a:extLst>
            <a:ext uri="{FF2B5EF4-FFF2-40B4-BE49-F238E27FC236}">
              <a16:creationId xmlns:a16="http://schemas.microsoft.com/office/drawing/2014/main" id="{00000000-0008-0000-0000-0000540B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856</xdr:row>
      <xdr:rowOff>0</xdr:rowOff>
    </xdr:to>
    <xdr:sp macro="" textlink="">
      <xdr:nvSpPr>
        <xdr:cNvPr id="2901" name="Text Box 15">
          <a:extLst>
            <a:ext uri="{FF2B5EF4-FFF2-40B4-BE49-F238E27FC236}">
              <a16:creationId xmlns:a16="http://schemas.microsoft.com/office/drawing/2014/main" id="{00000000-0008-0000-0000-0000550B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1400175</xdr:colOff>
      <xdr:row>856</xdr:row>
      <xdr:rowOff>0</xdr:rowOff>
    </xdr:to>
    <xdr:sp macro="" textlink="">
      <xdr:nvSpPr>
        <xdr:cNvPr id="2902" name="Text Box 15">
          <a:extLst>
            <a:ext uri="{FF2B5EF4-FFF2-40B4-BE49-F238E27FC236}">
              <a16:creationId xmlns:a16="http://schemas.microsoft.com/office/drawing/2014/main" id="{00000000-0008-0000-0000-0000560B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855</xdr:row>
      <xdr:rowOff>0</xdr:rowOff>
    </xdr:from>
    <xdr:to>
      <xdr:col>1</xdr:col>
      <xdr:colOff>1390650</xdr:colOff>
      <xdr:row>856</xdr:row>
      <xdr:rowOff>152400</xdr:rowOff>
    </xdr:to>
    <xdr:sp macro="" textlink="">
      <xdr:nvSpPr>
        <xdr:cNvPr id="2903" name="Text Box 15">
          <a:extLst>
            <a:ext uri="{FF2B5EF4-FFF2-40B4-BE49-F238E27FC236}">
              <a16:creationId xmlns:a16="http://schemas.microsoft.com/office/drawing/2014/main" id="{00000000-0008-0000-0000-0000570B0000}"/>
            </a:ext>
          </a:extLst>
        </xdr:cNvPr>
        <xdr:cNvSpPr txBox="1">
          <a:spLocks noChangeArrowheads="1"/>
        </xdr:cNvSpPr>
      </xdr:nvSpPr>
      <xdr:spPr bwMode="auto">
        <a:xfrm>
          <a:off x="1762125" y="184604025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904" name="Text Box 15">
          <a:extLst>
            <a:ext uri="{FF2B5EF4-FFF2-40B4-BE49-F238E27FC236}">
              <a16:creationId xmlns:a16="http://schemas.microsoft.com/office/drawing/2014/main" id="{00000000-0008-0000-0000-0000580B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905" name="Text Box 15">
          <a:extLst>
            <a:ext uri="{FF2B5EF4-FFF2-40B4-BE49-F238E27FC236}">
              <a16:creationId xmlns:a16="http://schemas.microsoft.com/office/drawing/2014/main" id="{00000000-0008-0000-0000-0000590B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906" name="Text Box 15">
          <a:extLst>
            <a:ext uri="{FF2B5EF4-FFF2-40B4-BE49-F238E27FC236}">
              <a16:creationId xmlns:a16="http://schemas.microsoft.com/office/drawing/2014/main" id="{00000000-0008-0000-0000-00005A0B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907" name="Text Box 15">
          <a:extLst>
            <a:ext uri="{FF2B5EF4-FFF2-40B4-BE49-F238E27FC236}">
              <a16:creationId xmlns:a16="http://schemas.microsoft.com/office/drawing/2014/main" id="{00000000-0008-0000-0000-00005B0B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908" name="Text Box 15">
          <a:extLst>
            <a:ext uri="{FF2B5EF4-FFF2-40B4-BE49-F238E27FC236}">
              <a16:creationId xmlns:a16="http://schemas.microsoft.com/office/drawing/2014/main" id="{00000000-0008-0000-0000-00005C0B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909" name="Text Box 15">
          <a:extLst>
            <a:ext uri="{FF2B5EF4-FFF2-40B4-BE49-F238E27FC236}">
              <a16:creationId xmlns:a16="http://schemas.microsoft.com/office/drawing/2014/main" id="{00000000-0008-0000-0000-00005D0B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910" name="Text Box 15">
          <a:extLst>
            <a:ext uri="{FF2B5EF4-FFF2-40B4-BE49-F238E27FC236}">
              <a16:creationId xmlns:a16="http://schemas.microsoft.com/office/drawing/2014/main" id="{00000000-0008-0000-0000-00005E0B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911" name="Text Box 15">
          <a:extLst>
            <a:ext uri="{FF2B5EF4-FFF2-40B4-BE49-F238E27FC236}">
              <a16:creationId xmlns:a16="http://schemas.microsoft.com/office/drawing/2014/main" id="{00000000-0008-0000-0000-00005F0B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912" name="Text Box 15">
          <a:extLst>
            <a:ext uri="{FF2B5EF4-FFF2-40B4-BE49-F238E27FC236}">
              <a16:creationId xmlns:a16="http://schemas.microsoft.com/office/drawing/2014/main" id="{00000000-0008-0000-0000-0000600B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913" name="Text Box 15">
          <a:extLst>
            <a:ext uri="{FF2B5EF4-FFF2-40B4-BE49-F238E27FC236}">
              <a16:creationId xmlns:a16="http://schemas.microsoft.com/office/drawing/2014/main" id="{00000000-0008-0000-0000-0000610B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914" name="Text Box 15">
          <a:extLst>
            <a:ext uri="{FF2B5EF4-FFF2-40B4-BE49-F238E27FC236}">
              <a16:creationId xmlns:a16="http://schemas.microsoft.com/office/drawing/2014/main" id="{00000000-0008-0000-0000-0000620B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915" name="Text Box 15">
          <a:extLst>
            <a:ext uri="{FF2B5EF4-FFF2-40B4-BE49-F238E27FC236}">
              <a16:creationId xmlns:a16="http://schemas.microsoft.com/office/drawing/2014/main" id="{00000000-0008-0000-0000-0000630B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916" name="Text Box 15">
          <a:extLst>
            <a:ext uri="{FF2B5EF4-FFF2-40B4-BE49-F238E27FC236}">
              <a16:creationId xmlns:a16="http://schemas.microsoft.com/office/drawing/2014/main" id="{00000000-0008-0000-0000-0000640B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917" name="Text Box 15">
          <a:extLst>
            <a:ext uri="{FF2B5EF4-FFF2-40B4-BE49-F238E27FC236}">
              <a16:creationId xmlns:a16="http://schemas.microsoft.com/office/drawing/2014/main" id="{00000000-0008-0000-0000-0000650B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918" name="Text Box 15">
          <a:extLst>
            <a:ext uri="{FF2B5EF4-FFF2-40B4-BE49-F238E27FC236}">
              <a16:creationId xmlns:a16="http://schemas.microsoft.com/office/drawing/2014/main" id="{00000000-0008-0000-0000-0000660B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919" name="Text Box 15">
          <a:extLst>
            <a:ext uri="{FF2B5EF4-FFF2-40B4-BE49-F238E27FC236}">
              <a16:creationId xmlns:a16="http://schemas.microsoft.com/office/drawing/2014/main" id="{00000000-0008-0000-0000-0000670B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920" name="Text Box 15">
          <a:extLst>
            <a:ext uri="{FF2B5EF4-FFF2-40B4-BE49-F238E27FC236}">
              <a16:creationId xmlns:a16="http://schemas.microsoft.com/office/drawing/2014/main" id="{00000000-0008-0000-0000-0000680B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921" name="Text Box 15">
          <a:extLst>
            <a:ext uri="{FF2B5EF4-FFF2-40B4-BE49-F238E27FC236}">
              <a16:creationId xmlns:a16="http://schemas.microsoft.com/office/drawing/2014/main" id="{00000000-0008-0000-0000-0000690B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922" name="Text Box 15">
          <a:extLst>
            <a:ext uri="{FF2B5EF4-FFF2-40B4-BE49-F238E27FC236}">
              <a16:creationId xmlns:a16="http://schemas.microsoft.com/office/drawing/2014/main" id="{00000000-0008-0000-0000-00006A0B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923" name="Text Box 15">
          <a:extLst>
            <a:ext uri="{FF2B5EF4-FFF2-40B4-BE49-F238E27FC236}">
              <a16:creationId xmlns:a16="http://schemas.microsoft.com/office/drawing/2014/main" id="{00000000-0008-0000-0000-00006B0B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924" name="Text Box 15">
          <a:extLst>
            <a:ext uri="{FF2B5EF4-FFF2-40B4-BE49-F238E27FC236}">
              <a16:creationId xmlns:a16="http://schemas.microsoft.com/office/drawing/2014/main" id="{00000000-0008-0000-0000-00006C0B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925" name="Text Box 15">
          <a:extLst>
            <a:ext uri="{FF2B5EF4-FFF2-40B4-BE49-F238E27FC236}">
              <a16:creationId xmlns:a16="http://schemas.microsoft.com/office/drawing/2014/main" id="{00000000-0008-0000-0000-00006D0B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926" name="Text Box 15">
          <a:extLst>
            <a:ext uri="{FF2B5EF4-FFF2-40B4-BE49-F238E27FC236}">
              <a16:creationId xmlns:a16="http://schemas.microsoft.com/office/drawing/2014/main" id="{00000000-0008-0000-0000-00006E0B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855</xdr:row>
      <xdr:rowOff>114300</xdr:rowOff>
    </xdr:to>
    <xdr:sp macro="" textlink="">
      <xdr:nvSpPr>
        <xdr:cNvPr id="2927" name="Text Box 15">
          <a:extLst>
            <a:ext uri="{FF2B5EF4-FFF2-40B4-BE49-F238E27FC236}">
              <a16:creationId xmlns:a16="http://schemas.microsoft.com/office/drawing/2014/main" id="{00000000-0008-0000-0000-00006F0B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855</xdr:row>
      <xdr:rowOff>0</xdr:rowOff>
    </xdr:from>
    <xdr:to>
      <xdr:col>1</xdr:col>
      <xdr:colOff>1390650</xdr:colOff>
      <xdr:row>856</xdr:row>
      <xdr:rowOff>152400</xdr:rowOff>
    </xdr:to>
    <xdr:sp macro="" textlink="">
      <xdr:nvSpPr>
        <xdr:cNvPr id="2928" name="Text Box 15">
          <a:extLst>
            <a:ext uri="{FF2B5EF4-FFF2-40B4-BE49-F238E27FC236}">
              <a16:creationId xmlns:a16="http://schemas.microsoft.com/office/drawing/2014/main" id="{00000000-0008-0000-0000-0000700B0000}"/>
            </a:ext>
          </a:extLst>
        </xdr:cNvPr>
        <xdr:cNvSpPr txBox="1">
          <a:spLocks noChangeArrowheads="1"/>
        </xdr:cNvSpPr>
      </xdr:nvSpPr>
      <xdr:spPr bwMode="auto">
        <a:xfrm>
          <a:off x="1762125" y="184604025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856</xdr:row>
      <xdr:rowOff>104775</xdr:rowOff>
    </xdr:to>
    <xdr:sp macro="" textlink="">
      <xdr:nvSpPr>
        <xdr:cNvPr id="2929" name="Text Box 8">
          <a:extLst>
            <a:ext uri="{FF2B5EF4-FFF2-40B4-BE49-F238E27FC236}">
              <a16:creationId xmlns:a16="http://schemas.microsoft.com/office/drawing/2014/main" id="{00000000-0008-0000-0000-0000710B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856</xdr:row>
      <xdr:rowOff>104775</xdr:rowOff>
    </xdr:to>
    <xdr:sp macro="" textlink="">
      <xdr:nvSpPr>
        <xdr:cNvPr id="2930" name="Text Box 9">
          <a:extLst>
            <a:ext uri="{FF2B5EF4-FFF2-40B4-BE49-F238E27FC236}">
              <a16:creationId xmlns:a16="http://schemas.microsoft.com/office/drawing/2014/main" id="{00000000-0008-0000-0000-0000720B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856</xdr:row>
      <xdr:rowOff>104775</xdr:rowOff>
    </xdr:to>
    <xdr:sp macro="" textlink="">
      <xdr:nvSpPr>
        <xdr:cNvPr id="2931" name="Text Box 8">
          <a:extLst>
            <a:ext uri="{FF2B5EF4-FFF2-40B4-BE49-F238E27FC236}">
              <a16:creationId xmlns:a16="http://schemas.microsoft.com/office/drawing/2014/main" id="{00000000-0008-0000-0000-0000730B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856</xdr:row>
      <xdr:rowOff>104775</xdr:rowOff>
    </xdr:to>
    <xdr:sp macro="" textlink="">
      <xdr:nvSpPr>
        <xdr:cNvPr id="2932" name="Text Box 9">
          <a:extLst>
            <a:ext uri="{FF2B5EF4-FFF2-40B4-BE49-F238E27FC236}">
              <a16:creationId xmlns:a16="http://schemas.microsoft.com/office/drawing/2014/main" id="{00000000-0008-0000-0000-0000740B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856</xdr:row>
      <xdr:rowOff>95250</xdr:rowOff>
    </xdr:to>
    <xdr:sp macro="" textlink="">
      <xdr:nvSpPr>
        <xdr:cNvPr id="2933" name="Text Box 8">
          <a:extLst>
            <a:ext uri="{FF2B5EF4-FFF2-40B4-BE49-F238E27FC236}">
              <a16:creationId xmlns:a16="http://schemas.microsoft.com/office/drawing/2014/main" id="{00000000-0008-0000-0000-0000750B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856</xdr:row>
      <xdr:rowOff>95250</xdr:rowOff>
    </xdr:to>
    <xdr:sp macro="" textlink="">
      <xdr:nvSpPr>
        <xdr:cNvPr id="2934" name="Text Box 9">
          <a:extLst>
            <a:ext uri="{FF2B5EF4-FFF2-40B4-BE49-F238E27FC236}">
              <a16:creationId xmlns:a16="http://schemas.microsoft.com/office/drawing/2014/main" id="{00000000-0008-0000-0000-0000760B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856</xdr:row>
      <xdr:rowOff>104775</xdr:rowOff>
    </xdr:to>
    <xdr:sp macro="" textlink="">
      <xdr:nvSpPr>
        <xdr:cNvPr id="2935" name="Text Box 8">
          <a:extLst>
            <a:ext uri="{FF2B5EF4-FFF2-40B4-BE49-F238E27FC236}">
              <a16:creationId xmlns:a16="http://schemas.microsoft.com/office/drawing/2014/main" id="{00000000-0008-0000-0000-0000770B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856</xdr:row>
      <xdr:rowOff>104775</xdr:rowOff>
    </xdr:to>
    <xdr:sp macro="" textlink="">
      <xdr:nvSpPr>
        <xdr:cNvPr id="2936" name="Text Box 9">
          <a:extLst>
            <a:ext uri="{FF2B5EF4-FFF2-40B4-BE49-F238E27FC236}">
              <a16:creationId xmlns:a16="http://schemas.microsoft.com/office/drawing/2014/main" id="{00000000-0008-0000-0000-0000780B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856</xdr:row>
      <xdr:rowOff>95250</xdr:rowOff>
    </xdr:to>
    <xdr:sp macro="" textlink="">
      <xdr:nvSpPr>
        <xdr:cNvPr id="2937" name="Text Box 8">
          <a:extLst>
            <a:ext uri="{FF2B5EF4-FFF2-40B4-BE49-F238E27FC236}">
              <a16:creationId xmlns:a16="http://schemas.microsoft.com/office/drawing/2014/main" id="{00000000-0008-0000-0000-0000790B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856</xdr:row>
      <xdr:rowOff>95250</xdr:rowOff>
    </xdr:to>
    <xdr:sp macro="" textlink="">
      <xdr:nvSpPr>
        <xdr:cNvPr id="2938" name="Text Box 9">
          <a:extLst>
            <a:ext uri="{FF2B5EF4-FFF2-40B4-BE49-F238E27FC236}">
              <a16:creationId xmlns:a16="http://schemas.microsoft.com/office/drawing/2014/main" id="{00000000-0008-0000-0000-00007A0B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856</xdr:row>
      <xdr:rowOff>85725</xdr:rowOff>
    </xdr:to>
    <xdr:sp macro="" textlink="">
      <xdr:nvSpPr>
        <xdr:cNvPr id="2939" name="Text Box 8">
          <a:extLst>
            <a:ext uri="{FF2B5EF4-FFF2-40B4-BE49-F238E27FC236}">
              <a16:creationId xmlns:a16="http://schemas.microsoft.com/office/drawing/2014/main" id="{00000000-0008-0000-0000-00007B0B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856</xdr:row>
      <xdr:rowOff>85725</xdr:rowOff>
    </xdr:to>
    <xdr:sp macro="" textlink="">
      <xdr:nvSpPr>
        <xdr:cNvPr id="2940" name="Text Box 9">
          <a:extLst>
            <a:ext uri="{FF2B5EF4-FFF2-40B4-BE49-F238E27FC236}">
              <a16:creationId xmlns:a16="http://schemas.microsoft.com/office/drawing/2014/main" id="{00000000-0008-0000-0000-00007C0B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856</xdr:row>
      <xdr:rowOff>76200</xdr:rowOff>
    </xdr:to>
    <xdr:sp macro="" textlink="">
      <xdr:nvSpPr>
        <xdr:cNvPr id="2941" name="Text Box 8">
          <a:extLst>
            <a:ext uri="{FF2B5EF4-FFF2-40B4-BE49-F238E27FC236}">
              <a16:creationId xmlns:a16="http://schemas.microsoft.com/office/drawing/2014/main" id="{00000000-0008-0000-0000-00007D0B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856</xdr:row>
      <xdr:rowOff>76200</xdr:rowOff>
    </xdr:to>
    <xdr:sp macro="" textlink="">
      <xdr:nvSpPr>
        <xdr:cNvPr id="2942" name="Text Box 9">
          <a:extLst>
            <a:ext uri="{FF2B5EF4-FFF2-40B4-BE49-F238E27FC236}">
              <a16:creationId xmlns:a16="http://schemas.microsoft.com/office/drawing/2014/main" id="{00000000-0008-0000-0000-00007E0B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856</xdr:row>
      <xdr:rowOff>133350</xdr:rowOff>
    </xdr:to>
    <xdr:sp macro="" textlink="">
      <xdr:nvSpPr>
        <xdr:cNvPr id="2943" name="Text Box 8">
          <a:extLst>
            <a:ext uri="{FF2B5EF4-FFF2-40B4-BE49-F238E27FC236}">
              <a16:creationId xmlns:a16="http://schemas.microsoft.com/office/drawing/2014/main" id="{00000000-0008-0000-0000-00007F0B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1047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856</xdr:row>
      <xdr:rowOff>133350</xdr:rowOff>
    </xdr:to>
    <xdr:sp macro="" textlink="">
      <xdr:nvSpPr>
        <xdr:cNvPr id="2944" name="Text Box 9">
          <a:extLst>
            <a:ext uri="{FF2B5EF4-FFF2-40B4-BE49-F238E27FC236}">
              <a16:creationId xmlns:a16="http://schemas.microsoft.com/office/drawing/2014/main" id="{00000000-0008-0000-0000-0000800B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1047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856</xdr:row>
      <xdr:rowOff>123825</xdr:rowOff>
    </xdr:to>
    <xdr:sp macro="" textlink="">
      <xdr:nvSpPr>
        <xdr:cNvPr id="2945" name="Text Box 8">
          <a:extLst>
            <a:ext uri="{FF2B5EF4-FFF2-40B4-BE49-F238E27FC236}">
              <a16:creationId xmlns:a16="http://schemas.microsoft.com/office/drawing/2014/main" id="{00000000-0008-0000-0000-0000810B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856</xdr:row>
      <xdr:rowOff>123825</xdr:rowOff>
    </xdr:to>
    <xdr:sp macro="" textlink="">
      <xdr:nvSpPr>
        <xdr:cNvPr id="2946" name="Text Box 9">
          <a:extLst>
            <a:ext uri="{FF2B5EF4-FFF2-40B4-BE49-F238E27FC236}">
              <a16:creationId xmlns:a16="http://schemas.microsoft.com/office/drawing/2014/main" id="{00000000-0008-0000-0000-0000820B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856</xdr:row>
      <xdr:rowOff>95250</xdr:rowOff>
    </xdr:to>
    <xdr:sp macro="" textlink="">
      <xdr:nvSpPr>
        <xdr:cNvPr id="2947" name="Text Box 8">
          <a:extLst>
            <a:ext uri="{FF2B5EF4-FFF2-40B4-BE49-F238E27FC236}">
              <a16:creationId xmlns:a16="http://schemas.microsoft.com/office/drawing/2014/main" id="{00000000-0008-0000-0000-0000830B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856</xdr:row>
      <xdr:rowOff>95250</xdr:rowOff>
    </xdr:to>
    <xdr:sp macro="" textlink="">
      <xdr:nvSpPr>
        <xdr:cNvPr id="2948" name="Text Box 9">
          <a:extLst>
            <a:ext uri="{FF2B5EF4-FFF2-40B4-BE49-F238E27FC236}">
              <a16:creationId xmlns:a16="http://schemas.microsoft.com/office/drawing/2014/main" id="{00000000-0008-0000-0000-0000840B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856</xdr:row>
      <xdr:rowOff>85725</xdr:rowOff>
    </xdr:to>
    <xdr:sp macro="" textlink="">
      <xdr:nvSpPr>
        <xdr:cNvPr id="2949" name="Text Box 8">
          <a:extLst>
            <a:ext uri="{FF2B5EF4-FFF2-40B4-BE49-F238E27FC236}">
              <a16:creationId xmlns:a16="http://schemas.microsoft.com/office/drawing/2014/main" id="{00000000-0008-0000-0000-0000850B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856</xdr:row>
      <xdr:rowOff>85725</xdr:rowOff>
    </xdr:to>
    <xdr:sp macro="" textlink="">
      <xdr:nvSpPr>
        <xdr:cNvPr id="2950" name="Text Box 9">
          <a:extLst>
            <a:ext uri="{FF2B5EF4-FFF2-40B4-BE49-F238E27FC236}">
              <a16:creationId xmlns:a16="http://schemas.microsoft.com/office/drawing/2014/main" id="{00000000-0008-0000-0000-0000860B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856</xdr:row>
      <xdr:rowOff>76200</xdr:rowOff>
    </xdr:to>
    <xdr:sp macro="" textlink="">
      <xdr:nvSpPr>
        <xdr:cNvPr id="2951" name="Text Box 8">
          <a:extLst>
            <a:ext uri="{FF2B5EF4-FFF2-40B4-BE49-F238E27FC236}">
              <a16:creationId xmlns:a16="http://schemas.microsoft.com/office/drawing/2014/main" id="{00000000-0008-0000-0000-0000870B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856</xdr:row>
      <xdr:rowOff>76200</xdr:rowOff>
    </xdr:to>
    <xdr:sp macro="" textlink="">
      <xdr:nvSpPr>
        <xdr:cNvPr id="2952" name="Text Box 9">
          <a:extLst>
            <a:ext uri="{FF2B5EF4-FFF2-40B4-BE49-F238E27FC236}">
              <a16:creationId xmlns:a16="http://schemas.microsoft.com/office/drawing/2014/main" id="{00000000-0008-0000-0000-0000880B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856</xdr:row>
      <xdr:rowOff>66675</xdr:rowOff>
    </xdr:to>
    <xdr:sp macro="" textlink="">
      <xdr:nvSpPr>
        <xdr:cNvPr id="2953" name="Text Box 8">
          <a:extLst>
            <a:ext uri="{FF2B5EF4-FFF2-40B4-BE49-F238E27FC236}">
              <a16:creationId xmlns:a16="http://schemas.microsoft.com/office/drawing/2014/main" id="{00000000-0008-0000-0000-0000890B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856</xdr:row>
      <xdr:rowOff>66675</xdr:rowOff>
    </xdr:to>
    <xdr:sp macro="" textlink="">
      <xdr:nvSpPr>
        <xdr:cNvPr id="2954" name="Text Box 9">
          <a:extLst>
            <a:ext uri="{FF2B5EF4-FFF2-40B4-BE49-F238E27FC236}">
              <a16:creationId xmlns:a16="http://schemas.microsoft.com/office/drawing/2014/main" id="{00000000-0008-0000-0000-00008A0B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1304925</xdr:colOff>
      <xdr:row>856</xdr:row>
      <xdr:rowOff>0</xdr:rowOff>
    </xdr:to>
    <xdr:sp macro="" textlink="">
      <xdr:nvSpPr>
        <xdr:cNvPr id="2955" name="Text Box 8">
          <a:extLst>
            <a:ext uri="{FF2B5EF4-FFF2-40B4-BE49-F238E27FC236}">
              <a16:creationId xmlns:a16="http://schemas.microsoft.com/office/drawing/2014/main" id="{00000000-0008-0000-0000-00008B0B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1304925</xdr:colOff>
      <xdr:row>856</xdr:row>
      <xdr:rowOff>0</xdr:rowOff>
    </xdr:to>
    <xdr:sp macro="" textlink="">
      <xdr:nvSpPr>
        <xdr:cNvPr id="2956" name="Text Box 9">
          <a:extLst>
            <a:ext uri="{FF2B5EF4-FFF2-40B4-BE49-F238E27FC236}">
              <a16:creationId xmlns:a16="http://schemas.microsoft.com/office/drawing/2014/main" id="{00000000-0008-0000-0000-00008C0B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1304925</xdr:colOff>
      <xdr:row>856</xdr:row>
      <xdr:rowOff>0</xdr:rowOff>
    </xdr:to>
    <xdr:sp macro="" textlink="">
      <xdr:nvSpPr>
        <xdr:cNvPr id="2957" name="Text Box 8">
          <a:extLst>
            <a:ext uri="{FF2B5EF4-FFF2-40B4-BE49-F238E27FC236}">
              <a16:creationId xmlns:a16="http://schemas.microsoft.com/office/drawing/2014/main" id="{00000000-0008-0000-0000-00008D0B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1304925</xdr:colOff>
      <xdr:row>856</xdr:row>
      <xdr:rowOff>0</xdr:rowOff>
    </xdr:to>
    <xdr:sp macro="" textlink="">
      <xdr:nvSpPr>
        <xdr:cNvPr id="2958" name="Text Box 9">
          <a:extLst>
            <a:ext uri="{FF2B5EF4-FFF2-40B4-BE49-F238E27FC236}">
              <a16:creationId xmlns:a16="http://schemas.microsoft.com/office/drawing/2014/main" id="{00000000-0008-0000-0000-00008E0B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855</xdr:row>
      <xdr:rowOff>142875</xdr:rowOff>
    </xdr:to>
    <xdr:sp macro="" textlink="">
      <xdr:nvSpPr>
        <xdr:cNvPr id="2959" name="Text Box 8">
          <a:extLst>
            <a:ext uri="{FF2B5EF4-FFF2-40B4-BE49-F238E27FC236}">
              <a16:creationId xmlns:a16="http://schemas.microsoft.com/office/drawing/2014/main" id="{00000000-0008-0000-0000-00008F0B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856</xdr:row>
      <xdr:rowOff>9525</xdr:rowOff>
    </xdr:to>
    <xdr:sp macro="" textlink="">
      <xdr:nvSpPr>
        <xdr:cNvPr id="2960" name="Text Box 8">
          <a:extLst>
            <a:ext uri="{FF2B5EF4-FFF2-40B4-BE49-F238E27FC236}">
              <a16:creationId xmlns:a16="http://schemas.microsoft.com/office/drawing/2014/main" id="{00000000-0008-0000-0000-0000900B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856</xdr:row>
      <xdr:rowOff>9525</xdr:rowOff>
    </xdr:to>
    <xdr:sp macro="" textlink="">
      <xdr:nvSpPr>
        <xdr:cNvPr id="2961" name="Text Box 9">
          <a:extLst>
            <a:ext uri="{FF2B5EF4-FFF2-40B4-BE49-F238E27FC236}">
              <a16:creationId xmlns:a16="http://schemas.microsoft.com/office/drawing/2014/main" id="{00000000-0008-0000-0000-0000910B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856</xdr:row>
      <xdr:rowOff>9525</xdr:rowOff>
    </xdr:to>
    <xdr:sp macro="" textlink="">
      <xdr:nvSpPr>
        <xdr:cNvPr id="2962" name="Text Box 8">
          <a:extLst>
            <a:ext uri="{FF2B5EF4-FFF2-40B4-BE49-F238E27FC236}">
              <a16:creationId xmlns:a16="http://schemas.microsoft.com/office/drawing/2014/main" id="{00000000-0008-0000-0000-0000920B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856</xdr:row>
      <xdr:rowOff>9525</xdr:rowOff>
    </xdr:to>
    <xdr:sp macro="" textlink="">
      <xdr:nvSpPr>
        <xdr:cNvPr id="2963" name="Text Box 9">
          <a:extLst>
            <a:ext uri="{FF2B5EF4-FFF2-40B4-BE49-F238E27FC236}">
              <a16:creationId xmlns:a16="http://schemas.microsoft.com/office/drawing/2014/main" id="{00000000-0008-0000-0000-0000930B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856</xdr:row>
      <xdr:rowOff>9525</xdr:rowOff>
    </xdr:to>
    <xdr:sp macro="" textlink="">
      <xdr:nvSpPr>
        <xdr:cNvPr id="2964" name="Text Box 8">
          <a:extLst>
            <a:ext uri="{FF2B5EF4-FFF2-40B4-BE49-F238E27FC236}">
              <a16:creationId xmlns:a16="http://schemas.microsoft.com/office/drawing/2014/main" id="{00000000-0008-0000-0000-0000940B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856</xdr:row>
      <xdr:rowOff>9525</xdr:rowOff>
    </xdr:to>
    <xdr:sp macro="" textlink="">
      <xdr:nvSpPr>
        <xdr:cNvPr id="2965" name="Text Box 9">
          <a:extLst>
            <a:ext uri="{FF2B5EF4-FFF2-40B4-BE49-F238E27FC236}">
              <a16:creationId xmlns:a16="http://schemas.microsoft.com/office/drawing/2014/main" id="{00000000-0008-0000-0000-0000950B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856</xdr:row>
      <xdr:rowOff>9525</xdr:rowOff>
    </xdr:to>
    <xdr:sp macro="" textlink="">
      <xdr:nvSpPr>
        <xdr:cNvPr id="2966" name="Text Box 8">
          <a:extLst>
            <a:ext uri="{FF2B5EF4-FFF2-40B4-BE49-F238E27FC236}">
              <a16:creationId xmlns:a16="http://schemas.microsoft.com/office/drawing/2014/main" id="{00000000-0008-0000-0000-0000960B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856</xdr:row>
      <xdr:rowOff>9525</xdr:rowOff>
    </xdr:to>
    <xdr:sp macro="" textlink="">
      <xdr:nvSpPr>
        <xdr:cNvPr id="2967" name="Text Box 9">
          <a:extLst>
            <a:ext uri="{FF2B5EF4-FFF2-40B4-BE49-F238E27FC236}">
              <a16:creationId xmlns:a16="http://schemas.microsoft.com/office/drawing/2014/main" id="{00000000-0008-0000-0000-0000970B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856</xdr:row>
      <xdr:rowOff>9525</xdr:rowOff>
    </xdr:to>
    <xdr:sp macro="" textlink="">
      <xdr:nvSpPr>
        <xdr:cNvPr id="2968" name="Text Box 8">
          <a:extLst>
            <a:ext uri="{FF2B5EF4-FFF2-40B4-BE49-F238E27FC236}">
              <a16:creationId xmlns:a16="http://schemas.microsoft.com/office/drawing/2014/main" id="{00000000-0008-0000-0000-0000980B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856</xdr:row>
      <xdr:rowOff>9525</xdr:rowOff>
    </xdr:to>
    <xdr:sp macro="" textlink="">
      <xdr:nvSpPr>
        <xdr:cNvPr id="2969" name="Text Box 9">
          <a:extLst>
            <a:ext uri="{FF2B5EF4-FFF2-40B4-BE49-F238E27FC236}">
              <a16:creationId xmlns:a16="http://schemas.microsoft.com/office/drawing/2014/main" id="{00000000-0008-0000-0000-0000990B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855</xdr:row>
      <xdr:rowOff>142875</xdr:rowOff>
    </xdr:to>
    <xdr:sp macro="" textlink="">
      <xdr:nvSpPr>
        <xdr:cNvPr id="2970" name="Text Box 8">
          <a:extLst>
            <a:ext uri="{FF2B5EF4-FFF2-40B4-BE49-F238E27FC236}">
              <a16:creationId xmlns:a16="http://schemas.microsoft.com/office/drawing/2014/main" id="{00000000-0008-0000-0000-00009A0B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855</xdr:row>
      <xdr:rowOff>142875</xdr:rowOff>
    </xdr:to>
    <xdr:sp macro="" textlink="">
      <xdr:nvSpPr>
        <xdr:cNvPr id="2971" name="Text Box 9">
          <a:extLst>
            <a:ext uri="{FF2B5EF4-FFF2-40B4-BE49-F238E27FC236}">
              <a16:creationId xmlns:a16="http://schemas.microsoft.com/office/drawing/2014/main" id="{00000000-0008-0000-0000-00009B0B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1304925</xdr:colOff>
      <xdr:row>856</xdr:row>
      <xdr:rowOff>9525</xdr:rowOff>
    </xdr:to>
    <xdr:sp macro="" textlink="">
      <xdr:nvSpPr>
        <xdr:cNvPr id="2972" name="Text Box 8">
          <a:extLst>
            <a:ext uri="{FF2B5EF4-FFF2-40B4-BE49-F238E27FC236}">
              <a16:creationId xmlns:a16="http://schemas.microsoft.com/office/drawing/2014/main" id="{00000000-0008-0000-0000-00009C0B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1304925</xdr:colOff>
      <xdr:row>856</xdr:row>
      <xdr:rowOff>9525</xdr:rowOff>
    </xdr:to>
    <xdr:sp macro="" textlink="">
      <xdr:nvSpPr>
        <xdr:cNvPr id="2973" name="Text Box 9">
          <a:extLst>
            <a:ext uri="{FF2B5EF4-FFF2-40B4-BE49-F238E27FC236}">
              <a16:creationId xmlns:a16="http://schemas.microsoft.com/office/drawing/2014/main" id="{00000000-0008-0000-0000-00009D0B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1304925</xdr:colOff>
      <xdr:row>856</xdr:row>
      <xdr:rowOff>9525</xdr:rowOff>
    </xdr:to>
    <xdr:sp macro="" textlink="">
      <xdr:nvSpPr>
        <xdr:cNvPr id="2974" name="Text Box 8">
          <a:extLst>
            <a:ext uri="{FF2B5EF4-FFF2-40B4-BE49-F238E27FC236}">
              <a16:creationId xmlns:a16="http://schemas.microsoft.com/office/drawing/2014/main" id="{00000000-0008-0000-0000-00009E0B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1304925</xdr:colOff>
      <xdr:row>856</xdr:row>
      <xdr:rowOff>9525</xdr:rowOff>
    </xdr:to>
    <xdr:sp macro="" textlink="">
      <xdr:nvSpPr>
        <xdr:cNvPr id="2975" name="Text Box 9">
          <a:extLst>
            <a:ext uri="{FF2B5EF4-FFF2-40B4-BE49-F238E27FC236}">
              <a16:creationId xmlns:a16="http://schemas.microsoft.com/office/drawing/2014/main" id="{00000000-0008-0000-0000-00009F0B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1304925</xdr:colOff>
      <xdr:row>856</xdr:row>
      <xdr:rowOff>0</xdr:rowOff>
    </xdr:to>
    <xdr:sp macro="" textlink="">
      <xdr:nvSpPr>
        <xdr:cNvPr id="2976" name="Text Box 8">
          <a:extLst>
            <a:ext uri="{FF2B5EF4-FFF2-40B4-BE49-F238E27FC236}">
              <a16:creationId xmlns:a16="http://schemas.microsoft.com/office/drawing/2014/main" id="{00000000-0008-0000-0000-0000A00B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1304925</xdr:colOff>
      <xdr:row>856</xdr:row>
      <xdr:rowOff>0</xdr:rowOff>
    </xdr:to>
    <xdr:sp macro="" textlink="">
      <xdr:nvSpPr>
        <xdr:cNvPr id="2977" name="Text Box 9">
          <a:extLst>
            <a:ext uri="{FF2B5EF4-FFF2-40B4-BE49-F238E27FC236}">
              <a16:creationId xmlns:a16="http://schemas.microsoft.com/office/drawing/2014/main" id="{00000000-0008-0000-0000-0000A10B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1304925</xdr:colOff>
      <xdr:row>856</xdr:row>
      <xdr:rowOff>0</xdr:rowOff>
    </xdr:to>
    <xdr:sp macro="" textlink="">
      <xdr:nvSpPr>
        <xdr:cNvPr id="2978" name="Text Box 8">
          <a:extLst>
            <a:ext uri="{FF2B5EF4-FFF2-40B4-BE49-F238E27FC236}">
              <a16:creationId xmlns:a16="http://schemas.microsoft.com/office/drawing/2014/main" id="{00000000-0008-0000-0000-0000A20B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1304925</xdr:colOff>
      <xdr:row>856</xdr:row>
      <xdr:rowOff>0</xdr:rowOff>
    </xdr:to>
    <xdr:sp macro="" textlink="">
      <xdr:nvSpPr>
        <xdr:cNvPr id="2979" name="Text Box 9">
          <a:extLst>
            <a:ext uri="{FF2B5EF4-FFF2-40B4-BE49-F238E27FC236}">
              <a16:creationId xmlns:a16="http://schemas.microsoft.com/office/drawing/2014/main" id="{00000000-0008-0000-0000-0000A30B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856</xdr:row>
      <xdr:rowOff>9525</xdr:rowOff>
    </xdr:to>
    <xdr:sp macro="" textlink="">
      <xdr:nvSpPr>
        <xdr:cNvPr id="2980" name="Text Box 8">
          <a:extLst>
            <a:ext uri="{FF2B5EF4-FFF2-40B4-BE49-F238E27FC236}">
              <a16:creationId xmlns:a16="http://schemas.microsoft.com/office/drawing/2014/main" id="{00000000-0008-0000-0000-0000A40B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856</xdr:row>
      <xdr:rowOff>9525</xdr:rowOff>
    </xdr:to>
    <xdr:sp macro="" textlink="">
      <xdr:nvSpPr>
        <xdr:cNvPr id="2981" name="Text Box 9">
          <a:extLst>
            <a:ext uri="{FF2B5EF4-FFF2-40B4-BE49-F238E27FC236}">
              <a16:creationId xmlns:a16="http://schemas.microsoft.com/office/drawing/2014/main" id="{00000000-0008-0000-0000-0000A50B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855</xdr:row>
      <xdr:rowOff>142875</xdr:rowOff>
    </xdr:to>
    <xdr:sp macro="" textlink="">
      <xdr:nvSpPr>
        <xdr:cNvPr id="2982" name="Text Box 8">
          <a:extLst>
            <a:ext uri="{FF2B5EF4-FFF2-40B4-BE49-F238E27FC236}">
              <a16:creationId xmlns:a16="http://schemas.microsoft.com/office/drawing/2014/main" id="{00000000-0008-0000-0000-0000A60B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856</xdr:row>
      <xdr:rowOff>9525</xdr:rowOff>
    </xdr:to>
    <xdr:sp macro="" textlink="">
      <xdr:nvSpPr>
        <xdr:cNvPr id="2983" name="Text Box 8">
          <a:extLst>
            <a:ext uri="{FF2B5EF4-FFF2-40B4-BE49-F238E27FC236}">
              <a16:creationId xmlns:a16="http://schemas.microsoft.com/office/drawing/2014/main" id="{00000000-0008-0000-0000-0000A70B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856</xdr:row>
      <xdr:rowOff>9525</xdr:rowOff>
    </xdr:to>
    <xdr:sp macro="" textlink="">
      <xdr:nvSpPr>
        <xdr:cNvPr id="2984" name="Text Box 9">
          <a:extLst>
            <a:ext uri="{FF2B5EF4-FFF2-40B4-BE49-F238E27FC236}">
              <a16:creationId xmlns:a16="http://schemas.microsoft.com/office/drawing/2014/main" id="{00000000-0008-0000-0000-0000A80B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856</xdr:row>
      <xdr:rowOff>9525</xdr:rowOff>
    </xdr:to>
    <xdr:sp macro="" textlink="">
      <xdr:nvSpPr>
        <xdr:cNvPr id="2985" name="Text Box 8">
          <a:extLst>
            <a:ext uri="{FF2B5EF4-FFF2-40B4-BE49-F238E27FC236}">
              <a16:creationId xmlns:a16="http://schemas.microsoft.com/office/drawing/2014/main" id="{00000000-0008-0000-0000-0000A90B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856</xdr:row>
      <xdr:rowOff>9525</xdr:rowOff>
    </xdr:to>
    <xdr:sp macro="" textlink="">
      <xdr:nvSpPr>
        <xdr:cNvPr id="2986" name="Text Box 9">
          <a:extLst>
            <a:ext uri="{FF2B5EF4-FFF2-40B4-BE49-F238E27FC236}">
              <a16:creationId xmlns:a16="http://schemas.microsoft.com/office/drawing/2014/main" id="{00000000-0008-0000-0000-0000AA0B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856</xdr:row>
      <xdr:rowOff>9525</xdr:rowOff>
    </xdr:to>
    <xdr:sp macro="" textlink="">
      <xdr:nvSpPr>
        <xdr:cNvPr id="2987" name="Text Box 8">
          <a:extLst>
            <a:ext uri="{FF2B5EF4-FFF2-40B4-BE49-F238E27FC236}">
              <a16:creationId xmlns:a16="http://schemas.microsoft.com/office/drawing/2014/main" id="{00000000-0008-0000-0000-0000AB0B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856</xdr:row>
      <xdr:rowOff>9525</xdr:rowOff>
    </xdr:to>
    <xdr:sp macro="" textlink="">
      <xdr:nvSpPr>
        <xdr:cNvPr id="2988" name="Text Box 9">
          <a:extLst>
            <a:ext uri="{FF2B5EF4-FFF2-40B4-BE49-F238E27FC236}">
              <a16:creationId xmlns:a16="http://schemas.microsoft.com/office/drawing/2014/main" id="{00000000-0008-0000-0000-0000AC0B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856</xdr:row>
      <xdr:rowOff>9525</xdr:rowOff>
    </xdr:to>
    <xdr:sp macro="" textlink="">
      <xdr:nvSpPr>
        <xdr:cNvPr id="2989" name="Text Box 8">
          <a:extLst>
            <a:ext uri="{FF2B5EF4-FFF2-40B4-BE49-F238E27FC236}">
              <a16:creationId xmlns:a16="http://schemas.microsoft.com/office/drawing/2014/main" id="{00000000-0008-0000-0000-0000AD0B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856</xdr:row>
      <xdr:rowOff>9525</xdr:rowOff>
    </xdr:to>
    <xdr:sp macro="" textlink="">
      <xdr:nvSpPr>
        <xdr:cNvPr id="2990" name="Text Box 9">
          <a:extLst>
            <a:ext uri="{FF2B5EF4-FFF2-40B4-BE49-F238E27FC236}">
              <a16:creationId xmlns:a16="http://schemas.microsoft.com/office/drawing/2014/main" id="{00000000-0008-0000-0000-0000AE0B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856</xdr:row>
      <xdr:rowOff>9525</xdr:rowOff>
    </xdr:to>
    <xdr:sp macro="" textlink="">
      <xdr:nvSpPr>
        <xdr:cNvPr id="2991" name="Text Box 8">
          <a:extLst>
            <a:ext uri="{FF2B5EF4-FFF2-40B4-BE49-F238E27FC236}">
              <a16:creationId xmlns:a16="http://schemas.microsoft.com/office/drawing/2014/main" id="{00000000-0008-0000-0000-0000AF0B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856</xdr:row>
      <xdr:rowOff>9525</xdr:rowOff>
    </xdr:to>
    <xdr:sp macro="" textlink="">
      <xdr:nvSpPr>
        <xdr:cNvPr id="2992" name="Text Box 9">
          <a:extLst>
            <a:ext uri="{FF2B5EF4-FFF2-40B4-BE49-F238E27FC236}">
              <a16:creationId xmlns:a16="http://schemas.microsoft.com/office/drawing/2014/main" id="{00000000-0008-0000-0000-0000B00B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855</xdr:row>
      <xdr:rowOff>142875</xdr:rowOff>
    </xdr:to>
    <xdr:sp macro="" textlink="">
      <xdr:nvSpPr>
        <xdr:cNvPr id="2993" name="Text Box 8">
          <a:extLst>
            <a:ext uri="{FF2B5EF4-FFF2-40B4-BE49-F238E27FC236}">
              <a16:creationId xmlns:a16="http://schemas.microsoft.com/office/drawing/2014/main" id="{00000000-0008-0000-0000-0000B10B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855</xdr:row>
      <xdr:rowOff>142875</xdr:rowOff>
    </xdr:to>
    <xdr:sp macro="" textlink="">
      <xdr:nvSpPr>
        <xdr:cNvPr id="2994" name="Text Box 9">
          <a:extLst>
            <a:ext uri="{FF2B5EF4-FFF2-40B4-BE49-F238E27FC236}">
              <a16:creationId xmlns:a16="http://schemas.microsoft.com/office/drawing/2014/main" id="{00000000-0008-0000-0000-0000B20B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1304925</xdr:colOff>
      <xdr:row>856</xdr:row>
      <xdr:rowOff>9525</xdr:rowOff>
    </xdr:to>
    <xdr:sp macro="" textlink="">
      <xdr:nvSpPr>
        <xdr:cNvPr id="2995" name="Text Box 8">
          <a:extLst>
            <a:ext uri="{FF2B5EF4-FFF2-40B4-BE49-F238E27FC236}">
              <a16:creationId xmlns:a16="http://schemas.microsoft.com/office/drawing/2014/main" id="{00000000-0008-0000-0000-0000B30B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1304925</xdr:colOff>
      <xdr:row>856</xdr:row>
      <xdr:rowOff>9525</xdr:rowOff>
    </xdr:to>
    <xdr:sp macro="" textlink="">
      <xdr:nvSpPr>
        <xdr:cNvPr id="2996" name="Text Box 9">
          <a:extLst>
            <a:ext uri="{FF2B5EF4-FFF2-40B4-BE49-F238E27FC236}">
              <a16:creationId xmlns:a16="http://schemas.microsoft.com/office/drawing/2014/main" id="{00000000-0008-0000-0000-0000B40B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1304925</xdr:colOff>
      <xdr:row>856</xdr:row>
      <xdr:rowOff>9525</xdr:rowOff>
    </xdr:to>
    <xdr:sp macro="" textlink="">
      <xdr:nvSpPr>
        <xdr:cNvPr id="2997" name="Text Box 8">
          <a:extLst>
            <a:ext uri="{FF2B5EF4-FFF2-40B4-BE49-F238E27FC236}">
              <a16:creationId xmlns:a16="http://schemas.microsoft.com/office/drawing/2014/main" id="{00000000-0008-0000-0000-0000B50B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1304925</xdr:colOff>
      <xdr:row>856</xdr:row>
      <xdr:rowOff>9525</xdr:rowOff>
    </xdr:to>
    <xdr:sp macro="" textlink="">
      <xdr:nvSpPr>
        <xdr:cNvPr id="2998" name="Text Box 9">
          <a:extLst>
            <a:ext uri="{FF2B5EF4-FFF2-40B4-BE49-F238E27FC236}">
              <a16:creationId xmlns:a16="http://schemas.microsoft.com/office/drawing/2014/main" id="{00000000-0008-0000-0000-0000B60B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1304925</xdr:colOff>
      <xdr:row>855</xdr:row>
      <xdr:rowOff>152400</xdr:rowOff>
    </xdr:to>
    <xdr:sp macro="" textlink="">
      <xdr:nvSpPr>
        <xdr:cNvPr id="2999" name="Text Box 8">
          <a:extLst>
            <a:ext uri="{FF2B5EF4-FFF2-40B4-BE49-F238E27FC236}">
              <a16:creationId xmlns:a16="http://schemas.microsoft.com/office/drawing/2014/main" id="{00000000-0008-0000-0000-0000B70B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1304925</xdr:colOff>
      <xdr:row>855</xdr:row>
      <xdr:rowOff>152400</xdr:rowOff>
    </xdr:to>
    <xdr:sp macro="" textlink="">
      <xdr:nvSpPr>
        <xdr:cNvPr id="3000" name="Text Box 9">
          <a:extLst>
            <a:ext uri="{FF2B5EF4-FFF2-40B4-BE49-F238E27FC236}">
              <a16:creationId xmlns:a16="http://schemas.microsoft.com/office/drawing/2014/main" id="{00000000-0008-0000-0000-0000B80B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1304925</xdr:colOff>
      <xdr:row>855</xdr:row>
      <xdr:rowOff>152400</xdr:rowOff>
    </xdr:to>
    <xdr:sp macro="" textlink="">
      <xdr:nvSpPr>
        <xdr:cNvPr id="3001" name="Text Box 8">
          <a:extLst>
            <a:ext uri="{FF2B5EF4-FFF2-40B4-BE49-F238E27FC236}">
              <a16:creationId xmlns:a16="http://schemas.microsoft.com/office/drawing/2014/main" id="{00000000-0008-0000-0000-0000B90B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1304925</xdr:colOff>
      <xdr:row>855</xdr:row>
      <xdr:rowOff>152400</xdr:rowOff>
    </xdr:to>
    <xdr:sp macro="" textlink="">
      <xdr:nvSpPr>
        <xdr:cNvPr id="3002" name="Text Box 9">
          <a:extLst>
            <a:ext uri="{FF2B5EF4-FFF2-40B4-BE49-F238E27FC236}">
              <a16:creationId xmlns:a16="http://schemas.microsoft.com/office/drawing/2014/main" id="{00000000-0008-0000-0000-0000BA0B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855</xdr:row>
      <xdr:rowOff>142875</xdr:rowOff>
    </xdr:to>
    <xdr:sp macro="" textlink="">
      <xdr:nvSpPr>
        <xdr:cNvPr id="3003" name="Text Box 8">
          <a:extLst>
            <a:ext uri="{FF2B5EF4-FFF2-40B4-BE49-F238E27FC236}">
              <a16:creationId xmlns:a16="http://schemas.microsoft.com/office/drawing/2014/main" id="{00000000-0008-0000-0000-0000BB0B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856</xdr:row>
      <xdr:rowOff>9525</xdr:rowOff>
    </xdr:to>
    <xdr:sp macro="" textlink="">
      <xdr:nvSpPr>
        <xdr:cNvPr id="3004" name="Text Box 8">
          <a:extLst>
            <a:ext uri="{FF2B5EF4-FFF2-40B4-BE49-F238E27FC236}">
              <a16:creationId xmlns:a16="http://schemas.microsoft.com/office/drawing/2014/main" id="{00000000-0008-0000-0000-0000BC0B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856</xdr:row>
      <xdr:rowOff>9525</xdr:rowOff>
    </xdr:to>
    <xdr:sp macro="" textlink="">
      <xdr:nvSpPr>
        <xdr:cNvPr id="3005" name="Text Box 9">
          <a:extLst>
            <a:ext uri="{FF2B5EF4-FFF2-40B4-BE49-F238E27FC236}">
              <a16:creationId xmlns:a16="http://schemas.microsoft.com/office/drawing/2014/main" id="{00000000-0008-0000-0000-0000BD0B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856</xdr:row>
      <xdr:rowOff>9525</xdr:rowOff>
    </xdr:to>
    <xdr:sp macro="" textlink="">
      <xdr:nvSpPr>
        <xdr:cNvPr id="3006" name="Text Box 8">
          <a:extLst>
            <a:ext uri="{FF2B5EF4-FFF2-40B4-BE49-F238E27FC236}">
              <a16:creationId xmlns:a16="http://schemas.microsoft.com/office/drawing/2014/main" id="{00000000-0008-0000-0000-0000BE0B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856</xdr:row>
      <xdr:rowOff>9525</xdr:rowOff>
    </xdr:to>
    <xdr:sp macro="" textlink="">
      <xdr:nvSpPr>
        <xdr:cNvPr id="3007" name="Text Box 9">
          <a:extLst>
            <a:ext uri="{FF2B5EF4-FFF2-40B4-BE49-F238E27FC236}">
              <a16:creationId xmlns:a16="http://schemas.microsoft.com/office/drawing/2014/main" id="{00000000-0008-0000-0000-0000BF0B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856</xdr:row>
      <xdr:rowOff>9525</xdr:rowOff>
    </xdr:to>
    <xdr:sp macro="" textlink="">
      <xdr:nvSpPr>
        <xdr:cNvPr id="3008" name="Text Box 8">
          <a:extLst>
            <a:ext uri="{FF2B5EF4-FFF2-40B4-BE49-F238E27FC236}">
              <a16:creationId xmlns:a16="http://schemas.microsoft.com/office/drawing/2014/main" id="{00000000-0008-0000-0000-0000C00B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856</xdr:row>
      <xdr:rowOff>9525</xdr:rowOff>
    </xdr:to>
    <xdr:sp macro="" textlink="">
      <xdr:nvSpPr>
        <xdr:cNvPr id="3009" name="Text Box 9">
          <a:extLst>
            <a:ext uri="{FF2B5EF4-FFF2-40B4-BE49-F238E27FC236}">
              <a16:creationId xmlns:a16="http://schemas.microsoft.com/office/drawing/2014/main" id="{00000000-0008-0000-0000-0000C10B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856</xdr:row>
      <xdr:rowOff>9525</xdr:rowOff>
    </xdr:to>
    <xdr:sp macro="" textlink="">
      <xdr:nvSpPr>
        <xdr:cNvPr id="3010" name="Text Box 8">
          <a:extLst>
            <a:ext uri="{FF2B5EF4-FFF2-40B4-BE49-F238E27FC236}">
              <a16:creationId xmlns:a16="http://schemas.microsoft.com/office/drawing/2014/main" id="{00000000-0008-0000-0000-0000C20B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856</xdr:row>
      <xdr:rowOff>9525</xdr:rowOff>
    </xdr:to>
    <xdr:sp macro="" textlink="">
      <xdr:nvSpPr>
        <xdr:cNvPr id="3011" name="Text Box 9">
          <a:extLst>
            <a:ext uri="{FF2B5EF4-FFF2-40B4-BE49-F238E27FC236}">
              <a16:creationId xmlns:a16="http://schemas.microsoft.com/office/drawing/2014/main" id="{00000000-0008-0000-0000-0000C30B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856</xdr:row>
      <xdr:rowOff>9525</xdr:rowOff>
    </xdr:to>
    <xdr:sp macro="" textlink="">
      <xdr:nvSpPr>
        <xdr:cNvPr id="3012" name="Text Box 8">
          <a:extLst>
            <a:ext uri="{FF2B5EF4-FFF2-40B4-BE49-F238E27FC236}">
              <a16:creationId xmlns:a16="http://schemas.microsoft.com/office/drawing/2014/main" id="{00000000-0008-0000-0000-0000C40B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856</xdr:row>
      <xdr:rowOff>9525</xdr:rowOff>
    </xdr:to>
    <xdr:sp macro="" textlink="">
      <xdr:nvSpPr>
        <xdr:cNvPr id="3013" name="Text Box 9">
          <a:extLst>
            <a:ext uri="{FF2B5EF4-FFF2-40B4-BE49-F238E27FC236}">
              <a16:creationId xmlns:a16="http://schemas.microsoft.com/office/drawing/2014/main" id="{00000000-0008-0000-0000-0000C50B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855</xdr:row>
      <xdr:rowOff>142875</xdr:rowOff>
    </xdr:to>
    <xdr:sp macro="" textlink="">
      <xdr:nvSpPr>
        <xdr:cNvPr id="3014" name="Text Box 8">
          <a:extLst>
            <a:ext uri="{FF2B5EF4-FFF2-40B4-BE49-F238E27FC236}">
              <a16:creationId xmlns:a16="http://schemas.microsoft.com/office/drawing/2014/main" id="{00000000-0008-0000-0000-0000C60B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855</xdr:row>
      <xdr:rowOff>142875</xdr:rowOff>
    </xdr:to>
    <xdr:sp macro="" textlink="">
      <xdr:nvSpPr>
        <xdr:cNvPr id="3015" name="Text Box 9">
          <a:extLst>
            <a:ext uri="{FF2B5EF4-FFF2-40B4-BE49-F238E27FC236}">
              <a16:creationId xmlns:a16="http://schemas.microsoft.com/office/drawing/2014/main" id="{00000000-0008-0000-0000-0000C70B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1304925</xdr:colOff>
      <xdr:row>856</xdr:row>
      <xdr:rowOff>0</xdr:rowOff>
    </xdr:to>
    <xdr:sp macro="" textlink="">
      <xdr:nvSpPr>
        <xdr:cNvPr id="3016" name="Text Box 8">
          <a:extLst>
            <a:ext uri="{FF2B5EF4-FFF2-40B4-BE49-F238E27FC236}">
              <a16:creationId xmlns:a16="http://schemas.microsoft.com/office/drawing/2014/main" id="{00000000-0008-0000-0000-0000C80B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1304925</xdr:colOff>
      <xdr:row>856</xdr:row>
      <xdr:rowOff>0</xdr:rowOff>
    </xdr:to>
    <xdr:sp macro="" textlink="">
      <xdr:nvSpPr>
        <xdr:cNvPr id="3017" name="Text Box 9">
          <a:extLst>
            <a:ext uri="{FF2B5EF4-FFF2-40B4-BE49-F238E27FC236}">
              <a16:creationId xmlns:a16="http://schemas.microsoft.com/office/drawing/2014/main" id="{00000000-0008-0000-0000-0000C90B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1304925</xdr:colOff>
      <xdr:row>856</xdr:row>
      <xdr:rowOff>0</xdr:rowOff>
    </xdr:to>
    <xdr:sp macro="" textlink="">
      <xdr:nvSpPr>
        <xdr:cNvPr id="3018" name="Text Box 8">
          <a:extLst>
            <a:ext uri="{FF2B5EF4-FFF2-40B4-BE49-F238E27FC236}">
              <a16:creationId xmlns:a16="http://schemas.microsoft.com/office/drawing/2014/main" id="{00000000-0008-0000-0000-0000CA0B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1304925</xdr:colOff>
      <xdr:row>856</xdr:row>
      <xdr:rowOff>0</xdr:rowOff>
    </xdr:to>
    <xdr:sp macro="" textlink="">
      <xdr:nvSpPr>
        <xdr:cNvPr id="3019" name="Text Box 9">
          <a:extLst>
            <a:ext uri="{FF2B5EF4-FFF2-40B4-BE49-F238E27FC236}">
              <a16:creationId xmlns:a16="http://schemas.microsoft.com/office/drawing/2014/main" id="{00000000-0008-0000-0000-0000CB0B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855</xdr:row>
      <xdr:rowOff>142875</xdr:rowOff>
    </xdr:to>
    <xdr:sp macro="" textlink="">
      <xdr:nvSpPr>
        <xdr:cNvPr id="3020" name="Text Box 8">
          <a:extLst>
            <a:ext uri="{FF2B5EF4-FFF2-40B4-BE49-F238E27FC236}">
              <a16:creationId xmlns:a16="http://schemas.microsoft.com/office/drawing/2014/main" id="{00000000-0008-0000-0000-0000CC0B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856</xdr:row>
      <xdr:rowOff>9525</xdr:rowOff>
    </xdr:to>
    <xdr:sp macro="" textlink="">
      <xdr:nvSpPr>
        <xdr:cNvPr id="3021" name="Text Box 8">
          <a:extLst>
            <a:ext uri="{FF2B5EF4-FFF2-40B4-BE49-F238E27FC236}">
              <a16:creationId xmlns:a16="http://schemas.microsoft.com/office/drawing/2014/main" id="{00000000-0008-0000-0000-0000CD0B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856</xdr:row>
      <xdr:rowOff>9525</xdr:rowOff>
    </xdr:to>
    <xdr:sp macro="" textlink="">
      <xdr:nvSpPr>
        <xdr:cNvPr id="3022" name="Text Box 9">
          <a:extLst>
            <a:ext uri="{FF2B5EF4-FFF2-40B4-BE49-F238E27FC236}">
              <a16:creationId xmlns:a16="http://schemas.microsoft.com/office/drawing/2014/main" id="{00000000-0008-0000-0000-0000CE0B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856</xdr:row>
      <xdr:rowOff>9525</xdr:rowOff>
    </xdr:to>
    <xdr:sp macro="" textlink="">
      <xdr:nvSpPr>
        <xdr:cNvPr id="3023" name="Text Box 8">
          <a:extLst>
            <a:ext uri="{FF2B5EF4-FFF2-40B4-BE49-F238E27FC236}">
              <a16:creationId xmlns:a16="http://schemas.microsoft.com/office/drawing/2014/main" id="{00000000-0008-0000-0000-0000CF0B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856</xdr:row>
      <xdr:rowOff>9525</xdr:rowOff>
    </xdr:to>
    <xdr:sp macro="" textlink="">
      <xdr:nvSpPr>
        <xdr:cNvPr id="3024" name="Text Box 9">
          <a:extLst>
            <a:ext uri="{FF2B5EF4-FFF2-40B4-BE49-F238E27FC236}">
              <a16:creationId xmlns:a16="http://schemas.microsoft.com/office/drawing/2014/main" id="{00000000-0008-0000-0000-0000D00B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856</xdr:row>
      <xdr:rowOff>9525</xdr:rowOff>
    </xdr:to>
    <xdr:sp macro="" textlink="">
      <xdr:nvSpPr>
        <xdr:cNvPr id="3025" name="Text Box 8">
          <a:extLst>
            <a:ext uri="{FF2B5EF4-FFF2-40B4-BE49-F238E27FC236}">
              <a16:creationId xmlns:a16="http://schemas.microsoft.com/office/drawing/2014/main" id="{00000000-0008-0000-0000-0000D10B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856</xdr:row>
      <xdr:rowOff>9525</xdr:rowOff>
    </xdr:to>
    <xdr:sp macro="" textlink="">
      <xdr:nvSpPr>
        <xdr:cNvPr id="3026" name="Text Box 9">
          <a:extLst>
            <a:ext uri="{FF2B5EF4-FFF2-40B4-BE49-F238E27FC236}">
              <a16:creationId xmlns:a16="http://schemas.microsoft.com/office/drawing/2014/main" id="{00000000-0008-0000-0000-0000D20B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856</xdr:row>
      <xdr:rowOff>9525</xdr:rowOff>
    </xdr:to>
    <xdr:sp macro="" textlink="">
      <xdr:nvSpPr>
        <xdr:cNvPr id="3027" name="Text Box 8">
          <a:extLst>
            <a:ext uri="{FF2B5EF4-FFF2-40B4-BE49-F238E27FC236}">
              <a16:creationId xmlns:a16="http://schemas.microsoft.com/office/drawing/2014/main" id="{00000000-0008-0000-0000-0000D30B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856</xdr:row>
      <xdr:rowOff>9525</xdr:rowOff>
    </xdr:to>
    <xdr:sp macro="" textlink="">
      <xdr:nvSpPr>
        <xdr:cNvPr id="3028" name="Text Box 9">
          <a:extLst>
            <a:ext uri="{FF2B5EF4-FFF2-40B4-BE49-F238E27FC236}">
              <a16:creationId xmlns:a16="http://schemas.microsoft.com/office/drawing/2014/main" id="{00000000-0008-0000-0000-0000D40B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856</xdr:row>
      <xdr:rowOff>9525</xdr:rowOff>
    </xdr:to>
    <xdr:sp macro="" textlink="">
      <xdr:nvSpPr>
        <xdr:cNvPr id="3029" name="Text Box 8">
          <a:extLst>
            <a:ext uri="{FF2B5EF4-FFF2-40B4-BE49-F238E27FC236}">
              <a16:creationId xmlns:a16="http://schemas.microsoft.com/office/drawing/2014/main" id="{00000000-0008-0000-0000-0000D50B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856</xdr:row>
      <xdr:rowOff>9525</xdr:rowOff>
    </xdr:to>
    <xdr:sp macro="" textlink="">
      <xdr:nvSpPr>
        <xdr:cNvPr id="3030" name="Text Box 9">
          <a:extLst>
            <a:ext uri="{FF2B5EF4-FFF2-40B4-BE49-F238E27FC236}">
              <a16:creationId xmlns:a16="http://schemas.microsoft.com/office/drawing/2014/main" id="{00000000-0008-0000-0000-0000D60B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855</xdr:row>
      <xdr:rowOff>142875</xdr:rowOff>
    </xdr:to>
    <xdr:sp macro="" textlink="">
      <xdr:nvSpPr>
        <xdr:cNvPr id="3031" name="Text Box 8">
          <a:extLst>
            <a:ext uri="{FF2B5EF4-FFF2-40B4-BE49-F238E27FC236}">
              <a16:creationId xmlns:a16="http://schemas.microsoft.com/office/drawing/2014/main" id="{00000000-0008-0000-0000-0000D70B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855</xdr:row>
      <xdr:rowOff>142875</xdr:rowOff>
    </xdr:to>
    <xdr:sp macro="" textlink="">
      <xdr:nvSpPr>
        <xdr:cNvPr id="3032" name="Text Box 9">
          <a:extLst>
            <a:ext uri="{FF2B5EF4-FFF2-40B4-BE49-F238E27FC236}">
              <a16:creationId xmlns:a16="http://schemas.microsoft.com/office/drawing/2014/main" id="{00000000-0008-0000-0000-0000D80B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1304925</xdr:colOff>
      <xdr:row>856</xdr:row>
      <xdr:rowOff>9525</xdr:rowOff>
    </xdr:to>
    <xdr:sp macro="" textlink="">
      <xdr:nvSpPr>
        <xdr:cNvPr id="3033" name="Text Box 8">
          <a:extLst>
            <a:ext uri="{FF2B5EF4-FFF2-40B4-BE49-F238E27FC236}">
              <a16:creationId xmlns:a16="http://schemas.microsoft.com/office/drawing/2014/main" id="{00000000-0008-0000-0000-0000D90B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1304925</xdr:colOff>
      <xdr:row>856</xdr:row>
      <xdr:rowOff>9525</xdr:rowOff>
    </xdr:to>
    <xdr:sp macro="" textlink="">
      <xdr:nvSpPr>
        <xdr:cNvPr id="3034" name="Text Box 9">
          <a:extLst>
            <a:ext uri="{FF2B5EF4-FFF2-40B4-BE49-F238E27FC236}">
              <a16:creationId xmlns:a16="http://schemas.microsoft.com/office/drawing/2014/main" id="{00000000-0008-0000-0000-0000DA0B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1304925</xdr:colOff>
      <xdr:row>856</xdr:row>
      <xdr:rowOff>9525</xdr:rowOff>
    </xdr:to>
    <xdr:sp macro="" textlink="">
      <xdr:nvSpPr>
        <xdr:cNvPr id="3035" name="Text Box 8">
          <a:extLst>
            <a:ext uri="{FF2B5EF4-FFF2-40B4-BE49-F238E27FC236}">
              <a16:creationId xmlns:a16="http://schemas.microsoft.com/office/drawing/2014/main" id="{00000000-0008-0000-0000-0000DB0B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1304925</xdr:colOff>
      <xdr:row>856</xdr:row>
      <xdr:rowOff>9525</xdr:rowOff>
    </xdr:to>
    <xdr:sp macro="" textlink="">
      <xdr:nvSpPr>
        <xdr:cNvPr id="3036" name="Text Box 9">
          <a:extLst>
            <a:ext uri="{FF2B5EF4-FFF2-40B4-BE49-F238E27FC236}">
              <a16:creationId xmlns:a16="http://schemas.microsoft.com/office/drawing/2014/main" id="{00000000-0008-0000-0000-0000DC0B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1304925</xdr:colOff>
      <xdr:row>856</xdr:row>
      <xdr:rowOff>0</xdr:rowOff>
    </xdr:to>
    <xdr:sp macro="" textlink="">
      <xdr:nvSpPr>
        <xdr:cNvPr id="3037" name="Text Box 8">
          <a:extLst>
            <a:ext uri="{FF2B5EF4-FFF2-40B4-BE49-F238E27FC236}">
              <a16:creationId xmlns:a16="http://schemas.microsoft.com/office/drawing/2014/main" id="{00000000-0008-0000-0000-0000DD0B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1304925</xdr:colOff>
      <xdr:row>856</xdr:row>
      <xdr:rowOff>0</xdr:rowOff>
    </xdr:to>
    <xdr:sp macro="" textlink="">
      <xdr:nvSpPr>
        <xdr:cNvPr id="3038" name="Text Box 9">
          <a:extLst>
            <a:ext uri="{FF2B5EF4-FFF2-40B4-BE49-F238E27FC236}">
              <a16:creationId xmlns:a16="http://schemas.microsoft.com/office/drawing/2014/main" id="{00000000-0008-0000-0000-0000DE0B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1304925</xdr:colOff>
      <xdr:row>856</xdr:row>
      <xdr:rowOff>0</xdr:rowOff>
    </xdr:to>
    <xdr:sp macro="" textlink="">
      <xdr:nvSpPr>
        <xdr:cNvPr id="3039" name="Text Box 8">
          <a:extLst>
            <a:ext uri="{FF2B5EF4-FFF2-40B4-BE49-F238E27FC236}">
              <a16:creationId xmlns:a16="http://schemas.microsoft.com/office/drawing/2014/main" id="{00000000-0008-0000-0000-0000DF0B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1304925</xdr:colOff>
      <xdr:row>856</xdr:row>
      <xdr:rowOff>0</xdr:rowOff>
    </xdr:to>
    <xdr:sp macro="" textlink="">
      <xdr:nvSpPr>
        <xdr:cNvPr id="3040" name="Text Box 9">
          <a:extLst>
            <a:ext uri="{FF2B5EF4-FFF2-40B4-BE49-F238E27FC236}">
              <a16:creationId xmlns:a16="http://schemas.microsoft.com/office/drawing/2014/main" id="{00000000-0008-0000-0000-0000E00B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856</xdr:row>
      <xdr:rowOff>9525</xdr:rowOff>
    </xdr:to>
    <xdr:sp macro="" textlink="">
      <xdr:nvSpPr>
        <xdr:cNvPr id="3041" name="Text Box 8">
          <a:extLst>
            <a:ext uri="{FF2B5EF4-FFF2-40B4-BE49-F238E27FC236}">
              <a16:creationId xmlns:a16="http://schemas.microsoft.com/office/drawing/2014/main" id="{00000000-0008-0000-0000-0000E10B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856</xdr:row>
      <xdr:rowOff>9525</xdr:rowOff>
    </xdr:to>
    <xdr:sp macro="" textlink="">
      <xdr:nvSpPr>
        <xdr:cNvPr id="3042" name="Text Box 9">
          <a:extLst>
            <a:ext uri="{FF2B5EF4-FFF2-40B4-BE49-F238E27FC236}">
              <a16:creationId xmlns:a16="http://schemas.microsoft.com/office/drawing/2014/main" id="{00000000-0008-0000-0000-0000E20B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855</xdr:row>
      <xdr:rowOff>142875</xdr:rowOff>
    </xdr:to>
    <xdr:sp macro="" textlink="">
      <xdr:nvSpPr>
        <xdr:cNvPr id="3043" name="Text Box 8">
          <a:extLst>
            <a:ext uri="{FF2B5EF4-FFF2-40B4-BE49-F238E27FC236}">
              <a16:creationId xmlns:a16="http://schemas.microsoft.com/office/drawing/2014/main" id="{00000000-0008-0000-0000-0000E30B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856</xdr:row>
      <xdr:rowOff>9525</xdr:rowOff>
    </xdr:to>
    <xdr:sp macro="" textlink="">
      <xdr:nvSpPr>
        <xdr:cNvPr id="3044" name="Text Box 8">
          <a:extLst>
            <a:ext uri="{FF2B5EF4-FFF2-40B4-BE49-F238E27FC236}">
              <a16:creationId xmlns:a16="http://schemas.microsoft.com/office/drawing/2014/main" id="{00000000-0008-0000-0000-0000E40B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856</xdr:row>
      <xdr:rowOff>9525</xdr:rowOff>
    </xdr:to>
    <xdr:sp macro="" textlink="">
      <xdr:nvSpPr>
        <xdr:cNvPr id="3045" name="Text Box 9">
          <a:extLst>
            <a:ext uri="{FF2B5EF4-FFF2-40B4-BE49-F238E27FC236}">
              <a16:creationId xmlns:a16="http://schemas.microsoft.com/office/drawing/2014/main" id="{00000000-0008-0000-0000-0000E50B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856</xdr:row>
      <xdr:rowOff>9525</xdr:rowOff>
    </xdr:to>
    <xdr:sp macro="" textlink="">
      <xdr:nvSpPr>
        <xdr:cNvPr id="3046" name="Text Box 8">
          <a:extLst>
            <a:ext uri="{FF2B5EF4-FFF2-40B4-BE49-F238E27FC236}">
              <a16:creationId xmlns:a16="http://schemas.microsoft.com/office/drawing/2014/main" id="{00000000-0008-0000-0000-0000E60B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856</xdr:row>
      <xdr:rowOff>9525</xdr:rowOff>
    </xdr:to>
    <xdr:sp macro="" textlink="">
      <xdr:nvSpPr>
        <xdr:cNvPr id="3047" name="Text Box 9">
          <a:extLst>
            <a:ext uri="{FF2B5EF4-FFF2-40B4-BE49-F238E27FC236}">
              <a16:creationId xmlns:a16="http://schemas.microsoft.com/office/drawing/2014/main" id="{00000000-0008-0000-0000-0000E70B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856</xdr:row>
      <xdr:rowOff>9525</xdr:rowOff>
    </xdr:to>
    <xdr:sp macro="" textlink="">
      <xdr:nvSpPr>
        <xdr:cNvPr id="3048" name="Text Box 8">
          <a:extLst>
            <a:ext uri="{FF2B5EF4-FFF2-40B4-BE49-F238E27FC236}">
              <a16:creationId xmlns:a16="http://schemas.microsoft.com/office/drawing/2014/main" id="{00000000-0008-0000-0000-0000E80B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856</xdr:row>
      <xdr:rowOff>9525</xdr:rowOff>
    </xdr:to>
    <xdr:sp macro="" textlink="">
      <xdr:nvSpPr>
        <xdr:cNvPr id="3049" name="Text Box 9">
          <a:extLst>
            <a:ext uri="{FF2B5EF4-FFF2-40B4-BE49-F238E27FC236}">
              <a16:creationId xmlns:a16="http://schemas.microsoft.com/office/drawing/2014/main" id="{00000000-0008-0000-0000-0000E90B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856</xdr:row>
      <xdr:rowOff>9525</xdr:rowOff>
    </xdr:to>
    <xdr:sp macro="" textlink="">
      <xdr:nvSpPr>
        <xdr:cNvPr id="3050" name="Text Box 8">
          <a:extLst>
            <a:ext uri="{FF2B5EF4-FFF2-40B4-BE49-F238E27FC236}">
              <a16:creationId xmlns:a16="http://schemas.microsoft.com/office/drawing/2014/main" id="{00000000-0008-0000-0000-0000EA0B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856</xdr:row>
      <xdr:rowOff>9525</xdr:rowOff>
    </xdr:to>
    <xdr:sp macro="" textlink="">
      <xdr:nvSpPr>
        <xdr:cNvPr id="3051" name="Text Box 9">
          <a:extLst>
            <a:ext uri="{FF2B5EF4-FFF2-40B4-BE49-F238E27FC236}">
              <a16:creationId xmlns:a16="http://schemas.microsoft.com/office/drawing/2014/main" id="{00000000-0008-0000-0000-0000EB0B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856</xdr:row>
      <xdr:rowOff>9525</xdr:rowOff>
    </xdr:to>
    <xdr:sp macro="" textlink="">
      <xdr:nvSpPr>
        <xdr:cNvPr id="3052" name="Text Box 8">
          <a:extLst>
            <a:ext uri="{FF2B5EF4-FFF2-40B4-BE49-F238E27FC236}">
              <a16:creationId xmlns:a16="http://schemas.microsoft.com/office/drawing/2014/main" id="{00000000-0008-0000-0000-0000EC0B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856</xdr:row>
      <xdr:rowOff>9525</xdr:rowOff>
    </xdr:to>
    <xdr:sp macro="" textlink="">
      <xdr:nvSpPr>
        <xdr:cNvPr id="3053" name="Text Box 9">
          <a:extLst>
            <a:ext uri="{FF2B5EF4-FFF2-40B4-BE49-F238E27FC236}">
              <a16:creationId xmlns:a16="http://schemas.microsoft.com/office/drawing/2014/main" id="{00000000-0008-0000-0000-0000ED0B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855</xdr:row>
      <xdr:rowOff>142875</xdr:rowOff>
    </xdr:to>
    <xdr:sp macro="" textlink="">
      <xdr:nvSpPr>
        <xdr:cNvPr id="3054" name="Text Box 8">
          <a:extLst>
            <a:ext uri="{FF2B5EF4-FFF2-40B4-BE49-F238E27FC236}">
              <a16:creationId xmlns:a16="http://schemas.microsoft.com/office/drawing/2014/main" id="{00000000-0008-0000-0000-0000EE0B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855</xdr:row>
      <xdr:rowOff>142875</xdr:rowOff>
    </xdr:to>
    <xdr:sp macro="" textlink="">
      <xdr:nvSpPr>
        <xdr:cNvPr id="3055" name="Text Box 9">
          <a:extLst>
            <a:ext uri="{FF2B5EF4-FFF2-40B4-BE49-F238E27FC236}">
              <a16:creationId xmlns:a16="http://schemas.microsoft.com/office/drawing/2014/main" id="{00000000-0008-0000-0000-0000EF0B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1304925</xdr:colOff>
      <xdr:row>856</xdr:row>
      <xdr:rowOff>9525</xdr:rowOff>
    </xdr:to>
    <xdr:sp macro="" textlink="">
      <xdr:nvSpPr>
        <xdr:cNvPr id="3056" name="Text Box 8">
          <a:extLst>
            <a:ext uri="{FF2B5EF4-FFF2-40B4-BE49-F238E27FC236}">
              <a16:creationId xmlns:a16="http://schemas.microsoft.com/office/drawing/2014/main" id="{00000000-0008-0000-0000-0000F00B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1304925</xdr:colOff>
      <xdr:row>856</xdr:row>
      <xdr:rowOff>9525</xdr:rowOff>
    </xdr:to>
    <xdr:sp macro="" textlink="">
      <xdr:nvSpPr>
        <xdr:cNvPr id="3057" name="Text Box 9">
          <a:extLst>
            <a:ext uri="{FF2B5EF4-FFF2-40B4-BE49-F238E27FC236}">
              <a16:creationId xmlns:a16="http://schemas.microsoft.com/office/drawing/2014/main" id="{00000000-0008-0000-0000-0000F10B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1304925</xdr:colOff>
      <xdr:row>856</xdr:row>
      <xdr:rowOff>9525</xdr:rowOff>
    </xdr:to>
    <xdr:sp macro="" textlink="">
      <xdr:nvSpPr>
        <xdr:cNvPr id="3058" name="Text Box 8">
          <a:extLst>
            <a:ext uri="{FF2B5EF4-FFF2-40B4-BE49-F238E27FC236}">
              <a16:creationId xmlns:a16="http://schemas.microsoft.com/office/drawing/2014/main" id="{00000000-0008-0000-0000-0000F20B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1304925</xdr:colOff>
      <xdr:row>856</xdr:row>
      <xdr:rowOff>9525</xdr:rowOff>
    </xdr:to>
    <xdr:sp macro="" textlink="">
      <xdr:nvSpPr>
        <xdr:cNvPr id="3059" name="Text Box 9">
          <a:extLst>
            <a:ext uri="{FF2B5EF4-FFF2-40B4-BE49-F238E27FC236}">
              <a16:creationId xmlns:a16="http://schemas.microsoft.com/office/drawing/2014/main" id="{00000000-0008-0000-0000-0000F30B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1304925</xdr:colOff>
      <xdr:row>855</xdr:row>
      <xdr:rowOff>152400</xdr:rowOff>
    </xdr:to>
    <xdr:sp macro="" textlink="">
      <xdr:nvSpPr>
        <xdr:cNvPr id="3060" name="Text Box 8">
          <a:extLst>
            <a:ext uri="{FF2B5EF4-FFF2-40B4-BE49-F238E27FC236}">
              <a16:creationId xmlns:a16="http://schemas.microsoft.com/office/drawing/2014/main" id="{00000000-0008-0000-0000-0000F40B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1304925</xdr:colOff>
      <xdr:row>855</xdr:row>
      <xdr:rowOff>152400</xdr:rowOff>
    </xdr:to>
    <xdr:sp macro="" textlink="">
      <xdr:nvSpPr>
        <xdr:cNvPr id="3061" name="Text Box 9">
          <a:extLst>
            <a:ext uri="{FF2B5EF4-FFF2-40B4-BE49-F238E27FC236}">
              <a16:creationId xmlns:a16="http://schemas.microsoft.com/office/drawing/2014/main" id="{00000000-0008-0000-0000-0000F50B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1304925</xdr:colOff>
      <xdr:row>855</xdr:row>
      <xdr:rowOff>152400</xdr:rowOff>
    </xdr:to>
    <xdr:sp macro="" textlink="">
      <xdr:nvSpPr>
        <xdr:cNvPr id="3062" name="Text Box 8">
          <a:extLst>
            <a:ext uri="{FF2B5EF4-FFF2-40B4-BE49-F238E27FC236}">
              <a16:creationId xmlns:a16="http://schemas.microsoft.com/office/drawing/2014/main" id="{00000000-0008-0000-0000-0000F60B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1304925</xdr:colOff>
      <xdr:row>855</xdr:row>
      <xdr:rowOff>152400</xdr:rowOff>
    </xdr:to>
    <xdr:sp macro="" textlink="">
      <xdr:nvSpPr>
        <xdr:cNvPr id="3063" name="Text Box 9">
          <a:extLst>
            <a:ext uri="{FF2B5EF4-FFF2-40B4-BE49-F238E27FC236}">
              <a16:creationId xmlns:a16="http://schemas.microsoft.com/office/drawing/2014/main" id="{00000000-0008-0000-0000-0000F70B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855</xdr:row>
      <xdr:rowOff>142875</xdr:rowOff>
    </xdr:to>
    <xdr:sp macro="" textlink="">
      <xdr:nvSpPr>
        <xdr:cNvPr id="3064" name="Text Box 8">
          <a:extLst>
            <a:ext uri="{FF2B5EF4-FFF2-40B4-BE49-F238E27FC236}">
              <a16:creationId xmlns:a16="http://schemas.microsoft.com/office/drawing/2014/main" id="{00000000-0008-0000-0000-0000F80B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856</xdr:row>
      <xdr:rowOff>9525</xdr:rowOff>
    </xdr:to>
    <xdr:sp macro="" textlink="">
      <xdr:nvSpPr>
        <xdr:cNvPr id="3065" name="Text Box 8">
          <a:extLst>
            <a:ext uri="{FF2B5EF4-FFF2-40B4-BE49-F238E27FC236}">
              <a16:creationId xmlns:a16="http://schemas.microsoft.com/office/drawing/2014/main" id="{00000000-0008-0000-0000-0000F90B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856</xdr:row>
      <xdr:rowOff>9525</xdr:rowOff>
    </xdr:to>
    <xdr:sp macro="" textlink="">
      <xdr:nvSpPr>
        <xdr:cNvPr id="3066" name="Text Box 9">
          <a:extLst>
            <a:ext uri="{FF2B5EF4-FFF2-40B4-BE49-F238E27FC236}">
              <a16:creationId xmlns:a16="http://schemas.microsoft.com/office/drawing/2014/main" id="{00000000-0008-0000-0000-0000FA0B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856</xdr:row>
      <xdr:rowOff>9525</xdr:rowOff>
    </xdr:to>
    <xdr:sp macro="" textlink="">
      <xdr:nvSpPr>
        <xdr:cNvPr id="3067" name="Text Box 8">
          <a:extLst>
            <a:ext uri="{FF2B5EF4-FFF2-40B4-BE49-F238E27FC236}">
              <a16:creationId xmlns:a16="http://schemas.microsoft.com/office/drawing/2014/main" id="{00000000-0008-0000-0000-0000FB0B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856</xdr:row>
      <xdr:rowOff>9525</xdr:rowOff>
    </xdr:to>
    <xdr:sp macro="" textlink="">
      <xdr:nvSpPr>
        <xdr:cNvPr id="3068" name="Text Box 9">
          <a:extLst>
            <a:ext uri="{FF2B5EF4-FFF2-40B4-BE49-F238E27FC236}">
              <a16:creationId xmlns:a16="http://schemas.microsoft.com/office/drawing/2014/main" id="{00000000-0008-0000-0000-0000FC0B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856</xdr:row>
      <xdr:rowOff>9525</xdr:rowOff>
    </xdr:to>
    <xdr:sp macro="" textlink="">
      <xdr:nvSpPr>
        <xdr:cNvPr id="3069" name="Text Box 8">
          <a:extLst>
            <a:ext uri="{FF2B5EF4-FFF2-40B4-BE49-F238E27FC236}">
              <a16:creationId xmlns:a16="http://schemas.microsoft.com/office/drawing/2014/main" id="{00000000-0008-0000-0000-0000FD0B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856</xdr:row>
      <xdr:rowOff>9525</xdr:rowOff>
    </xdr:to>
    <xdr:sp macro="" textlink="">
      <xdr:nvSpPr>
        <xdr:cNvPr id="3070" name="Text Box 9">
          <a:extLst>
            <a:ext uri="{FF2B5EF4-FFF2-40B4-BE49-F238E27FC236}">
              <a16:creationId xmlns:a16="http://schemas.microsoft.com/office/drawing/2014/main" id="{00000000-0008-0000-0000-0000FE0B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856</xdr:row>
      <xdr:rowOff>9525</xdr:rowOff>
    </xdr:to>
    <xdr:sp macro="" textlink="">
      <xdr:nvSpPr>
        <xdr:cNvPr id="3071" name="Text Box 8">
          <a:extLst>
            <a:ext uri="{FF2B5EF4-FFF2-40B4-BE49-F238E27FC236}">
              <a16:creationId xmlns:a16="http://schemas.microsoft.com/office/drawing/2014/main" id="{00000000-0008-0000-0000-0000FF0B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856</xdr:row>
      <xdr:rowOff>9525</xdr:rowOff>
    </xdr:to>
    <xdr:sp macro="" textlink="">
      <xdr:nvSpPr>
        <xdr:cNvPr id="3072" name="Text Box 9">
          <a:extLst>
            <a:ext uri="{FF2B5EF4-FFF2-40B4-BE49-F238E27FC236}">
              <a16:creationId xmlns:a16="http://schemas.microsoft.com/office/drawing/2014/main" id="{00000000-0008-0000-0000-0000000C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856</xdr:row>
      <xdr:rowOff>9525</xdr:rowOff>
    </xdr:to>
    <xdr:sp macro="" textlink="">
      <xdr:nvSpPr>
        <xdr:cNvPr id="3073" name="Text Box 8">
          <a:extLst>
            <a:ext uri="{FF2B5EF4-FFF2-40B4-BE49-F238E27FC236}">
              <a16:creationId xmlns:a16="http://schemas.microsoft.com/office/drawing/2014/main" id="{00000000-0008-0000-0000-0000010C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856</xdr:row>
      <xdr:rowOff>9525</xdr:rowOff>
    </xdr:to>
    <xdr:sp macro="" textlink="">
      <xdr:nvSpPr>
        <xdr:cNvPr id="3074" name="Text Box 9">
          <a:extLst>
            <a:ext uri="{FF2B5EF4-FFF2-40B4-BE49-F238E27FC236}">
              <a16:creationId xmlns:a16="http://schemas.microsoft.com/office/drawing/2014/main" id="{00000000-0008-0000-0000-0000020C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855</xdr:row>
      <xdr:rowOff>142875</xdr:rowOff>
    </xdr:to>
    <xdr:sp macro="" textlink="">
      <xdr:nvSpPr>
        <xdr:cNvPr id="3075" name="Text Box 8">
          <a:extLst>
            <a:ext uri="{FF2B5EF4-FFF2-40B4-BE49-F238E27FC236}">
              <a16:creationId xmlns:a16="http://schemas.microsoft.com/office/drawing/2014/main" id="{00000000-0008-0000-0000-0000030C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855</xdr:row>
      <xdr:rowOff>142875</xdr:rowOff>
    </xdr:to>
    <xdr:sp macro="" textlink="">
      <xdr:nvSpPr>
        <xdr:cNvPr id="3076" name="Text Box 9">
          <a:extLst>
            <a:ext uri="{FF2B5EF4-FFF2-40B4-BE49-F238E27FC236}">
              <a16:creationId xmlns:a16="http://schemas.microsoft.com/office/drawing/2014/main" id="{00000000-0008-0000-0000-0000040C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1304925</xdr:colOff>
      <xdr:row>856</xdr:row>
      <xdr:rowOff>0</xdr:rowOff>
    </xdr:to>
    <xdr:sp macro="" textlink="">
      <xdr:nvSpPr>
        <xdr:cNvPr id="3077" name="Text Box 8">
          <a:extLst>
            <a:ext uri="{FF2B5EF4-FFF2-40B4-BE49-F238E27FC236}">
              <a16:creationId xmlns:a16="http://schemas.microsoft.com/office/drawing/2014/main" id="{00000000-0008-0000-0000-0000050C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1304925</xdr:colOff>
      <xdr:row>856</xdr:row>
      <xdr:rowOff>0</xdr:rowOff>
    </xdr:to>
    <xdr:sp macro="" textlink="">
      <xdr:nvSpPr>
        <xdr:cNvPr id="3078" name="Text Box 9">
          <a:extLst>
            <a:ext uri="{FF2B5EF4-FFF2-40B4-BE49-F238E27FC236}">
              <a16:creationId xmlns:a16="http://schemas.microsoft.com/office/drawing/2014/main" id="{00000000-0008-0000-0000-0000060C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1304925</xdr:colOff>
      <xdr:row>856</xdr:row>
      <xdr:rowOff>0</xdr:rowOff>
    </xdr:to>
    <xdr:sp macro="" textlink="">
      <xdr:nvSpPr>
        <xdr:cNvPr id="3079" name="Text Box 8">
          <a:extLst>
            <a:ext uri="{FF2B5EF4-FFF2-40B4-BE49-F238E27FC236}">
              <a16:creationId xmlns:a16="http://schemas.microsoft.com/office/drawing/2014/main" id="{00000000-0008-0000-0000-0000070C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1304925</xdr:colOff>
      <xdr:row>856</xdr:row>
      <xdr:rowOff>0</xdr:rowOff>
    </xdr:to>
    <xdr:sp macro="" textlink="">
      <xdr:nvSpPr>
        <xdr:cNvPr id="3080" name="Text Box 9">
          <a:extLst>
            <a:ext uri="{FF2B5EF4-FFF2-40B4-BE49-F238E27FC236}">
              <a16:creationId xmlns:a16="http://schemas.microsoft.com/office/drawing/2014/main" id="{00000000-0008-0000-0000-0000080C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1304925</xdr:colOff>
      <xdr:row>856</xdr:row>
      <xdr:rowOff>9525</xdr:rowOff>
    </xdr:to>
    <xdr:sp macro="" textlink="">
      <xdr:nvSpPr>
        <xdr:cNvPr id="3081" name="Text Box 8">
          <a:extLst>
            <a:ext uri="{FF2B5EF4-FFF2-40B4-BE49-F238E27FC236}">
              <a16:creationId xmlns:a16="http://schemas.microsoft.com/office/drawing/2014/main" id="{00000000-0008-0000-0000-0000090C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1304925</xdr:colOff>
      <xdr:row>856</xdr:row>
      <xdr:rowOff>9525</xdr:rowOff>
    </xdr:to>
    <xdr:sp macro="" textlink="">
      <xdr:nvSpPr>
        <xdr:cNvPr id="3082" name="Text Box 9">
          <a:extLst>
            <a:ext uri="{FF2B5EF4-FFF2-40B4-BE49-F238E27FC236}">
              <a16:creationId xmlns:a16="http://schemas.microsoft.com/office/drawing/2014/main" id="{00000000-0008-0000-0000-00000A0C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1304925</xdr:colOff>
      <xdr:row>856</xdr:row>
      <xdr:rowOff>9525</xdr:rowOff>
    </xdr:to>
    <xdr:sp macro="" textlink="">
      <xdr:nvSpPr>
        <xdr:cNvPr id="3083" name="Text Box 8">
          <a:extLst>
            <a:ext uri="{FF2B5EF4-FFF2-40B4-BE49-F238E27FC236}">
              <a16:creationId xmlns:a16="http://schemas.microsoft.com/office/drawing/2014/main" id="{00000000-0008-0000-0000-00000B0C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1304925</xdr:colOff>
      <xdr:row>856</xdr:row>
      <xdr:rowOff>9525</xdr:rowOff>
    </xdr:to>
    <xdr:sp macro="" textlink="">
      <xdr:nvSpPr>
        <xdr:cNvPr id="3084" name="Text Box 9">
          <a:extLst>
            <a:ext uri="{FF2B5EF4-FFF2-40B4-BE49-F238E27FC236}">
              <a16:creationId xmlns:a16="http://schemas.microsoft.com/office/drawing/2014/main" id="{00000000-0008-0000-0000-00000C0C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1304925</xdr:colOff>
      <xdr:row>856</xdr:row>
      <xdr:rowOff>0</xdr:rowOff>
    </xdr:to>
    <xdr:sp macro="" textlink="">
      <xdr:nvSpPr>
        <xdr:cNvPr id="3085" name="Text Box 8">
          <a:extLst>
            <a:ext uri="{FF2B5EF4-FFF2-40B4-BE49-F238E27FC236}">
              <a16:creationId xmlns:a16="http://schemas.microsoft.com/office/drawing/2014/main" id="{00000000-0008-0000-0000-00000D0C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1304925</xdr:colOff>
      <xdr:row>856</xdr:row>
      <xdr:rowOff>0</xdr:rowOff>
    </xdr:to>
    <xdr:sp macro="" textlink="">
      <xdr:nvSpPr>
        <xdr:cNvPr id="3086" name="Text Box 9">
          <a:extLst>
            <a:ext uri="{FF2B5EF4-FFF2-40B4-BE49-F238E27FC236}">
              <a16:creationId xmlns:a16="http://schemas.microsoft.com/office/drawing/2014/main" id="{00000000-0008-0000-0000-00000E0C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1304925</xdr:colOff>
      <xdr:row>856</xdr:row>
      <xdr:rowOff>0</xdr:rowOff>
    </xdr:to>
    <xdr:sp macro="" textlink="">
      <xdr:nvSpPr>
        <xdr:cNvPr id="3087" name="Text Box 8">
          <a:extLst>
            <a:ext uri="{FF2B5EF4-FFF2-40B4-BE49-F238E27FC236}">
              <a16:creationId xmlns:a16="http://schemas.microsoft.com/office/drawing/2014/main" id="{00000000-0008-0000-0000-00000F0C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1304925</xdr:colOff>
      <xdr:row>856</xdr:row>
      <xdr:rowOff>0</xdr:rowOff>
    </xdr:to>
    <xdr:sp macro="" textlink="">
      <xdr:nvSpPr>
        <xdr:cNvPr id="3088" name="Text Box 9">
          <a:extLst>
            <a:ext uri="{FF2B5EF4-FFF2-40B4-BE49-F238E27FC236}">
              <a16:creationId xmlns:a16="http://schemas.microsoft.com/office/drawing/2014/main" id="{00000000-0008-0000-0000-0000100C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856</xdr:row>
      <xdr:rowOff>9525</xdr:rowOff>
    </xdr:to>
    <xdr:sp macro="" textlink="">
      <xdr:nvSpPr>
        <xdr:cNvPr id="3089" name="Text Box 8">
          <a:extLst>
            <a:ext uri="{FF2B5EF4-FFF2-40B4-BE49-F238E27FC236}">
              <a16:creationId xmlns:a16="http://schemas.microsoft.com/office/drawing/2014/main" id="{00000000-0008-0000-0000-0000110C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856</xdr:row>
      <xdr:rowOff>9525</xdr:rowOff>
    </xdr:to>
    <xdr:sp macro="" textlink="">
      <xdr:nvSpPr>
        <xdr:cNvPr id="3090" name="Text Box 9">
          <a:extLst>
            <a:ext uri="{FF2B5EF4-FFF2-40B4-BE49-F238E27FC236}">
              <a16:creationId xmlns:a16="http://schemas.microsoft.com/office/drawing/2014/main" id="{00000000-0008-0000-0000-0000120C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1304925</xdr:colOff>
      <xdr:row>856</xdr:row>
      <xdr:rowOff>0</xdr:rowOff>
    </xdr:to>
    <xdr:sp macro="" textlink="">
      <xdr:nvSpPr>
        <xdr:cNvPr id="3091" name="Text Box 8">
          <a:extLst>
            <a:ext uri="{FF2B5EF4-FFF2-40B4-BE49-F238E27FC236}">
              <a16:creationId xmlns:a16="http://schemas.microsoft.com/office/drawing/2014/main" id="{00000000-0008-0000-0000-0000130C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1304925</xdr:colOff>
      <xdr:row>856</xdr:row>
      <xdr:rowOff>0</xdr:rowOff>
    </xdr:to>
    <xdr:sp macro="" textlink="">
      <xdr:nvSpPr>
        <xdr:cNvPr id="3092" name="Text Box 9">
          <a:extLst>
            <a:ext uri="{FF2B5EF4-FFF2-40B4-BE49-F238E27FC236}">
              <a16:creationId xmlns:a16="http://schemas.microsoft.com/office/drawing/2014/main" id="{00000000-0008-0000-0000-0000140C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1304925</xdr:colOff>
      <xdr:row>856</xdr:row>
      <xdr:rowOff>0</xdr:rowOff>
    </xdr:to>
    <xdr:sp macro="" textlink="">
      <xdr:nvSpPr>
        <xdr:cNvPr id="3093" name="Text Box 8">
          <a:extLst>
            <a:ext uri="{FF2B5EF4-FFF2-40B4-BE49-F238E27FC236}">
              <a16:creationId xmlns:a16="http://schemas.microsoft.com/office/drawing/2014/main" id="{00000000-0008-0000-0000-0000150C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1304925</xdr:colOff>
      <xdr:row>856</xdr:row>
      <xdr:rowOff>0</xdr:rowOff>
    </xdr:to>
    <xdr:sp macro="" textlink="">
      <xdr:nvSpPr>
        <xdr:cNvPr id="3094" name="Text Box 9">
          <a:extLst>
            <a:ext uri="{FF2B5EF4-FFF2-40B4-BE49-F238E27FC236}">
              <a16:creationId xmlns:a16="http://schemas.microsoft.com/office/drawing/2014/main" id="{00000000-0008-0000-0000-0000160C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1304925</xdr:colOff>
      <xdr:row>856</xdr:row>
      <xdr:rowOff>9525</xdr:rowOff>
    </xdr:to>
    <xdr:sp macro="" textlink="">
      <xdr:nvSpPr>
        <xdr:cNvPr id="3095" name="Text Box 8">
          <a:extLst>
            <a:ext uri="{FF2B5EF4-FFF2-40B4-BE49-F238E27FC236}">
              <a16:creationId xmlns:a16="http://schemas.microsoft.com/office/drawing/2014/main" id="{00000000-0008-0000-0000-0000170C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1304925</xdr:colOff>
      <xdr:row>856</xdr:row>
      <xdr:rowOff>9525</xdr:rowOff>
    </xdr:to>
    <xdr:sp macro="" textlink="">
      <xdr:nvSpPr>
        <xdr:cNvPr id="3096" name="Text Box 9">
          <a:extLst>
            <a:ext uri="{FF2B5EF4-FFF2-40B4-BE49-F238E27FC236}">
              <a16:creationId xmlns:a16="http://schemas.microsoft.com/office/drawing/2014/main" id="{00000000-0008-0000-0000-0000180C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1304925</xdr:colOff>
      <xdr:row>856</xdr:row>
      <xdr:rowOff>9525</xdr:rowOff>
    </xdr:to>
    <xdr:sp macro="" textlink="">
      <xdr:nvSpPr>
        <xdr:cNvPr id="3097" name="Text Box 8">
          <a:extLst>
            <a:ext uri="{FF2B5EF4-FFF2-40B4-BE49-F238E27FC236}">
              <a16:creationId xmlns:a16="http://schemas.microsoft.com/office/drawing/2014/main" id="{00000000-0008-0000-0000-0000190C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1304925</xdr:colOff>
      <xdr:row>856</xdr:row>
      <xdr:rowOff>9525</xdr:rowOff>
    </xdr:to>
    <xdr:sp macro="" textlink="">
      <xdr:nvSpPr>
        <xdr:cNvPr id="3098" name="Text Box 9">
          <a:extLst>
            <a:ext uri="{FF2B5EF4-FFF2-40B4-BE49-F238E27FC236}">
              <a16:creationId xmlns:a16="http://schemas.microsoft.com/office/drawing/2014/main" id="{00000000-0008-0000-0000-00001A0C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1304925</xdr:colOff>
      <xdr:row>856</xdr:row>
      <xdr:rowOff>0</xdr:rowOff>
    </xdr:to>
    <xdr:sp macro="" textlink="">
      <xdr:nvSpPr>
        <xdr:cNvPr id="3099" name="Text Box 8">
          <a:extLst>
            <a:ext uri="{FF2B5EF4-FFF2-40B4-BE49-F238E27FC236}">
              <a16:creationId xmlns:a16="http://schemas.microsoft.com/office/drawing/2014/main" id="{00000000-0008-0000-0000-00001B0C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1304925</xdr:colOff>
      <xdr:row>856</xdr:row>
      <xdr:rowOff>0</xdr:rowOff>
    </xdr:to>
    <xdr:sp macro="" textlink="">
      <xdr:nvSpPr>
        <xdr:cNvPr id="3100" name="Text Box 9">
          <a:extLst>
            <a:ext uri="{FF2B5EF4-FFF2-40B4-BE49-F238E27FC236}">
              <a16:creationId xmlns:a16="http://schemas.microsoft.com/office/drawing/2014/main" id="{00000000-0008-0000-0000-00001C0C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1304925</xdr:colOff>
      <xdr:row>856</xdr:row>
      <xdr:rowOff>0</xdr:rowOff>
    </xdr:to>
    <xdr:sp macro="" textlink="">
      <xdr:nvSpPr>
        <xdr:cNvPr id="3101" name="Text Box 8">
          <a:extLst>
            <a:ext uri="{FF2B5EF4-FFF2-40B4-BE49-F238E27FC236}">
              <a16:creationId xmlns:a16="http://schemas.microsoft.com/office/drawing/2014/main" id="{00000000-0008-0000-0000-00001D0C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1304925</xdr:colOff>
      <xdr:row>856</xdr:row>
      <xdr:rowOff>0</xdr:rowOff>
    </xdr:to>
    <xdr:sp macro="" textlink="">
      <xdr:nvSpPr>
        <xdr:cNvPr id="3102" name="Text Box 9">
          <a:extLst>
            <a:ext uri="{FF2B5EF4-FFF2-40B4-BE49-F238E27FC236}">
              <a16:creationId xmlns:a16="http://schemas.microsoft.com/office/drawing/2014/main" id="{00000000-0008-0000-0000-00001E0C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856</xdr:row>
      <xdr:rowOff>9525</xdr:rowOff>
    </xdr:to>
    <xdr:sp macro="" textlink="">
      <xdr:nvSpPr>
        <xdr:cNvPr id="3103" name="Text Box 8">
          <a:extLst>
            <a:ext uri="{FF2B5EF4-FFF2-40B4-BE49-F238E27FC236}">
              <a16:creationId xmlns:a16="http://schemas.microsoft.com/office/drawing/2014/main" id="{00000000-0008-0000-0000-00001F0C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856</xdr:row>
      <xdr:rowOff>9525</xdr:rowOff>
    </xdr:to>
    <xdr:sp macro="" textlink="">
      <xdr:nvSpPr>
        <xdr:cNvPr id="3104" name="Text Box 9">
          <a:extLst>
            <a:ext uri="{FF2B5EF4-FFF2-40B4-BE49-F238E27FC236}">
              <a16:creationId xmlns:a16="http://schemas.microsoft.com/office/drawing/2014/main" id="{00000000-0008-0000-0000-0000200C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1304925</xdr:colOff>
      <xdr:row>856</xdr:row>
      <xdr:rowOff>0</xdr:rowOff>
    </xdr:to>
    <xdr:sp macro="" textlink="">
      <xdr:nvSpPr>
        <xdr:cNvPr id="3105" name="Text Box 8">
          <a:extLst>
            <a:ext uri="{FF2B5EF4-FFF2-40B4-BE49-F238E27FC236}">
              <a16:creationId xmlns:a16="http://schemas.microsoft.com/office/drawing/2014/main" id="{00000000-0008-0000-0000-0000210C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1304925</xdr:colOff>
      <xdr:row>856</xdr:row>
      <xdr:rowOff>0</xdr:rowOff>
    </xdr:to>
    <xdr:sp macro="" textlink="">
      <xdr:nvSpPr>
        <xdr:cNvPr id="3106" name="Text Box 9">
          <a:extLst>
            <a:ext uri="{FF2B5EF4-FFF2-40B4-BE49-F238E27FC236}">
              <a16:creationId xmlns:a16="http://schemas.microsoft.com/office/drawing/2014/main" id="{00000000-0008-0000-0000-0000220C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1304925</xdr:colOff>
      <xdr:row>856</xdr:row>
      <xdr:rowOff>0</xdr:rowOff>
    </xdr:to>
    <xdr:sp macro="" textlink="">
      <xdr:nvSpPr>
        <xdr:cNvPr id="3107" name="Text Box 8">
          <a:extLst>
            <a:ext uri="{FF2B5EF4-FFF2-40B4-BE49-F238E27FC236}">
              <a16:creationId xmlns:a16="http://schemas.microsoft.com/office/drawing/2014/main" id="{00000000-0008-0000-0000-0000230C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1304925</xdr:colOff>
      <xdr:row>856</xdr:row>
      <xdr:rowOff>0</xdr:rowOff>
    </xdr:to>
    <xdr:sp macro="" textlink="">
      <xdr:nvSpPr>
        <xdr:cNvPr id="3108" name="Text Box 9">
          <a:extLst>
            <a:ext uri="{FF2B5EF4-FFF2-40B4-BE49-F238E27FC236}">
              <a16:creationId xmlns:a16="http://schemas.microsoft.com/office/drawing/2014/main" id="{00000000-0008-0000-0000-0000240C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1304925</xdr:colOff>
      <xdr:row>856</xdr:row>
      <xdr:rowOff>9525</xdr:rowOff>
    </xdr:to>
    <xdr:sp macro="" textlink="">
      <xdr:nvSpPr>
        <xdr:cNvPr id="3109" name="Text Box 8">
          <a:extLst>
            <a:ext uri="{FF2B5EF4-FFF2-40B4-BE49-F238E27FC236}">
              <a16:creationId xmlns:a16="http://schemas.microsoft.com/office/drawing/2014/main" id="{00000000-0008-0000-0000-0000250C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1304925</xdr:colOff>
      <xdr:row>856</xdr:row>
      <xdr:rowOff>9525</xdr:rowOff>
    </xdr:to>
    <xdr:sp macro="" textlink="">
      <xdr:nvSpPr>
        <xdr:cNvPr id="3110" name="Text Box 9">
          <a:extLst>
            <a:ext uri="{FF2B5EF4-FFF2-40B4-BE49-F238E27FC236}">
              <a16:creationId xmlns:a16="http://schemas.microsoft.com/office/drawing/2014/main" id="{00000000-0008-0000-0000-0000260C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1304925</xdr:colOff>
      <xdr:row>856</xdr:row>
      <xdr:rowOff>9525</xdr:rowOff>
    </xdr:to>
    <xdr:sp macro="" textlink="">
      <xdr:nvSpPr>
        <xdr:cNvPr id="3111" name="Text Box 8">
          <a:extLst>
            <a:ext uri="{FF2B5EF4-FFF2-40B4-BE49-F238E27FC236}">
              <a16:creationId xmlns:a16="http://schemas.microsoft.com/office/drawing/2014/main" id="{00000000-0008-0000-0000-0000270C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1304925</xdr:colOff>
      <xdr:row>856</xdr:row>
      <xdr:rowOff>9525</xdr:rowOff>
    </xdr:to>
    <xdr:sp macro="" textlink="">
      <xdr:nvSpPr>
        <xdr:cNvPr id="3112" name="Text Box 9">
          <a:extLst>
            <a:ext uri="{FF2B5EF4-FFF2-40B4-BE49-F238E27FC236}">
              <a16:creationId xmlns:a16="http://schemas.microsoft.com/office/drawing/2014/main" id="{00000000-0008-0000-0000-0000280C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1304925</xdr:colOff>
      <xdr:row>856</xdr:row>
      <xdr:rowOff>0</xdr:rowOff>
    </xdr:to>
    <xdr:sp macro="" textlink="">
      <xdr:nvSpPr>
        <xdr:cNvPr id="3113" name="Text Box 8">
          <a:extLst>
            <a:ext uri="{FF2B5EF4-FFF2-40B4-BE49-F238E27FC236}">
              <a16:creationId xmlns:a16="http://schemas.microsoft.com/office/drawing/2014/main" id="{00000000-0008-0000-0000-0000290C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1304925</xdr:colOff>
      <xdr:row>856</xdr:row>
      <xdr:rowOff>0</xdr:rowOff>
    </xdr:to>
    <xdr:sp macro="" textlink="">
      <xdr:nvSpPr>
        <xdr:cNvPr id="3114" name="Text Box 9">
          <a:extLst>
            <a:ext uri="{FF2B5EF4-FFF2-40B4-BE49-F238E27FC236}">
              <a16:creationId xmlns:a16="http://schemas.microsoft.com/office/drawing/2014/main" id="{00000000-0008-0000-0000-00002A0C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1304925</xdr:colOff>
      <xdr:row>856</xdr:row>
      <xdr:rowOff>0</xdr:rowOff>
    </xdr:to>
    <xdr:sp macro="" textlink="">
      <xdr:nvSpPr>
        <xdr:cNvPr id="3115" name="Text Box 8">
          <a:extLst>
            <a:ext uri="{FF2B5EF4-FFF2-40B4-BE49-F238E27FC236}">
              <a16:creationId xmlns:a16="http://schemas.microsoft.com/office/drawing/2014/main" id="{00000000-0008-0000-0000-00002B0C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1304925</xdr:colOff>
      <xdr:row>856</xdr:row>
      <xdr:rowOff>0</xdr:rowOff>
    </xdr:to>
    <xdr:sp macro="" textlink="">
      <xdr:nvSpPr>
        <xdr:cNvPr id="3116" name="Text Box 9">
          <a:extLst>
            <a:ext uri="{FF2B5EF4-FFF2-40B4-BE49-F238E27FC236}">
              <a16:creationId xmlns:a16="http://schemas.microsoft.com/office/drawing/2014/main" id="{00000000-0008-0000-0000-00002C0C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856</xdr:row>
      <xdr:rowOff>9525</xdr:rowOff>
    </xdr:to>
    <xdr:sp macro="" textlink="">
      <xdr:nvSpPr>
        <xdr:cNvPr id="3117" name="Text Box 8">
          <a:extLst>
            <a:ext uri="{FF2B5EF4-FFF2-40B4-BE49-F238E27FC236}">
              <a16:creationId xmlns:a16="http://schemas.microsoft.com/office/drawing/2014/main" id="{00000000-0008-0000-0000-00002D0C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856</xdr:row>
      <xdr:rowOff>9525</xdr:rowOff>
    </xdr:to>
    <xdr:sp macro="" textlink="">
      <xdr:nvSpPr>
        <xdr:cNvPr id="3118" name="Text Box 9">
          <a:extLst>
            <a:ext uri="{FF2B5EF4-FFF2-40B4-BE49-F238E27FC236}">
              <a16:creationId xmlns:a16="http://schemas.microsoft.com/office/drawing/2014/main" id="{00000000-0008-0000-0000-00002E0C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856</xdr:row>
      <xdr:rowOff>95250</xdr:rowOff>
    </xdr:to>
    <xdr:sp macro="" textlink="">
      <xdr:nvSpPr>
        <xdr:cNvPr id="3119" name="Text Box 8">
          <a:extLst>
            <a:ext uri="{FF2B5EF4-FFF2-40B4-BE49-F238E27FC236}">
              <a16:creationId xmlns:a16="http://schemas.microsoft.com/office/drawing/2014/main" id="{00000000-0008-0000-0000-00002F0C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856</xdr:row>
      <xdr:rowOff>95250</xdr:rowOff>
    </xdr:to>
    <xdr:sp macro="" textlink="">
      <xdr:nvSpPr>
        <xdr:cNvPr id="3120" name="Text Box 9">
          <a:extLst>
            <a:ext uri="{FF2B5EF4-FFF2-40B4-BE49-F238E27FC236}">
              <a16:creationId xmlns:a16="http://schemas.microsoft.com/office/drawing/2014/main" id="{00000000-0008-0000-0000-0000300C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856</xdr:row>
      <xdr:rowOff>95250</xdr:rowOff>
    </xdr:to>
    <xdr:sp macro="" textlink="">
      <xdr:nvSpPr>
        <xdr:cNvPr id="3121" name="Text Box 8">
          <a:extLst>
            <a:ext uri="{FF2B5EF4-FFF2-40B4-BE49-F238E27FC236}">
              <a16:creationId xmlns:a16="http://schemas.microsoft.com/office/drawing/2014/main" id="{00000000-0008-0000-0000-0000310C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856</xdr:row>
      <xdr:rowOff>95250</xdr:rowOff>
    </xdr:to>
    <xdr:sp macro="" textlink="">
      <xdr:nvSpPr>
        <xdr:cNvPr id="3122" name="Text Box 9">
          <a:extLst>
            <a:ext uri="{FF2B5EF4-FFF2-40B4-BE49-F238E27FC236}">
              <a16:creationId xmlns:a16="http://schemas.microsoft.com/office/drawing/2014/main" id="{00000000-0008-0000-0000-0000320C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856</xdr:row>
      <xdr:rowOff>85725</xdr:rowOff>
    </xdr:to>
    <xdr:sp macro="" textlink="">
      <xdr:nvSpPr>
        <xdr:cNvPr id="3123" name="Text Box 8">
          <a:extLst>
            <a:ext uri="{FF2B5EF4-FFF2-40B4-BE49-F238E27FC236}">
              <a16:creationId xmlns:a16="http://schemas.microsoft.com/office/drawing/2014/main" id="{00000000-0008-0000-0000-0000330C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856</xdr:row>
      <xdr:rowOff>85725</xdr:rowOff>
    </xdr:to>
    <xdr:sp macro="" textlink="">
      <xdr:nvSpPr>
        <xdr:cNvPr id="3124" name="Text Box 9">
          <a:extLst>
            <a:ext uri="{FF2B5EF4-FFF2-40B4-BE49-F238E27FC236}">
              <a16:creationId xmlns:a16="http://schemas.microsoft.com/office/drawing/2014/main" id="{00000000-0008-0000-0000-0000340C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856</xdr:row>
      <xdr:rowOff>95250</xdr:rowOff>
    </xdr:to>
    <xdr:sp macro="" textlink="">
      <xdr:nvSpPr>
        <xdr:cNvPr id="3125" name="Text Box 8">
          <a:extLst>
            <a:ext uri="{FF2B5EF4-FFF2-40B4-BE49-F238E27FC236}">
              <a16:creationId xmlns:a16="http://schemas.microsoft.com/office/drawing/2014/main" id="{00000000-0008-0000-0000-0000350C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856</xdr:row>
      <xdr:rowOff>95250</xdr:rowOff>
    </xdr:to>
    <xdr:sp macro="" textlink="">
      <xdr:nvSpPr>
        <xdr:cNvPr id="3126" name="Text Box 9">
          <a:extLst>
            <a:ext uri="{FF2B5EF4-FFF2-40B4-BE49-F238E27FC236}">
              <a16:creationId xmlns:a16="http://schemas.microsoft.com/office/drawing/2014/main" id="{00000000-0008-0000-0000-0000360C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856</xdr:row>
      <xdr:rowOff>85725</xdr:rowOff>
    </xdr:to>
    <xdr:sp macro="" textlink="">
      <xdr:nvSpPr>
        <xdr:cNvPr id="3127" name="Text Box 8">
          <a:extLst>
            <a:ext uri="{FF2B5EF4-FFF2-40B4-BE49-F238E27FC236}">
              <a16:creationId xmlns:a16="http://schemas.microsoft.com/office/drawing/2014/main" id="{00000000-0008-0000-0000-0000370C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856</xdr:row>
      <xdr:rowOff>85725</xdr:rowOff>
    </xdr:to>
    <xdr:sp macro="" textlink="">
      <xdr:nvSpPr>
        <xdr:cNvPr id="3128" name="Text Box 9">
          <a:extLst>
            <a:ext uri="{FF2B5EF4-FFF2-40B4-BE49-F238E27FC236}">
              <a16:creationId xmlns:a16="http://schemas.microsoft.com/office/drawing/2014/main" id="{00000000-0008-0000-0000-0000380C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856</xdr:row>
      <xdr:rowOff>76200</xdr:rowOff>
    </xdr:to>
    <xdr:sp macro="" textlink="">
      <xdr:nvSpPr>
        <xdr:cNvPr id="3129" name="Text Box 8">
          <a:extLst>
            <a:ext uri="{FF2B5EF4-FFF2-40B4-BE49-F238E27FC236}">
              <a16:creationId xmlns:a16="http://schemas.microsoft.com/office/drawing/2014/main" id="{00000000-0008-0000-0000-0000390C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856</xdr:row>
      <xdr:rowOff>76200</xdr:rowOff>
    </xdr:to>
    <xdr:sp macro="" textlink="">
      <xdr:nvSpPr>
        <xdr:cNvPr id="3130" name="Text Box 9">
          <a:extLst>
            <a:ext uri="{FF2B5EF4-FFF2-40B4-BE49-F238E27FC236}">
              <a16:creationId xmlns:a16="http://schemas.microsoft.com/office/drawing/2014/main" id="{00000000-0008-0000-0000-00003A0C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856</xdr:row>
      <xdr:rowOff>66675</xdr:rowOff>
    </xdr:to>
    <xdr:sp macro="" textlink="">
      <xdr:nvSpPr>
        <xdr:cNvPr id="3131" name="Text Box 8">
          <a:extLst>
            <a:ext uri="{FF2B5EF4-FFF2-40B4-BE49-F238E27FC236}">
              <a16:creationId xmlns:a16="http://schemas.microsoft.com/office/drawing/2014/main" id="{00000000-0008-0000-0000-00003B0C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856</xdr:row>
      <xdr:rowOff>66675</xdr:rowOff>
    </xdr:to>
    <xdr:sp macro="" textlink="">
      <xdr:nvSpPr>
        <xdr:cNvPr id="3132" name="Text Box 9">
          <a:extLst>
            <a:ext uri="{FF2B5EF4-FFF2-40B4-BE49-F238E27FC236}">
              <a16:creationId xmlns:a16="http://schemas.microsoft.com/office/drawing/2014/main" id="{00000000-0008-0000-0000-00003C0C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856</xdr:row>
      <xdr:rowOff>123825</xdr:rowOff>
    </xdr:to>
    <xdr:sp macro="" textlink="">
      <xdr:nvSpPr>
        <xdr:cNvPr id="3133" name="Text Box 8">
          <a:extLst>
            <a:ext uri="{FF2B5EF4-FFF2-40B4-BE49-F238E27FC236}">
              <a16:creationId xmlns:a16="http://schemas.microsoft.com/office/drawing/2014/main" id="{00000000-0008-0000-0000-00003D0C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856</xdr:row>
      <xdr:rowOff>123825</xdr:rowOff>
    </xdr:to>
    <xdr:sp macro="" textlink="">
      <xdr:nvSpPr>
        <xdr:cNvPr id="3134" name="Text Box 9">
          <a:extLst>
            <a:ext uri="{FF2B5EF4-FFF2-40B4-BE49-F238E27FC236}">
              <a16:creationId xmlns:a16="http://schemas.microsoft.com/office/drawing/2014/main" id="{00000000-0008-0000-0000-00003E0C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856</xdr:row>
      <xdr:rowOff>114300</xdr:rowOff>
    </xdr:to>
    <xdr:sp macro="" textlink="">
      <xdr:nvSpPr>
        <xdr:cNvPr id="3135" name="Text Box 8">
          <a:extLst>
            <a:ext uri="{FF2B5EF4-FFF2-40B4-BE49-F238E27FC236}">
              <a16:creationId xmlns:a16="http://schemas.microsoft.com/office/drawing/2014/main" id="{00000000-0008-0000-0000-00003F0C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856</xdr:row>
      <xdr:rowOff>114300</xdr:rowOff>
    </xdr:to>
    <xdr:sp macro="" textlink="">
      <xdr:nvSpPr>
        <xdr:cNvPr id="3136" name="Text Box 9">
          <a:extLst>
            <a:ext uri="{FF2B5EF4-FFF2-40B4-BE49-F238E27FC236}">
              <a16:creationId xmlns:a16="http://schemas.microsoft.com/office/drawing/2014/main" id="{00000000-0008-0000-0000-0000400C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856</xdr:row>
      <xdr:rowOff>85725</xdr:rowOff>
    </xdr:to>
    <xdr:sp macro="" textlink="">
      <xdr:nvSpPr>
        <xdr:cNvPr id="3137" name="Text Box 8">
          <a:extLst>
            <a:ext uri="{FF2B5EF4-FFF2-40B4-BE49-F238E27FC236}">
              <a16:creationId xmlns:a16="http://schemas.microsoft.com/office/drawing/2014/main" id="{00000000-0008-0000-0000-0000410C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856</xdr:row>
      <xdr:rowOff>85725</xdr:rowOff>
    </xdr:to>
    <xdr:sp macro="" textlink="">
      <xdr:nvSpPr>
        <xdr:cNvPr id="3138" name="Text Box 9">
          <a:extLst>
            <a:ext uri="{FF2B5EF4-FFF2-40B4-BE49-F238E27FC236}">
              <a16:creationId xmlns:a16="http://schemas.microsoft.com/office/drawing/2014/main" id="{00000000-0008-0000-0000-0000420C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856</xdr:row>
      <xdr:rowOff>76200</xdr:rowOff>
    </xdr:to>
    <xdr:sp macro="" textlink="">
      <xdr:nvSpPr>
        <xdr:cNvPr id="3139" name="Text Box 8">
          <a:extLst>
            <a:ext uri="{FF2B5EF4-FFF2-40B4-BE49-F238E27FC236}">
              <a16:creationId xmlns:a16="http://schemas.microsoft.com/office/drawing/2014/main" id="{00000000-0008-0000-0000-0000430C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856</xdr:row>
      <xdr:rowOff>76200</xdr:rowOff>
    </xdr:to>
    <xdr:sp macro="" textlink="">
      <xdr:nvSpPr>
        <xdr:cNvPr id="3140" name="Text Box 9">
          <a:extLst>
            <a:ext uri="{FF2B5EF4-FFF2-40B4-BE49-F238E27FC236}">
              <a16:creationId xmlns:a16="http://schemas.microsoft.com/office/drawing/2014/main" id="{00000000-0008-0000-0000-0000440C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856</xdr:row>
      <xdr:rowOff>66675</xdr:rowOff>
    </xdr:to>
    <xdr:sp macro="" textlink="">
      <xdr:nvSpPr>
        <xdr:cNvPr id="3141" name="Text Box 8">
          <a:extLst>
            <a:ext uri="{FF2B5EF4-FFF2-40B4-BE49-F238E27FC236}">
              <a16:creationId xmlns:a16="http://schemas.microsoft.com/office/drawing/2014/main" id="{00000000-0008-0000-0000-0000450C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856</xdr:row>
      <xdr:rowOff>66675</xdr:rowOff>
    </xdr:to>
    <xdr:sp macro="" textlink="">
      <xdr:nvSpPr>
        <xdr:cNvPr id="3142" name="Text Box 9">
          <a:extLst>
            <a:ext uri="{FF2B5EF4-FFF2-40B4-BE49-F238E27FC236}">
              <a16:creationId xmlns:a16="http://schemas.microsoft.com/office/drawing/2014/main" id="{00000000-0008-0000-0000-0000460C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856</xdr:row>
      <xdr:rowOff>57150</xdr:rowOff>
    </xdr:to>
    <xdr:sp macro="" textlink="">
      <xdr:nvSpPr>
        <xdr:cNvPr id="3143" name="Text Box 8">
          <a:extLst>
            <a:ext uri="{FF2B5EF4-FFF2-40B4-BE49-F238E27FC236}">
              <a16:creationId xmlns:a16="http://schemas.microsoft.com/office/drawing/2014/main" id="{00000000-0008-0000-0000-0000470C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856</xdr:row>
      <xdr:rowOff>57150</xdr:rowOff>
    </xdr:to>
    <xdr:sp macro="" textlink="">
      <xdr:nvSpPr>
        <xdr:cNvPr id="3144" name="Text Box 9">
          <a:extLst>
            <a:ext uri="{FF2B5EF4-FFF2-40B4-BE49-F238E27FC236}">
              <a16:creationId xmlns:a16="http://schemas.microsoft.com/office/drawing/2014/main" id="{00000000-0008-0000-0000-0000480C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1304925</xdr:colOff>
      <xdr:row>856</xdr:row>
      <xdr:rowOff>9525</xdr:rowOff>
    </xdr:to>
    <xdr:sp macro="" textlink="">
      <xdr:nvSpPr>
        <xdr:cNvPr id="3145" name="Text Box 8">
          <a:extLst>
            <a:ext uri="{FF2B5EF4-FFF2-40B4-BE49-F238E27FC236}">
              <a16:creationId xmlns:a16="http://schemas.microsoft.com/office/drawing/2014/main" id="{00000000-0008-0000-0000-0000490C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1304925</xdr:colOff>
      <xdr:row>856</xdr:row>
      <xdr:rowOff>9525</xdr:rowOff>
    </xdr:to>
    <xdr:sp macro="" textlink="">
      <xdr:nvSpPr>
        <xdr:cNvPr id="3146" name="Text Box 9">
          <a:extLst>
            <a:ext uri="{FF2B5EF4-FFF2-40B4-BE49-F238E27FC236}">
              <a16:creationId xmlns:a16="http://schemas.microsoft.com/office/drawing/2014/main" id="{00000000-0008-0000-0000-00004A0C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1304925</xdr:colOff>
      <xdr:row>856</xdr:row>
      <xdr:rowOff>9525</xdr:rowOff>
    </xdr:to>
    <xdr:sp macro="" textlink="">
      <xdr:nvSpPr>
        <xdr:cNvPr id="3147" name="Text Box 8">
          <a:extLst>
            <a:ext uri="{FF2B5EF4-FFF2-40B4-BE49-F238E27FC236}">
              <a16:creationId xmlns:a16="http://schemas.microsoft.com/office/drawing/2014/main" id="{00000000-0008-0000-0000-00004B0C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1304925</xdr:colOff>
      <xdr:row>856</xdr:row>
      <xdr:rowOff>9525</xdr:rowOff>
    </xdr:to>
    <xdr:sp macro="" textlink="">
      <xdr:nvSpPr>
        <xdr:cNvPr id="3148" name="Text Box 9">
          <a:extLst>
            <a:ext uri="{FF2B5EF4-FFF2-40B4-BE49-F238E27FC236}">
              <a16:creationId xmlns:a16="http://schemas.microsoft.com/office/drawing/2014/main" id="{00000000-0008-0000-0000-00004C0C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855</xdr:row>
      <xdr:rowOff>142875</xdr:rowOff>
    </xdr:to>
    <xdr:sp macro="" textlink="">
      <xdr:nvSpPr>
        <xdr:cNvPr id="3149" name="Text Box 8">
          <a:extLst>
            <a:ext uri="{FF2B5EF4-FFF2-40B4-BE49-F238E27FC236}">
              <a16:creationId xmlns:a16="http://schemas.microsoft.com/office/drawing/2014/main" id="{00000000-0008-0000-0000-00004D0C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856</xdr:row>
      <xdr:rowOff>9525</xdr:rowOff>
    </xdr:to>
    <xdr:sp macro="" textlink="">
      <xdr:nvSpPr>
        <xdr:cNvPr id="3150" name="Text Box 8">
          <a:extLst>
            <a:ext uri="{FF2B5EF4-FFF2-40B4-BE49-F238E27FC236}">
              <a16:creationId xmlns:a16="http://schemas.microsoft.com/office/drawing/2014/main" id="{00000000-0008-0000-0000-00004E0C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856</xdr:row>
      <xdr:rowOff>9525</xdr:rowOff>
    </xdr:to>
    <xdr:sp macro="" textlink="">
      <xdr:nvSpPr>
        <xdr:cNvPr id="3151" name="Text Box 9">
          <a:extLst>
            <a:ext uri="{FF2B5EF4-FFF2-40B4-BE49-F238E27FC236}">
              <a16:creationId xmlns:a16="http://schemas.microsoft.com/office/drawing/2014/main" id="{00000000-0008-0000-0000-00004F0C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856</xdr:row>
      <xdr:rowOff>9525</xdr:rowOff>
    </xdr:to>
    <xdr:sp macro="" textlink="">
      <xdr:nvSpPr>
        <xdr:cNvPr id="3152" name="Text Box 8">
          <a:extLst>
            <a:ext uri="{FF2B5EF4-FFF2-40B4-BE49-F238E27FC236}">
              <a16:creationId xmlns:a16="http://schemas.microsoft.com/office/drawing/2014/main" id="{00000000-0008-0000-0000-0000500C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856</xdr:row>
      <xdr:rowOff>9525</xdr:rowOff>
    </xdr:to>
    <xdr:sp macro="" textlink="">
      <xdr:nvSpPr>
        <xdr:cNvPr id="3153" name="Text Box 9">
          <a:extLst>
            <a:ext uri="{FF2B5EF4-FFF2-40B4-BE49-F238E27FC236}">
              <a16:creationId xmlns:a16="http://schemas.microsoft.com/office/drawing/2014/main" id="{00000000-0008-0000-0000-0000510C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856</xdr:row>
      <xdr:rowOff>9525</xdr:rowOff>
    </xdr:to>
    <xdr:sp macro="" textlink="">
      <xdr:nvSpPr>
        <xdr:cNvPr id="3154" name="Text Box 8">
          <a:extLst>
            <a:ext uri="{FF2B5EF4-FFF2-40B4-BE49-F238E27FC236}">
              <a16:creationId xmlns:a16="http://schemas.microsoft.com/office/drawing/2014/main" id="{00000000-0008-0000-0000-0000520C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856</xdr:row>
      <xdr:rowOff>9525</xdr:rowOff>
    </xdr:to>
    <xdr:sp macro="" textlink="">
      <xdr:nvSpPr>
        <xdr:cNvPr id="3155" name="Text Box 9">
          <a:extLst>
            <a:ext uri="{FF2B5EF4-FFF2-40B4-BE49-F238E27FC236}">
              <a16:creationId xmlns:a16="http://schemas.microsoft.com/office/drawing/2014/main" id="{00000000-0008-0000-0000-0000530C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856</xdr:row>
      <xdr:rowOff>9525</xdr:rowOff>
    </xdr:to>
    <xdr:sp macro="" textlink="">
      <xdr:nvSpPr>
        <xdr:cNvPr id="3156" name="Text Box 8">
          <a:extLst>
            <a:ext uri="{FF2B5EF4-FFF2-40B4-BE49-F238E27FC236}">
              <a16:creationId xmlns:a16="http://schemas.microsoft.com/office/drawing/2014/main" id="{00000000-0008-0000-0000-0000540C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856</xdr:row>
      <xdr:rowOff>9525</xdr:rowOff>
    </xdr:to>
    <xdr:sp macro="" textlink="">
      <xdr:nvSpPr>
        <xdr:cNvPr id="3157" name="Text Box 9">
          <a:extLst>
            <a:ext uri="{FF2B5EF4-FFF2-40B4-BE49-F238E27FC236}">
              <a16:creationId xmlns:a16="http://schemas.microsoft.com/office/drawing/2014/main" id="{00000000-0008-0000-0000-0000550C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856</xdr:row>
      <xdr:rowOff>9525</xdr:rowOff>
    </xdr:to>
    <xdr:sp macro="" textlink="">
      <xdr:nvSpPr>
        <xdr:cNvPr id="3158" name="Text Box 8">
          <a:extLst>
            <a:ext uri="{FF2B5EF4-FFF2-40B4-BE49-F238E27FC236}">
              <a16:creationId xmlns:a16="http://schemas.microsoft.com/office/drawing/2014/main" id="{00000000-0008-0000-0000-0000560C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856</xdr:row>
      <xdr:rowOff>9525</xdr:rowOff>
    </xdr:to>
    <xdr:sp macro="" textlink="">
      <xdr:nvSpPr>
        <xdr:cNvPr id="3159" name="Text Box 9">
          <a:extLst>
            <a:ext uri="{FF2B5EF4-FFF2-40B4-BE49-F238E27FC236}">
              <a16:creationId xmlns:a16="http://schemas.microsoft.com/office/drawing/2014/main" id="{00000000-0008-0000-0000-0000570C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855</xdr:row>
      <xdr:rowOff>142875</xdr:rowOff>
    </xdr:to>
    <xdr:sp macro="" textlink="">
      <xdr:nvSpPr>
        <xdr:cNvPr id="3160" name="Text Box 8">
          <a:extLst>
            <a:ext uri="{FF2B5EF4-FFF2-40B4-BE49-F238E27FC236}">
              <a16:creationId xmlns:a16="http://schemas.microsoft.com/office/drawing/2014/main" id="{00000000-0008-0000-0000-0000580C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855</xdr:row>
      <xdr:rowOff>142875</xdr:rowOff>
    </xdr:to>
    <xdr:sp macro="" textlink="">
      <xdr:nvSpPr>
        <xdr:cNvPr id="3161" name="Text Box 9">
          <a:extLst>
            <a:ext uri="{FF2B5EF4-FFF2-40B4-BE49-F238E27FC236}">
              <a16:creationId xmlns:a16="http://schemas.microsoft.com/office/drawing/2014/main" id="{00000000-0008-0000-0000-0000590C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1304925</xdr:colOff>
      <xdr:row>856</xdr:row>
      <xdr:rowOff>9525</xdr:rowOff>
    </xdr:to>
    <xdr:sp macro="" textlink="">
      <xdr:nvSpPr>
        <xdr:cNvPr id="3162" name="Text Box 8">
          <a:extLst>
            <a:ext uri="{FF2B5EF4-FFF2-40B4-BE49-F238E27FC236}">
              <a16:creationId xmlns:a16="http://schemas.microsoft.com/office/drawing/2014/main" id="{00000000-0008-0000-0000-00005A0C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1304925</xdr:colOff>
      <xdr:row>856</xdr:row>
      <xdr:rowOff>9525</xdr:rowOff>
    </xdr:to>
    <xdr:sp macro="" textlink="">
      <xdr:nvSpPr>
        <xdr:cNvPr id="3163" name="Text Box 9">
          <a:extLst>
            <a:ext uri="{FF2B5EF4-FFF2-40B4-BE49-F238E27FC236}">
              <a16:creationId xmlns:a16="http://schemas.microsoft.com/office/drawing/2014/main" id="{00000000-0008-0000-0000-00005B0C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1304925</xdr:colOff>
      <xdr:row>856</xdr:row>
      <xdr:rowOff>9525</xdr:rowOff>
    </xdr:to>
    <xdr:sp macro="" textlink="">
      <xdr:nvSpPr>
        <xdr:cNvPr id="3164" name="Text Box 8">
          <a:extLst>
            <a:ext uri="{FF2B5EF4-FFF2-40B4-BE49-F238E27FC236}">
              <a16:creationId xmlns:a16="http://schemas.microsoft.com/office/drawing/2014/main" id="{00000000-0008-0000-0000-00005C0C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1304925</xdr:colOff>
      <xdr:row>856</xdr:row>
      <xdr:rowOff>9525</xdr:rowOff>
    </xdr:to>
    <xdr:sp macro="" textlink="">
      <xdr:nvSpPr>
        <xdr:cNvPr id="3165" name="Text Box 9">
          <a:extLst>
            <a:ext uri="{FF2B5EF4-FFF2-40B4-BE49-F238E27FC236}">
              <a16:creationId xmlns:a16="http://schemas.microsoft.com/office/drawing/2014/main" id="{00000000-0008-0000-0000-00005D0C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1304925</xdr:colOff>
      <xdr:row>856</xdr:row>
      <xdr:rowOff>9525</xdr:rowOff>
    </xdr:to>
    <xdr:sp macro="" textlink="">
      <xdr:nvSpPr>
        <xdr:cNvPr id="3166" name="Text Box 8">
          <a:extLst>
            <a:ext uri="{FF2B5EF4-FFF2-40B4-BE49-F238E27FC236}">
              <a16:creationId xmlns:a16="http://schemas.microsoft.com/office/drawing/2014/main" id="{00000000-0008-0000-0000-00005E0C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1304925</xdr:colOff>
      <xdr:row>856</xdr:row>
      <xdr:rowOff>9525</xdr:rowOff>
    </xdr:to>
    <xdr:sp macro="" textlink="">
      <xdr:nvSpPr>
        <xdr:cNvPr id="3167" name="Text Box 9">
          <a:extLst>
            <a:ext uri="{FF2B5EF4-FFF2-40B4-BE49-F238E27FC236}">
              <a16:creationId xmlns:a16="http://schemas.microsoft.com/office/drawing/2014/main" id="{00000000-0008-0000-0000-00005F0C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1304925</xdr:colOff>
      <xdr:row>856</xdr:row>
      <xdr:rowOff>9525</xdr:rowOff>
    </xdr:to>
    <xdr:sp macro="" textlink="">
      <xdr:nvSpPr>
        <xdr:cNvPr id="3168" name="Text Box 8">
          <a:extLst>
            <a:ext uri="{FF2B5EF4-FFF2-40B4-BE49-F238E27FC236}">
              <a16:creationId xmlns:a16="http://schemas.microsoft.com/office/drawing/2014/main" id="{00000000-0008-0000-0000-0000600C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1304925</xdr:colOff>
      <xdr:row>856</xdr:row>
      <xdr:rowOff>9525</xdr:rowOff>
    </xdr:to>
    <xdr:sp macro="" textlink="">
      <xdr:nvSpPr>
        <xdr:cNvPr id="3169" name="Text Box 9">
          <a:extLst>
            <a:ext uri="{FF2B5EF4-FFF2-40B4-BE49-F238E27FC236}">
              <a16:creationId xmlns:a16="http://schemas.microsoft.com/office/drawing/2014/main" id="{00000000-0008-0000-0000-0000610C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856</xdr:row>
      <xdr:rowOff>9525</xdr:rowOff>
    </xdr:to>
    <xdr:sp macro="" textlink="">
      <xdr:nvSpPr>
        <xdr:cNvPr id="3170" name="Text Box 8">
          <a:extLst>
            <a:ext uri="{FF2B5EF4-FFF2-40B4-BE49-F238E27FC236}">
              <a16:creationId xmlns:a16="http://schemas.microsoft.com/office/drawing/2014/main" id="{00000000-0008-0000-0000-0000620C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856</xdr:row>
      <xdr:rowOff>9525</xdr:rowOff>
    </xdr:to>
    <xdr:sp macro="" textlink="">
      <xdr:nvSpPr>
        <xdr:cNvPr id="3171" name="Text Box 9">
          <a:extLst>
            <a:ext uri="{FF2B5EF4-FFF2-40B4-BE49-F238E27FC236}">
              <a16:creationId xmlns:a16="http://schemas.microsoft.com/office/drawing/2014/main" id="{00000000-0008-0000-0000-0000630C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855</xdr:row>
      <xdr:rowOff>142875</xdr:rowOff>
    </xdr:to>
    <xdr:sp macro="" textlink="">
      <xdr:nvSpPr>
        <xdr:cNvPr id="3172" name="Text Box 8">
          <a:extLst>
            <a:ext uri="{FF2B5EF4-FFF2-40B4-BE49-F238E27FC236}">
              <a16:creationId xmlns:a16="http://schemas.microsoft.com/office/drawing/2014/main" id="{00000000-0008-0000-0000-0000640C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856</xdr:row>
      <xdr:rowOff>9525</xdr:rowOff>
    </xdr:to>
    <xdr:sp macro="" textlink="">
      <xdr:nvSpPr>
        <xdr:cNvPr id="3173" name="Text Box 8">
          <a:extLst>
            <a:ext uri="{FF2B5EF4-FFF2-40B4-BE49-F238E27FC236}">
              <a16:creationId xmlns:a16="http://schemas.microsoft.com/office/drawing/2014/main" id="{00000000-0008-0000-0000-0000650C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856</xdr:row>
      <xdr:rowOff>9525</xdr:rowOff>
    </xdr:to>
    <xdr:sp macro="" textlink="">
      <xdr:nvSpPr>
        <xdr:cNvPr id="3174" name="Text Box 9">
          <a:extLst>
            <a:ext uri="{FF2B5EF4-FFF2-40B4-BE49-F238E27FC236}">
              <a16:creationId xmlns:a16="http://schemas.microsoft.com/office/drawing/2014/main" id="{00000000-0008-0000-0000-0000660C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856</xdr:row>
      <xdr:rowOff>9525</xdr:rowOff>
    </xdr:to>
    <xdr:sp macro="" textlink="">
      <xdr:nvSpPr>
        <xdr:cNvPr id="3175" name="Text Box 8">
          <a:extLst>
            <a:ext uri="{FF2B5EF4-FFF2-40B4-BE49-F238E27FC236}">
              <a16:creationId xmlns:a16="http://schemas.microsoft.com/office/drawing/2014/main" id="{00000000-0008-0000-0000-0000670C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856</xdr:row>
      <xdr:rowOff>9525</xdr:rowOff>
    </xdr:to>
    <xdr:sp macro="" textlink="">
      <xdr:nvSpPr>
        <xdr:cNvPr id="3176" name="Text Box 9">
          <a:extLst>
            <a:ext uri="{FF2B5EF4-FFF2-40B4-BE49-F238E27FC236}">
              <a16:creationId xmlns:a16="http://schemas.microsoft.com/office/drawing/2014/main" id="{00000000-0008-0000-0000-0000680C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856</xdr:row>
      <xdr:rowOff>9525</xdr:rowOff>
    </xdr:to>
    <xdr:sp macro="" textlink="">
      <xdr:nvSpPr>
        <xdr:cNvPr id="3177" name="Text Box 8">
          <a:extLst>
            <a:ext uri="{FF2B5EF4-FFF2-40B4-BE49-F238E27FC236}">
              <a16:creationId xmlns:a16="http://schemas.microsoft.com/office/drawing/2014/main" id="{00000000-0008-0000-0000-0000690C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856</xdr:row>
      <xdr:rowOff>9525</xdr:rowOff>
    </xdr:to>
    <xdr:sp macro="" textlink="">
      <xdr:nvSpPr>
        <xdr:cNvPr id="3178" name="Text Box 9">
          <a:extLst>
            <a:ext uri="{FF2B5EF4-FFF2-40B4-BE49-F238E27FC236}">
              <a16:creationId xmlns:a16="http://schemas.microsoft.com/office/drawing/2014/main" id="{00000000-0008-0000-0000-00006A0C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856</xdr:row>
      <xdr:rowOff>9525</xdr:rowOff>
    </xdr:to>
    <xdr:sp macro="" textlink="">
      <xdr:nvSpPr>
        <xdr:cNvPr id="3179" name="Text Box 8">
          <a:extLst>
            <a:ext uri="{FF2B5EF4-FFF2-40B4-BE49-F238E27FC236}">
              <a16:creationId xmlns:a16="http://schemas.microsoft.com/office/drawing/2014/main" id="{00000000-0008-0000-0000-00006B0C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856</xdr:row>
      <xdr:rowOff>9525</xdr:rowOff>
    </xdr:to>
    <xdr:sp macro="" textlink="">
      <xdr:nvSpPr>
        <xdr:cNvPr id="3180" name="Text Box 9">
          <a:extLst>
            <a:ext uri="{FF2B5EF4-FFF2-40B4-BE49-F238E27FC236}">
              <a16:creationId xmlns:a16="http://schemas.microsoft.com/office/drawing/2014/main" id="{00000000-0008-0000-0000-00006C0C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856</xdr:row>
      <xdr:rowOff>9525</xdr:rowOff>
    </xdr:to>
    <xdr:sp macro="" textlink="">
      <xdr:nvSpPr>
        <xdr:cNvPr id="3181" name="Text Box 8">
          <a:extLst>
            <a:ext uri="{FF2B5EF4-FFF2-40B4-BE49-F238E27FC236}">
              <a16:creationId xmlns:a16="http://schemas.microsoft.com/office/drawing/2014/main" id="{00000000-0008-0000-0000-00006D0C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856</xdr:row>
      <xdr:rowOff>9525</xdr:rowOff>
    </xdr:to>
    <xdr:sp macro="" textlink="">
      <xdr:nvSpPr>
        <xdr:cNvPr id="3182" name="Text Box 9">
          <a:extLst>
            <a:ext uri="{FF2B5EF4-FFF2-40B4-BE49-F238E27FC236}">
              <a16:creationId xmlns:a16="http://schemas.microsoft.com/office/drawing/2014/main" id="{00000000-0008-0000-0000-00006E0C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855</xdr:row>
      <xdr:rowOff>142875</xdr:rowOff>
    </xdr:to>
    <xdr:sp macro="" textlink="">
      <xdr:nvSpPr>
        <xdr:cNvPr id="3183" name="Text Box 8">
          <a:extLst>
            <a:ext uri="{FF2B5EF4-FFF2-40B4-BE49-F238E27FC236}">
              <a16:creationId xmlns:a16="http://schemas.microsoft.com/office/drawing/2014/main" id="{00000000-0008-0000-0000-00006F0C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855</xdr:row>
      <xdr:rowOff>142875</xdr:rowOff>
    </xdr:to>
    <xdr:sp macro="" textlink="">
      <xdr:nvSpPr>
        <xdr:cNvPr id="3184" name="Text Box 9">
          <a:extLst>
            <a:ext uri="{FF2B5EF4-FFF2-40B4-BE49-F238E27FC236}">
              <a16:creationId xmlns:a16="http://schemas.microsoft.com/office/drawing/2014/main" id="{00000000-0008-0000-0000-0000700C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1304925</xdr:colOff>
      <xdr:row>856</xdr:row>
      <xdr:rowOff>9525</xdr:rowOff>
    </xdr:to>
    <xdr:sp macro="" textlink="">
      <xdr:nvSpPr>
        <xdr:cNvPr id="3185" name="Text Box 8">
          <a:extLst>
            <a:ext uri="{FF2B5EF4-FFF2-40B4-BE49-F238E27FC236}">
              <a16:creationId xmlns:a16="http://schemas.microsoft.com/office/drawing/2014/main" id="{00000000-0008-0000-0000-0000710C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1304925</xdr:colOff>
      <xdr:row>856</xdr:row>
      <xdr:rowOff>9525</xdr:rowOff>
    </xdr:to>
    <xdr:sp macro="" textlink="">
      <xdr:nvSpPr>
        <xdr:cNvPr id="3186" name="Text Box 9">
          <a:extLst>
            <a:ext uri="{FF2B5EF4-FFF2-40B4-BE49-F238E27FC236}">
              <a16:creationId xmlns:a16="http://schemas.microsoft.com/office/drawing/2014/main" id="{00000000-0008-0000-0000-0000720C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1304925</xdr:colOff>
      <xdr:row>856</xdr:row>
      <xdr:rowOff>9525</xdr:rowOff>
    </xdr:to>
    <xdr:sp macro="" textlink="">
      <xdr:nvSpPr>
        <xdr:cNvPr id="3187" name="Text Box 8">
          <a:extLst>
            <a:ext uri="{FF2B5EF4-FFF2-40B4-BE49-F238E27FC236}">
              <a16:creationId xmlns:a16="http://schemas.microsoft.com/office/drawing/2014/main" id="{00000000-0008-0000-0000-0000730C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1304925</xdr:colOff>
      <xdr:row>856</xdr:row>
      <xdr:rowOff>9525</xdr:rowOff>
    </xdr:to>
    <xdr:sp macro="" textlink="">
      <xdr:nvSpPr>
        <xdr:cNvPr id="3188" name="Text Box 9">
          <a:extLst>
            <a:ext uri="{FF2B5EF4-FFF2-40B4-BE49-F238E27FC236}">
              <a16:creationId xmlns:a16="http://schemas.microsoft.com/office/drawing/2014/main" id="{00000000-0008-0000-0000-0000740C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1304925</xdr:colOff>
      <xdr:row>855</xdr:row>
      <xdr:rowOff>152400</xdr:rowOff>
    </xdr:to>
    <xdr:sp macro="" textlink="">
      <xdr:nvSpPr>
        <xdr:cNvPr id="3189" name="Text Box 8">
          <a:extLst>
            <a:ext uri="{FF2B5EF4-FFF2-40B4-BE49-F238E27FC236}">
              <a16:creationId xmlns:a16="http://schemas.microsoft.com/office/drawing/2014/main" id="{00000000-0008-0000-0000-0000750C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1304925</xdr:colOff>
      <xdr:row>855</xdr:row>
      <xdr:rowOff>152400</xdr:rowOff>
    </xdr:to>
    <xdr:sp macro="" textlink="">
      <xdr:nvSpPr>
        <xdr:cNvPr id="3190" name="Text Box 9">
          <a:extLst>
            <a:ext uri="{FF2B5EF4-FFF2-40B4-BE49-F238E27FC236}">
              <a16:creationId xmlns:a16="http://schemas.microsoft.com/office/drawing/2014/main" id="{00000000-0008-0000-0000-0000760C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1304925</xdr:colOff>
      <xdr:row>855</xdr:row>
      <xdr:rowOff>152400</xdr:rowOff>
    </xdr:to>
    <xdr:sp macro="" textlink="">
      <xdr:nvSpPr>
        <xdr:cNvPr id="3191" name="Text Box 8">
          <a:extLst>
            <a:ext uri="{FF2B5EF4-FFF2-40B4-BE49-F238E27FC236}">
              <a16:creationId xmlns:a16="http://schemas.microsoft.com/office/drawing/2014/main" id="{00000000-0008-0000-0000-0000770C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1304925</xdr:colOff>
      <xdr:row>855</xdr:row>
      <xdr:rowOff>152400</xdr:rowOff>
    </xdr:to>
    <xdr:sp macro="" textlink="">
      <xdr:nvSpPr>
        <xdr:cNvPr id="3192" name="Text Box 9">
          <a:extLst>
            <a:ext uri="{FF2B5EF4-FFF2-40B4-BE49-F238E27FC236}">
              <a16:creationId xmlns:a16="http://schemas.microsoft.com/office/drawing/2014/main" id="{00000000-0008-0000-0000-0000780C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855</xdr:row>
      <xdr:rowOff>142875</xdr:rowOff>
    </xdr:to>
    <xdr:sp macro="" textlink="">
      <xdr:nvSpPr>
        <xdr:cNvPr id="3193" name="Text Box 8">
          <a:extLst>
            <a:ext uri="{FF2B5EF4-FFF2-40B4-BE49-F238E27FC236}">
              <a16:creationId xmlns:a16="http://schemas.microsoft.com/office/drawing/2014/main" id="{00000000-0008-0000-0000-0000790C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856</xdr:row>
      <xdr:rowOff>9525</xdr:rowOff>
    </xdr:to>
    <xdr:sp macro="" textlink="">
      <xdr:nvSpPr>
        <xdr:cNvPr id="3194" name="Text Box 8">
          <a:extLst>
            <a:ext uri="{FF2B5EF4-FFF2-40B4-BE49-F238E27FC236}">
              <a16:creationId xmlns:a16="http://schemas.microsoft.com/office/drawing/2014/main" id="{00000000-0008-0000-0000-00007A0C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856</xdr:row>
      <xdr:rowOff>9525</xdr:rowOff>
    </xdr:to>
    <xdr:sp macro="" textlink="">
      <xdr:nvSpPr>
        <xdr:cNvPr id="3195" name="Text Box 9">
          <a:extLst>
            <a:ext uri="{FF2B5EF4-FFF2-40B4-BE49-F238E27FC236}">
              <a16:creationId xmlns:a16="http://schemas.microsoft.com/office/drawing/2014/main" id="{00000000-0008-0000-0000-00007B0C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856</xdr:row>
      <xdr:rowOff>9525</xdr:rowOff>
    </xdr:to>
    <xdr:sp macro="" textlink="">
      <xdr:nvSpPr>
        <xdr:cNvPr id="3196" name="Text Box 8">
          <a:extLst>
            <a:ext uri="{FF2B5EF4-FFF2-40B4-BE49-F238E27FC236}">
              <a16:creationId xmlns:a16="http://schemas.microsoft.com/office/drawing/2014/main" id="{00000000-0008-0000-0000-00007C0C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856</xdr:row>
      <xdr:rowOff>9525</xdr:rowOff>
    </xdr:to>
    <xdr:sp macro="" textlink="">
      <xdr:nvSpPr>
        <xdr:cNvPr id="3197" name="Text Box 9">
          <a:extLst>
            <a:ext uri="{FF2B5EF4-FFF2-40B4-BE49-F238E27FC236}">
              <a16:creationId xmlns:a16="http://schemas.microsoft.com/office/drawing/2014/main" id="{00000000-0008-0000-0000-00007D0C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856</xdr:row>
      <xdr:rowOff>9525</xdr:rowOff>
    </xdr:to>
    <xdr:sp macro="" textlink="">
      <xdr:nvSpPr>
        <xdr:cNvPr id="3198" name="Text Box 8">
          <a:extLst>
            <a:ext uri="{FF2B5EF4-FFF2-40B4-BE49-F238E27FC236}">
              <a16:creationId xmlns:a16="http://schemas.microsoft.com/office/drawing/2014/main" id="{00000000-0008-0000-0000-00007E0C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856</xdr:row>
      <xdr:rowOff>9525</xdr:rowOff>
    </xdr:to>
    <xdr:sp macro="" textlink="">
      <xdr:nvSpPr>
        <xdr:cNvPr id="3199" name="Text Box 9">
          <a:extLst>
            <a:ext uri="{FF2B5EF4-FFF2-40B4-BE49-F238E27FC236}">
              <a16:creationId xmlns:a16="http://schemas.microsoft.com/office/drawing/2014/main" id="{00000000-0008-0000-0000-00007F0C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856</xdr:row>
      <xdr:rowOff>9525</xdr:rowOff>
    </xdr:to>
    <xdr:sp macro="" textlink="">
      <xdr:nvSpPr>
        <xdr:cNvPr id="3200" name="Text Box 8">
          <a:extLst>
            <a:ext uri="{FF2B5EF4-FFF2-40B4-BE49-F238E27FC236}">
              <a16:creationId xmlns:a16="http://schemas.microsoft.com/office/drawing/2014/main" id="{00000000-0008-0000-0000-0000800C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856</xdr:row>
      <xdr:rowOff>9525</xdr:rowOff>
    </xdr:to>
    <xdr:sp macro="" textlink="">
      <xdr:nvSpPr>
        <xdr:cNvPr id="3201" name="Text Box 9">
          <a:extLst>
            <a:ext uri="{FF2B5EF4-FFF2-40B4-BE49-F238E27FC236}">
              <a16:creationId xmlns:a16="http://schemas.microsoft.com/office/drawing/2014/main" id="{00000000-0008-0000-0000-0000810C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856</xdr:row>
      <xdr:rowOff>9525</xdr:rowOff>
    </xdr:to>
    <xdr:sp macro="" textlink="">
      <xdr:nvSpPr>
        <xdr:cNvPr id="3202" name="Text Box 8">
          <a:extLst>
            <a:ext uri="{FF2B5EF4-FFF2-40B4-BE49-F238E27FC236}">
              <a16:creationId xmlns:a16="http://schemas.microsoft.com/office/drawing/2014/main" id="{00000000-0008-0000-0000-0000820C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856</xdr:row>
      <xdr:rowOff>9525</xdr:rowOff>
    </xdr:to>
    <xdr:sp macro="" textlink="">
      <xdr:nvSpPr>
        <xdr:cNvPr id="3203" name="Text Box 9">
          <a:extLst>
            <a:ext uri="{FF2B5EF4-FFF2-40B4-BE49-F238E27FC236}">
              <a16:creationId xmlns:a16="http://schemas.microsoft.com/office/drawing/2014/main" id="{00000000-0008-0000-0000-0000830C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855</xdr:row>
      <xdr:rowOff>142875</xdr:rowOff>
    </xdr:to>
    <xdr:sp macro="" textlink="">
      <xdr:nvSpPr>
        <xdr:cNvPr id="3204" name="Text Box 8">
          <a:extLst>
            <a:ext uri="{FF2B5EF4-FFF2-40B4-BE49-F238E27FC236}">
              <a16:creationId xmlns:a16="http://schemas.microsoft.com/office/drawing/2014/main" id="{00000000-0008-0000-0000-0000840C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855</xdr:row>
      <xdr:rowOff>142875</xdr:rowOff>
    </xdr:to>
    <xdr:sp macro="" textlink="">
      <xdr:nvSpPr>
        <xdr:cNvPr id="3205" name="Text Box 9">
          <a:extLst>
            <a:ext uri="{FF2B5EF4-FFF2-40B4-BE49-F238E27FC236}">
              <a16:creationId xmlns:a16="http://schemas.microsoft.com/office/drawing/2014/main" id="{00000000-0008-0000-0000-0000850C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856</xdr:row>
      <xdr:rowOff>95250</xdr:rowOff>
    </xdr:to>
    <xdr:sp macro="" textlink="">
      <xdr:nvSpPr>
        <xdr:cNvPr id="3206" name="Text Box 8">
          <a:extLst>
            <a:ext uri="{FF2B5EF4-FFF2-40B4-BE49-F238E27FC236}">
              <a16:creationId xmlns:a16="http://schemas.microsoft.com/office/drawing/2014/main" id="{00000000-0008-0000-0000-0000860C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856</xdr:row>
      <xdr:rowOff>95250</xdr:rowOff>
    </xdr:to>
    <xdr:sp macro="" textlink="">
      <xdr:nvSpPr>
        <xdr:cNvPr id="3207" name="Text Box 9">
          <a:extLst>
            <a:ext uri="{FF2B5EF4-FFF2-40B4-BE49-F238E27FC236}">
              <a16:creationId xmlns:a16="http://schemas.microsoft.com/office/drawing/2014/main" id="{00000000-0008-0000-0000-0000870C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856</xdr:row>
      <xdr:rowOff>95250</xdr:rowOff>
    </xdr:to>
    <xdr:sp macro="" textlink="">
      <xdr:nvSpPr>
        <xdr:cNvPr id="3208" name="Text Box 8">
          <a:extLst>
            <a:ext uri="{FF2B5EF4-FFF2-40B4-BE49-F238E27FC236}">
              <a16:creationId xmlns:a16="http://schemas.microsoft.com/office/drawing/2014/main" id="{00000000-0008-0000-0000-0000880C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856</xdr:row>
      <xdr:rowOff>95250</xdr:rowOff>
    </xdr:to>
    <xdr:sp macro="" textlink="">
      <xdr:nvSpPr>
        <xdr:cNvPr id="3209" name="Text Box 9">
          <a:extLst>
            <a:ext uri="{FF2B5EF4-FFF2-40B4-BE49-F238E27FC236}">
              <a16:creationId xmlns:a16="http://schemas.microsoft.com/office/drawing/2014/main" id="{00000000-0008-0000-0000-0000890C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856</xdr:row>
      <xdr:rowOff>85725</xdr:rowOff>
    </xdr:to>
    <xdr:sp macro="" textlink="">
      <xdr:nvSpPr>
        <xdr:cNvPr id="3210" name="Text Box 8">
          <a:extLst>
            <a:ext uri="{FF2B5EF4-FFF2-40B4-BE49-F238E27FC236}">
              <a16:creationId xmlns:a16="http://schemas.microsoft.com/office/drawing/2014/main" id="{00000000-0008-0000-0000-00008A0C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856</xdr:row>
      <xdr:rowOff>85725</xdr:rowOff>
    </xdr:to>
    <xdr:sp macro="" textlink="">
      <xdr:nvSpPr>
        <xdr:cNvPr id="3211" name="Text Box 9">
          <a:extLst>
            <a:ext uri="{FF2B5EF4-FFF2-40B4-BE49-F238E27FC236}">
              <a16:creationId xmlns:a16="http://schemas.microsoft.com/office/drawing/2014/main" id="{00000000-0008-0000-0000-00008B0C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856</xdr:row>
      <xdr:rowOff>95250</xdr:rowOff>
    </xdr:to>
    <xdr:sp macro="" textlink="">
      <xdr:nvSpPr>
        <xdr:cNvPr id="3212" name="Text Box 8">
          <a:extLst>
            <a:ext uri="{FF2B5EF4-FFF2-40B4-BE49-F238E27FC236}">
              <a16:creationId xmlns:a16="http://schemas.microsoft.com/office/drawing/2014/main" id="{00000000-0008-0000-0000-00008C0C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856</xdr:row>
      <xdr:rowOff>95250</xdr:rowOff>
    </xdr:to>
    <xdr:sp macro="" textlink="">
      <xdr:nvSpPr>
        <xdr:cNvPr id="3213" name="Text Box 9">
          <a:extLst>
            <a:ext uri="{FF2B5EF4-FFF2-40B4-BE49-F238E27FC236}">
              <a16:creationId xmlns:a16="http://schemas.microsoft.com/office/drawing/2014/main" id="{00000000-0008-0000-0000-00008D0C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856</xdr:row>
      <xdr:rowOff>85725</xdr:rowOff>
    </xdr:to>
    <xdr:sp macro="" textlink="">
      <xdr:nvSpPr>
        <xdr:cNvPr id="3214" name="Text Box 8">
          <a:extLst>
            <a:ext uri="{FF2B5EF4-FFF2-40B4-BE49-F238E27FC236}">
              <a16:creationId xmlns:a16="http://schemas.microsoft.com/office/drawing/2014/main" id="{00000000-0008-0000-0000-00008E0C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856</xdr:row>
      <xdr:rowOff>85725</xdr:rowOff>
    </xdr:to>
    <xdr:sp macro="" textlink="">
      <xdr:nvSpPr>
        <xdr:cNvPr id="3215" name="Text Box 9">
          <a:extLst>
            <a:ext uri="{FF2B5EF4-FFF2-40B4-BE49-F238E27FC236}">
              <a16:creationId xmlns:a16="http://schemas.microsoft.com/office/drawing/2014/main" id="{00000000-0008-0000-0000-00008F0C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856</xdr:row>
      <xdr:rowOff>76200</xdr:rowOff>
    </xdr:to>
    <xdr:sp macro="" textlink="">
      <xdr:nvSpPr>
        <xdr:cNvPr id="3216" name="Text Box 8">
          <a:extLst>
            <a:ext uri="{FF2B5EF4-FFF2-40B4-BE49-F238E27FC236}">
              <a16:creationId xmlns:a16="http://schemas.microsoft.com/office/drawing/2014/main" id="{00000000-0008-0000-0000-0000900C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856</xdr:row>
      <xdr:rowOff>76200</xdr:rowOff>
    </xdr:to>
    <xdr:sp macro="" textlink="">
      <xdr:nvSpPr>
        <xdr:cNvPr id="3217" name="Text Box 9">
          <a:extLst>
            <a:ext uri="{FF2B5EF4-FFF2-40B4-BE49-F238E27FC236}">
              <a16:creationId xmlns:a16="http://schemas.microsoft.com/office/drawing/2014/main" id="{00000000-0008-0000-0000-0000910C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856</xdr:row>
      <xdr:rowOff>66675</xdr:rowOff>
    </xdr:to>
    <xdr:sp macro="" textlink="">
      <xdr:nvSpPr>
        <xdr:cNvPr id="3218" name="Text Box 8">
          <a:extLst>
            <a:ext uri="{FF2B5EF4-FFF2-40B4-BE49-F238E27FC236}">
              <a16:creationId xmlns:a16="http://schemas.microsoft.com/office/drawing/2014/main" id="{00000000-0008-0000-0000-0000920C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856</xdr:row>
      <xdr:rowOff>66675</xdr:rowOff>
    </xdr:to>
    <xdr:sp macro="" textlink="">
      <xdr:nvSpPr>
        <xdr:cNvPr id="3219" name="Text Box 9">
          <a:extLst>
            <a:ext uri="{FF2B5EF4-FFF2-40B4-BE49-F238E27FC236}">
              <a16:creationId xmlns:a16="http://schemas.microsoft.com/office/drawing/2014/main" id="{00000000-0008-0000-0000-0000930C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856</xdr:row>
      <xdr:rowOff>123825</xdr:rowOff>
    </xdr:to>
    <xdr:sp macro="" textlink="">
      <xdr:nvSpPr>
        <xdr:cNvPr id="3220" name="Text Box 8">
          <a:extLst>
            <a:ext uri="{FF2B5EF4-FFF2-40B4-BE49-F238E27FC236}">
              <a16:creationId xmlns:a16="http://schemas.microsoft.com/office/drawing/2014/main" id="{00000000-0008-0000-0000-0000940C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856</xdr:row>
      <xdr:rowOff>123825</xdr:rowOff>
    </xdr:to>
    <xdr:sp macro="" textlink="">
      <xdr:nvSpPr>
        <xdr:cNvPr id="3221" name="Text Box 9">
          <a:extLst>
            <a:ext uri="{FF2B5EF4-FFF2-40B4-BE49-F238E27FC236}">
              <a16:creationId xmlns:a16="http://schemas.microsoft.com/office/drawing/2014/main" id="{00000000-0008-0000-0000-0000950C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856</xdr:row>
      <xdr:rowOff>114300</xdr:rowOff>
    </xdr:to>
    <xdr:sp macro="" textlink="">
      <xdr:nvSpPr>
        <xdr:cNvPr id="3222" name="Text Box 8">
          <a:extLst>
            <a:ext uri="{FF2B5EF4-FFF2-40B4-BE49-F238E27FC236}">
              <a16:creationId xmlns:a16="http://schemas.microsoft.com/office/drawing/2014/main" id="{00000000-0008-0000-0000-0000960C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856</xdr:row>
      <xdr:rowOff>114300</xdr:rowOff>
    </xdr:to>
    <xdr:sp macro="" textlink="">
      <xdr:nvSpPr>
        <xdr:cNvPr id="3223" name="Text Box 9">
          <a:extLst>
            <a:ext uri="{FF2B5EF4-FFF2-40B4-BE49-F238E27FC236}">
              <a16:creationId xmlns:a16="http://schemas.microsoft.com/office/drawing/2014/main" id="{00000000-0008-0000-0000-0000970C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856</xdr:row>
      <xdr:rowOff>85725</xdr:rowOff>
    </xdr:to>
    <xdr:sp macro="" textlink="">
      <xdr:nvSpPr>
        <xdr:cNvPr id="3224" name="Text Box 8">
          <a:extLst>
            <a:ext uri="{FF2B5EF4-FFF2-40B4-BE49-F238E27FC236}">
              <a16:creationId xmlns:a16="http://schemas.microsoft.com/office/drawing/2014/main" id="{00000000-0008-0000-0000-0000980C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856</xdr:row>
      <xdr:rowOff>85725</xdr:rowOff>
    </xdr:to>
    <xdr:sp macro="" textlink="">
      <xdr:nvSpPr>
        <xdr:cNvPr id="3225" name="Text Box 9">
          <a:extLst>
            <a:ext uri="{FF2B5EF4-FFF2-40B4-BE49-F238E27FC236}">
              <a16:creationId xmlns:a16="http://schemas.microsoft.com/office/drawing/2014/main" id="{00000000-0008-0000-0000-0000990C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856</xdr:row>
      <xdr:rowOff>76200</xdr:rowOff>
    </xdr:to>
    <xdr:sp macro="" textlink="">
      <xdr:nvSpPr>
        <xdr:cNvPr id="3226" name="Text Box 8">
          <a:extLst>
            <a:ext uri="{FF2B5EF4-FFF2-40B4-BE49-F238E27FC236}">
              <a16:creationId xmlns:a16="http://schemas.microsoft.com/office/drawing/2014/main" id="{00000000-0008-0000-0000-00009A0C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856</xdr:row>
      <xdr:rowOff>76200</xdr:rowOff>
    </xdr:to>
    <xdr:sp macro="" textlink="">
      <xdr:nvSpPr>
        <xdr:cNvPr id="3227" name="Text Box 9">
          <a:extLst>
            <a:ext uri="{FF2B5EF4-FFF2-40B4-BE49-F238E27FC236}">
              <a16:creationId xmlns:a16="http://schemas.microsoft.com/office/drawing/2014/main" id="{00000000-0008-0000-0000-00009B0C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856</xdr:row>
      <xdr:rowOff>66675</xdr:rowOff>
    </xdr:to>
    <xdr:sp macro="" textlink="">
      <xdr:nvSpPr>
        <xdr:cNvPr id="3228" name="Text Box 8">
          <a:extLst>
            <a:ext uri="{FF2B5EF4-FFF2-40B4-BE49-F238E27FC236}">
              <a16:creationId xmlns:a16="http://schemas.microsoft.com/office/drawing/2014/main" id="{00000000-0008-0000-0000-00009C0C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856</xdr:row>
      <xdr:rowOff>66675</xdr:rowOff>
    </xdr:to>
    <xdr:sp macro="" textlink="">
      <xdr:nvSpPr>
        <xdr:cNvPr id="3229" name="Text Box 9">
          <a:extLst>
            <a:ext uri="{FF2B5EF4-FFF2-40B4-BE49-F238E27FC236}">
              <a16:creationId xmlns:a16="http://schemas.microsoft.com/office/drawing/2014/main" id="{00000000-0008-0000-0000-00009D0C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856</xdr:row>
      <xdr:rowOff>57150</xdr:rowOff>
    </xdr:to>
    <xdr:sp macro="" textlink="">
      <xdr:nvSpPr>
        <xdr:cNvPr id="3230" name="Text Box 8">
          <a:extLst>
            <a:ext uri="{FF2B5EF4-FFF2-40B4-BE49-F238E27FC236}">
              <a16:creationId xmlns:a16="http://schemas.microsoft.com/office/drawing/2014/main" id="{00000000-0008-0000-0000-00009E0C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856</xdr:row>
      <xdr:rowOff>57150</xdr:rowOff>
    </xdr:to>
    <xdr:sp macro="" textlink="">
      <xdr:nvSpPr>
        <xdr:cNvPr id="3231" name="Text Box 9">
          <a:extLst>
            <a:ext uri="{FF2B5EF4-FFF2-40B4-BE49-F238E27FC236}">
              <a16:creationId xmlns:a16="http://schemas.microsoft.com/office/drawing/2014/main" id="{00000000-0008-0000-0000-00009F0C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1304925</xdr:colOff>
      <xdr:row>856</xdr:row>
      <xdr:rowOff>9525</xdr:rowOff>
    </xdr:to>
    <xdr:sp macro="" textlink="">
      <xdr:nvSpPr>
        <xdr:cNvPr id="3232" name="Text Box 8">
          <a:extLst>
            <a:ext uri="{FF2B5EF4-FFF2-40B4-BE49-F238E27FC236}">
              <a16:creationId xmlns:a16="http://schemas.microsoft.com/office/drawing/2014/main" id="{00000000-0008-0000-0000-0000A00C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1304925</xdr:colOff>
      <xdr:row>856</xdr:row>
      <xdr:rowOff>9525</xdr:rowOff>
    </xdr:to>
    <xdr:sp macro="" textlink="">
      <xdr:nvSpPr>
        <xdr:cNvPr id="3233" name="Text Box 9">
          <a:extLst>
            <a:ext uri="{FF2B5EF4-FFF2-40B4-BE49-F238E27FC236}">
              <a16:creationId xmlns:a16="http://schemas.microsoft.com/office/drawing/2014/main" id="{00000000-0008-0000-0000-0000A10C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1304925</xdr:colOff>
      <xdr:row>856</xdr:row>
      <xdr:rowOff>9525</xdr:rowOff>
    </xdr:to>
    <xdr:sp macro="" textlink="">
      <xdr:nvSpPr>
        <xdr:cNvPr id="3234" name="Text Box 8">
          <a:extLst>
            <a:ext uri="{FF2B5EF4-FFF2-40B4-BE49-F238E27FC236}">
              <a16:creationId xmlns:a16="http://schemas.microsoft.com/office/drawing/2014/main" id="{00000000-0008-0000-0000-0000A20C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1304925</xdr:colOff>
      <xdr:row>856</xdr:row>
      <xdr:rowOff>9525</xdr:rowOff>
    </xdr:to>
    <xdr:sp macro="" textlink="">
      <xdr:nvSpPr>
        <xdr:cNvPr id="3235" name="Text Box 9">
          <a:extLst>
            <a:ext uri="{FF2B5EF4-FFF2-40B4-BE49-F238E27FC236}">
              <a16:creationId xmlns:a16="http://schemas.microsoft.com/office/drawing/2014/main" id="{00000000-0008-0000-0000-0000A30C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855</xdr:row>
      <xdr:rowOff>142875</xdr:rowOff>
    </xdr:to>
    <xdr:sp macro="" textlink="">
      <xdr:nvSpPr>
        <xdr:cNvPr id="3236" name="Text Box 8">
          <a:extLst>
            <a:ext uri="{FF2B5EF4-FFF2-40B4-BE49-F238E27FC236}">
              <a16:creationId xmlns:a16="http://schemas.microsoft.com/office/drawing/2014/main" id="{00000000-0008-0000-0000-0000A40C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856</xdr:row>
      <xdr:rowOff>9525</xdr:rowOff>
    </xdr:to>
    <xdr:sp macro="" textlink="">
      <xdr:nvSpPr>
        <xdr:cNvPr id="3237" name="Text Box 8">
          <a:extLst>
            <a:ext uri="{FF2B5EF4-FFF2-40B4-BE49-F238E27FC236}">
              <a16:creationId xmlns:a16="http://schemas.microsoft.com/office/drawing/2014/main" id="{00000000-0008-0000-0000-0000A50C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856</xdr:row>
      <xdr:rowOff>9525</xdr:rowOff>
    </xdr:to>
    <xdr:sp macro="" textlink="">
      <xdr:nvSpPr>
        <xdr:cNvPr id="3238" name="Text Box 9">
          <a:extLst>
            <a:ext uri="{FF2B5EF4-FFF2-40B4-BE49-F238E27FC236}">
              <a16:creationId xmlns:a16="http://schemas.microsoft.com/office/drawing/2014/main" id="{00000000-0008-0000-0000-0000A60C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856</xdr:row>
      <xdr:rowOff>9525</xdr:rowOff>
    </xdr:to>
    <xdr:sp macro="" textlink="">
      <xdr:nvSpPr>
        <xdr:cNvPr id="3239" name="Text Box 8">
          <a:extLst>
            <a:ext uri="{FF2B5EF4-FFF2-40B4-BE49-F238E27FC236}">
              <a16:creationId xmlns:a16="http://schemas.microsoft.com/office/drawing/2014/main" id="{00000000-0008-0000-0000-0000A70C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856</xdr:row>
      <xdr:rowOff>9525</xdr:rowOff>
    </xdr:to>
    <xdr:sp macro="" textlink="">
      <xdr:nvSpPr>
        <xdr:cNvPr id="3240" name="Text Box 9">
          <a:extLst>
            <a:ext uri="{FF2B5EF4-FFF2-40B4-BE49-F238E27FC236}">
              <a16:creationId xmlns:a16="http://schemas.microsoft.com/office/drawing/2014/main" id="{00000000-0008-0000-0000-0000A80C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856</xdr:row>
      <xdr:rowOff>9525</xdr:rowOff>
    </xdr:to>
    <xdr:sp macro="" textlink="">
      <xdr:nvSpPr>
        <xdr:cNvPr id="3241" name="Text Box 8">
          <a:extLst>
            <a:ext uri="{FF2B5EF4-FFF2-40B4-BE49-F238E27FC236}">
              <a16:creationId xmlns:a16="http://schemas.microsoft.com/office/drawing/2014/main" id="{00000000-0008-0000-0000-0000A90C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856</xdr:row>
      <xdr:rowOff>9525</xdr:rowOff>
    </xdr:to>
    <xdr:sp macro="" textlink="">
      <xdr:nvSpPr>
        <xdr:cNvPr id="3242" name="Text Box 9">
          <a:extLst>
            <a:ext uri="{FF2B5EF4-FFF2-40B4-BE49-F238E27FC236}">
              <a16:creationId xmlns:a16="http://schemas.microsoft.com/office/drawing/2014/main" id="{00000000-0008-0000-0000-0000AA0C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856</xdr:row>
      <xdr:rowOff>9525</xdr:rowOff>
    </xdr:to>
    <xdr:sp macro="" textlink="">
      <xdr:nvSpPr>
        <xdr:cNvPr id="3243" name="Text Box 8">
          <a:extLst>
            <a:ext uri="{FF2B5EF4-FFF2-40B4-BE49-F238E27FC236}">
              <a16:creationId xmlns:a16="http://schemas.microsoft.com/office/drawing/2014/main" id="{00000000-0008-0000-0000-0000AB0C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856</xdr:row>
      <xdr:rowOff>9525</xdr:rowOff>
    </xdr:to>
    <xdr:sp macro="" textlink="">
      <xdr:nvSpPr>
        <xdr:cNvPr id="3244" name="Text Box 9">
          <a:extLst>
            <a:ext uri="{FF2B5EF4-FFF2-40B4-BE49-F238E27FC236}">
              <a16:creationId xmlns:a16="http://schemas.microsoft.com/office/drawing/2014/main" id="{00000000-0008-0000-0000-0000AC0C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856</xdr:row>
      <xdr:rowOff>9525</xdr:rowOff>
    </xdr:to>
    <xdr:sp macro="" textlink="">
      <xdr:nvSpPr>
        <xdr:cNvPr id="3245" name="Text Box 8">
          <a:extLst>
            <a:ext uri="{FF2B5EF4-FFF2-40B4-BE49-F238E27FC236}">
              <a16:creationId xmlns:a16="http://schemas.microsoft.com/office/drawing/2014/main" id="{00000000-0008-0000-0000-0000AD0C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856</xdr:row>
      <xdr:rowOff>9525</xdr:rowOff>
    </xdr:to>
    <xdr:sp macro="" textlink="">
      <xdr:nvSpPr>
        <xdr:cNvPr id="3246" name="Text Box 9">
          <a:extLst>
            <a:ext uri="{FF2B5EF4-FFF2-40B4-BE49-F238E27FC236}">
              <a16:creationId xmlns:a16="http://schemas.microsoft.com/office/drawing/2014/main" id="{00000000-0008-0000-0000-0000AE0C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855</xdr:row>
      <xdr:rowOff>142875</xdr:rowOff>
    </xdr:to>
    <xdr:sp macro="" textlink="">
      <xdr:nvSpPr>
        <xdr:cNvPr id="3247" name="Text Box 8">
          <a:extLst>
            <a:ext uri="{FF2B5EF4-FFF2-40B4-BE49-F238E27FC236}">
              <a16:creationId xmlns:a16="http://schemas.microsoft.com/office/drawing/2014/main" id="{00000000-0008-0000-0000-0000AF0C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855</xdr:row>
      <xdr:rowOff>142875</xdr:rowOff>
    </xdr:to>
    <xdr:sp macro="" textlink="">
      <xdr:nvSpPr>
        <xdr:cNvPr id="3248" name="Text Box 9">
          <a:extLst>
            <a:ext uri="{FF2B5EF4-FFF2-40B4-BE49-F238E27FC236}">
              <a16:creationId xmlns:a16="http://schemas.microsoft.com/office/drawing/2014/main" id="{00000000-0008-0000-0000-0000B00C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1304925</xdr:colOff>
      <xdr:row>856</xdr:row>
      <xdr:rowOff>9525</xdr:rowOff>
    </xdr:to>
    <xdr:sp macro="" textlink="">
      <xdr:nvSpPr>
        <xdr:cNvPr id="3249" name="Text Box 8">
          <a:extLst>
            <a:ext uri="{FF2B5EF4-FFF2-40B4-BE49-F238E27FC236}">
              <a16:creationId xmlns:a16="http://schemas.microsoft.com/office/drawing/2014/main" id="{00000000-0008-0000-0000-0000B10C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1304925</xdr:colOff>
      <xdr:row>856</xdr:row>
      <xdr:rowOff>9525</xdr:rowOff>
    </xdr:to>
    <xdr:sp macro="" textlink="">
      <xdr:nvSpPr>
        <xdr:cNvPr id="3250" name="Text Box 9">
          <a:extLst>
            <a:ext uri="{FF2B5EF4-FFF2-40B4-BE49-F238E27FC236}">
              <a16:creationId xmlns:a16="http://schemas.microsoft.com/office/drawing/2014/main" id="{00000000-0008-0000-0000-0000B20C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1304925</xdr:colOff>
      <xdr:row>856</xdr:row>
      <xdr:rowOff>9525</xdr:rowOff>
    </xdr:to>
    <xdr:sp macro="" textlink="">
      <xdr:nvSpPr>
        <xdr:cNvPr id="3251" name="Text Box 8">
          <a:extLst>
            <a:ext uri="{FF2B5EF4-FFF2-40B4-BE49-F238E27FC236}">
              <a16:creationId xmlns:a16="http://schemas.microsoft.com/office/drawing/2014/main" id="{00000000-0008-0000-0000-0000B30C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1304925</xdr:colOff>
      <xdr:row>856</xdr:row>
      <xdr:rowOff>9525</xdr:rowOff>
    </xdr:to>
    <xdr:sp macro="" textlink="">
      <xdr:nvSpPr>
        <xdr:cNvPr id="3252" name="Text Box 9">
          <a:extLst>
            <a:ext uri="{FF2B5EF4-FFF2-40B4-BE49-F238E27FC236}">
              <a16:creationId xmlns:a16="http://schemas.microsoft.com/office/drawing/2014/main" id="{00000000-0008-0000-0000-0000B40C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1304925</xdr:colOff>
      <xdr:row>856</xdr:row>
      <xdr:rowOff>9525</xdr:rowOff>
    </xdr:to>
    <xdr:sp macro="" textlink="">
      <xdr:nvSpPr>
        <xdr:cNvPr id="3253" name="Text Box 8">
          <a:extLst>
            <a:ext uri="{FF2B5EF4-FFF2-40B4-BE49-F238E27FC236}">
              <a16:creationId xmlns:a16="http://schemas.microsoft.com/office/drawing/2014/main" id="{00000000-0008-0000-0000-0000B50C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1304925</xdr:colOff>
      <xdr:row>856</xdr:row>
      <xdr:rowOff>9525</xdr:rowOff>
    </xdr:to>
    <xdr:sp macro="" textlink="">
      <xdr:nvSpPr>
        <xdr:cNvPr id="3254" name="Text Box 9">
          <a:extLst>
            <a:ext uri="{FF2B5EF4-FFF2-40B4-BE49-F238E27FC236}">
              <a16:creationId xmlns:a16="http://schemas.microsoft.com/office/drawing/2014/main" id="{00000000-0008-0000-0000-0000B60C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1304925</xdr:colOff>
      <xdr:row>856</xdr:row>
      <xdr:rowOff>9525</xdr:rowOff>
    </xdr:to>
    <xdr:sp macro="" textlink="">
      <xdr:nvSpPr>
        <xdr:cNvPr id="3255" name="Text Box 8">
          <a:extLst>
            <a:ext uri="{FF2B5EF4-FFF2-40B4-BE49-F238E27FC236}">
              <a16:creationId xmlns:a16="http://schemas.microsoft.com/office/drawing/2014/main" id="{00000000-0008-0000-0000-0000B70C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1304925</xdr:colOff>
      <xdr:row>856</xdr:row>
      <xdr:rowOff>9525</xdr:rowOff>
    </xdr:to>
    <xdr:sp macro="" textlink="">
      <xdr:nvSpPr>
        <xdr:cNvPr id="3256" name="Text Box 9">
          <a:extLst>
            <a:ext uri="{FF2B5EF4-FFF2-40B4-BE49-F238E27FC236}">
              <a16:creationId xmlns:a16="http://schemas.microsoft.com/office/drawing/2014/main" id="{00000000-0008-0000-0000-0000B80C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856</xdr:row>
      <xdr:rowOff>9525</xdr:rowOff>
    </xdr:to>
    <xdr:sp macro="" textlink="">
      <xdr:nvSpPr>
        <xdr:cNvPr id="3257" name="Text Box 8">
          <a:extLst>
            <a:ext uri="{FF2B5EF4-FFF2-40B4-BE49-F238E27FC236}">
              <a16:creationId xmlns:a16="http://schemas.microsoft.com/office/drawing/2014/main" id="{00000000-0008-0000-0000-0000B90C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856</xdr:row>
      <xdr:rowOff>9525</xdr:rowOff>
    </xdr:to>
    <xdr:sp macro="" textlink="">
      <xdr:nvSpPr>
        <xdr:cNvPr id="3258" name="Text Box 9">
          <a:extLst>
            <a:ext uri="{FF2B5EF4-FFF2-40B4-BE49-F238E27FC236}">
              <a16:creationId xmlns:a16="http://schemas.microsoft.com/office/drawing/2014/main" id="{00000000-0008-0000-0000-0000BA0C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855</xdr:row>
      <xdr:rowOff>142875</xdr:rowOff>
    </xdr:to>
    <xdr:sp macro="" textlink="">
      <xdr:nvSpPr>
        <xdr:cNvPr id="3259" name="Text Box 8">
          <a:extLst>
            <a:ext uri="{FF2B5EF4-FFF2-40B4-BE49-F238E27FC236}">
              <a16:creationId xmlns:a16="http://schemas.microsoft.com/office/drawing/2014/main" id="{00000000-0008-0000-0000-0000BB0C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856</xdr:row>
      <xdr:rowOff>9525</xdr:rowOff>
    </xdr:to>
    <xdr:sp macro="" textlink="">
      <xdr:nvSpPr>
        <xdr:cNvPr id="3260" name="Text Box 8">
          <a:extLst>
            <a:ext uri="{FF2B5EF4-FFF2-40B4-BE49-F238E27FC236}">
              <a16:creationId xmlns:a16="http://schemas.microsoft.com/office/drawing/2014/main" id="{00000000-0008-0000-0000-0000BC0C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856</xdr:row>
      <xdr:rowOff>9525</xdr:rowOff>
    </xdr:to>
    <xdr:sp macro="" textlink="">
      <xdr:nvSpPr>
        <xdr:cNvPr id="3261" name="Text Box 9">
          <a:extLst>
            <a:ext uri="{FF2B5EF4-FFF2-40B4-BE49-F238E27FC236}">
              <a16:creationId xmlns:a16="http://schemas.microsoft.com/office/drawing/2014/main" id="{00000000-0008-0000-0000-0000BD0C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856</xdr:row>
      <xdr:rowOff>9525</xdr:rowOff>
    </xdr:to>
    <xdr:sp macro="" textlink="">
      <xdr:nvSpPr>
        <xdr:cNvPr id="3262" name="Text Box 8">
          <a:extLst>
            <a:ext uri="{FF2B5EF4-FFF2-40B4-BE49-F238E27FC236}">
              <a16:creationId xmlns:a16="http://schemas.microsoft.com/office/drawing/2014/main" id="{00000000-0008-0000-0000-0000BE0C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856</xdr:row>
      <xdr:rowOff>9525</xdr:rowOff>
    </xdr:to>
    <xdr:sp macro="" textlink="">
      <xdr:nvSpPr>
        <xdr:cNvPr id="3263" name="Text Box 9">
          <a:extLst>
            <a:ext uri="{FF2B5EF4-FFF2-40B4-BE49-F238E27FC236}">
              <a16:creationId xmlns:a16="http://schemas.microsoft.com/office/drawing/2014/main" id="{00000000-0008-0000-0000-0000BF0C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856</xdr:row>
      <xdr:rowOff>9525</xdr:rowOff>
    </xdr:to>
    <xdr:sp macro="" textlink="">
      <xdr:nvSpPr>
        <xdr:cNvPr id="3264" name="Text Box 8">
          <a:extLst>
            <a:ext uri="{FF2B5EF4-FFF2-40B4-BE49-F238E27FC236}">
              <a16:creationId xmlns:a16="http://schemas.microsoft.com/office/drawing/2014/main" id="{00000000-0008-0000-0000-0000C00C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856</xdr:row>
      <xdr:rowOff>9525</xdr:rowOff>
    </xdr:to>
    <xdr:sp macro="" textlink="">
      <xdr:nvSpPr>
        <xdr:cNvPr id="3265" name="Text Box 9">
          <a:extLst>
            <a:ext uri="{FF2B5EF4-FFF2-40B4-BE49-F238E27FC236}">
              <a16:creationId xmlns:a16="http://schemas.microsoft.com/office/drawing/2014/main" id="{00000000-0008-0000-0000-0000C10C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856</xdr:row>
      <xdr:rowOff>9525</xdr:rowOff>
    </xdr:to>
    <xdr:sp macro="" textlink="">
      <xdr:nvSpPr>
        <xdr:cNvPr id="3266" name="Text Box 8">
          <a:extLst>
            <a:ext uri="{FF2B5EF4-FFF2-40B4-BE49-F238E27FC236}">
              <a16:creationId xmlns:a16="http://schemas.microsoft.com/office/drawing/2014/main" id="{00000000-0008-0000-0000-0000C20C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856</xdr:row>
      <xdr:rowOff>9525</xdr:rowOff>
    </xdr:to>
    <xdr:sp macro="" textlink="">
      <xdr:nvSpPr>
        <xdr:cNvPr id="3267" name="Text Box 9">
          <a:extLst>
            <a:ext uri="{FF2B5EF4-FFF2-40B4-BE49-F238E27FC236}">
              <a16:creationId xmlns:a16="http://schemas.microsoft.com/office/drawing/2014/main" id="{00000000-0008-0000-0000-0000C30C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856</xdr:row>
      <xdr:rowOff>9525</xdr:rowOff>
    </xdr:to>
    <xdr:sp macro="" textlink="">
      <xdr:nvSpPr>
        <xdr:cNvPr id="3268" name="Text Box 8">
          <a:extLst>
            <a:ext uri="{FF2B5EF4-FFF2-40B4-BE49-F238E27FC236}">
              <a16:creationId xmlns:a16="http://schemas.microsoft.com/office/drawing/2014/main" id="{00000000-0008-0000-0000-0000C40C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856</xdr:row>
      <xdr:rowOff>9525</xdr:rowOff>
    </xdr:to>
    <xdr:sp macro="" textlink="">
      <xdr:nvSpPr>
        <xdr:cNvPr id="3269" name="Text Box 9">
          <a:extLst>
            <a:ext uri="{FF2B5EF4-FFF2-40B4-BE49-F238E27FC236}">
              <a16:creationId xmlns:a16="http://schemas.microsoft.com/office/drawing/2014/main" id="{00000000-0008-0000-0000-0000C50C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855</xdr:row>
      <xdr:rowOff>142875</xdr:rowOff>
    </xdr:to>
    <xdr:sp macro="" textlink="">
      <xdr:nvSpPr>
        <xdr:cNvPr id="3270" name="Text Box 8">
          <a:extLst>
            <a:ext uri="{FF2B5EF4-FFF2-40B4-BE49-F238E27FC236}">
              <a16:creationId xmlns:a16="http://schemas.microsoft.com/office/drawing/2014/main" id="{00000000-0008-0000-0000-0000C60C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855</xdr:row>
      <xdr:rowOff>142875</xdr:rowOff>
    </xdr:to>
    <xdr:sp macro="" textlink="">
      <xdr:nvSpPr>
        <xdr:cNvPr id="3271" name="Text Box 9">
          <a:extLst>
            <a:ext uri="{FF2B5EF4-FFF2-40B4-BE49-F238E27FC236}">
              <a16:creationId xmlns:a16="http://schemas.microsoft.com/office/drawing/2014/main" id="{00000000-0008-0000-0000-0000C70C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1304925</xdr:colOff>
      <xdr:row>856</xdr:row>
      <xdr:rowOff>9525</xdr:rowOff>
    </xdr:to>
    <xdr:sp macro="" textlink="">
      <xdr:nvSpPr>
        <xdr:cNvPr id="3272" name="Text Box 8">
          <a:extLst>
            <a:ext uri="{FF2B5EF4-FFF2-40B4-BE49-F238E27FC236}">
              <a16:creationId xmlns:a16="http://schemas.microsoft.com/office/drawing/2014/main" id="{00000000-0008-0000-0000-0000C80C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1304925</xdr:colOff>
      <xdr:row>856</xdr:row>
      <xdr:rowOff>9525</xdr:rowOff>
    </xdr:to>
    <xdr:sp macro="" textlink="">
      <xdr:nvSpPr>
        <xdr:cNvPr id="3273" name="Text Box 9">
          <a:extLst>
            <a:ext uri="{FF2B5EF4-FFF2-40B4-BE49-F238E27FC236}">
              <a16:creationId xmlns:a16="http://schemas.microsoft.com/office/drawing/2014/main" id="{00000000-0008-0000-0000-0000C90C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1304925</xdr:colOff>
      <xdr:row>856</xdr:row>
      <xdr:rowOff>9525</xdr:rowOff>
    </xdr:to>
    <xdr:sp macro="" textlink="">
      <xdr:nvSpPr>
        <xdr:cNvPr id="3274" name="Text Box 8">
          <a:extLst>
            <a:ext uri="{FF2B5EF4-FFF2-40B4-BE49-F238E27FC236}">
              <a16:creationId xmlns:a16="http://schemas.microsoft.com/office/drawing/2014/main" id="{00000000-0008-0000-0000-0000CA0C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1304925</xdr:colOff>
      <xdr:row>856</xdr:row>
      <xdr:rowOff>9525</xdr:rowOff>
    </xdr:to>
    <xdr:sp macro="" textlink="">
      <xdr:nvSpPr>
        <xdr:cNvPr id="3275" name="Text Box 9">
          <a:extLst>
            <a:ext uri="{FF2B5EF4-FFF2-40B4-BE49-F238E27FC236}">
              <a16:creationId xmlns:a16="http://schemas.microsoft.com/office/drawing/2014/main" id="{00000000-0008-0000-0000-0000CB0C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1304925</xdr:colOff>
      <xdr:row>855</xdr:row>
      <xdr:rowOff>152400</xdr:rowOff>
    </xdr:to>
    <xdr:sp macro="" textlink="">
      <xdr:nvSpPr>
        <xdr:cNvPr id="3276" name="Text Box 8">
          <a:extLst>
            <a:ext uri="{FF2B5EF4-FFF2-40B4-BE49-F238E27FC236}">
              <a16:creationId xmlns:a16="http://schemas.microsoft.com/office/drawing/2014/main" id="{00000000-0008-0000-0000-0000CC0C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1304925</xdr:colOff>
      <xdr:row>855</xdr:row>
      <xdr:rowOff>152400</xdr:rowOff>
    </xdr:to>
    <xdr:sp macro="" textlink="">
      <xdr:nvSpPr>
        <xdr:cNvPr id="3277" name="Text Box 9">
          <a:extLst>
            <a:ext uri="{FF2B5EF4-FFF2-40B4-BE49-F238E27FC236}">
              <a16:creationId xmlns:a16="http://schemas.microsoft.com/office/drawing/2014/main" id="{00000000-0008-0000-0000-0000CD0C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1304925</xdr:colOff>
      <xdr:row>855</xdr:row>
      <xdr:rowOff>152400</xdr:rowOff>
    </xdr:to>
    <xdr:sp macro="" textlink="">
      <xdr:nvSpPr>
        <xdr:cNvPr id="3278" name="Text Box 8">
          <a:extLst>
            <a:ext uri="{FF2B5EF4-FFF2-40B4-BE49-F238E27FC236}">
              <a16:creationId xmlns:a16="http://schemas.microsoft.com/office/drawing/2014/main" id="{00000000-0008-0000-0000-0000CE0C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1304925</xdr:colOff>
      <xdr:row>855</xdr:row>
      <xdr:rowOff>152400</xdr:rowOff>
    </xdr:to>
    <xdr:sp macro="" textlink="">
      <xdr:nvSpPr>
        <xdr:cNvPr id="3279" name="Text Box 9">
          <a:extLst>
            <a:ext uri="{FF2B5EF4-FFF2-40B4-BE49-F238E27FC236}">
              <a16:creationId xmlns:a16="http://schemas.microsoft.com/office/drawing/2014/main" id="{00000000-0008-0000-0000-0000CF0C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855</xdr:row>
      <xdr:rowOff>142875</xdr:rowOff>
    </xdr:to>
    <xdr:sp macro="" textlink="">
      <xdr:nvSpPr>
        <xdr:cNvPr id="3280" name="Text Box 8">
          <a:extLst>
            <a:ext uri="{FF2B5EF4-FFF2-40B4-BE49-F238E27FC236}">
              <a16:creationId xmlns:a16="http://schemas.microsoft.com/office/drawing/2014/main" id="{00000000-0008-0000-0000-0000D00C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856</xdr:row>
      <xdr:rowOff>9525</xdr:rowOff>
    </xdr:to>
    <xdr:sp macro="" textlink="">
      <xdr:nvSpPr>
        <xdr:cNvPr id="3281" name="Text Box 8">
          <a:extLst>
            <a:ext uri="{FF2B5EF4-FFF2-40B4-BE49-F238E27FC236}">
              <a16:creationId xmlns:a16="http://schemas.microsoft.com/office/drawing/2014/main" id="{00000000-0008-0000-0000-0000D10C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856</xdr:row>
      <xdr:rowOff>9525</xdr:rowOff>
    </xdr:to>
    <xdr:sp macro="" textlink="">
      <xdr:nvSpPr>
        <xdr:cNvPr id="3282" name="Text Box 9">
          <a:extLst>
            <a:ext uri="{FF2B5EF4-FFF2-40B4-BE49-F238E27FC236}">
              <a16:creationId xmlns:a16="http://schemas.microsoft.com/office/drawing/2014/main" id="{00000000-0008-0000-0000-0000D20C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856</xdr:row>
      <xdr:rowOff>9525</xdr:rowOff>
    </xdr:to>
    <xdr:sp macro="" textlink="">
      <xdr:nvSpPr>
        <xdr:cNvPr id="3283" name="Text Box 8">
          <a:extLst>
            <a:ext uri="{FF2B5EF4-FFF2-40B4-BE49-F238E27FC236}">
              <a16:creationId xmlns:a16="http://schemas.microsoft.com/office/drawing/2014/main" id="{00000000-0008-0000-0000-0000D30C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856</xdr:row>
      <xdr:rowOff>9525</xdr:rowOff>
    </xdr:to>
    <xdr:sp macro="" textlink="">
      <xdr:nvSpPr>
        <xdr:cNvPr id="3284" name="Text Box 9">
          <a:extLst>
            <a:ext uri="{FF2B5EF4-FFF2-40B4-BE49-F238E27FC236}">
              <a16:creationId xmlns:a16="http://schemas.microsoft.com/office/drawing/2014/main" id="{00000000-0008-0000-0000-0000D40C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856</xdr:row>
      <xdr:rowOff>9525</xdr:rowOff>
    </xdr:to>
    <xdr:sp macro="" textlink="">
      <xdr:nvSpPr>
        <xdr:cNvPr id="3285" name="Text Box 8">
          <a:extLst>
            <a:ext uri="{FF2B5EF4-FFF2-40B4-BE49-F238E27FC236}">
              <a16:creationId xmlns:a16="http://schemas.microsoft.com/office/drawing/2014/main" id="{00000000-0008-0000-0000-0000D50C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856</xdr:row>
      <xdr:rowOff>9525</xdr:rowOff>
    </xdr:to>
    <xdr:sp macro="" textlink="">
      <xdr:nvSpPr>
        <xdr:cNvPr id="3286" name="Text Box 9">
          <a:extLst>
            <a:ext uri="{FF2B5EF4-FFF2-40B4-BE49-F238E27FC236}">
              <a16:creationId xmlns:a16="http://schemas.microsoft.com/office/drawing/2014/main" id="{00000000-0008-0000-0000-0000D60C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856</xdr:row>
      <xdr:rowOff>9525</xdr:rowOff>
    </xdr:to>
    <xdr:sp macro="" textlink="">
      <xdr:nvSpPr>
        <xdr:cNvPr id="3287" name="Text Box 8">
          <a:extLst>
            <a:ext uri="{FF2B5EF4-FFF2-40B4-BE49-F238E27FC236}">
              <a16:creationId xmlns:a16="http://schemas.microsoft.com/office/drawing/2014/main" id="{00000000-0008-0000-0000-0000D70C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856</xdr:row>
      <xdr:rowOff>9525</xdr:rowOff>
    </xdr:to>
    <xdr:sp macro="" textlink="">
      <xdr:nvSpPr>
        <xdr:cNvPr id="3288" name="Text Box 9">
          <a:extLst>
            <a:ext uri="{FF2B5EF4-FFF2-40B4-BE49-F238E27FC236}">
              <a16:creationId xmlns:a16="http://schemas.microsoft.com/office/drawing/2014/main" id="{00000000-0008-0000-0000-0000D80C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856</xdr:row>
      <xdr:rowOff>9525</xdr:rowOff>
    </xdr:to>
    <xdr:sp macro="" textlink="">
      <xdr:nvSpPr>
        <xdr:cNvPr id="3289" name="Text Box 8">
          <a:extLst>
            <a:ext uri="{FF2B5EF4-FFF2-40B4-BE49-F238E27FC236}">
              <a16:creationId xmlns:a16="http://schemas.microsoft.com/office/drawing/2014/main" id="{00000000-0008-0000-0000-0000D90C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856</xdr:row>
      <xdr:rowOff>9525</xdr:rowOff>
    </xdr:to>
    <xdr:sp macro="" textlink="">
      <xdr:nvSpPr>
        <xdr:cNvPr id="3290" name="Text Box 9">
          <a:extLst>
            <a:ext uri="{FF2B5EF4-FFF2-40B4-BE49-F238E27FC236}">
              <a16:creationId xmlns:a16="http://schemas.microsoft.com/office/drawing/2014/main" id="{00000000-0008-0000-0000-0000DA0C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855</xdr:row>
      <xdr:rowOff>142875</xdr:rowOff>
    </xdr:to>
    <xdr:sp macro="" textlink="">
      <xdr:nvSpPr>
        <xdr:cNvPr id="3291" name="Text Box 8">
          <a:extLst>
            <a:ext uri="{FF2B5EF4-FFF2-40B4-BE49-F238E27FC236}">
              <a16:creationId xmlns:a16="http://schemas.microsoft.com/office/drawing/2014/main" id="{00000000-0008-0000-0000-0000DB0C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855</xdr:row>
      <xdr:rowOff>142875</xdr:rowOff>
    </xdr:to>
    <xdr:sp macro="" textlink="">
      <xdr:nvSpPr>
        <xdr:cNvPr id="3292" name="Text Box 9">
          <a:extLst>
            <a:ext uri="{FF2B5EF4-FFF2-40B4-BE49-F238E27FC236}">
              <a16:creationId xmlns:a16="http://schemas.microsoft.com/office/drawing/2014/main" id="{00000000-0008-0000-0000-0000DC0C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856</xdr:row>
      <xdr:rowOff>104775</xdr:rowOff>
    </xdr:to>
    <xdr:sp macro="" textlink="">
      <xdr:nvSpPr>
        <xdr:cNvPr id="3293" name="Text Box 8">
          <a:extLst>
            <a:ext uri="{FF2B5EF4-FFF2-40B4-BE49-F238E27FC236}">
              <a16:creationId xmlns:a16="http://schemas.microsoft.com/office/drawing/2014/main" id="{00000000-0008-0000-0000-0000DD0C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856</xdr:row>
      <xdr:rowOff>104775</xdr:rowOff>
    </xdr:to>
    <xdr:sp macro="" textlink="">
      <xdr:nvSpPr>
        <xdr:cNvPr id="3294" name="Text Box 9">
          <a:extLst>
            <a:ext uri="{FF2B5EF4-FFF2-40B4-BE49-F238E27FC236}">
              <a16:creationId xmlns:a16="http://schemas.microsoft.com/office/drawing/2014/main" id="{00000000-0008-0000-0000-0000DE0C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856</xdr:row>
      <xdr:rowOff>104775</xdr:rowOff>
    </xdr:to>
    <xdr:sp macro="" textlink="">
      <xdr:nvSpPr>
        <xdr:cNvPr id="3295" name="Text Box 8">
          <a:extLst>
            <a:ext uri="{FF2B5EF4-FFF2-40B4-BE49-F238E27FC236}">
              <a16:creationId xmlns:a16="http://schemas.microsoft.com/office/drawing/2014/main" id="{00000000-0008-0000-0000-0000DF0C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856</xdr:row>
      <xdr:rowOff>104775</xdr:rowOff>
    </xdr:to>
    <xdr:sp macro="" textlink="">
      <xdr:nvSpPr>
        <xdr:cNvPr id="3296" name="Text Box 9">
          <a:extLst>
            <a:ext uri="{FF2B5EF4-FFF2-40B4-BE49-F238E27FC236}">
              <a16:creationId xmlns:a16="http://schemas.microsoft.com/office/drawing/2014/main" id="{00000000-0008-0000-0000-0000E00C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856</xdr:row>
      <xdr:rowOff>95250</xdr:rowOff>
    </xdr:to>
    <xdr:sp macro="" textlink="">
      <xdr:nvSpPr>
        <xdr:cNvPr id="3297" name="Text Box 8">
          <a:extLst>
            <a:ext uri="{FF2B5EF4-FFF2-40B4-BE49-F238E27FC236}">
              <a16:creationId xmlns:a16="http://schemas.microsoft.com/office/drawing/2014/main" id="{00000000-0008-0000-0000-0000E10C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856</xdr:row>
      <xdr:rowOff>95250</xdr:rowOff>
    </xdr:to>
    <xdr:sp macro="" textlink="">
      <xdr:nvSpPr>
        <xdr:cNvPr id="3298" name="Text Box 9">
          <a:extLst>
            <a:ext uri="{FF2B5EF4-FFF2-40B4-BE49-F238E27FC236}">
              <a16:creationId xmlns:a16="http://schemas.microsoft.com/office/drawing/2014/main" id="{00000000-0008-0000-0000-0000E20C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856</xdr:row>
      <xdr:rowOff>104775</xdr:rowOff>
    </xdr:to>
    <xdr:sp macro="" textlink="">
      <xdr:nvSpPr>
        <xdr:cNvPr id="3299" name="Text Box 8">
          <a:extLst>
            <a:ext uri="{FF2B5EF4-FFF2-40B4-BE49-F238E27FC236}">
              <a16:creationId xmlns:a16="http://schemas.microsoft.com/office/drawing/2014/main" id="{00000000-0008-0000-0000-0000E30C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856</xdr:row>
      <xdr:rowOff>104775</xdr:rowOff>
    </xdr:to>
    <xdr:sp macro="" textlink="">
      <xdr:nvSpPr>
        <xdr:cNvPr id="3300" name="Text Box 9">
          <a:extLst>
            <a:ext uri="{FF2B5EF4-FFF2-40B4-BE49-F238E27FC236}">
              <a16:creationId xmlns:a16="http://schemas.microsoft.com/office/drawing/2014/main" id="{00000000-0008-0000-0000-0000E40C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856</xdr:row>
      <xdr:rowOff>95250</xdr:rowOff>
    </xdr:to>
    <xdr:sp macro="" textlink="">
      <xdr:nvSpPr>
        <xdr:cNvPr id="3301" name="Text Box 8">
          <a:extLst>
            <a:ext uri="{FF2B5EF4-FFF2-40B4-BE49-F238E27FC236}">
              <a16:creationId xmlns:a16="http://schemas.microsoft.com/office/drawing/2014/main" id="{00000000-0008-0000-0000-0000E50C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856</xdr:row>
      <xdr:rowOff>95250</xdr:rowOff>
    </xdr:to>
    <xdr:sp macro="" textlink="">
      <xdr:nvSpPr>
        <xdr:cNvPr id="3302" name="Text Box 9">
          <a:extLst>
            <a:ext uri="{FF2B5EF4-FFF2-40B4-BE49-F238E27FC236}">
              <a16:creationId xmlns:a16="http://schemas.microsoft.com/office/drawing/2014/main" id="{00000000-0008-0000-0000-0000E60C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856</xdr:row>
      <xdr:rowOff>85725</xdr:rowOff>
    </xdr:to>
    <xdr:sp macro="" textlink="">
      <xdr:nvSpPr>
        <xdr:cNvPr id="3303" name="Text Box 8">
          <a:extLst>
            <a:ext uri="{FF2B5EF4-FFF2-40B4-BE49-F238E27FC236}">
              <a16:creationId xmlns:a16="http://schemas.microsoft.com/office/drawing/2014/main" id="{00000000-0008-0000-0000-0000E70C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856</xdr:row>
      <xdr:rowOff>85725</xdr:rowOff>
    </xdr:to>
    <xdr:sp macro="" textlink="">
      <xdr:nvSpPr>
        <xdr:cNvPr id="3304" name="Text Box 9">
          <a:extLst>
            <a:ext uri="{FF2B5EF4-FFF2-40B4-BE49-F238E27FC236}">
              <a16:creationId xmlns:a16="http://schemas.microsoft.com/office/drawing/2014/main" id="{00000000-0008-0000-0000-0000E80C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856</xdr:row>
      <xdr:rowOff>76200</xdr:rowOff>
    </xdr:to>
    <xdr:sp macro="" textlink="">
      <xdr:nvSpPr>
        <xdr:cNvPr id="3305" name="Text Box 8">
          <a:extLst>
            <a:ext uri="{FF2B5EF4-FFF2-40B4-BE49-F238E27FC236}">
              <a16:creationId xmlns:a16="http://schemas.microsoft.com/office/drawing/2014/main" id="{00000000-0008-0000-0000-0000E90C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856</xdr:row>
      <xdr:rowOff>76200</xdr:rowOff>
    </xdr:to>
    <xdr:sp macro="" textlink="">
      <xdr:nvSpPr>
        <xdr:cNvPr id="3306" name="Text Box 9">
          <a:extLst>
            <a:ext uri="{FF2B5EF4-FFF2-40B4-BE49-F238E27FC236}">
              <a16:creationId xmlns:a16="http://schemas.microsoft.com/office/drawing/2014/main" id="{00000000-0008-0000-0000-0000EA0C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856</xdr:row>
      <xdr:rowOff>133350</xdr:rowOff>
    </xdr:to>
    <xdr:sp macro="" textlink="">
      <xdr:nvSpPr>
        <xdr:cNvPr id="3307" name="Text Box 8">
          <a:extLst>
            <a:ext uri="{FF2B5EF4-FFF2-40B4-BE49-F238E27FC236}">
              <a16:creationId xmlns:a16="http://schemas.microsoft.com/office/drawing/2014/main" id="{00000000-0008-0000-0000-0000EB0C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1047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856</xdr:row>
      <xdr:rowOff>133350</xdr:rowOff>
    </xdr:to>
    <xdr:sp macro="" textlink="">
      <xdr:nvSpPr>
        <xdr:cNvPr id="3308" name="Text Box 9">
          <a:extLst>
            <a:ext uri="{FF2B5EF4-FFF2-40B4-BE49-F238E27FC236}">
              <a16:creationId xmlns:a16="http://schemas.microsoft.com/office/drawing/2014/main" id="{00000000-0008-0000-0000-0000EC0C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1047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856</xdr:row>
      <xdr:rowOff>123825</xdr:rowOff>
    </xdr:to>
    <xdr:sp macro="" textlink="">
      <xdr:nvSpPr>
        <xdr:cNvPr id="3309" name="Text Box 8">
          <a:extLst>
            <a:ext uri="{FF2B5EF4-FFF2-40B4-BE49-F238E27FC236}">
              <a16:creationId xmlns:a16="http://schemas.microsoft.com/office/drawing/2014/main" id="{00000000-0008-0000-0000-0000ED0C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856</xdr:row>
      <xdr:rowOff>123825</xdr:rowOff>
    </xdr:to>
    <xdr:sp macro="" textlink="">
      <xdr:nvSpPr>
        <xdr:cNvPr id="3310" name="Text Box 9">
          <a:extLst>
            <a:ext uri="{FF2B5EF4-FFF2-40B4-BE49-F238E27FC236}">
              <a16:creationId xmlns:a16="http://schemas.microsoft.com/office/drawing/2014/main" id="{00000000-0008-0000-0000-0000EE0C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856</xdr:row>
      <xdr:rowOff>95250</xdr:rowOff>
    </xdr:to>
    <xdr:sp macro="" textlink="">
      <xdr:nvSpPr>
        <xdr:cNvPr id="3311" name="Text Box 8">
          <a:extLst>
            <a:ext uri="{FF2B5EF4-FFF2-40B4-BE49-F238E27FC236}">
              <a16:creationId xmlns:a16="http://schemas.microsoft.com/office/drawing/2014/main" id="{00000000-0008-0000-0000-0000EF0C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856</xdr:row>
      <xdr:rowOff>95250</xdr:rowOff>
    </xdr:to>
    <xdr:sp macro="" textlink="">
      <xdr:nvSpPr>
        <xdr:cNvPr id="3312" name="Text Box 9">
          <a:extLst>
            <a:ext uri="{FF2B5EF4-FFF2-40B4-BE49-F238E27FC236}">
              <a16:creationId xmlns:a16="http://schemas.microsoft.com/office/drawing/2014/main" id="{00000000-0008-0000-0000-0000F00C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856</xdr:row>
      <xdr:rowOff>85725</xdr:rowOff>
    </xdr:to>
    <xdr:sp macro="" textlink="">
      <xdr:nvSpPr>
        <xdr:cNvPr id="3313" name="Text Box 8">
          <a:extLst>
            <a:ext uri="{FF2B5EF4-FFF2-40B4-BE49-F238E27FC236}">
              <a16:creationId xmlns:a16="http://schemas.microsoft.com/office/drawing/2014/main" id="{00000000-0008-0000-0000-0000F10C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856</xdr:row>
      <xdr:rowOff>85725</xdr:rowOff>
    </xdr:to>
    <xdr:sp macro="" textlink="">
      <xdr:nvSpPr>
        <xdr:cNvPr id="3314" name="Text Box 9">
          <a:extLst>
            <a:ext uri="{FF2B5EF4-FFF2-40B4-BE49-F238E27FC236}">
              <a16:creationId xmlns:a16="http://schemas.microsoft.com/office/drawing/2014/main" id="{00000000-0008-0000-0000-0000F20C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856</xdr:row>
      <xdr:rowOff>76200</xdr:rowOff>
    </xdr:to>
    <xdr:sp macro="" textlink="">
      <xdr:nvSpPr>
        <xdr:cNvPr id="3315" name="Text Box 8">
          <a:extLst>
            <a:ext uri="{FF2B5EF4-FFF2-40B4-BE49-F238E27FC236}">
              <a16:creationId xmlns:a16="http://schemas.microsoft.com/office/drawing/2014/main" id="{00000000-0008-0000-0000-0000F30C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856</xdr:row>
      <xdr:rowOff>76200</xdr:rowOff>
    </xdr:to>
    <xdr:sp macro="" textlink="">
      <xdr:nvSpPr>
        <xdr:cNvPr id="3316" name="Text Box 9">
          <a:extLst>
            <a:ext uri="{FF2B5EF4-FFF2-40B4-BE49-F238E27FC236}">
              <a16:creationId xmlns:a16="http://schemas.microsoft.com/office/drawing/2014/main" id="{00000000-0008-0000-0000-0000F40C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856</xdr:row>
      <xdr:rowOff>66675</xdr:rowOff>
    </xdr:to>
    <xdr:sp macro="" textlink="">
      <xdr:nvSpPr>
        <xdr:cNvPr id="3317" name="Text Box 8">
          <a:extLst>
            <a:ext uri="{FF2B5EF4-FFF2-40B4-BE49-F238E27FC236}">
              <a16:creationId xmlns:a16="http://schemas.microsoft.com/office/drawing/2014/main" id="{00000000-0008-0000-0000-0000F50C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856</xdr:row>
      <xdr:rowOff>66675</xdr:rowOff>
    </xdr:to>
    <xdr:sp macro="" textlink="">
      <xdr:nvSpPr>
        <xdr:cNvPr id="3318" name="Text Box 9">
          <a:extLst>
            <a:ext uri="{FF2B5EF4-FFF2-40B4-BE49-F238E27FC236}">
              <a16:creationId xmlns:a16="http://schemas.microsoft.com/office/drawing/2014/main" id="{00000000-0008-0000-0000-0000F60C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1304925</xdr:colOff>
      <xdr:row>856</xdr:row>
      <xdr:rowOff>0</xdr:rowOff>
    </xdr:to>
    <xdr:sp macro="" textlink="">
      <xdr:nvSpPr>
        <xdr:cNvPr id="3319" name="Text Box 8">
          <a:extLst>
            <a:ext uri="{FF2B5EF4-FFF2-40B4-BE49-F238E27FC236}">
              <a16:creationId xmlns:a16="http://schemas.microsoft.com/office/drawing/2014/main" id="{00000000-0008-0000-0000-0000F70C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1304925</xdr:colOff>
      <xdr:row>856</xdr:row>
      <xdr:rowOff>0</xdr:rowOff>
    </xdr:to>
    <xdr:sp macro="" textlink="">
      <xdr:nvSpPr>
        <xdr:cNvPr id="3320" name="Text Box 9">
          <a:extLst>
            <a:ext uri="{FF2B5EF4-FFF2-40B4-BE49-F238E27FC236}">
              <a16:creationId xmlns:a16="http://schemas.microsoft.com/office/drawing/2014/main" id="{00000000-0008-0000-0000-0000F80C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1304925</xdr:colOff>
      <xdr:row>856</xdr:row>
      <xdr:rowOff>0</xdr:rowOff>
    </xdr:to>
    <xdr:sp macro="" textlink="">
      <xdr:nvSpPr>
        <xdr:cNvPr id="3321" name="Text Box 8">
          <a:extLst>
            <a:ext uri="{FF2B5EF4-FFF2-40B4-BE49-F238E27FC236}">
              <a16:creationId xmlns:a16="http://schemas.microsoft.com/office/drawing/2014/main" id="{00000000-0008-0000-0000-0000F90C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1304925</xdr:colOff>
      <xdr:row>856</xdr:row>
      <xdr:rowOff>0</xdr:rowOff>
    </xdr:to>
    <xdr:sp macro="" textlink="">
      <xdr:nvSpPr>
        <xdr:cNvPr id="3322" name="Text Box 9">
          <a:extLst>
            <a:ext uri="{FF2B5EF4-FFF2-40B4-BE49-F238E27FC236}">
              <a16:creationId xmlns:a16="http://schemas.microsoft.com/office/drawing/2014/main" id="{00000000-0008-0000-0000-0000FA0C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1304925</xdr:colOff>
      <xdr:row>856</xdr:row>
      <xdr:rowOff>0</xdr:rowOff>
    </xdr:to>
    <xdr:sp macro="" textlink="">
      <xdr:nvSpPr>
        <xdr:cNvPr id="3323" name="Text Box 8">
          <a:extLst>
            <a:ext uri="{FF2B5EF4-FFF2-40B4-BE49-F238E27FC236}">
              <a16:creationId xmlns:a16="http://schemas.microsoft.com/office/drawing/2014/main" id="{00000000-0008-0000-0000-0000FB0C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1304925</xdr:colOff>
      <xdr:row>856</xdr:row>
      <xdr:rowOff>0</xdr:rowOff>
    </xdr:to>
    <xdr:sp macro="" textlink="">
      <xdr:nvSpPr>
        <xdr:cNvPr id="3324" name="Text Box 9">
          <a:extLst>
            <a:ext uri="{FF2B5EF4-FFF2-40B4-BE49-F238E27FC236}">
              <a16:creationId xmlns:a16="http://schemas.microsoft.com/office/drawing/2014/main" id="{00000000-0008-0000-0000-0000FC0C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1304925</xdr:colOff>
      <xdr:row>856</xdr:row>
      <xdr:rowOff>0</xdr:rowOff>
    </xdr:to>
    <xdr:sp macro="" textlink="">
      <xdr:nvSpPr>
        <xdr:cNvPr id="3325" name="Text Box 8">
          <a:extLst>
            <a:ext uri="{FF2B5EF4-FFF2-40B4-BE49-F238E27FC236}">
              <a16:creationId xmlns:a16="http://schemas.microsoft.com/office/drawing/2014/main" id="{00000000-0008-0000-0000-0000FD0C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1304925</xdr:colOff>
      <xdr:row>856</xdr:row>
      <xdr:rowOff>0</xdr:rowOff>
    </xdr:to>
    <xdr:sp macro="" textlink="">
      <xdr:nvSpPr>
        <xdr:cNvPr id="3326" name="Text Box 9">
          <a:extLst>
            <a:ext uri="{FF2B5EF4-FFF2-40B4-BE49-F238E27FC236}">
              <a16:creationId xmlns:a16="http://schemas.microsoft.com/office/drawing/2014/main" id="{00000000-0008-0000-0000-0000FE0C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1304925</xdr:colOff>
      <xdr:row>856</xdr:row>
      <xdr:rowOff>0</xdr:rowOff>
    </xdr:to>
    <xdr:sp macro="" textlink="">
      <xdr:nvSpPr>
        <xdr:cNvPr id="3327" name="Text Box 8">
          <a:extLst>
            <a:ext uri="{FF2B5EF4-FFF2-40B4-BE49-F238E27FC236}">
              <a16:creationId xmlns:a16="http://schemas.microsoft.com/office/drawing/2014/main" id="{00000000-0008-0000-0000-0000FF0C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1304925</xdr:colOff>
      <xdr:row>856</xdr:row>
      <xdr:rowOff>0</xdr:rowOff>
    </xdr:to>
    <xdr:sp macro="" textlink="">
      <xdr:nvSpPr>
        <xdr:cNvPr id="3328" name="Text Box 9">
          <a:extLst>
            <a:ext uri="{FF2B5EF4-FFF2-40B4-BE49-F238E27FC236}">
              <a16:creationId xmlns:a16="http://schemas.microsoft.com/office/drawing/2014/main" id="{00000000-0008-0000-0000-0000000D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1304925</xdr:colOff>
      <xdr:row>856</xdr:row>
      <xdr:rowOff>0</xdr:rowOff>
    </xdr:to>
    <xdr:sp macro="" textlink="">
      <xdr:nvSpPr>
        <xdr:cNvPr id="3329" name="Text Box 8">
          <a:extLst>
            <a:ext uri="{FF2B5EF4-FFF2-40B4-BE49-F238E27FC236}">
              <a16:creationId xmlns:a16="http://schemas.microsoft.com/office/drawing/2014/main" id="{00000000-0008-0000-0000-0000010D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1304925</xdr:colOff>
      <xdr:row>856</xdr:row>
      <xdr:rowOff>0</xdr:rowOff>
    </xdr:to>
    <xdr:sp macro="" textlink="">
      <xdr:nvSpPr>
        <xdr:cNvPr id="3330" name="Text Box 9">
          <a:extLst>
            <a:ext uri="{FF2B5EF4-FFF2-40B4-BE49-F238E27FC236}">
              <a16:creationId xmlns:a16="http://schemas.microsoft.com/office/drawing/2014/main" id="{00000000-0008-0000-0000-0000020D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1304925</xdr:colOff>
      <xdr:row>856</xdr:row>
      <xdr:rowOff>0</xdr:rowOff>
    </xdr:to>
    <xdr:sp macro="" textlink="">
      <xdr:nvSpPr>
        <xdr:cNvPr id="3331" name="Text Box 8">
          <a:extLst>
            <a:ext uri="{FF2B5EF4-FFF2-40B4-BE49-F238E27FC236}">
              <a16:creationId xmlns:a16="http://schemas.microsoft.com/office/drawing/2014/main" id="{00000000-0008-0000-0000-0000030D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1304925</xdr:colOff>
      <xdr:row>856</xdr:row>
      <xdr:rowOff>0</xdr:rowOff>
    </xdr:to>
    <xdr:sp macro="" textlink="">
      <xdr:nvSpPr>
        <xdr:cNvPr id="3332" name="Text Box 9">
          <a:extLst>
            <a:ext uri="{FF2B5EF4-FFF2-40B4-BE49-F238E27FC236}">
              <a16:creationId xmlns:a16="http://schemas.microsoft.com/office/drawing/2014/main" id="{00000000-0008-0000-0000-0000040D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1304925</xdr:colOff>
      <xdr:row>856</xdr:row>
      <xdr:rowOff>0</xdr:rowOff>
    </xdr:to>
    <xdr:sp macro="" textlink="">
      <xdr:nvSpPr>
        <xdr:cNvPr id="3333" name="Text Box 8">
          <a:extLst>
            <a:ext uri="{FF2B5EF4-FFF2-40B4-BE49-F238E27FC236}">
              <a16:creationId xmlns:a16="http://schemas.microsoft.com/office/drawing/2014/main" id="{00000000-0008-0000-0000-0000050D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1304925</xdr:colOff>
      <xdr:row>856</xdr:row>
      <xdr:rowOff>0</xdr:rowOff>
    </xdr:to>
    <xdr:sp macro="" textlink="">
      <xdr:nvSpPr>
        <xdr:cNvPr id="3334" name="Text Box 9">
          <a:extLst>
            <a:ext uri="{FF2B5EF4-FFF2-40B4-BE49-F238E27FC236}">
              <a16:creationId xmlns:a16="http://schemas.microsoft.com/office/drawing/2014/main" id="{00000000-0008-0000-0000-0000060D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1304925</xdr:colOff>
      <xdr:row>856</xdr:row>
      <xdr:rowOff>0</xdr:rowOff>
    </xdr:to>
    <xdr:sp macro="" textlink="">
      <xdr:nvSpPr>
        <xdr:cNvPr id="3335" name="Text Box 8">
          <a:extLst>
            <a:ext uri="{FF2B5EF4-FFF2-40B4-BE49-F238E27FC236}">
              <a16:creationId xmlns:a16="http://schemas.microsoft.com/office/drawing/2014/main" id="{00000000-0008-0000-0000-0000070D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1304925</xdr:colOff>
      <xdr:row>856</xdr:row>
      <xdr:rowOff>0</xdr:rowOff>
    </xdr:to>
    <xdr:sp macro="" textlink="">
      <xdr:nvSpPr>
        <xdr:cNvPr id="3336" name="Text Box 9">
          <a:extLst>
            <a:ext uri="{FF2B5EF4-FFF2-40B4-BE49-F238E27FC236}">
              <a16:creationId xmlns:a16="http://schemas.microsoft.com/office/drawing/2014/main" id="{00000000-0008-0000-0000-0000080D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1304925</xdr:colOff>
      <xdr:row>856</xdr:row>
      <xdr:rowOff>0</xdr:rowOff>
    </xdr:to>
    <xdr:sp macro="" textlink="">
      <xdr:nvSpPr>
        <xdr:cNvPr id="3337" name="Text Box 8">
          <a:extLst>
            <a:ext uri="{FF2B5EF4-FFF2-40B4-BE49-F238E27FC236}">
              <a16:creationId xmlns:a16="http://schemas.microsoft.com/office/drawing/2014/main" id="{00000000-0008-0000-0000-0000090D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1304925</xdr:colOff>
      <xdr:row>856</xdr:row>
      <xdr:rowOff>0</xdr:rowOff>
    </xdr:to>
    <xdr:sp macro="" textlink="">
      <xdr:nvSpPr>
        <xdr:cNvPr id="3338" name="Text Box 9">
          <a:extLst>
            <a:ext uri="{FF2B5EF4-FFF2-40B4-BE49-F238E27FC236}">
              <a16:creationId xmlns:a16="http://schemas.microsoft.com/office/drawing/2014/main" id="{00000000-0008-0000-0000-00000A0D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1304925</xdr:colOff>
      <xdr:row>856</xdr:row>
      <xdr:rowOff>0</xdr:rowOff>
    </xdr:to>
    <xdr:sp macro="" textlink="">
      <xdr:nvSpPr>
        <xdr:cNvPr id="3339" name="Text Box 8">
          <a:extLst>
            <a:ext uri="{FF2B5EF4-FFF2-40B4-BE49-F238E27FC236}">
              <a16:creationId xmlns:a16="http://schemas.microsoft.com/office/drawing/2014/main" id="{00000000-0008-0000-0000-00000B0D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1304925</xdr:colOff>
      <xdr:row>856</xdr:row>
      <xdr:rowOff>0</xdr:rowOff>
    </xdr:to>
    <xdr:sp macro="" textlink="">
      <xdr:nvSpPr>
        <xdr:cNvPr id="3340" name="Text Box 9">
          <a:extLst>
            <a:ext uri="{FF2B5EF4-FFF2-40B4-BE49-F238E27FC236}">
              <a16:creationId xmlns:a16="http://schemas.microsoft.com/office/drawing/2014/main" id="{00000000-0008-0000-0000-00000C0D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1304925</xdr:colOff>
      <xdr:row>856</xdr:row>
      <xdr:rowOff>0</xdr:rowOff>
    </xdr:to>
    <xdr:sp macro="" textlink="">
      <xdr:nvSpPr>
        <xdr:cNvPr id="3341" name="Text Box 8">
          <a:extLst>
            <a:ext uri="{FF2B5EF4-FFF2-40B4-BE49-F238E27FC236}">
              <a16:creationId xmlns:a16="http://schemas.microsoft.com/office/drawing/2014/main" id="{00000000-0008-0000-0000-00000D0D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1304925</xdr:colOff>
      <xdr:row>856</xdr:row>
      <xdr:rowOff>0</xdr:rowOff>
    </xdr:to>
    <xdr:sp macro="" textlink="">
      <xdr:nvSpPr>
        <xdr:cNvPr id="3342" name="Text Box 9">
          <a:extLst>
            <a:ext uri="{FF2B5EF4-FFF2-40B4-BE49-F238E27FC236}">
              <a16:creationId xmlns:a16="http://schemas.microsoft.com/office/drawing/2014/main" id="{00000000-0008-0000-0000-00000E0D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1304925</xdr:colOff>
      <xdr:row>856</xdr:row>
      <xdr:rowOff>0</xdr:rowOff>
    </xdr:to>
    <xdr:sp macro="" textlink="">
      <xdr:nvSpPr>
        <xdr:cNvPr id="3343" name="Text Box 8">
          <a:extLst>
            <a:ext uri="{FF2B5EF4-FFF2-40B4-BE49-F238E27FC236}">
              <a16:creationId xmlns:a16="http://schemas.microsoft.com/office/drawing/2014/main" id="{00000000-0008-0000-0000-00000F0D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1304925</xdr:colOff>
      <xdr:row>856</xdr:row>
      <xdr:rowOff>0</xdr:rowOff>
    </xdr:to>
    <xdr:sp macro="" textlink="">
      <xdr:nvSpPr>
        <xdr:cNvPr id="3344" name="Text Box 9">
          <a:extLst>
            <a:ext uri="{FF2B5EF4-FFF2-40B4-BE49-F238E27FC236}">
              <a16:creationId xmlns:a16="http://schemas.microsoft.com/office/drawing/2014/main" id="{00000000-0008-0000-0000-0000100D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1304925</xdr:colOff>
      <xdr:row>856</xdr:row>
      <xdr:rowOff>0</xdr:rowOff>
    </xdr:to>
    <xdr:sp macro="" textlink="">
      <xdr:nvSpPr>
        <xdr:cNvPr id="3345" name="Text Box 8">
          <a:extLst>
            <a:ext uri="{FF2B5EF4-FFF2-40B4-BE49-F238E27FC236}">
              <a16:creationId xmlns:a16="http://schemas.microsoft.com/office/drawing/2014/main" id="{00000000-0008-0000-0000-0000110D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1304925</xdr:colOff>
      <xdr:row>856</xdr:row>
      <xdr:rowOff>0</xdr:rowOff>
    </xdr:to>
    <xdr:sp macro="" textlink="">
      <xdr:nvSpPr>
        <xdr:cNvPr id="3346" name="Text Box 9">
          <a:extLst>
            <a:ext uri="{FF2B5EF4-FFF2-40B4-BE49-F238E27FC236}">
              <a16:creationId xmlns:a16="http://schemas.microsoft.com/office/drawing/2014/main" id="{00000000-0008-0000-0000-0000120D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1304925</xdr:colOff>
      <xdr:row>856</xdr:row>
      <xdr:rowOff>0</xdr:rowOff>
    </xdr:to>
    <xdr:sp macro="" textlink="">
      <xdr:nvSpPr>
        <xdr:cNvPr id="3347" name="Text Box 8">
          <a:extLst>
            <a:ext uri="{FF2B5EF4-FFF2-40B4-BE49-F238E27FC236}">
              <a16:creationId xmlns:a16="http://schemas.microsoft.com/office/drawing/2014/main" id="{00000000-0008-0000-0000-0000130D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1304925</xdr:colOff>
      <xdr:row>856</xdr:row>
      <xdr:rowOff>0</xdr:rowOff>
    </xdr:to>
    <xdr:sp macro="" textlink="">
      <xdr:nvSpPr>
        <xdr:cNvPr id="3348" name="Text Box 9">
          <a:extLst>
            <a:ext uri="{FF2B5EF4-FFF2-40B4-BE49-F238E27FC236}">
              <a16:creationId xmlns:a16="http://schemas.microsoft.com/office/drawing/2014/main" id="{00000000-0008-0000-0000-0000140D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1304925</xdr:colOff>
      <xdr:row>856</xdr:row>
      <xdr:rowOff>0</xdr:rowOff>
    </xdr:to>
    <xdr:sp macro="" textlink="">
      <xdr:nvSpPr>
        <xdr:cNvPr id="3349" name="Text Box 8">
          <a:extLst>
            <a:ext uri="{FF2B5EF4-FFF2-40B4-BE49-F238E27FC236}">
              <a16:creationId xmlns:a16="http://schemas.microsoft.com/office/drawing/2014/main" id="{00000000-0008-0000-0000-0000150D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1304925</xdr:colOff>
      <xdr:row>856</xdr:row>
      <xdr:rowOff>0</xdr:rowOff>
    </xdr:to>
    <xdr:sp macro="" textlink="">
      <xdr:nvSpPr>
        <xdr:cNvPr id="3350" name="Text Box 9">
          <a:extLst>
            <a:ext uri="{FF2B5EF4-FFF2-40B4-BE49-F238E27FC236}">
              <a16:creationId xmlns:a16="http://schemas.microsoft.com/office/drawing/2014/main" id="{00000000-0008-0000-0000-0000160D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1304925</xdr:colOff>
      <xdr:row>856</xdr:row>
      <xdr:rowOff>0</xdr:rowOff>
    </xdr:to>
    <xdr:sp macro="" textlink="">
      <xdr:nvSpPr>
        <xdr:cNvPr id="3351" name="Text Box 8">
          <a:extLst>
            <a:ext uri="{FF2B5EF4-FFF2-40B4-BE49-F238E27FC236}">
              <a16:creationId xmlns:a16="http://schemas.microsoft.com/office/drawing/2014/main" id="{00000000-0008-0000-0000-0000170D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1304925</xdr:colOff>
      <xdr:row>856</xdr:row>
      <xdr:rowOff>0</xdr:rowOff>
    </xdr:to>
    <xdr:sp macro="" textlink="">
      <xdr:nvSpPr>
        <xdr:cNvPr id="3352" name="Text Box 9">
          <a:extLst>
            <a:ext uri="{FF2B5EF4-FFF2-40B4-BE49-F238E27FC236}">
              <a16:creationId xmlns:a16="http://schemas.microsoft.com/office/drawing/2014/main" id="{00000000-0008-0000-0000-0000180D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1304925</xdr:colOff>
      <xdr:row>856</xdr:row>
      <xdr:rowOff>0</xdr:rowOff>
    </xdr:to>
    <xdr:sp macro="" textlink="">
      <xdr:nvSpPr>
        <xdr:cNvPr id="3353" name="Text Box 8">
          <a:extLst>
            <a:ext uri="{FF2B5EF4-FFF2-40B4-BE49-F238E27FC236}">
              <a16:creationId xmlns:a16="http://schemas.microsoft.com/office/drawing/2014/main" id="{00000000-0008-0000-0000-0000190D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1304925</xdr:colOff>
      <xdr:row>856</xdr:row>
      <xdr:rowOff>0</xdr:rowOff>
    </xdr:to>
    <xdr:sp macro="" textlink="">
      <xdr:nvSpPr>
        <xdr:cNvPr id="3354" name="Text Box 9">
          <a:extLst>
            <a:ext uri="{FF2B5EF4-FFF2-40B4-BE49-F238E27FC236}">
              <a16:creationId xmlns:a16="http://schemas.microsoft.com/office/drawing/2014/main" id="{00000000-0008-0000-0000-00001A0D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1304925</xdr:colOff>
      <xdr:row>856</xdr:row>
      <xdr:rowOff>0</xdr:rowOff>
    </xdr:to>
    <xdr:sp macro="" textlink="">
      <xdr:nvSpPr>
        <xdr:cNvPr id="3355" name="Text Box 8">
          <a:extLst>
            <a:ext uri="{FF2B5EF4-FFF2-40B4-BE49-F238E27FC236}">
              <a16:creationId xmlns:a16="http://schemas.microsoft.com/office/drawing/2014/main" id="{00000000-0008-0000-0000-00001B0D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1304925</xdr:colOff>
      <xdr:row>856</xdr:row>
      <xdr:rowOff>0</xdr:rowOff>
    </xdr:to>
    <xdr:sp macro="" textlink="">
      <xdr:nvSpPr>
        <xdr:cNvPr id="3356" name="Text Box 9">
          <a:extLst>
            <a:ext uri="{FF2B5EF4-FFF2-40B4-BE49-F238E27FC236}">
              <a16:creationId xmlns:a16="http://schemas.microsoft.com/office/drawing/2014/main" id="{00000000-0008-0000-0000-00001C0D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1304925</xdr:colOff>
      <xdr:row>856</xdr:row>
      <xdr:rowOff>0</xdr:rowOff>
    </xdr:to>
    <xdr:sp macro="" textlink="">
      <xdr:nvSpPr>
        <xdr:cNvPr id="3357" name="Text Box 8">
          <a:extLst>
            <a:ext uri="{FF2B5EF4-FFF2-40B4-BE49-F238E27FC236}">
              <a16:creationId xmlns:a16="http://schemas.microsoft.com/office/drawing/2014/main" id="{00000000-0008-0000-0000-00001D0D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1304925</xdr:colOff>
      <xdr:row>856</xdr:row>
      <xdr:rowOff>0</xdr:rowOff>
    </xdr:to>
    <xdr:sp macro="" textlink="">
      <xdr:nvSpPr>
        <xdr:cNvPr id="3358" name="Text Box 9">
          <a:extLst>
            <a:ext uri="{FF2B5EF4-FFF2-40B4-BE49-F238E27FC236}">
              <a16:creationId xmlns:a16="http://schemas.microsoft.com/office/drawing/2014/main" id="{00000000-0008-0000-0000-00001E0D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856</xdr:row>
      <xdr:rowOff>95250</xdr:rowOff>
    </xdr:to>
    <xdr:sp macro="" textlink="">
      <xdr:nvSpPr>
        <xdr:cNvPr id="3359" name="Text Box 8">
          <a:extLst>
            <a:ext uri="{FF2B5EF4-FFF2-40B4-BE49-F238E27FC236}">
              <a16:creationId xmlns:a16="http://schemas.microsoft.com/office/drawing/2014/main" id="{00000000-0008-0000-0000-00001F0D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856</xdr:row>
      <xdr:rowOff>95250</xdr:rowOff>
    </xdr:to>
    <xdr:sp macro="" textlink="">
      <xdr:nvSpPr>
        <xdr:cNvPr id="3360" name="Text Box 9">
          <a:extLst>
            <a:ext uri="{FF2B5EF4-FFF2-40B4-BE49-F238E27FC236}">
              <a16:creationId xmlns:a16="http://schemas.microsoft.com/office/drawing/2014/main" id="{00000000-0008-0000-0000-0000200D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856</xdr:row>
      <xdr:rowOff>95250</xdr:rowOff>
    </xdr:to>
    <xdr:sp macro="" textlink="">
      <xdr:nvSpPr>
        <xdr:cNvPr id="3361" name="Text Box 8">
          <a:extLst>
            <a:ext uri="{FF2B5EF4-FFF2-40B4-BE49-F238E27FC236}">
              <a16:creationId xmlns:a16="http://schemas.microsoft.com/office/drawing/2014/main" id="{00000000-0008-0000-0000-0000210D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856</xdr:row>
      <xdr:rowOff>95250</xdr:rowOff>
    </xdr:to>
    <xdr:sp macro="" textlink="">
      <xdr:nvSpPr>
        <xdr:cNvPr id="3362" name="Text Box 9">
          <a:extLst>
            <a:ext uri="{FF2B5EF4-FFF2-40B4-BE49-F238E27FC236}">
              <a16:creationId xmlns:a16="http://schemas.microsoft.com/office/drawing/2014/main" id="{00000000-0008-0000-0000-0000220D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856</xdr:row>
      <xdr:rowOff>85725</xdr:rowOff>
    </xdr:to>
    <xdr:sp macro="" textlink="">
      <xdr:nvSpPr>
        <xdr:cNvPr id="3363" name="Text Box 8">
          <a:extLst>
            <a:ext uri="{FF2B5EF4-FFF2-40B4-BE49-F238E27FC236}">
              <a16:creationId xmlns:a16="http://schemas.microsoft.com/office/drawing/2014/main" id="{00000000-0008-0000-0000-0000230D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856</xdr:row>
      <xdr:rowOff>85725</xdr:rowOff>
    </xdr:to>
    <xdr:sp macro="" textlink="">
      <xdr:nvSpPr>
        <xdr:cNvPr id="3364" name="Text Box 9">
          <a:extLst>
            <a:ext uri="{FF2B5EF4-FFF2-40B4-BE49-F238E27FC236}">
              <a16:creationId xmlns:a16="http://schemas.microsoft.com/office/drawing/2014/main" id="{00000000-0008-0000-0000-0000240D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856</xdr:row>
      <xdr:rowOff>95250</xdr:rowOff>
    </xdr:to>
    <xdr:sp macro="" textlink="">
      <xdr:nvSpPr>
        <xdr:cNvPr id="3365" name="Text Box 8">
          <a:extLst>
            <a:ext uri="{FF2B5EF4-FFF2-40B4-BE49-F238E27FC236}">
              <a16:creationId xmlns:a16="http://schemas.microsoft.com/office/drawing/2014/main" id="{00000000-0008-0000-0000-0000250D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856</xdr:row>
      <xdr:rowOff>95250</xdr:rowOff>
    </xdr:to>
    <xdr:sp macro="" textlink="">
      <xdr:nvSpPr>
        <xdr:cNvPr id="3366" name="Text Box 9">
          <a:extLst>
            <a:ext uri="{FF2B5EF4-FFF2-40B4-BE49-F238E27FC236}">
              <a16:creationId xmlns:a16="http://schemas.microsoft.com/office/drawing/2014/main" id="{00000000-0008-0000-0000-0000260D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856</xdr:row>
      <xdr:rowOff>85725</xdr:rowOff>
    </xdr:to>
    <xdr:sp macro="" textlink="">
      <xdr:nvSpPr>
        <xdr:cNvPr id="3367" name="Text Box 8">
          <a:extLst>
            <a:ext uri="{FF2B5EF4-FFF2-40B4-BE49-F238E27FC236}">
              <a16:creationId xmlns:a16="http://schemas.microsoft.com/office/drawing/2014/main" id="{00000000-0008-0000-0000-0000270D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856</xdr:row>
      <xdr:rowOff>85725</xdr:rowOff>
    </xdr:to>
    <xdr:sp macro="" textlink="">
      <xdr:nvSpPr>
        <xdr:cNvPr id="3368" name="Text Box 9">
          <a:extLst>
            <a:ext uri="{FF2B5EF4-FFF2-40B4-BE49-F238E27FC236}">
              <a16:creationId xmlns:a16="http://schemas.microsoft.com/office/drawing/2014/main" id="{00000000-0008-0000-0000-0000280D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856</xdr:row>
      <xdr:rowOff>76200</xdr:rowOff>
    </xdr:to>
    <xdr:sp macro="" textlink="">
      <xdr:nvSpPr>
        <xdr:cNvPr id="3369" name="Text Box 8">
          <a:extLst>
            <a:ext uri="{FF2B5EF4-FFF2-40B4-BE49-F238E27FC236}">
              <a16:creationId xmlns:a16="http://schemas.microsoft.com/office/drawing/2014/main" id="{00000000-0008-0000-0000-0000290D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856</xdr:row>
      <xdr:rowOff>76200</xdr:rowOff>
    </xdr:to>
    <xdr:sp macro="" textlink="">
      <xdr:nvSpPr>
        <xdr:cNvPr id="3370" name="Text Box 9">
          <a:extLst>
            <a:ext uri="{FF2B5EF4-FFF2-40B4-BE49-F238E27FC236}">
              <a16:creationId xmlns:a16="http://schemas.microsoft.com/office/drawing/2014/main" id="{00000000-0008-0000-0000-00002A0D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856</xdr:row>
      <xdr:rowOff>66675</xdr:rowOff>
    </xdr:to>
    <xdr:sp macro="" textlink="">
      <xdr:nvSpPr>
        <xdr:cNvPr id="3371" name="Text Box 8">
          <a:extLst>
            <a:ext uri="{FF2B5EF4-FFF2-40B4-BE49-F238E27FC236}">
              <a16:creationId xmlns:a16="http://schemas.microsoft.com/office/drawing/2014/main" id="{00000000-0008-0000-0000-00002B0D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856</xdr:row>
      <xdr:rowOff>66675</xdr:rowOff>
    </xdr:to>
    <xdr:sp macro="" textlink="">
      <xdr:nvSpPr>
        <xdr:cNvPr id="3372" name="Text Box 9">
          <a:extLst>
            <a:ext uri="{FF2B5EF4-FFF2-40B4-BE49-F238E27FC236}">
              <a16:creationId xmlns:a16="http://schemas.microsoft.com/office/drawing/2014/main" id="{00000000-0008-0000-0000-00002C0D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856</xdr:row>
      <xdr:rowOff>123825</xdr:rowOff>
    </xdr:to>
    <xdr:sp macro="" textlink="">
      <xdr:nvSpPr>
        <xdr:cNvPr id="3373" name="Text Box 8">
          <a:extLst>
            <a:ext uri="{FF2B5EF4-FFF2-40B4-BE49-F238E27FC236}">
              <a16:creationId xmlns:a16="http://schemas.microsoft.com/office/drawing/2014/main" id="{00000000-0008-0000-0000-00002D0D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856</xdr:row>
      <xdr:rowOff>123825</xdr:rowOff>
    </xdr:to>
    <xdr:sp macro="" textlink="">
      <xdr:nvSpPr>
        <xdr:cNvPr id="3374" name="Text Box 9">
          <a:extLst>
            <a:ext uri="{FF2B5EF4-FFF2-40B4-BE49-F238E27FC236}">
              <a16:creationId xmlns:a16="http://schemas.microsoft.com/office/drawing/2014/main" id="{00000000-0008-0000-0000-00002E0D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856</xdr:row>
      <xdr:rowOff>114300</xdr:rowOff>
    </xdr:to>
    <xdr:sp macro="" textlink="">
      <xdr:nvSpPr>
        <xdr:cNvPr id="3375" name="Text Box 8">
          <a:extLst>
            <a:ext uri="{FF2B5EF4-FFF2-40B4-BE49-F238E27FC236}">
              <a16:creationId xmlns:a16="http://schemas.microsoft.com/office/drawing/2014/main" id="{00000000-0008-0000-0000-00002F0D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856</xdr:row>
      <xdr:rowOff>114300</xdr:rowOff>
    </xdr:to>
    <xdr:sp macro="" textlink="">
      <xdr:nvSpPr>
        <xdr:cNvPr id="3376" name="Text Box 9">
          <a:extLst>
            <a:ext uri="{FF2B5EF4-FFF2-40B4-BE49-F238E27FC236}">
              <a16:creationId xmlns:a16="http://schemas.microsoft.com/office/drawing/2014/main" id="{00000000-0008-0000-0000-0000300D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856</xdr:row>
      <xdr:rowOff>85725</xdr:rowOff>
    </xdr:to>
    <xdr:sp macro="" textlink="">
      <xdr:nvSpPr>
        <xdr:cNvPr id="3377" name="Text Box 8">
          <a:extLst>
            <a:ext uri="{FF2B5EF4-FFF2-40B4-BE49-F238E27FC236}">
              <a16:creationId xmlns:a16="http://schemas.microsoft.com/office/drawing/2014/main" id="{00000000-0008-0000-0000-0000310D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856</xdr:row>
      <xdr:rowOff>85725</xdr:rowOff>
    </xdr:to>
    <xdr:sp macro="" textlink="">
      <xdr:nvSpPr>
        <xdr:cNvPr id="3378" name="Text Box 9">
          <a:extLst>
            <a:ext uri="{FF2B5EF4-FFF2-40B4-BE49-F238E27FC236}">
              <a16:creationId xmlns:a16="http://schemas.microsoft.com/office/drawing/2014/main" id="{00000000-0008-0000-0000-0000320D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856</xdr:row>
      <xdr:rowOff>76200</xdr:rowOff>
    </xdr:to>
    <xdr:sp macro="" textlink="">
      <xdr:nvSpPr>
        <xdr:cNvPr id="3379" name="Text Box 8">
          <a:extLst>
            <a:ext uri="{FF2B5EF4-FFF2-40B4-BE49-F238E27FC236}">
              <a16:creationId xmlns:a16="http://schemas.microsoft.com/office/drawing/2014/main" id="{00000000-0008-0000-0000-0000330D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856</xdr:row>
      <xdr:rowOff>76200</xdr:rowOff>
    </xdr:to>
    <xdr:sp macro="" textlink="">
      <xdr:nvSpPr>
        <xdr:cNvPr id="3380" name="Text Box 9">
          <a:extLst>
            <a:ext uri="{FF2B5EF4-FFF2-40B4-BE49-F238E27FC236}">
              <a16:creationId xmlns:a16="http://schemas.microsoft.com/office/drawing/2014/main" id="{00000000-0008-0000-0000-0000340D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856</xdr:row>
      <xdr:rowOff>66675</xdr:rowOff>
    </xdr:to>
    <xdr:sp macro="" textlink="">
      <xdr:nvSpPr>
        <xdr:cNvPr id="3381" name="Text Box 8">
          <a:extLst>
            <a:ext uri="{FF2B5EF4-FFF2-40B4-BE49-F238E27FC236}">
              <a16:creationId xmlns:a16="http://schemas.microsoft.com/office/drawing/2014/main" id="{00000000-0008-0000-0000-0000350D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856</xdr:row>
      <xdr:rowOff>66675</xdr:rowOff>
    </xdr:to>
    <xdr:sp macro="" textlink="">
      <xdr:nvSpPr>
        <xdr:cNvPr id="3382" name="Text Box 9">
          <a:extLst>
            <a:ext uri="{FF2B5EF4-FFF2-40B4-BE49-F238E27FC236}">
              <a16:creationId xmlns:a16="http://schemas.microsoft.com/office/drawing/2014/main" id="{00000000-0008-0000-0000-0000360D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856</xdr:row>
      <xdr:rowOff>57150</xdr:rowOff>
    </xdr:to>
    <xdr:sp macro="" textlink="">
      <xdr:nvSpPr>
        <xdr:cNvPr id="3383" name="Text Box 8">
          <a:extLst>
            <a:ext uri="{FF2B5EF4-FFF2-40B4-BE49-F238E27FC236}">
              <a16:creationId xmlns:a16="http://schemas.microsoft.com/office/drawing/2014/main" id="{00000000-0008-0000-0000-0000370D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856</xdr:row>
      <xdr:rowOff>57150</xdr:rowOff>
    </xdr:to>
    <xdr:sp macro="" textlink="">
      <xdr:nvSpPr>
        <xdr:cNvPr id="3384" name="Text Box 9">
          <a:extLst>
            <a:ext uri="{FF2B5EF4-FFF2-40B4-BE49-F238E27FC236}">
              <a16:creationId xmlns:a16="http://schemas.microsoft.com/office/drawing/2014/main" id="{00000000-0008-0000-0000-0000380D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1304925</xdr:colOff>
      <xdr:row>856</xdr:row>
      <xdr:rowOff>9525</xdr:rowOff>
    </xdr:to>
    <xdr:sp macro="" textlink="">
      <xdr:nvSpPr>
        <xdr:cNvPr id="3385" name="Text Box 8">
          <a:extLst>
            <a:ext uri="{FF2B5EF4-FFF2-40B4-BE49-F238E27FC236}">
              <a16:creationId xmlns:a16="http://schemas.microsoft.com/office/drawing/2014/main" id="{00000000-0008-0000-0000-0000390D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1304925</xdr:colOff>
      <xdr:row>856</xdr:row>
      <xdr:rowOff>9525</xdr:rowOff>
    </xdr:to>
    <xdr:sp macro="" textlink="">
      <xdr:nvSpPr>
        <xdr:cNvPr id="3386" name="Text Box 9">
          <a:extLst>
            <a:ext uri="{FF2B5EF4-FFF2-40B4-BE49-F238E27FC236}">
              <a16:creationId xmlns:a16="http://schemas.microsoft.com/office/drawing/2014/main" id="{00000000-0008-0000-0000-00003A0D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1304925</xdr:colOff>
      <xdr:row>856</xdr:row>
      <xdr:rowOff>9525</xdr:rowOff>
    </xdr:to>
    <xdr:sp macro="" textlink="">
      <xdr:nvSpPr>
        <xdr:cNvPr id="3387" name="Text Box 8">
          <a:extLst>
            <a:ext uri="{FF2B5EF4-FFF2-40B4-BE49-F238E27FC236}">
              <a16:creationId xmlns:a16="http://schemas.microsoft.com/office/drawing/2014/main" id="{00000000-0008-0000-0000-00003B0D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1304925</xdr:colOff>
      <xdr:row>856</xdr:row>
      <xdr:rowOff>9525</xdr:rowOff>
    </xdr:to>
    <xdr:sp macro="" textlink="">
      <xdr:nvSpPr>
        <xdr:cNvPr id="3388" name="Text Box 9">
          <a:extLst>
            <a:ext uri="{FF2B5EF4-FFF2-40B4-BE49-F238E27FC236}">
              <a16:creationId xmlns:a16="http://schemas.microsoft.com/office/drawing/2014/main" id="{00000000-0008-0000-0000-00003C0D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1304925</xdr:colOff>
      <xdr:row>856</xdr:row>
      <xdr:rowOff>9525</xdr:rowOff>
    </xdr:to>
    <xdr:sp macro="" textlink="">
      <xdr:nvSpPr>
        <xdr:cNvPr id="3389" name="Text Box 8">
          <a:extLst>
            <a:ext uri="{FF2B5EF4-FFF2-40B4-BE49-F238E27FC236}">
              <a16:creationId xmlns:a16="http://schemas.microsoft.com/office/drawing/2014/main" id="{00000000-0008-0000-0000-00003D0D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1304925</xdr:colOff>
      <xdr:row>856</xdr:row>
      <xdr:rowOff>9525</xdr:rowOff>
    </xdr:to>
    <xdr:sp macro="" textlink="">
      <xdr:nvSpPr>
        <xdr:cNvPr id="3390" name="Text Box 9">
          <a:extLst>
            <a:ext uri="{FF2B5EF4-FFF2-40B4-BE49-F238E27FC236}">
              <a16:creationId xmlns:a16="http://schemas.microsoft.com/office/drawing/2014/main" id="{00000000-0008-0000-0000-00003E0D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1304925</xdr:colOff>
      <xdr:row>856</xdr:row>
      <xdr:rowOff>9525</xdr:rowOff>
    </xdr:to>
    <xdr:sp macro="" textlink="">
      <xdr:nvSpPr>
        <xdr:cNvPr id="3391" name="Text Box 8">
          <a:extLst>
            <a:ext uri="{FF2B5EF4-FFF2-40B4-BE49-F238E27FC236}">
              <a16:creationId xmlns:a16="http://schemas.microsoft.com/office/drawing/2014/main" id="{00000000-0008-0000-0000-00003F0D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1304925</xdr:colOff>
      <xdr:row>856</xdr:row>
      <xdr:rowOff>9525</xdr:rowOff>
    </xdr:to>
    <xdr:sp macro="" textlink="">
      <xdr:nvSpPr>
        <xdr:cNvPr id="3392" name="Text Box 9">
          <a:extLst>
            <a:ext uri="{FF2B5EF4-FFF2-40B4-BE49-F238E27FC236}">
              <a16:creationId xmlns:a16="http://schemas.microsoft.com/office/drawing/2014/main" id="{00000000-0008-0000-0000-0000400D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856</xdr:row>
      <xdr:rowOff>95250</xdr:rowOff>
    </xdr:to>
    <xdr:sp macro="" textlink="">
      <xdr:nvSpPr>
        <xdr:cNvPr id="3393" name="Text Box 8">
          <a:extLst>
            <a:ext uri="{FF2B5EF4-FFF2-40B4-BE49-F238E27FC236}">
              <a16:creationId xmlns:a16="http://schemas.microsoft.com/office/drawing/2014/main" id="{00000000-0008-0000-0000-0000410D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856</xdr:row>
      <xdr:rowOff>95250</xdr:rowOff>
    </xdr:to>
    <xdr:sp macro="" textlink="">
      <xdr:nvSpPr>
        <xdr:cNvPr id="3394" name="Text Box 9">
          <a:extLst>
            <a:ext uri="{FF2B5EF4-FFF2-40B4-BE49-F238E27FC236}">
              <a16:creationId xmlns:a16="http://schemas.microsoft.com/office/drawing/2014/main" id="{00000000-0008-0000-0000-0000420D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856</xdr:row>
      <xdr:rowOff>95250</xdr:rowOff>
    </xdr:to>
    <xdr:sp macro="" textlink="">
      <xdr:nvSpPr>
        <xdr:cNvPr id="3395" name="Text Box 8">
          <a:extLst>
            <a:ext uri="{FF2B5EF4-FFF2-40B4-BE49-F238E27FC236}">
              <a16:creationId xmlns:a16="http://schemas.microsoft.com/office/drawing/2014/main" id="{00000000-0008-0000-0000-0000430D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856</xdr:row>
      <xdr:rowOff>95250</xdr:rowOff>
    </xdr:to>
    <xdr:sp macro="" textlink="">
      <xdr:nvSpPr>
        <xdr:cNvPr id="3396" name="Text Box 9">
          <a:extLst>
            <a:ext uri="{FF2B5EF4-FFF2-40B4-BE49-F238E27FC236}">
              <a16:creationId xmlns:a16="http://schemas.microsoft.com/office/drawing/2014/main" id="{00000000-0008-0000-0000-0000440D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856</xdr:row>
      <xdr:rowOff>85725</xdr:rowOff>
    </xdr:to>
    <xdr:sp macro="" textlink="">
      <xdr:nvSpPr>
        <xdr:cNvPr id="3397" name="Text Box 8">
          <a:extLst>
            <a:ext uri="{FF2B5EF4-FFF2-40B4-BE49-F238E27FC236}">
              <a16:creationId xmlns:a16="http://schemas.microsoft.com/office/drawing/2014/main" id="{00000000-0008-0000-0000-0000450D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856</xdr:row>
      <xdr:rowOff>85725</xdr:rowOff>
    </xdr:to>
    <xdr:sp macro="" textlink="">
      <xdr:nvSpPr>
        <xdr:cNvPr id="3398" name="Text Box 9">
          <a:extLst>
            <a:ext uri="{FF2B5EF4-FFF2-40B4-BE49-F238E27FC236}">
              <a16:creationId xmlns:a16="http://schemas.microsoft.com/office/drawing/2014/main" id="{00000000-0008-0000-0000-0000460D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856</xdr:row>
      <xdr:rowOff>95250</xdr:rowOff>
    </xdr:to>
    <xdr:sp macro="" textlink="">
      <xdr:nvSpPr>
        <xdr:cNvPr id="3399" name="Text Box 8">
          <a:extLst>
            <a:ext uri="{FF2B5EF4-FFF2-40B4-BE49-F238E27FC236}">
              <a16:creationId xmlns:a16="http://schemas.microsoft.com/office/drawing/2014/main" id="{00000000-0008-0000-0000-0000470D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856</xdr:row>
      <xdr:rowOff>95250</xdr:rowOff>
    </xdr:to>
    <xdr:sp macro="" textlink="">
      <xdr:nvSpPr>
        <xdr:cNvPr id="3400" name="Text Box 9">
          <a:extLst>
            <a:ext uri="{FF2B5EF4-FFF2-40B4-BE49-F238E27FC236}">
              <a16:creationId xmlns:a16="http://schemas.microsoft.com/office/drawing/2014/main" id="{00000000-0008-0000-0000-0000480D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856</xdr:row>
      <xdr:rowOff>85725</xdr:rowOff>
    </xdr:to>
    <xdr:sp macro="" textlink="">
      <xdr:nvSpPr>
        <xdr:cNvPr id="3401" name="Text Box 8">
          <a:extLst>
            <a:ext uri="{FF2B5EF4-FFF2-40B4-BE49-F238E27FC236}">
              <a16:creationId xmlns:a16="http://schemas.microsoft.com/office/drawing/2014/main" id="{00000000-0008-0000-0000-0000490D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856</xdr:row>
      <xdr:rowOff>85725</xdr:rowOff>
    </xdr:to>
    <xdr:sp macro="" textlink="">
      <xdr:nvSpPr>
        <xdr:cNvPr id="3402" name="Text Box 9">
          <a:extLst>
            <a:ext uri="{FF2B5EF4-FFF2-40B4-BE49-F238E27FC236}">
              <a16:creationId xmlns:a16="http://schemas.microsoft.com/office/drawing/2014/main" id="{00000000-0008-0000-0000-00004A0D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856</xdr:row>
      <xdr:rowOff>76200</xdr:rowOff>
    </xdr:to>
    <xdr:sp macro="" textlink="">
      <xdr:nvSpPr>
        <xdr:cNvPr id="3403" name="Text Box 8">
          <a:extLst>
            <a:ext uri="{FF2B5EF4-FFF2-40B4-BE49-F238E27FC236}">
              <a16:creationId xmlns:a16="http://schemas.microsoft.com/office/drawing/2014/main" id="{00000000-0008-0000-0000-00004B0D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856</xdr:row>
      <xdr:rowOff>76200</xdr:rowOff>
    </xdr:to>
    <xdr:sp macro="" textlink="">
      <xdr:nvSpPr>
        <xdr:cNvPr id="3404" name="Text Box 9">
          <a:extLst>
            <a:ext uri="{FF2B5EF4-FFF2-40B4-BE49-F238E27FC236}">
              <a16:creationId xmlns:a16="http://schemas.microsoft.com/office/drawing/2014/main" id="{00000000-0008-0000-0000-00004C0D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856</xdr:row>
      <xdr:rowOff>66675</xdr:rowOff>
    </xdr:to>
    <xdr:sp macro="" textlink="">
      <xdr:nvSpPr>
        <xdr:cNvPr id="3405" name="Text Box 8">
          <a:extLst>
            <a:ext uri="{FF2B5EF4-FFF2-40B4-BE49-F238E27FC236}">
              <a16:creationId xmlns:a16="http://schemas.microsoft.com/office/drawing/2014/main" id="{00000000-0008-0000-0000-00004D0D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856</xdr:row>
      <xdr:rowOff>66675</xdr:rowOff>
    </xdr:to>
    <xdr:sp macro="" textlink="">
      <xdr:nvSpPr>
        <xdr:cNvPr id="3406" name="Text Box 9">
          <a:extLst>
            <a:ext uri="{FF2B5EF4-FFF2-40B4-BE49-F238E27FC236}">
              <a16:creationId xmlns:a16="http://schemas.microsoft.com/office/drawing/2014/main" id="{00000000-0008-0000-0000-00004E0D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856</xdr:row>
      <xdr:rowOff>123825</xdr:rowOff>
    </xdr:to>
    <xdr:sp macro="" textlink="">
      <xdr:nvSpPr>
        <xdr:cNvPr id="3407" name="Text Box 8">
          <a:extLst>
            <a:ext uri="{FF2B5EF4-FFF2-40B4-BE49-F238E27FC236}">
              <a16:creationId xmlns:a16="http://schemas.microsoft.com/office/drawing/2014/main" id="{00000000-0008-0000-0000-00004F0D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856</xdr:row>
      <xdr:rowOff>123825</xdr:rowOff>
    </xdr:to>
    <xdr:sp macro="" textlink="">
      <xdr:nvSpPr>
        <xdr:cNvPr id="3408" name="Text Box 9">
          <a:extLst>
            <a:ext uri="{FF2B5EF4-FFF2-40B4-BE49-F238E27FC236}">
              <a16:creationId xmlns:a16="http://schemas.microsoft.com/office/drawing/2014/main" id="{00000000-0008-0000-0000-0000500D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856</xdr:row>
      <xdr:rowOff>114300</xdr:rowOff>
    </xdr:to>
    <xdr:sp macro="" textlink="">
      <xdr:nvSpPr>
        <xdr:cNvPr id="3409" name="Text Box 8">
          <a:extLst>
            <a:ext uri="{FF2B5EF4-FFF2-40B4-BE49-F238E27FC236}">
              <a16:creationId xmlns:a16="http://schemas.microsoft.com/office/drawing/2014/main" id="{00000000-0008-0000-0000-0000510D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856</xdr:row>
      <xdr:rowOff>114300</xdr:rowOff>
    </xdr:to>
    <xdr:sp macro="" textlink="">
      <xdr:nvSpPr>
        <xdr:cNvPr id="3410" name="Text Box 9">
          <a:extLst>
            <a:ext uri="{FF2B5EF4-FFF2-40B4-BE49-F238E27FC236}">
              <a16:creationId xmlns:a16="http://schemas.microsoft.com/office/drawing/2014/main" id="{00000000-0008-0000-0000-0000520D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856</xdr:row>
      <xdr:rowOff>85725</xdr:rowOff>
    </xdr:to>
    <xdr:sp macro="" textlink="">
      <xdr:nvSpPr>
        <xdr:cNvPr id="3411" name="Text Box 8">
          <a:extLst>
            <a:ext uri="{FF2B5EF4-FFF2-40B4-BE49-F238E27FC236}">
              <a16:creationId xmlns:a16="http://schemas.microsoft.com/office/drawing/2014/main" id="{00000000-0008-0000-0000-0000530D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856</xdr:row>
      <xdr:rowOff>85725</xdr:rowOff>
    </xdr:to>
    <xdr:sp macro="" textlink="">
      <xdr:nvSpPr>
        <xdr:cNvPr id="3412" name="Text Box 9">
          <a:extLst>
            <a:ext uri="{FF2B5EF4-FFF2-40B4-BE49-F238E27FC236}">
              <a16:creationId xmlns:a16="http://schemas.microsoft.com/office/drawing/2014/main" id="{00000000-0008-0000-0000-0000540D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856</xdr:row>
      <xdr:rowOff>76200</xdr:rowOff>
    </xdr:to>
    <xdr:sp macro="" textlink="">
      <xdr:nvSpPr>
        <xdr:cNvPr id="3413" name="Text Box 8">
          <a:extLst>
            <a:ext uri="{FF2B5EF4-FFF2-40B4-BE49-F238E27FC236}">
              <a16:creationId xmlns:a16="http://schemas.microsoft.com/office/drawing/2014/main" id="{00000000-0008-0000-0000-0000550D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856</xdr:row>
      <xdr:rowOff>76200</xdr:rowOff>
    </xdr:to>
    <xdr:sp macro="" textlink="">
      <xdr:nvSpPr>
        <xdr:cNvPr id="3414" name="Text Box 9">
          <a:extLst>
            <a:ext uri="{FF2B5EF4-FFF2-40B4-BE49-F238E27FC236}">
              <a16:creationId xmlns:a16="http://schemas.microsoft.com/office/drawing/2014/main" id="{00000000-0008-0000-0000-0000560D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856</xdr:row>
      <xdr:rowOff>66675</xdr:rowOff>
    </xdr:to>
    <xdr:sp macro="" textlink="">
      <xdr:nvSpPr>
        <xdr:cNvPr id="3415" name="Text Box 8">
          <a:extLst>
            <a:ext uri="{FF2B5EF4-FFF2-40B4-BE49-F238E27FC236}">
              <a16:creationId xmlns:a16="http://schemas.microsoft.com/office/drawing/2014/main" id="{00000000-0008-0000-0000-0000570D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856</xdr:row>
      <xdr:rowOff>66675</xdr:rowOff>
    </xdr:to>
    <xdr:sp macro="" textlink="">
      <xdr:nvSpPr>
        <xdr:cNvPr id="3416" name="Text Box 9">
          <a:extLst>
            <a:ext uri="{FF2B5EF4-FFF2-40B4-BE49-F238E27FC236}">
              <a16:creationId xmlns:a16="http://schemas.microsoft.com/office/drawing/2014/main" id="{00000000-0008-0000-0000-0000580D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856</xdr:row>
      <xdr:rowOff>57150</xdr:rowOff>
    </xdr:to>
    <xdr:sp macro="" textlink="">
      <xdr:nvSpPr>
        <xdr:cNvPr id="3417" name="Text Box 8">
          <a:extLst>
            <a:ext uri="{FF2B5EF4-FFF2-40B4-BE49-F238E27FC236}">
              <a16:creationId xmlns:a16="http://schemas.microsoft.com/office/drawing/2014/main" id="{00000000-0008-0000-0000-0000590D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1304925</xdr:colOff>
      <xdr:row>856</xdr:row>
      <xdr:rowOff>9525</xdr:rowOff>
    </xdr:to>
    <xdr:sp macro="" textlink="">
      <xdr:nvSpPr>
        <xdr:cNvPr id="3418" name="Text Box 8">
          <a:extLst>
            <a:ext uri="{FF2B5EF4-FFF2-40B4-BE49-F238E27FC236}">
              <a16:creationId xmlns:a16="http://schemas.microsoft.com/office/drawing/2014/main" id="{00000000-0008-0000-0000-00005A0D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1304925</xdr:colOff>
      <xdr:row>856</xdr:row>
      <xdr:rowOff>9525</xdr:rowOff>
    </xdr:to>
    <xdr:sp macro="" textlink="">
      <xdr:nvSpPr>
        <xdr:cNvPr id="3419" name="Text Box 9">
          <a:extLst>
            <a:ext uri="{FF2B5EF4-FFF2-40B4-BE49-F238E27FC236}">
              <a16:creationId xmlns:a16="http://schemas.microsoft.com/office/drawing/2014/main" id="{00000000-0008-0000-0000-00005B0D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1304925</xdr:colOff>
      <xdr:row>856</xdr:row>
      <xdr:rowOff>9525</xdr:rowOff>
    </xdr:to>
    <xdr:sp macro="" textlink="">
      <xdr:nvSpPr>
        <xdr:cNvPr id="3420" name="Text Box 8">
          <a:extLst>
            <a:ext uri="{FF2B5EF4-FFF2-40B4-BE49-F238E27FC236}">
              <a16:creationId xmlns:a16="http://schemas.microsoft.com/office/drawing/2014/main" id="{00000000-0008-0000-0000-00005C0D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1304925</xdr:colOff>
      <xdr:row>856</xdr:row>
      <xdr:rowOff>9525</xdr:rowOff>
    </xdr:to>
    <xdr:sp macro="" textlink="">
      <xdr:nvSpPr>
        <xdr:cNvPr id="3421" name="Text Box 9">
          <a:extLst>
            <a:ext uri="{FF2B5EF4-FFF2-40B4-BE49-F238E27FC236}">
              <a16:creationId xmlns:a16="http://schemas.microsoft.com/office/drawing/2014/main" id="{00000000-0008-0000-0000-00005D0D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1304925</xdr:colOff>
      <xdr:row>856</xdr:row>
      <xdr:rowOff>9525</xdr:rowOff>
    </xdr:to>
    <xdr:sp macro="" textlink="">
      <xdr:nvSpPr>
        <xdr:cNvPr id="3422" name="Text Box 8">
          <a:extLst>
            <a:ext uri="{FF2B5EF4-FFF2-40B4-BE49-F238E27FC236}">
              <a16:creationId xmlns:a16="http://schemas.microsoft.com/office/drawing/2014/main" id="{00000000-0008-0000-0000-00005E0D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1304925</xdr:colOff>
      <xdr:row>856</xdr:row>
      <xdr:rowOff>9525</xdr:rowOff>
    </xdr:to>
    <xdr:sp macro="" textlink="">
      <xdr:nvSpPr>
        <xdr:cNvPr id="3423" name="Text Box 9">
          <a:extLst>
            <a:ext uri="{FF2B5EF4-FFF2-40B4-BE49-F238E27FC236}">
              <a16:creationId xmlns:a16="http://schemas.microsoft.com/office/drawing/2014/main" id="{00000000-0008-0000-0000-00005F0D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1304925</xdr:colOff>
      <xdr:row>856</xdr:row>
      <xdr:rowOff>9525</xdr:rowOff>
    </xdr:to>
    <xdr:sp macro="" textlink="">
      <xdr:nvSpPr>
        <xdr:cNvPr id="3424" name="Text Box 8">
          <a:extLst>
            <a:ext uri="{FF2B5EF4-FFF2-40B4-BE49-F238E27FC236}">
              <a16:creationId xmlns:a16="http://schemas.microsoft.com/office/drawing/2014/main" id="{00000000-0008-0000-0000-0000600D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1304925</xdr:colOff>
      <xdr:row>856</xdr:row>
      <xdr:rowOff>9525</xdr:rowOff>
    </xdr:to>
    <xdr:sp macro="" textlink="">
      <xdr:nvSpPr>
        <xdr:cNvPr id="3425" name="Text Box 9">
          <a:extLst>
            <a:ext uri="{FF2B5EF4-FFF2-40B4-BE49-F238E27FC236}">
              <a16:creationId xmlns:a16="http://schemas.microsoft.com/office/drawing/2014/main" id="{00000000-0008-0000-0000-0000610D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856</xdr:row>
      <xdr:rowOff>0</xdr:rowOff>
    </xdr:to>
    <xdr:sp macro="" textlink="">
      <xdr:nvSpPr>
        <xdr:cNvPr id="3426" name="Text Box 8">
          <a:extLst>
            <a:ext uri="{FF2B5EF4-FFF2-40B4-BE49-F238E27FC236}">
              <a16:creationId xmlns:a16="http://schemas.microsoft.com/office/drawing/2014/main" id="{00000000-0008-0000-0000-0000620D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856</xdr:row>
      <xdr:rowOff>0</xdr:rowOff>
    </xdr:to>
    <xdr:sp macro="" textlink="">
      <xdr:nvSpPr>
        <xdr:cNvPr id="3427" name="Text Box 9">
          <a:extLst>
            <a:ext uri="{FF2B5EF4-FFF2-40B4-BE49-F238E27FC236}">
              <a16:creationId xmlns:a16="http://schemas.microsoft.com/office/drawing/2014/main" id="{00000000-0008-0000-0000-0000630D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856</xdr:row>
      <xdr:rowOff>0</xdr:rowOff>
    </xdr:to>
    <xdr:sp macro="" textlink="">
      <xdr:nvSpPr>
        <xdr:cNvPr id="3428" name="Text Box 8">
          <a:extLst>
            <a:ext uri="{FF2B5EF4-FFF2-40B4-BE49-F238E27FC236}">
              <a16:creationId xmlns:a16="http://schemas.microsoft.com/office/drawing/2014/main" id="{00000000-0008-0000-0000-0000640D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856</xdr:row>
      <xdr:rowOff>0</xdr:rowOff>
    </xdr:to>
    <xdr:sp macro="" textlink="">
      <xdr:nvSpPr>
        <xdr:cNvPr id="3429" name="Text Box 9">
          <a:extLst>
            <a:ext uri="{FF2B5EF4-FFF2-40B4-BE49-F238E27FC236}">
              <a16:creationId xmlns:a16="http://schemas.microsoft.com/office/drawing/2014/main" id="{00000000-0008-0000-0000-0000650D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856</xdr:row>
      <xdr:rowOff>0</xdr:rowOff>
    </xdr:to>
    <xdr:sp macro="" textlink="">
      <xdr:nvSpPr>
        <xdr:cNvPr id="3430" name="Text Box 8">
          <a:extLst>
            <a:ext uri="{FF2B5EF4-FFF2-40B4-BE49-F238E27FC236}">
              <a16:creationId xmlns:a16="http://schemas.microsoft.com/office/drawing/2014/main" id="{00000000-0008-0000-0000-0000660D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856</xdr:row>
      <xdr:rowOff>0</xdr:rowOff>
    </xdr:to>
    <xdr:sp macro="" textlink="">
      <xdr:nvSpPr>
        <xdr:cNvPr id="3431" name="Text Box 9">
          <a:extLst>
            <a:ext uri="{FF2B5EF4-FFF2-40B4-BE49-F238E27FC236}">
              <a16:creationId xmlns:a16="http://schemas.microsoft.com/office/drawing/2014/main" id="{00000000-0008-0000-0000-0000670D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856</xdr:row>
      <xdr:rowOff>0</xdr:rowOff>
    </xdr:to>
    <xdr:sp macro="" textlink="">
      <xdr:nvSpPr>
        <xdr:cNvPr id="3432" name="Text Box 8">
          <a:extLst>
            <a:ext uri="{FF2B5EF4-FFF2-40B4-BE49-F238E27FC236}">
              <a16:creationId xmlns:a16="http://schemas.microsoft.com/office/drawing/2014/main" id="{00000000-0008-0000-0000-0000680D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856</xdr:row>
      <xdr:rowOff>0</xdr:rowOff>
    </xdr:to>
    <xdr:sp macro="" textlink="">
      <xdr:nvSpPr>
        <xdr:cNvPr id="3433" name="Text Box 9">
          <a:extLst>
            <a:ext uri="{FF2B5EF4-FFF2-40B4-BE49-F238E27FC236}">
              <a16:creationId xmlns:a16="http://schemas.microsoft.com/office/drawing/2014/main" id="{00000000-0008-0000-0000-0000690D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856</xdr:row>
      <xdr:rowOff>0</xdr:rowOff>
    </xdr:to>
    <xdr:sp macro="" textlink="">
      <xdr:nvSpPr>
        <xdr:cNvPr id="3434" name="Text Box 8">
          <a:extLst>
            <a:ext uri="{FF2B5EF4-FFF2-40B4-BE49-F238E27FC236}">
              <a16:creationId xmlns:a16="http://schemas.microsoft.com/office/drawing/2014/main" id="{00000000-0008-0000-0000-00006A0D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856</xdr:row>
      <xdr:rowOff>0</xdr:rowOff>
    </xdr:to>
    <xdr:sp macro="" textlink="">
      <xdr:nvSpPr>
        <xdr:cNvPr id="3435" name="Text Box 9">
          <a:extLst>
            <a:ext uri="{FF2B5EF4-FFF2-40B4-BE49-F238E27FC236}">
              <a16:creationId xmlns:a16="http://schemas.microsoft.com/office/drawing/2014/main" id="{00000000-0008-0000-0000-00006B0D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856</xdr:row>
      <xdr:rowOff>0</xdr:rowOff>
    </xdr:to>
    <xdr:sp macro="" textlink="">
      <xdr:nvSpPr>
        <xdr:cNvPr id="3436" name="Text Box 8">
          <a:extLst>
            <a:ext uri="{FF2B5EF4-FFF2-40B4-BE49-F238E27FC236}">
              <a16:creationId xmlns:a16="http://schemas.microsoft.com/office/drawing/2014/main" id="{00000000-0008-0000-0000-00006C0D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856</xdr:row>
      <xdr:rowOff>0</xdr:rowOff>
    </xdr:to>
    <xdr:sp macro="" textlink="">
      <xdr:nvSpPr>
        <xdr:cNvPr id="3437" name="Text Box 9">
          <a:extLst>
            <a:ext uri="{FF2B5EF4-FFF2-40B4-BE49-F238E27FC236}">
              <a16:creationId xmlns:a16="http://schemas.microsoft.com/office/drawing/2014/main" id="{00000000-0008-0000-0000-00006D0D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856</xdr:row>
      <xdr:rowOff>0</xdr:rowOff>
    </xdr:to>
    <xdr:sp macro="" textlink="">
      <xdr:nvSpPr>
        <xdr:cNvPr id="3438" name="Text Box 8">
          <a:extLst>
            <a:ext uri="{FF2B5EF4-FFF2-40B4-BE49-F238E27FC236}">
              <a16:creationId xmlns:a16="http://schemas.microsoft.com/office/drawing/2014/main" id="{00000000-0008-0000-0000-00006E0D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856</xdr:row>
      <xdr:rowOff>0</xdr:rowOff>
    </xdr:to>
    <xdr:sp macro="" textlink="">
      <xdr:nvSpPr>
        <xdr:cNvPr id="3439" name="Text Box 9">
          <a:extLst>
            <a:ext uri="{FF2B5EF4-FFF2-40B4-BE49-F238E27FC236}">
              <a16:creationId xmlns:a16="http://schemas.microsoft.com/office/drawing/2014/main" id="{00000000-0008-0000-0000-00006F0D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856</xdr:row>
      <xdr:rowOff>0</xdr:rowOff>
    </xdr:to>
    <xdr:sp macro="" textlink="">
      <xdr:nvSpPr>
        <xdr:cNvPr id="3440" name="Text Box 8">
          <a:extLst>
            <a:ext uri="{FF2B5EF4-FFF2-40B4-BE49-F238E27FC236}">
              <a16:creationId xmlns:a16="http://schemas.microsoft.com/office/drawing/2014/main" id="{00000000-0008-0000-0000-0000700D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856</xdr:row>
      <xdr:rowOff>0</xdr:rowOff>
    </xdr:to>
    <xdr:sp macro="" textlink="">
      <xdr:nvSpPr>
        <xdr:cNvPr id="3441" name="Text Box 9">
          <a:extLst>
            <a:ext uri="{FF2B5EF4-FFF2-40B4-BE49-F238E27FC236}">
              <a16:creationId xmlns:a16="http://schemas.microsoft.com/office/drawing/2014/main" id="{00000000-0008-0000-0000-0000710D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856</xdr:row>
      <xdr:rowOff>0</xdr:rowOff>
    </xdr:to>
    <xdr:sp macro="" textlink="">
      <xdr:nvSpPr>
        <xdr:cNvPr id="3442" name="Text Box 8">
          <a:extLst>
            <a:ext uri="{FF2B5EF4-FFF2-40B4-BE49-F238E27FC236}">
              <a16:creationId xmlns:a16="http://schemas.microsoft.com/office/drawing/2014/main" id="{00000000-0008-0000-0000-0000720D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856</xdr:row>
      <xdr:rowOff>0</xdr:rowOff>
    </xdr:to>
    <xdr:sp macro="" textlink="">
      <xdr:nvSpPr>
        <xdr:cNvPr id="3443" name="Text Box 9">
          <a:extLst>
            <a:ext uri="{FF2B5EF4-FFF2-40B4-BE49-F238E27FC236}">
              <a16:creationId xmlns:a16="http://schemas.microsoft.com/office/drawing/2014/main" id="{00000000-0008-0000-0000-0000730D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856</xdr:row>
      <xdr:rowOff>0</xdr:rowOff>
    </xdr:to>
    <xdr:sp macro="" textlink="">
      <xdr:nvSpPr>
        <xdr:cNvPr id="3444" name="Text Box 8">
          <a:extLst>
            <a:ext uri="{FF2B5EF4-FFF2-40B4-BE49-F238E27FC236}">
              <a16:creationId xmlns:a16="http://schemas.microsoft.com/office/drawing/2014/main" id="{00000000-0008-0000-0000-0000740D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856</xdr:row>
      <xdr:rowOff>0</xdr:rowOff>
    </xdr:to>
    <xdr:sp macro="" textlink="">
      <xdr:nvSpPr>
        <xdr:cNvPr id="3445" name="Text Box 9">
          <a:extLst>
            <a:ext uri="{FF2B5EF4-FFF2-40B4-BE49-F238E27FC236}">
              <a16:creationId xmlns:a16="http://schemas.microsoft.com/office/drawing/2014/main" id="{00000000-0008-0000-0000-0000750D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856</xdr:row>
      <xdr:rowOff>0</xdr:rowOff>
    </xdr:to>
    <xdr:sp macro="" textlink="">
      <xdr:nvSpPr>
        <xdr:cNvPr id="3446" name="Text Box 8">
          <a:extLst>
            <a:ext uri="{FF2B5EF4-FFF2-40B4-BE49-F238E27FC236}">
              <a16:creationId xmlns:a16="http://schemas.microsoft.com/office/drawing/2014/main" id="{00000000-0008-0000-0000-0000760D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856</xdr:row>
      <xdr:rowOff>0</xdr:rowOff>
    </xdr:to>
    <xdr:sp macro="" textlink="">
      <xdr:nvSpPr>
        <xdr:cNvPr id="3447" name="Text Box 9">
          <a:extLst>
            <a:ext uri="{FF2B5EF4-FFF2-40B4-BE49-F238E27FC236}">
              <a16:creationId xmlns:a16="http://schemas.microsoft.com/office/drawing/2014/main" id="{00000000-0008-0000-0000-0000770D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856</xdr:row>
      <xdr:rowOff>0</xdr:rowOff>
    </xdr:to>
    <xdr:sp macro="" textlink="">
      <xdr:nvSpPr>
        <xdr:cNvPr id="3448" name="Text Box 8">
          <a:extLst>
            <a:ext uri="{FF2B5EF4-FFF2-40B4-BE49-F238E27FC236}">
              <a16:creationId xmlns:a16="http://schemas.microsoft.com/office/drawing/2014/main" id="{00000000-0008-0000-0000-0000780D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856</xdr:row>
      <xdr:rowOff>0</xdr:rowOff>
    </xdr:to>
    <xdr:sp macro="" textlink="">
      <xdr:nvSpPr>
        <xdr:cNvPr id="3449" name="Text Box 9">
          <a:extLst>
            <a:ext uri="{FF2B5EF4-FFF2-40B4-BE49-F238E27FC236}">
              <a16:creationId xmlns:a16="http://schemas.microsoft.com/office/drawing/2014/main" id="{00000000-0008-0000-0000-0000790D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856</xdr:row>
      <xdr:rowOff>0</xdr:rowOff>
    </xdr:to>
    <xdr:sp macro="" textlink="">
      <xdr:nvSpPr>
        <xdr:cNvPr id="3450" name="Text Box 8">
          <a:extLst>
            <a:ext uri="{FF2B5EF4-FFF2-40B4-BE49-F238E27FC236}">
              <a16:creationId xmlns:a16="http://schemas.microsoft.com/office/drawing/2014/main" id="{00000000-0008-0000-0000-00007A0D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856</xdr:row>
      <xdr:rowOff>0</xdr:rowOff>
    </xdr:to>
    <xdr:sp macro="" textlink="">
      <xdr:nvSpPr>
        <xdr:cNvPr id="3451" name="Text Box 9">
          <a:extLst>
            <a:ext uri="{FF2B5EF4-FFF2-40B4-BE49-F238E27FC236}">
              <a16:creationId xmlns:a16="http://schemas.microsoft.com/office/drawing/2014/main" id="{00000000-0008-0000-0000-00007B0D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1304925</xdr:colOff>
      <xdr:row>856</xdr:row>
      <xdr:rowOff>0</xdr:rowOff>
    </xdr:to>
    <xdr:sp macro="" textlink="">
      <xdr:nvSpPr>
        <xdr:cNvPr id="3452" name="Text Box 8">
          <a:extLst>
            <a:ext uri="{FF2B5EF4-FFF2-40B4-BE49-F238E27FC236}">
              <a16:creationId xmlns:a16="http://schemas.microsoft.com/office/drawing/2014/main" id="{00000000-0008-0000-0000-00007C0D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1304925</xdr:colOff>
      <xdr:row>856</xdr:row>
      <xdr:rowOff>0</xdr:rowOff>
    </xdr:to>
    <xdr:sp macro="" textlink="">
      <xdr:nvSpPr>
        <xdr:cNvPr id="3453" name="Text Box 9">
          <a:extLst>
            <a:ext uri="{FF2B5EF4-FFF2-40B4-BE49-F238E27FC236}">
              <a16:creationId xmlns:a16="http://schemas.microsoft.com/office/drawing/2014/main" id="{00000000-0008-0000-0000-00007D0D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1304925</xdr:colOff>
      <xdr:row>856</xdr:row>
      <xdr:rowOff>0</xdr:rowOff>
    </xdr:to>
    <xdr:sp macro="" textlink="">
      <xdr:nvSpPr>
        <xdr:cNvPr id="3454" name="Text Box 8">
          <a:extLst>
            <a:ext uri="{FF2B5EF4-FFF2-40B4-BE49-F238E27FC236}">
              <a16:creationId xmlns:a16="http://schemas.microsoft.com/office/drawing/2014/main" id="{00000000-0008-0000-0000-00007E0D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1304925</xdr:colOff>
      <xdr:row>856</xdr:row>
      <xdr:rowOff>0</xdr:rowOff>
    </xdr:to>
    <xdr:sp macro="" textlink="">
      <xdr:nvSpPr>
        <xdr:cNvPr id="3455" name="Text Box 9">
          <a:extLst>
            <a:ext uri="{FF2B5EF4-FFF2-40B4-BE49-F238E27FC236}">
              <a16:creationId xmlns:a16="http://schemas.microsoft.com/office/drawing/2014/main" id="{00000000-0008-0000-0000-00007F0D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1304925</xdr:colOff>
      <xdr:row>856</xdr:row>
      <xdr:rowOff>0</xdr:rowOff>
    </xdr:to>
    <xdr:sp macro="" textlink="">
      <xdr:nvSpPr>
        <xdr:cNvPr id="3456" name="Text Box 8">
          <a:extLst>
            <a:ext uri="{FF2B5EF4-FFF2-40B4-BE49-F238E27FC236}">
              <a16:creationId xmlns:a16="http://schemas.microsoft.com/office/drawing/2014/main" id="{00000000-0008-0000-0000-0000800D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1304925</xdr:colOff>
      <xdr:row>856</xdr:row>
      <xdr:rowOff>0</xdr:rowOff>
    </xdr:to>
    <xdr:sp macro="" textlink="">
      <xdr:nvSpPr>
        <xdr:cNvPr id="3457" name="Text Box 9">
          <a:extLst>
            <a:ext uri="{FF2B5EF4-FFF2-40B4-BE49-F238E27FC236}">
              <a16:creationId xmlns:a16="http://schemas.microsoft.com/office/drawing/2014/main" id="{00000000-0008-0000-0000-0000810D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1304925</xdr:colOff>
      <xdr:row>856</xdr:row>
      <xdr:rowOff>0</xdr:rowOff>
    </xdr:to>
    <xdr:sp macro="" textlink="">
      <xdr:nvSpPr>
        <xdr:cNvPr id="3458" name="Text Box 8">
          <a:extLst>
            <a:ext uri="{FF2B5EF4-FFF2-40B4-BE49-F238E27FC236}">
              <a16:creationId xmlns:a16="http://schemas.microsoft.com/office/drawing/2014/main" id="{00000000-0008-0000-0000-0000820D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1304925</xdr:colOff>
      <xdr:row>856</xdr:row>
      <xdr:rowOff>0</xdr:rowOff>
    </xdr:to>
    <xdr:sp macro="" textlink="">
      <xdr:nvSpPr>
        <xdr:cNvPr id="3459" name="Text Box 9">
          <a:extLst>
            <a:ext uri="{FF2B5EF4-FFF2-40B4-BE49-F238E27FC236}">
              <a16:creationId xmlns:a16="http://schemas.microsoft.com/office/drawing/2014/main" id="{00000000-0008-0000-0000-0000830D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1304925</xdr:colOff>
      <xdr:row>856</xdr:row>
      <xdr:rowOff>0</xdr:rowOff>
    </xdr:to>
    <xdr:sp macro="" textlink="">
      <xdr:nvSpPr>
        <xdr:cNvPr id="3460" name="Text Box 8">
          <a:extLst>
            <a:ext uri="{FF2B5EF4-FFF2-40B4-BE49-F238E27FC236}">
              <a16:creationId xmlns:a16="http://schemas.microsoft.com/office/drawing/2014/main" id="{00000000-0008-0000-0000-0000840D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1304925</xdr:colOff>
      <xdr:row>856</xdr:row>
      <xdr:rowOff>0</xdr:rowOff>
    </xdr:to>
    <xdr:sp macro="" textlink="">
      <xdr:nvSpPr>
        <xdr:cNvPr id="3461" name="Text Box 9">
          <a:extLst>
            <a:ext uri="{FF2B5EF4-FFF2-40B4-BE49-F238E27FC236}">
              <a16:creationId xmlns:a16="http://schemas.microsoft.com/office/drawing/2014/main" id="{00000000-0008-0000-0000-0000850D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1304925</xdr:colOff>
      <xdr:row>856</xdr:row>
      <xdr:rowOff>0</xdr:rowOff>
    </xdr:to>
    <xdr:sp macro="" textlink="">
      <xdr:nvSpPr>
        <xdr:cNvPr id="3462" name="Text Box 8">
          <a:extLst>
            <a:ext uri="{FF2B5EF4-FFF2-40B4-BE49-F238E27FC236}">
              <a16:creationId xmlns:a16="http://schemas.microsoft.com/office/drawing/2014/main" id="{00000000-0008-0000-0000-0000860D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1304925</xdr:colOff>
      <xdr:row>856</xdr:row>
      <xdr:rowOff>0</xdr:rowOff>
    </xdr:to>
    <xdr:sp macro="" textlink="">
      <xdr:nvSpPr>
        <xdr:cNvPr id="3463" name="Text Box 9">
          <a:extLst>
            <a:ext uri="{FF2B5EF4-FFF2-40B4-BE49-F238E27FC236}">
              <a16:creationId xmlns:a16="http://schemas.microsoft.com/office/drawing/2014/main" id="{00000000-0008-0000-0000-0000870D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1304925</xdr:colOff>
      <xdr:row>856</xdr:row>
      <xdr:rowOff>0</xdr:rowOff>
    </xdr:to>
    <xdr:sp macro="" textlink="">
      <xdr:nvSpPr>
        <xdr:cNvPr id="3464" name="Text Box 8">
          <a:extLst>
            <a:ext uri="{FF2B5EF4-FFF2-40B4-BE49-F238E27FC236}">
              <a16:creationId xmlns:a16="http://schemas.microsoft.com/office/drawing/2014/main" id="{00000000-0008-0000-0000-0000880D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1304925</xdr:colOff>
      <xdr:row>856</xdr:row>
      <xdr:rowOff>0</xdr:rowOff>
    </xdr:to>
    <xdr:sp macro="" textlink="">
      <xdr:nvSpPr>
        <xdr:cNvPr id="3465" name="Text Box 9">
          <a:extLst>
            <a:ext uri="{FF2B5EF4-FFF2-40B4-BE49-F238E27FC236}">
              <a16:creationId xmlns:a16="http://schemas.microsoft.com/office/drawing/2014/main" id="{00000000-0008-0000-0000-0000890D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1304925</xdr:colOff>
      <xdr:row>856</xdr:row>
      <xdr:rowOff>0</xdr:rowOff>
    </xdr:to>
    <xdr:sp macro="" textlink="">
      <xdr:nvSpPr>
        <xdr:cNvPr id="3466" name="Text Box 8">
          <a:extLst>
            <a:ext uri="{FF2B5EF4-FFF2-40B4-BE49-F238E27FC236}">
              <a16:creationId xmlns:a16="http://schemas.microsoft.com/office/drawing/2014/main" id="{00000000-0008-0000-0000-00008A0D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1304925</xdr:colOff>
      <xdr:row>856</xdr:row>
      <xdr:rowOff>0</xdr:rowOff>
    </xdr:to>
    <xdr:sp macro="" textlink="">
      <xdr:nvSpPr>
        <xdr:cNvPr id="3467" name="Text Box 9">
          <a:extLst>
            <a:ext uri="{FF2B5EF4-FFF2-40B4-BE49-F238E27FC236}">
              <a16:creationId xmlns:a16="http://schemas.microsoft.com/office/drawing/2014/main" id="{00000000-0008-0000-0000-00008B0D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1304925</xdr:colOff>
      <xdr:row>856</xdr:row>
      <xdr:rowOff>0</xdr:rowOff>
    </xdr:to>
    <xdr:sp macro="" textlink="">
      <xdr:nvSpPr>
        <xdr:cNvPr id="3468" name="Text Box 8">
          <a:extLst>
            <a:ext uri="{FF2B5EF4-FFF2-40B4-BE49-F238E27FC236}">
              <a16:creationId xmlns:a16="http://schemas.microsoft.com/office/drawing/2014/main" id="{00000000-0008-0000-0000-00008C0D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1304925</xdr:colOff>
      <xdr:row>856</xdr:row>
      <xdr:rowOff>0</xdr:rowOff>
    </xdr:to>
    <xdr:sp macro="" textlink="">
      <xdr:nvSpPr>
        <xdr:cNvPr id="3469" name="Text Box 9">
          <a:extLst>
            <a:ext uri="{FF2B5EF4-FFF2-40B4-BE49-F238E27FC236}">
              <a16:creationId xmlns:a16="http://schemas.microsoft.com/office/drawing/2014/main" id="{00000000-0008-0000-0000-00008D0D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1304925</xdr:colOff>
      <xdr:row>856</xdr:row>
      <xdr:rowOff>0</xdr:rowOff>
    </xdr:to>
    <xdr:sp macro="" textlink="">
      <xdr:nvSpPr>
        <xdr:cNvPr id="3470" name="Text Box 8">
          <a:extLst>
            <a:ext uri="{FF2B5EF4-FFF2-40B4-BE49-F238E27FC236}">
              <a16:creationId xmlns:a16="http://schemas.microsoft.com/office/drawing/2014/main" id="{00000000-0008-0000-0000-00008E0D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1304925</xdr:colOff>
      <xdr:row>856</xdr:row>
      <xdr:rowOff>0</xdr:rowOff>
    </xdr:to>
    <xdr:sp macro="" textlink="">
      <xdr:nvSpPr>
        <xdr:cNvPr id="3471" name="Text Box 9">
          <a:extLst>
            <a:ext uri="{FF2B5EF4-FFF2-40B4-BE49-F238E27FC236}">
              <a16:creationId xmlns:a16="http://schemas.microsoft.com/office/drawing/2014/main" id="{00000000-0008-0000-0000-00008F0D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1304925</xdr:colOff>
      <xdr:row>856</xdr:row>
      <xdr:rowOff>0</xdr:rowOff>
    </xdr:to>
    <xdr:sp macro="" textlink="">
      <xdr:nvSpPr>
        <xdr:cNvPr id="3472" name="Text Box 8">
          <a:extLst>
            <a:ext uri="{FF2B5EF4-FFF2-40B4-BE49-F238E27FC236}">
              <a16:creationId xmlns:a16="http://schemas.microsoft.com/office/drawing/2014/main" id="{00000000-0008-0000-0000-0000900D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1304925</xdr:colOff>
      <xdr:row>856</xdr:row>
      <xdr:rowOff>0</xdr:rowOff>
    </xdr:to>
    <xdr:sp macro="" textlink="">
      <xdr:nvSpPr>
        <xdr:cNvPr id="3473" name="Text Box 9">
          <a:extLst>
            <a:ext uri="{FF2B5EF4-FFF2-40B4-BE49-F238E27FC236}">
              <a16:creationId xmlns:a16="http://schemas.microsoft.com/office/drawing/2014/main" id="{00000000-0008-0000-0000-0000910D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1304925</xdr:colOff>
      <xdr:row>856</xdr:row>
      <xdr:rowOff>0</xdr:rowOff>
    </xdr:to>
    <xdr:sp macro="" textlink="">
      <xdr:nvSpPr>
        <xdr:cNvPr id="3474" name="Text Box 8">
          <a:extLst>
            <a:ext uri="{FF2B5EF4-FFF2-40B4-BE49-F238E27FC236}">
              <a16:creationId xmlns:a16="http://schemas.microsoft.com/office/drawing/2014/main" id="{00000000-0008-0000-0000-0000920D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1304925</xdr:colOff>
      <xdr:row>856</xdr:row>
      <xdr:rowOff>0</xdr:rowOff>
    </xdr:to>
    <xdr:sp macro="" textlink="">
      <xdr:nvSpPr>
        <xdr:cNvPr id="3475" name="Text Box 9">
          <a:extLst>
            <a:ext uri="{FF2B5EF4-FFF2-40B4-BE49-F238E27FC236}">
              <a16:creationId xmlns:a16="http://schemas.microsoft.com/office/drawing/2014/main" id="{00000000-0008-0000-0000-0000930D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1304925</xdr:colOff>
      <xdr:row>856</xdr:row>
      <xdr:rowOff>0</xdr:rowOff>
    </xdr:to>
    <xdr:sp macro="" textlink="">
      <xdr:nvSpPr>
        <xdr:cNvPr id="3476" name="Text Box 8">
          <a:extLst>
            <a:ext uri="{FF2B5EF4-FFF2-40B4-BE49-F238E27FC236}">
              <a16:creationId xmlns:a16="http://schemas.microsoft.com/office/drawing/2014/main" id="{00000000-0008-0000-0000-0000940D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1304925</xdr:colOff>
      <xdr:row>856</xdr:row>
      <xdr:rowOff>0</xdr:rowOff>
    </xdr:to>
    <xdr:sp macro="" textlink="">
      <xdr:nvSpPr>
        <xdr:cNvPr id="3477" name="Text Box 9">
          <a:extLst>
            <a:ext uri="{FF2B5EF4-FFF2-40B4-BE49-F238E27FC236}">
              <a16:creationId xmlns:a16="http://schemas.microsoft.com/office/drawing/2014/main" id="{00000000-0008-0000-0000-0000950D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1304925</xdr:colOff>
      <xdr:row>856</xdr:row>
      <xdr:rowOff>0</xdr:rowOff>
    </xdr:to>
    <xdr:sp macro="" textlink="">
      <xdr:nvSpPr>
        <xdr:cNvPr id="3478" name="Text Box 8">
          <a:extLst>
            <a:ext uri="{FF2B5EF4-FFF2-40B4-BE49-F238E27FC236}">
              <a16:creationId xmlns:a16="http://schemas.microsoft.com/office/drawing/2014/main" id="{00000000-0008-0000-0000-0000960D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1304925</xdr:colOff>
      <xdr:row>856</xdr:row>
      <xdr:rowOff>0</xdr:rowOff>
    </xdr:to>
    <xdr:sp macro="" textlink="">
      <xdr:nvSpPr>
        <xdr:cNvPr id="3479" name="Text Box 9">
          <a:extLst>
            <a:ext uri="{FF2B5EF4-FFF2-40B4-BE49-F238E27FC236}">
              <a16:creationId xmlns:a16="http://schemas.microsoft.com/office/drawing/2014/main" id="{00000000-0008-0000-0000-0000970D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1304925</xdr:colOff>
      <xdr:row>856</xdr:row>
      <xdr:rowOff>0</xdr:rowOff>
    </xdr:to>
    <xdr:sp macro="" textlink="">
      <xdr:nvSpPr>
        <xdr:cNvPr id="3480" name="Text Box 8">
          <a:extLst>
            <a:ext uri="{FF2B5EF4-FFF2-40B4-BE49-F238E27FC236}">
              <a16:creationId xmlns:a16="http://schemas.microsoft.com/office/drawing/2014/main" id="{00000000-0008-0000-0000-0000980D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1304925</xdr:colOff>
      <xdr:row>856</xdr:row>
      <xdr:rowOff>0</xdr:rowOff>
    </xdr:to>
    <xdr:sp macro="" textlink="">
      <xdr:nvSpPr>
        <xdr:cNvPr id="3481" name="Text Box 9">
          <a:extLst>
            <a:ext uri="{FF2B5EF4-FFF2-40B4-BE49-F238E27FC236}">
              <a16:creationId xmlns:a16="http://schemas.microsoft.com/office/drawing/2014/main" id="{00000000-0008-0000-0000-0000990D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1304925</xdr:colOff>
      <xdr:row>856</xdr:row>
      <xdr:rowOff>0</xdr:rowOff>
    </xdr:to>
    <xdr:sp macro="" textlink="">
      <xdr:nvSpPr>
        <xdr:cNvPr id="3482" name="Text Box 8">
          <a:extLst>
            <a:ext uri="{FF2B5EF4-FFF2-40B4-BE49-F238E27FC236}">
              <a16:creationId xmlns:a16="http://schemas.microsoft.com/office/drawing/2014/main" id="{00000000-0008-0000-0000-00009A0D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1304925</xdr:colOff>
      <xdr:row>856</xdr:row>
      <xdr:rowOff>0</xdr:rowOff>
    </xdr:to>
    <xdr:sp macro="" textlink="">
      <xdr:nvSpPr>
        <xdr:cNvPr id="3483" name="Text Box 9">
          <a:extLst>
            <a:ext uri="{FF2B5EF4-FFF2-40B4-BE49-F238E27FC236}">
              <a16:creationId xmlns:a16="http://schemas.microsoft.com/office/drawing/2014/main" id="{00000000-0008-0000-0000-00009B0D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1304925</xdr:colOff>
      <xdr:row>856</xdr:row>
      <xdr:rowOff>0</xdr:rowOff>
    </xdr:to>
    <xdr:sp macro="" textlink="">
      <xdr:nvSpPr>
        <xdr:cNvPr id="3484" name="Text Box 8">
          <a:extLst>
            <a:ext uri="{FF2B5EF4-FFF2-40B4-BE49-F238E27FC236}">
              <a16:creationId xmlns:a16="http://schemas.microsoft.com/office/drawing/2014/main" id="{00000000-0008-0000-0000-00009C0D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1304925</xdr:colOff>
      <xdr:row>856</xdr:row>
      <xdr:rowOff>0</xdr:rowOff>
    </xdr:to>
    <xdr:sp macro="" textlink="">
      <xdr:nvSpPr>
        <xdr:cNvPr id="3485" name="Text Box 9">
          <a:extLst>
            <a:ext uri="{FF2B5EF4-FFF2-40B4-BE49-F238E27FC236}">
              <a16:creationId xmlns:a16="http://schemas.microsoft.com/office/drawing/2014/main" id="{00000000-0008-0000-0000-00009D0D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1304925</xdr:colOff>
      <xdr:row>856</xdr:row>
      <xdr:rowOff>0</xdr:rowOff>
    </xdr:to>
    <xdr:sp macro="" textlink="">
      <xdr:nvSpPr>
        <xdr:cNvPr id="3486" name="Text Box 8">
          <a:extLst>
            <a:ext uri="{FF2B5EF4-FFF2-40B4-BE49-F238E27FC236}">
              <a16:creationId xmlns:a16="http://schemas.microsoft.com/office/drawing/2014/main" id="{00000000-0008-0000-0000-00009E0D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1304925</xdr:colOff>
      <xdr:row>856</xdr:row>
      <xdr:rowOff>0</xdr:rowOff>
    </xdr:to>
    <xdr:sp macro="" textlink="">
      <xdr:nvSpPr>
        <xdr:cNvPr id="3487" name="Text Box 9">
          <a:extLst>
            <a:ext uri="{FF2B5EF4-FFF2-40B4-BE49-F238E27FC236}">
              <a16:creationId xmlns:a16="http://schemas.microsoft.com/office/drawing/2014/main" id="{00000000-0008-0000-0000-00009F0D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1304925</xdr:colOff>
      <xdr:row>856</xdr:row>
      <xdr:rowOff>0</xdr:rowOff>
    </xdr:to>
    <xdr:sp macro="" textlink="">
      <xdr:nvSpPr>
        <xdr:cNvPr id="3488" name="Text Box 8">
          <a:extLst>
            <a:ext uri="{FF2B5EF4-FFF2-40B4-BE49-F238E27FC236}">
              <a16:creationId xmlns:a16="http://schemas.microsoft.com/office/drawing/2014/main" id="{00000000-0008-0000-0000-0000A00D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1304925</xdr:colOff>
      <xdr:row>856</xdr:row>
      <xdr:rowOff>0</xdr:rowOff>
    </xdr:to>
    <xdr:sp macro="" textlink="">
      <xdr:nvSpPr>
        <xdr:cNvPr id="3489" name="Text Box 9">
          <a:extLst>
            <a:ext uri="{FF2B5EF4-FFF2-40B4-BE49-F238E27FC236}">
              <a16:creationId xmlns:a16="http://schemas.microsoft.com/office/drawing/2014/main" id="{00000000-0008-0000-0000-0000A10D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1304925</xdr:colOff>
      <xdr:row>856</xdr:row>
      <xdr:rowOff>0</xdr:rowOff>
    </xdr:to>
    <xdr:sp macro="" textlink="">
      <xdr:nvSpPr>
        <xdr:cNvPr id="3490" name="Text Box 8">
          <a:extLst>
            <a:ext uri="{FF2B5EF4-FFF2-40B4-BE49-F238E27FC236}">
              <a16:creationId xmlns:a16="http://schemas.microsoft.com/office/drawing/2014/main" id="{00000000-0008-0000-0000-0000A20D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1304925</xdr:colOff>
      <xdr:row>856</xdr:row>
      <xdr:rowOff>0</xdr:rowOff>
    </xdr:to>
    <xdr:sp macro="" textlink="">
      <xdr:nvSpPr>
        <xdr:cNvPr id="3491" name="Text Box 9">
          <a:extLst>
            <a:ext uri="{FF2B5EF4-FFF2-40B4-BE49-F238E27FC236}">
              <a16:creationId xmlns:a16="http://schemas.microsoft.com/office/drawing/2014/main" id="{00000000-0008-0000-0000-0000A30D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856</xdr:row>
      <xdr:rowOff>0</xdr:rowOff>
    </xdr:to>
    <xdr:sp macro="" textlink="">
      <xdr:nvSpPr>
        <xdr:cNvPr id="3492" name="Text Box 8">
          <a:extLst>
            <a:ext uri="{FF2B5EF4-FFF2-40B4-BE49-F238E27FC236}">
              <a16:creationId xmlns:a16="http://schemas.microsoft.com/office/drawing/2014/main" id="{00000000-0008-0000-0000-0000A40D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856</xdr:row>
      <xdr:rowOff>0</xdr:rowOff>
    </xdr:to>
    <xdr:sp macro="" textlink="">
      <xdr:nvSpPr>
        <xdr:cNvPr id="3493" name="Text Box 9">
          <a:extLst>
            <a:ext uri="{FF2B5EF4-FFF2-40B4-BE49-F238E27FC236}">
              <a16:creationId xmlns:a16="http://schemas.microsoft.com/office/drawing/2014/main" id="{00000000-0008-0000-0000-0000A50D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856</xdr:row>
      <xdr:rowOff>0</xdr:rowOff>
    </xdr:to>
    <xdr:sp macro="" textlink="">
      <xdr:nvSpPr>
        <xdr:cNvPr id="3494" name="Text Box 8">
          <a:extLst>
            <a:ext uri="{FF2B5EF4-FFF2-40B4-BE49-F238E27FC236}">
              <a16:creationId xmlns:a16="http://schemas.microsoft.com/office/drawing/2014/main" id="{00000000-0008-0000-0000-0000A60D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856</xdr:row>
      <xdr:rowOff>0</xdr:rowOff>
    </xdr:to>
    <xdr:sp macro="" textlink="">
      <xdr:nvSpPr>
        <xdr:cNvPr id="3495" name="Text Box 9">
          <a:extLst>
            <a:ext uri="{FF2B5EF4-FFF2-40B4-BE49-F238E27FC236}">
              <a16:creationId xmlns:a16="http://schemas.microsoft.com/office/drawing/2014/main" id="{00000000-0008-0000-0000-0000A70D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856</xdr:row>
      <xdr:rowOff>0</xdr:rowOff>
    </xdr:to>
    <xdr:sp macro="" textlink="">
      <xdr:nvSpPr>
        <xdr:cNvPr id="3496" name="Text Box 8">
          <a:extLst>
            <a:ext uri="{FF2B5EF4-FFF2-40B4-BE49-F238E27FC236}">
              <a16:creationId xmlns:a16="http://schemas.microsoft.com/office/drawing/2014/main" id="{00000000-0008-0000-0000-0000A80D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856</xdr:row>
      <xdr:rowOff>0</xdr:rowOff>
    </xdr:to>
    <xdr:sp macro="" textlink="">
      <xdr:nvSpPr>
        <xdr:cNvPr id="3497" name="Text Box 9">
          <a:extLst>
            <a:ext uri="{FF2B5EF4-FFF2-40B4-BE49-F238E27FC236}">
              <a16:creationId xmlns:a16="http://schemas.microsoft.com/office/drawing/2014/main" id="{00000000-0008-0000-0000-0000A90D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856</xdr:row>
      <xdr:rowOff>0</xdr:rowOff>
    </xdr:to>
    <xdr:sp macro="" textlink="">
      <xdr:nvSpPr>
        <xdr:cNvPr id="3498" name="Text Box 8">
          <a:extLst>
            <a:ext uri="{FF2B5EF4-FFF2-40B4-BE49-F238E27FC236}">
              <a16:creationId xmlns:a16="http://schemas.microsoft.com/office/drawing/2014/main" id="{00000000-0008-0000-0000-0000AA0D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856</xdr:row>
      <xdr:rowOff>0</xdr:rowOff>
    </xdr:to>
    <xdr:sp macro="" textlink="">
      <xdr:nvSpPr>
        <xdr:cNvPr id="3499" name="Text Box 9">
          <a:extLst>
            <a:ext uri="{FF2B5EF4-FFF2-40B4-BE49-F238E27FC236}">
              <a16:creationId xmlns:a16="http://schemas.microsoft.com/office/drawing/2014/main" id="{00000000-0008-0000-0000-0000AB0D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856</xdr:row>
      <xdr:rowOff>0</xdr:rowOff>
    </xdr:to>
    <xdr:sp macro="" textlink="">
      <xdr:nvSpPr>
        <xdr:cNvPr id="3500" name="Text Box 8">
          <a:extLst>
            <a:ext uri="{FF2B5EF4-FFF2-40B4-BE49-F238E27FC236}">
              <a16:creationId xmlns:a16="http://schemas.microsoft.com/office/drawing/2014/main" id="{00000000-0008-0000-0000-0000AC0D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856</xdr:row>
      <xdr:rowOff>0</xdr:rowOff>
    </xdr:to>
    <xdr:sp macro="" textlink="">
      <xdr:nvSpPr>
        <xdr:cNvPr id="3501" name="Text Box 9">
          <a:extLst>
            <a:ext uri="{FF2B5EF4-FFF2-40B4-BE49-F238E27FC236}">
              <a16:creationId xmlns:a16="http://schemas.microsoft.com/office/drawing/2014/main" id="{00000000-0008-0000-0000-0000AD0D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856</xdr:row>
      <xdr:rowOff>0</xdr:rowOff>
    </xdr:to>
    <xdr:sp macro="" textlink="">
      <xdr:nvSpPr>
        <xdr:cNvPr id="3502" name="Text Box 8">
          <a:extLst>
            <a:ext uri="{FF2B5EF4-FFF2-40B4-BE49-F238E27FC236}">
              <a16:creationId xmlns:a16="http://schemas.microsoft.com/office/drawing/2014/main" id="{00000000-0008-0000-0000-0000AE0D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856</xdr:row>
      <xdr:rowOff>0</xdr:rowOff>
    </xdr:to>
    <xdr:sp macro="" textlink="">
      <xdr:nvSpPr>
        <xdr:cNvPr id="3503" name="Text Box 9">
          <a:extLst>
            <a:ext uri="{FF2B5EF4-FFF2-40B4-BE49-F238E27FC236}">
              <a16:creationId xmlns:a16="http://schemas.microsoft.com/office/drawing/2014/main" id="{00000000-0008-0000-0000-0000AF0D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856</xdr:row>
      <xdr:rowOff>0</xdr:rowOff>
    </xdr:to>
    <xdr:sp macro="" textlink="">
      <xdr:nvSpPr>
        <xdr:cNvPr id="3504" name="Text Box 8">
          <a:extLst>
            <a:ext uri="{FF2B5EF4-FFF2-40B4-BE49-F238E27FC236}">
              <a16:creationId xmlns:a16="http://schemas.microsoft.com/office/drawing/2014/main" id="{00000000-0008-0000-0000-0000B00D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856</xdr:row>
      <xdr:rowOff>0</xdr:rowOff>
    </xdr:to>
    <xdr:sp macro="" textlink="">
      <xdr:nvSpPr>
        <xdr:cNvPr id="3505" name="Text Box 9">
          <a:extLst>
            <a:ext uri="{FF2B5EF4-FFF2-40B4-BE49-F238E27FC236}">
              <a16:creationId xmlns:a16="http://schemas.microsoft.com/office/drawing/2014/main" id="{00000000-0008-0000-0000-0000B10D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856</xdr:row>
      <xdr:rowOff>0</xdr:rowOff>
    </xdr:to>
    <xdr:sp macro="" textlink="">
      <xdr:nvSpPr>
        <xdr:cNvPr id="3506" name="Text Box 8">
          <a:extLst>
            <a:ext uri="{FF2B5EF4-FFF2-40B4-BE49-F238E27FC236}">
              <a16:creationId xmlns:a16="http://schemas.microsoft.com/office/drawing/2014/main" id="{00000000-0008-0000-0000-0000B20D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856</xdr:row>
      <xdr:rowOff>0</xdr:rowOff>
    </xdr:to>
    <xdr:sp macro="" textlink="">
      <xdr:nvSpPr>
        <xdr:cNvPr id="3507" name="Text Box 9">
          <a:extLst>
            <a:ext uri="{FF2B5EF4-FFF2-40B4-BE49-F238E27FC236}">
              <a16:creationId xmlns:a16="http://schemas.microsoft.com/office/drawing/2014/main" id="{00000000-0008-0000-0000-0000B30D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856</xdr:row>
      <xdr:rowOff>0</xdr:rowOff>
    </xdr:to>
    <xdr:sp macro="" textlink="">
      <xdr:nvSpPr>
        <xdr:cNvPr id="3508" name="Text Box 8">
          <a:extLst>
            <a:ext uri="{FF2B5EF4-FFF2-40B4-BE49-F238E27FC236}">
              <a16:creationId xmlns:a16="http://schemas.microsoft.com/office/drawing/2014/main" id="{00000000-0008-0000-0000-0000B40D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856</xdr:row>
      <xdr:rowOff>0</xdr:rowOff>
    </xdr:to>
    <xdr:sp macro="" textlink="">
      <xdr:nvSpPr>
        <xdr:cNvPr id="3509" name="Text Box 9">
          <a:extLst>
            <a:ext uri="{FF2B5EF4-FFF2-40B4-BE49-F238E27FC236}">
              <a16:creationId xmlns:a16="http://schemas.microsoft.com/office/drawing/2014/main" id="{00000000-0008-0000-0000-0000B50D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856</xdr:row>
      <xdr:rowOff>0</xdr:rowOff>
    </xdr:to>
    <xdr:sp macro="" textlink="">
      <xdr:nvSpPr>
        <xdr:cNvPr id="3510" name="Text Box 8">
          <a:extLst>
            <a:ext uri="{FF2B5EF4-FFF2-40B4-BE49-F238E27FC236}">
              <a16:creationId xmlns:a16="http://schemas.microsoft.com/office/drawing/2014/main" id="{00000000-0008-0000-0000-0000B60D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856</xdr:row>
      <xdr:rowOff>0</xdr:rowOff>
    </xdr:to>
    <xdr:sp macro="" textlink="">
      <xdr:nvSpPr>
        <xdr:cNvPr id="3511" name="Text Box 9">
          <a:extLst>
            <a:ext uri="{FF2B5EF4-FFF2-40B4-BE49-F238E27FC236}">
              <a16:creationId xmlns:a16="http://schemas.microsoft.com/office/drawing/2014/main" id="{00000000-0008-0000-0000-0000B70D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856</xdr:row>
      <xdr:rowOff>0</xdr:rowOff>
    </xdr:to>
    <xdr:sp macro="" textlink="">
      <xdr:nvSpPr>
        <xdr:cNvPr id="3512" name="Text Box 8">
          <a:extLst>
            <a:ext uri="{FF2B5EF4-FFF2-40B4-BE49-F238E27FC236}">
              <a16:creationId xmlns:a16="http://schemas.microsoft.com/office/drawing/2014/main" id="{00000000-0008-0000-0000-0000B80D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856</xdr:row>
      <xdr:rowOff>0</xdr:rowOff>
    </xdr:to>
    <xdr:sp macro="" textlink="">
      <xdr:nvSpPr>
        <xdr:cNvPr id="3513" name="Text Box 9">
          <a:extLst>
            <a:ext uri="{FF2B5EF4-FFF2-40B4-BE49-F238E27FC236}">
              <a16:creationId xmlns:a16="http://schemas.microsoft.com/office/drawing/2014/main" id="{00000000-0008-0000-0000-0000B90D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856</xdr:row>
      <xdr:rowOff>0</xdr:rowOff>
    </xdr:to>
    <xdr:sp macro="" textlink="">
      <xdr:nvSpPr>
        <xdr:cNvPr id="3514" name="Text Box 8">
          <a:extLst>
            <a:ext uri="{FF2B5EF4-FFF2-40B4-BE49-F238E27FC236}">
              <a16:creationId xmlns:a16="http://schemas.microsoft.com/office/drawing/2014/main" id="{00000000-0008-0000-0000-0000BA0D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856</xdr:row>
      <xdr:rowOff>0</xdr:rowOff>
    </xdr:to>
    <xdr:sp macro="" textlink="">
      <xdr:nvSpPr>
        <xdr:cNvPr id="3515" name="Text Box 9">
          <a:extLst>
            <a:ext uri="{FF2B5EF4-FFF2-40B4-BE49-F238E27FC236}">
              <a16:creationId xmlns:a16="http://schemas.microsoft.com/office/drawing/2014/main" id="{00000000-0008-0000-0000-0000BB0D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856</xdr:row>
      <xdr:rowOff>0</xdr:rowOff>
    </xdr:to>
    <xdr:sp macro="" textlink="">
      <xdr:nvSpPr>
        <xdr:cNvPr id="3516" name="Text Box 8">
          <a:extLst>
            <a:ext uri="{FF2B5EF4-FFF2-40B4-BE49-F238E27FC236}">
              <a16:creationId xmlns:a16="http://schemas.microsoft.com/office/drawing/2014/main" id="{00000000-0008-0000-0000-0000BC0D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856</xdr:row>
      <xdr:rowOff>0</xdr:rowOff>
    </xdr:to>
    <xdr:sp macro="" textlink="">
      <xdr:nvSpPr>
        <xdr:cNvPr id="3517" name="Text Box 9">
          <a:extLst>
            <a:ext uri="{FF2B5EF4-FFF2-40B4-BE49-F238E27FC236}">
              <a16:creationId xmlns:a16="http://schemas.microsoft.com/office/drawing/2014/main" id="{00000000-0008-0000-0000-0000BD0D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856</xdr:row>
      <xdr:rowOff>0</xdr:rowOff>
    </xdr:to>
    <xdr:sp macro="" textlink="">
      <xdr:nvSpPr>
        <xdr:cNvPr id="3518" name="Text Box 8">
          <a:extLst>
            <a:ext uri="{FF2B5EF4-FFF2-40B4-BE49-F238E27FC236}">
              <a16:creationId xmlns:a16="http://schemas.microsoft.com/office/drawing/2014/main" id="{00000000-0008-0000-0000-0000BE0D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856</xdr:row>
      <xdr:rowOff>0</xdr:rowOff>
    </xdr:to>
    <xdr:sp macro="" textlink="">
      <xdr:nvSpPr>
        <xdr:cNvPr id="3519" name="Text Box 9">
          <a:extLst>
            <a:ext uri="{FF2B5EF4-FFF2-40B4-BE49-F238E27FC236}">
              <a16:creationId xmlns:a16="http://schemas.microsoft.com/office/drawing/2014/main" id="{00000000-0008-0000-0000-0000BF0D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856</xdr:row>
      <xdr:rowOff>0</xdr:rowOff>
    </xdr:to>
    <xdr:sp macro="" textlink="">
      <xdr:nvSpPr>
        <xdr:cNvPr id="3520" name="Text Box 8">
          <a:extLst>
            <a:ext uri="{FF2B5EF4-FFF2-40B4-BE49-F238E27FC236}">
              <a16:creationId xmlns:a16="http://schemas.microsoft.com/office/drawing/2014/main" id="{00000000-0008-0000-0000-0000C00D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856</xdr:row>
      <xdr:rowOff>0</xdr:rowOff>
    </xdr:to>
    <xdr:sp macro="" textlink="">
      <xdr:nvSpPr>
        <xdr:cNvPr id="3521" name="Text Box 9">
          <a:extLst>
            <a:ext uri="{FF2B5EF4-FFF2-40B4-BE49-F238E27FC236}">
              <a16:creationId xmlns:a16="http://schemas.microsoft.com/office/drawing/2014/main" id="{00000000-0008-0000-0000-0000C10D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856</xdr:row>
      <xdr:rowOff>0</xdr:rowOff>
    </xdr:to>
    <xdr:sp macro="" textlink="">
      <xdr:nvSpPr>
        <xdr:cNvPr id="3522" name="Text Box 8">
          <a:extLst>
            <a:ext uri="{FF2B5EF4-FFF2-40B4-BE49-F238E27FC236}">
              <a16:creationId xmlns:a16="http://schemas.microsoft.com/office/drawing/2014/main" id="{00000000-0008-0000-0000-0000C20D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856</xdr:row>
      <xdr:rowOff>0</xdr:rowOff>
    </xdr:to>
    <xdr:sp macro="" textlink="">
      <xdr:nvSpPr>
        <xdr:cNvPr id="3523" name="Text Box 9">
          <a:extLst>
            <a:ext uri="{FF2B5EF4-FFF2-40B4-BE49-F238E27FC236}">
              <a16:creationId xmlns:a16="http://schemas.microsoft.com/office/drawing/2014/main" id="{00000000-0008-0000-0000-0000C30D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856</xdr:row>
      <xdr:rowOff>0</xdr:rowOff>
    </xdr:to>
    <xdr:sp macro="" textlink="">
      <xdr:nvSpPr>
        <xdr:cNvPr id="3524" name="Text Box 8">
          <a:extLst>
            <a:ext uri="{FF2B5EF4-FFF2-40B4-BE49-F238E27FC236}">
              <a16:creationId xmlns:a16="http://schemas.microsoft.com/office/drawing/2014/main" id="{00000000-0008-0000-0000-0000C40D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856</xdr:row>
      <xdr:rowOff>0</xdr:rowOff>
    </xdr:to>
    <xdr:sp macro="" textlink="">
      <xdr:nvSpPr>
        <xdr:cNvPr id="3525" name="Text Box 9">
          <a:extLst>
            <a:ext uri="{FF2B5EF4-FFF2-40B4-BE49-F238E27FC236}">
              <a16:creationId xmlns:a16="http://schemas.microsoft.com/office/drawing/2014/main" id="{00000000-0008-0000-0000-0000C50D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856</xdr:row>
      <xdr:rowOff>0</xdr:rowOff>
    </xdr:to>
    <xdr:sp macro="" textlink="">
      <xdr:nvSpPr>
        <xdr:cNvPr id="3526" name="Text Box 8">
          <a:extLst>
            <a:ext uri="{FF2B5EF4-FFF2-40B4-BE49-F238E27FC236}">
              <a16:creationId xmlns:a16="http://schemas.microsoft.com/office/drawing/2014/main" id="{00000000-0008-0000-0000-0000C60D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856</xdr:row>
      <xdr:rowOff>0</xdr:rowOff>
    </xdr:to>
    <xdr:sp macro="" textlink="">
      <xdr:nvSpPr>
        <xdr:cNvPr id="3527" name="Text Box 9">
          <a:extLst>
            <a:ext uri="{FF2B5EF4-FFF2-40B4-BE49-F238E27FC236}">
              <a16:creationId xmlns:a16="http://schemas.microsoft.com/office/drawing/2014/main" id="{00000000-0008-0000-0000-0000C70D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856</xdr:row>
      <xdr:rowOff>0</xdr:rowOff>
    </xdr:to>
    <xdr:sp macro="" textlink="">
      <xdr:nvSpPr>
        <xdr:cNvPr id="3528" name="Text Box 8">
          <a:extLst>
            <a:ext uri="{FF2B5EF4-FFF2-40B4-BE49-F238E27FC236}">
              <a16:creationId xmlns:a16="http://schemas.microsoft.com/office/drawing/2014/main" id="{00000000-0008-0000-0000-0000C80D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856</xdr:row>
      <xdr:rowOff>0</xdr:rowOff>
    </xdr:to>
    <xdr:sp macro="" textlink="">
      <xdr:nvSpPr>
        <xdr:cNvPr id="3529" name="Text Box 9">
          <a:extLst>
            <a:ext uri="{FF2B5EF4-FFF2-40B4-BE49-F238E27FC236}">
              <a16:creationId xmlns:a16="http://schemas.microsoft.com/office/drawing/2014/main" id="{00000000-0008-0000-0000-0000C90D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856</xdr:row>
      <xdr:rowOff>0</xdr:rowOff>
    </xdr:to>
    <xdr:sp macro="" textlink="">
      <xdr:nvSpPr>
        <xdr:cNvPr id="3530" name="Text Box 8">
          <a:extLst>
            <a:ext uri="{FF2B5EF4-FFF2-40B4-BE49-F238E27FC236}">
              <a16:creationId xmlns:a16="http://schemas.microsoft.com/office/drawing/2014/main" id="{00000000-0008-0000-0000-0000CA0D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856</xdr:row>
      <xdr:rowOff>0</xdr:rowOff>
    </xdr:to>
    <xdr:sp macro="" textlink="">
      <xdr:nvSpPr>
        <xdr:cNvPr id="3531" name="Text Box 9">
          <a:extLst>
            <a:ext uri="{FF2B5EF4-FFF2-40B4-BE49-F238E27FC236}">
              <a16:creationId xmlns:a16="http://schemas.microsoft.com/office/drawing/2014/main" id="{00000000-0008-0000-0000-0000CB0D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856</xdr:row>
      <xdr:rowOff>0</xdr:rowOff>
    </xdr:to>
    <xdr:sp macro="" textlink="">
      <xdr:nvSpPr>
        <xdr:cNvPr id="3532" name="Text Box 8">
          <a:extLst>
            <a:ext uri="{FF2B5EF4-FFF2-40B4-BE49-F238E27FC236}">
              <a16:creationId xmlns:a16="http://schemas.microsoft.com/office/drawing/2014/main" id="{00000000-0008-0000-0000-0000CC0D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856</xdr:row>
      <xdr:rowOff>0</xdr:rowOff>
    </xdr:to>
    <xdr:sp macro="" textlink="">
      <xdr:nvSpPr>
        <xdr:cNvPr id="3533" name="Text Box 9">
          <a:extLst>
            <a:ext uri="{FF2B5EF4-FFF2-40B4-BE49-F238E27FC236}">
              <a16:creationId xmlns:a16="http://schemas.microsoft.com/office/drawing/2014/main" id="{00000000-0008-0000-0000-0000CD0D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856</xdr:row>
      <xdr:rowOff>0</xdr:rowOff>
    </xdr:to>
    <xdr:sp macro="" textlink="">
      <xdr:nvSpPr>
        <xdr:cNvPr id="3534" name="Text Box 8">
          <a:extLst>
            <a:ext uri="{FF2B5EF4-FFF2-40B4-BE49-F238E27FC236}">
              <a16:creationId xmlns:a16="http://schemas.microsoft.com/office/drawing/2014/main" id="{00000000-0008-0000-0000-0000CE0D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856</xdr:row>
      <xdr:rowOff>0</xdr:rowOff>
    </xdr:to>
    <xdr:sp macro="" textlink="">
      <xdr:nvSpPr>
        <xdr:cNvPr id="3535" name="Text Box 9">
          <a:extLst>
            <a:ext uri="{FF2B5EF4-FFF2-40B4-BE49-F238E27FC236}">
              <a16:creationId xmlns:a16="http://schemas.microsoft.com/office/drawing/2014/main" id="{00000000-0008-0000-0000-0000CF0D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856</xdr:row>
      <xdr:rowOff>0</xdr:rowOff>
    </xdr:to>
    <xdr:sp macro="" textlink="">
      <xdr:nvSpPr>
        <xdr:cNvPr id="3536" name="Text Box 8">
          <a:extLst>
            <a:ext uri="{FF2B5EF4-FFF2-40B4-BE49-F238E27FC236}">
              <a16:creationId xmlns:a16="http://schemas.microsoft.com/office/drawing/2014/main" id="{00000000-0008-0000-0000-0000D00D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856</xdr:row>
      <xdr:rowOff>0</xdr:rowOff>
    </xdr:to>
    <xdr:sp macro="" textlink="">
      <xdr:nvSpPr>
        <xdr:cNvPr id="3537" name="Text Box 9">
          <a:extLst>
            <a:ext uri="{FF2B5EF4-FFF2-40B4-BE49-F238E27FC236}">
              <a16:creationId xmlns:a16="http://schemas.microsoft.com/office/drawing/2014/main" id="{00000000-0008-0000-0000-0000D10D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856</xdr:row>
      <xdr:rowOff>0</xdr:rowOff>
    </xdr:to>
    <xdr:sp macro="" textlink="">
      <xdr:nvSpPr>
        <xdr:cNvPr id="3538" name="Text Box 8">
          <a:extLst>
            <a:ext uri="{FF2B5EF4-FFF2-40B4-BE49-F238E27FC236}">
              <a16:creationId xmlns:a16="http://schemas.microsoft.com/office/drawing/2014/main" id="{00000000-0008-0000-0000-0000D20D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856</xdr:row>
      <xdr:rowOff>0</xdr:rowOff>
    </xdr:to>
    <xdr:sp macro="" textlink="">
      <xdr:nvSpPr>
        <xdr:cNvPr id="3539" name="Text Box 9">
          <a:extLst>
            <a:ext uri="{FF2B5EF4-FFF2-40B4-BE49-F238E27FC236}">
              <a16:creationId xmlns:a16="http://schemas.microsoft.com/office/drawing/2014/main" id="{00000000-0008-0000-0000-0000D30D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856</xdr:row>
      <xdr:rowOff>0</xdr:rowOff>
    </xdr:to>
    <xdr:sp macro="" textlink="">
      <xdr:nvSpPr>
        <xdr:cNvPr id="3540" name="Text Box 8">
          <a:extLst>
            <a:ext uri="{FF2B5EF4-FFF2-40B4-BE49-F238E27FC236}">
              <a16:creationId xmlns:a16="http://schemas.microsoft.com/office/drawing/2014/main" id="{00000000-0008-0000-0000-0000D40D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856</xdr:row>
      <xdr:rowOff>0</xdr:rowOff>
    </xdr:to>
    <xdr:sp macro="" textlink="">
      <xdr:nvSpPr>
        <xdr:cNvPr id="3541" name="Text Box 9">
          <a:extLst>
            <a:ext uri="{FF2B5EF4-FFF2-40B4-BE49-F238E27FC236}">
              <a16:creationId xmlns:a16="http://schemas.microsoft.com/office/drawing/2014/main" id="{00000000-0008-0000-0000-0000D50D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856</xdr:row>
      <xdr:rowOff>0</xdr:rowOff>
    </xdr:to>
    <xdr:sp macro="" textlink="">
      <xdr:nvSpPr>
        <xdr:cNvPr id="3542" name="Text Box 8">
          <a:extLst>
            <a:ext uri="{FF2B5EF4-FFF2-40B4-BE49-F238E27FC236}">
              <a16:creationId xmlns:a16="http://schemas.microsoft.com/office/drawing/2014/main" id="{00000000-0008-0000-0000-0000D60D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856</xdr:row>
      <xdr:rowOff>0</xdr:rowOff>
    </xdr:to>
    <xdr:sp macro="" textlink="">
      <xdr:nvSpPr>
        <xdr:cNvPr id="3543" name="Text Box 9">
          <a:extLst>
            <a:ext uri="{FF2B5EF4-FFF2-40B4-BE49-F238E27FC236}">
              <a16:creationId xmlns:a16="http://schemas.microsoft.com/office/drawing/2014/main" id="{00000000-0008-0000-0000-0000D70D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856</xdr:row>
      <xdr:rowOff>0</xdr:rowOff>
    </xdr:to>
    <xdr:sp macro="" textlink="">
      <xdr:nvSpPr>
        <xdr:cNvPr id="3544" name="Text Box 8">
          <a:extLst>
            <a:ext uri="{FF2B5EF4-FFF2-40B4-BE49-F238E27FC236}">
              <a16:creationId xmlns:a16="http://schemas.microsoft.com/office/drawing/2014/main" id="{00000000-0008-0000-0000-0000D80D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856</xdr:row>
      <xdr:rowOff>0</xdr:rowOff>
    </xdr:to>
    <xdr:sp macro="" textlink="">
      <xdr:nvSpPr>
        <xdr:cNvPr id="3545" name="Text Box 9">
          <a:extLst>
            <a:ext uri="{FF2B5EF4-FFF2-40B4-BE49-F238E27FC236}">
              <a16:creationId xmlns:a16="http://schemas.microsoft.com/office/drawing/2014/main" id="{00000000-0008-0000-0000-0000D90D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856</xdr:row>
      <xdr:rowOff>0</xdr:rowOff>
    </xdr:to>
    <xdr:sp macro="" textlink="">
      <xdr:nvSpPr>
        <xdr:cNvPr id="3546" name="Text Box 8">
          <a:extLst>
            <a:ext uri="{FF2B5EF4-FFF2-40B4-BE49-F238E27FC236}">
              <a16:creationId xmlns:a16="http://schemas.microsoft.com/office/drawing/2014/main" id="{00000000-0008-0000-0000-0000DA0D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856</xdr:row>
      <xdr:rowOff>0</xdr:rowOff>
    </xdr:to>
    <xdr:sp macro="" textlink="">
      <xdr:nvSpPr>
        <xdr:cNvPr id="3547" name="Text Box 9">
          <a:extLst>
            <a:ext uri="{FF2B5EF4-FFF2-40B4-BE49-F238E27FC236}">
              <a16:creationId xmlns:a16="http://schemas.microsoft.com/office/drawing/2014/main" id="{00000000-0008-0000-0000-0000DB0D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856</xdr:row>
      <xdr:rowOff>0</xdr:rowOff>
    </xdr:to>
    <xdr:sp macro="" textlink="">
      <xdr:nvSpPr>
        <xdr:cNvPr id="3548" name="Text Box 8">
          <a:extLst>
            <a:ext uri="{FF2B5EF4-FFF2-40B4-BE49-F238E27FC236}">
              <a16:creationId xmlns:a16="http://schemas.microsoft.com/office/drawing/2014/main" id="{00000000-0008-0000-0000-0000DC0D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856</xdr:row>
      <xdr:rowOff>0</xdr:rowOff>
    </xdr:to>
    <xdr:sp macro="" textlink="">
      <xdr:nvSpPr>
        <xdr:cNvPr id="3549" name="Text Box 9">
          <a:extLst>
            <a:ext uri="{FF2B5EF4-FFF2-40B4-BE49-F238E27FC236}">
              <a16:creationId xmlns:a16="http://schemas.microsoft.com/office/drawing/2014/main" id="{00000000-0008-0000-0000-0000DD0D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856</xdr:row>
      <xdr:rowOff>0</xdr:rowOff>
    </xdr:to>
    <xdr:sp macro="" textlink="">
      <xdr:nvSpPr>
        <xdr:cNvPr id="3550" name="Text Box 8">
          <a:extLst>
            <a:ext uri="{FF2B5EF4-FFF2-40B4-BE49-F238E27FC236}">
              <a16:creationId xmlns:a16="http://schemas.microsoft.com/office/drawing/2014/main" id="{00000000-0008-0000-0000-0000DE0D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856</xdr:row>
      <xdr:rowOff>0</xdr:rowOff>
    </xdr:to>
    <xdr:sp macro="" textlink="">
      <xdr:nvSpPr>
        <xdr:cNvPr id="3551" name="Text Box 9">
          <a:extLst>
            <a:ext uri="{FF2B5EF4-FFF2-40B4-BE49-F238E27FC236}">
              <a16:creationId xmlns:a16="http://schemas.microsoft.com/office/drawing/2014/main" id="{00000000-0008-0000-0000-0000DF0D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856</xdr:row>
      <xdr:rowOff>0</xdr:rowOff>
    </xdr:to>
    <xdr:sp macro="" textlink="">
      <xdr:nvSpPr>
        <xdr:cNvPr id="3552" name="Text Box 8">
          <a:extLst>
            <a:ext uri="{FF2B5EF4-FFF2-40B4-BE49-F238E27FC236}">
              <a16:creationId xmlns:a16="http://schemas.microsoft.com/office/drawing/2014/main" id="{00000000-0008-0000-0000-0000E00D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856</xdr:row>
      <xdr:rowOff>0</xdr:rowOff>
    </xdr:to>
    <xdr:sp macro="" textlink="">
      <xdr:nvSpPr>
        <xdr:cNvPr id="3553" name="Text Box 9">
          <a:extLst>
            <a:ext uri="{FF2B5EF4-FFF2-40B4-BE49-F238E27FC236}">
              <a16:creationId xmlns:a16="http://schemas.microsoft.com/office/drawing/2014/main" id="{00000000-0008-0000-0000-0000E10D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856</xdr:row>
      <xdr:rowOff>0</xdr:rowOff>
    </xdr:to>
    <xdr:sp macro="" textlink="">
      <xdr:nvSpPr>
        <xdr:cNvPr id="3554" name="Text Box 8">
          <a:extLst>
            <a:ext uri="{FF2B5EF4-FFF2-40B4-BE49-F238E27FC236}">
              <a16:creationId xmlns:a16="http://schemas.microsoft.com/office/drawing/2014/main" id="{00000000-0008-0000-0000-0000E20D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856</xdr:row>
      <xdr:rowOff>0</xdr:rowOff>
    </xdr:to>
    <xdr:sp macro="" textlink="">
      <xdr:nvSpPr>
        <xdr:cNvPr id="3555" name="Text Box 9">
          <a:extLst>
            <a:ext uri="{FF2B5EF4-FFF2-40B4-BE49-F238E27FC236}">
              <a16:creationId xmlns:a16="http://schemas.microsoft.com/office/drawing/2014/main" id="{00000000-0008-0000-0000-0000E30D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856</xdr:row>
      <xdr:rowOff>0</xdr:rowOff>
    </xdr:to>
    <xdr:sp macro="" textlink="">
      <xdr:nvSpPr>
        <xdr:cNvPr id="3556" name="Text Box 8">
          <a:extLst>
            <a:ext uri="{FF2B5EF4-FFF2-40B4-BE49-F238E27FC236}">
              <a16:creationId xmlns:a16="http://schemas.microsoft.com/office/drawing/2014/main" id="{00000000-0008-0000-0000-0000E40D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856</xdr:row>
      <xdr:rowOff>0</xdr:rowOff>
    </xdr:to>
    <xdr:sp macro="" textlink="">
      <xdr:nvSpPr>
        <xdr:cNvPr id="3557" name="Text Box 9">
          <a:extLst>
            <a:ext uri="{FF2B5EF4-FFF2-40B4-BE49-F238E27FC236}">
              <a16:creationId xmlns:a16="http://schemas.microsoft.com/office/drawing/2014/main" id="{00000000-0008-0000-0000-0000E50D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856</xdr:row>
      <xdr:rowOff>0</xdr:rowOff>
    </xdr:to>
    <xdr:sp macro="" textlink="">
      <xdr:nvSpPr>
        <xdr:cNvPr id="3558" name="Text Box 8">
          <a:extLst>
            <a:ext uri="{FF2B5EF4-FFF2-40B4-BE49-F238E27FC236}">
              <a16:creationId xmlns:a16="http://schemas.microsoft.com/office/drawing/2014/main" id="{00000000-0008-0000-0000-0000E60D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856</xdr:row>
      <xdr:rowOff>0</xdr:rowOff>
    </xdr:to>
    <xdr:sp macro="" textlink="">
      <xdr:nvSpPr>
        <xdr:cNvPr id="3559" name="Text Box 9">
          <a:extLst>
            <a:ext uri="{FF2B5EF4-FFF2-40B4-BE49-F238E27FC236}">
              <a16:creationId xmlns:a16="http://schemas.microsoft.com/office/drawing/2014/main" id="{00000000-0008-0000-0000-0000E70D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856</xdr:row>
      <xdr:rowOff>0</xdr:rowOff>
    </xdr:to>
    <xdr:sp macro="" textlink="">
      <xdr:nvSpPr>
        <xdr:cNvPr id="3560" name="Text Box 8">
          <a:extLst>
            <a:ext uri="{FF2B5EF4-FFF2-40B4-BE49-F238E27FC236}">
              <a16:creationId xmlns:a16="http://schemas.microsoft.com/office/drawing/2014/main" id="{00000000-0008-0000-0000-0000E80D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856</xdr:row>
      <xdr:rowOff>0</xdr:rowOff>
    </xdr:to>
    <xdr:sp macro="" textlink="">
      <xdr:nvSpPr>
        <xdr:cNvPr id="3561" name="Text Box 9">
          <a:extLst>
            <a:ext uri="{FF2B5EF4-FFF2-40B4-BE49-F238E27FC236}">
              <a16:creationId xmlns:a16="http://schemas.microsoft.com/office/drawing/2014/main" id="{00000000-0008-0000-0000-0000E90D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856</xdr:row>
      <xdr:rowOff>0</xdr:rowOff>
    </xdr:to>
    <xdr:sp macro="" textlink="">
      <xdr:nvSpPr>
        <xdr:cNvPr id="3562" name="Text Box 8">
          <a:extLst>
            <a:ext uri="{FF2B5EF4-FFF2-40B4-BE49-F238E27FC236}">
              <a16:creationId xmlns:a16="http://schemas.microsoft.com/office/drawing/2014/main" id="{00000000-0008-0000-0000-0000EA0D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856</xdr:row>
      <xdr:rowOff>0</xdr:rowOff>
    </xdr:to>
    <xdr:sp macro="" textlink="">
      <xdr:nvSpPr>
        <xdr:cNvPr id="3563" name="Text Box 9">
          <a:extLst>
            <a:ext uri="{FF2B5EF4-FFF2-40B4-BE49-F238E27FC236}">
              <a16:creationId xmlns:a16="http://schemas.microsoft.com/office/drawing/2014/main" id="{00000000-0008-0000-0000-0000EB0D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856</xdr:row>
      <xdr:rowOff>0</xdr:rowOff>
    </xdr:to>
    <xdr:sp macro="" textlink="">
      <xdr:nvSpPr>
        <xdr:cNvPr id="3564" name="Text Box 8">
          <a:extLst>
            <a:ext uri="{FF2B5EF4-FFF2-40B4-BE49-F238E27FC236}">
              <a16:creationId xmlns:a16="http://schemas.microsoft.com/office/drawing/2014/main" id="{00000000-0008-0000-0000-0000EC0D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856</xdr:row>
      <xdr:rowOff>0</xdr:rowOff>
    </xdr:to>
    <xdr:sp macro="" textlink="">
      <xdr:nvSpPr>
        <xdr:cNvPr id="3565" name="Text Box 9">
          <a:extLst>
            <a:ext uri="{FF2B5EF4-FFF2-40B4-BE49-F238E27FC236}">
              <a16:creationId xmlns:a16="http://schemas.microsoft.com/office/drawing/2014/main" id="{00000000-0008-0000-0000-0000ED0D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856</xdr:row>
      <xdr:rowOff>0</xdr:rowOff>
    </xdr:to>
    <xdr:sp macro="" textlink="">
      <xdr:nvSpPr>
        <xdr:cNvPr id="3566" name="Text Box 8">
          <a:extLst>
            <a:ext uri="{FF2B5EF4-FFF2-40B4-BE49-F238E27FC236}">
              <a16:creationId xmlns:a16="http://schemas.microsoft.com/office/drawing/2014/main" id="{00000000-0008-0000-0000-0000EE0D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856</xdr:row>
      <xdr:rowOff>0</xdr:rowOff>
    </xdr:to>
    <xdr:sp macro="" textlink="">
      <xdr:nvSpPr>
        <xdr:cNvPr id="3567" name="Text Box 9">
          <a:extLst>
            <a:ext uri="{FF2B5EF4-FFF2-40B4-BE49-F238E27FC236}">
              <a16:creationId xmlns:a16="http://schemas.microsoft.com/office/drawing/2014/main" id="{00000000-0008-0000-0000-0000EF0D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856</xdr:row>
      <xdr:rowOff>0</xdr:rowOff>
    </xdr:to>
    <xdr:sp macro="" textlink="">
      <xdr:nvSpPr>
        <xdr:cNvPr id="3568" name="Text Box 8">
          <a:extLst>
            <a:ext uri="{FF2B5EF4-FFF2-40B4-BE49-F238E27FC236}">
              <a16:creationId xmlns:a16="http://schemas.microsoft.com/office/drawing/2014/main" id="{00000000-0008-0000-0000-0000F00D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856</xdr:row>
      <xdr:rowOff>0</xdr:rowOff>
    </xdr:to>
    <xdr:sp macro="" textlink="">
      <xdr:nvSpPr>
        <xdr:cNvPr id="3569" name="Text Box 9">
          <a:extLst>
            <a:ext uri="{FF2B5EF4-FFF2-40B4-BE49-F238E27FC236}">
              <a16:creationId xmlns:a16="http://schemas.microsoft.com/office/drawing/2014/main" id="{00000000-0008-0000-0000-0000F10D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1304925</xdr:colOff>
      <xdr:row>856</xdr:row>
      <xdr:rowOff>0</xdr:rowOff>
    </xdr:to>
    <xdr:sp macro="" textlink="">
      <xdr:nvSpPr>
        <xdr:cNvPr id="3570" name="Text Box 8">
          <a:extLst>
            <a:ext uri="{FF2B5EF4-FFF2-40B4-BE49-F238E27FC236}">
              <a16:creationId xmlns:a16="http://schemas.microsoft.com/office/drawing/2014/main" id="{00000000-0008-0000-0000-0000F20D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1304925</xdr:colOff>
      <xdr:row>856</xdr:row>
      <xdr:rowOff>0</xdr:rowOff>
    </xdr:to>
    <xdr:sp macro="" textlink="">
      <xdr:nvSpPr>
        <xdr:cNvPr id="3571" name="Text Box 9">
          <a:extLst>
            <a:ext uri="{FF2B5EF4-FFF2-40B4-BE49-F238E27FC236}">
              <a16:creationId xmlns:a16="http://schemas.microsoft.com/office/drawing/2014/main" id="{00000000-0008-0000-0000-0000F30D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1304925</xdr:colOff>
      <xdr:row>856</xdr:row>
      <xdr:rowOff>0</xdr:rowOff>
    </xdr:to>
    <xdr:sp macro="" textlink="">
      <xdr:nvSpPr>
        <xdr:cNvPr id="3572" name="Text Box 8">
          <a:extLst>
            <a:ext uri="{FF2B5EF4-FFF2-40B4-BE49-F238E27FC236}">
              <a16:creationId xmlns:a16="http://schemas.microsoft.com/office/drawing/2014/main" id="{00000000-0008-0000-0000-0000F40D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1304925</xdr:colOff>
      <xdr:row>856</xdr:row>
      <xdr:rowOff>0</xdr:rowOff>
    </xdr:to>
    <xdr:sp macro="" textlink="">
      <xdr:nvSpPr>
        <xdr:cNvPr id="3573" name="Text Box 9">
          <a:extLst>
            <a:ext uri="{FF2B5EF4-FFF2-40B4-BE49-F238E27FC236}">
              <a16:creationId xmlns:a16="http://schemas.microsoft.com/office/drawing/2014/main" id="{00000000-0008-0000-0000-0000F50D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1304925</xdr:colOff>
      <xdr:row>856</xdr:row>
      <xdr:rowOff>0</xdr:rowOff>
    </xdr:to>
    <xdr:sp macro="" textlink="">
      <xdr:nvSpPr>
        <xdr:cNvPr id="3574" name="Text Box 8">
          <a:extLst>
            <a:ext uri="{FF2B5EF4-FFF2-40B4-BE49-F238E27FC236}">
              <a16:creationId xmlns:a16="http://schemas.microsoft.com/office/drawing/2014/main" id="{00000000-0008-0000-0000-0000F60D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1304925</xdr:colOff>
      <xdr:row>856</xdr:row>
      <xdr:rowOff>0</xdr:rowOff>
    </xdr:to>
    <xdr:sp macro="" textlink="">
      <xdr:nvSpPr>
        <xdr:cNvPr id="3575" name="Text Box 9">
          <a:extLst>
            <a:ext uri="{FF2B5EF4-FFF2-40B4-BE49-F238E27FC236}">
              <a16:creationId xmlns:a16="http://schemas.microsoft.com/office/drawing/2014/main" id="{00000000-0008-0000-0000-0000F70D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1304925</xdr:colOff>
      <xdr:row>856</xdr:row>
      <xdr:rowOff>0</xdr:rowOff>
    </xdr:to>
    <xdr:sp macro="" textlink="">
      <xdr:nvSpPr>
        <xdr:cNvPr id="3576" name="Text Box 8">
          <a:extLst>
            <a:ext uri="{FF2B5EF4-FFF2-40B4-BE49-F238E27FC236}">
              <a16:creationId xmlns:a16="http://schemas.microsoft.com/office/drawing/2014/main" id="{00000000-0008-0000-0000-0000F80D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1304925</xdr:colOff>
      <xdr:row>856</xdr:row>
      <xdr:rowOff>0</xdr:rowOff>
    </xdr:to>
    <xdr:sp macro="" textlink="">
      <xdr:nvSpPr>
        <xdr:cNvPr id="3577" name="Text Box 9">
          <a:extLst>
            <a:ext uri="{FF2B5EF4-FFF2-40B4-BE49-F238E27FC236}">
              <a16:creationId xmlns:a16="http://schemas.microsoft.com/office/drawing/2014/main" id="{00000000-0008-0000-0000-0000F90D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1304925</xdr:colOff>
      <xdr:row>856</xdr:row>
      <xdr:rowOff>0</xdr:rowOff>
    </xdr:to>
    <xdr:sp macro="" textlink="">
      <xdr:nvSpPr>
        <xdr:cNvPr id="3578" name="Text Box 8">
          <a:extLst>
            <a:ext uri="{FF2B5EF4-FFF2-40B4-BE49-F238E27FC236}">
              <a16:creationId xmlns:a16="http://schemas.microsoft.com/office/drawing/2014/main" id="{00000000-0008-0000-0000-0000FA0D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1304925</xdr:colOff>
      <xdr:row>856</xdr:row>
      <xdr:rowOff>0</xdr:rowOff>
    </xdr:to>
    <xdr:sp macro="" textlink="">
      <xdr:nvSpPr>
        <xdr:cNvPr id="3579" name="Text Box 9">
          <a:extLst>
            <a:ext uri="{FF2B5EF4-FFF2-40B4-BE49-F238E27FC236}">
              <a16:creationId xmlns:a16="http://schemas.microsoft.com/office/drawing/2014/main" id="{00000000-0008-0000-0000-0000FB0D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1304925</xdr:colOff>
      <xdr:row>856</xdr:row>
      <xdr:rowOff>0</xdr:rowOff>
    </xdr:to>
    <xdr:sp macro="" textlink="">
      <xdr:nvSpPr>
        <xdr:cNvPr id="3580" name="Text Box 8">
          <a:extLst>
            <a:ext uri="{FF2B5EF4-FFF2-40B4-BE49-F238E27FC236}">
              <a16:creationId xmlns:a16="http://schemas.microsoft.com/office/drawing/2014/main" id="{00000000-0008-0000-0000-0000FC0D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1304925</xdr:colOff>
      <xdr:row>856</xdr:row>
      <xdr:rowOff>0</xdr:rowOff>
    </xdr:to>
    <xdr:sp macro="" textlink="">
      <xdr:nvSpPr>
        <xdr:cNvPr id="3581" name="Text Box 9">
          <a:extLst>
            <a:ext uri="{FF2B5EF4-FFF2-40B4-BE49-F238E27FC236}">
              <a16:creationId xmlns:a16="http://schemas.microsoft.com/office/drawing/2014/main" id="{00000000-0008-0000-0000-0000FD0D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1304925</xdr:colOff>
      <xdr:row>856</xdr:row>
      <xdr:rowOff>0</xdr:rowOff>
    </xdr:to>
    <xdr:sp macro="" textlink="">
      <xdr:nvSpPr>
        <xdr:cNvPr id="3582" name="Text Box 8">
          <a:extLst>
            <a:ext uri="{FF2B5EF4-FFF2-40B4-BE49-F238E27FC236}">
              <a16:creationId xmlns:a16="http://schemas.microsoft.com/office/drawing/2014/main" id="{00000000-0008-0000-0000-0000FE0D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1304925</xdr:colOff>
      <xdr:row>856</xdr:row>
      <xdr:rowOff>0</xdr:rowOff>
    </xdr:to>
    <xdr:sp macro="" textlink="">
      <xdr:nvSpPr>
        <xdr:cNvPr id="3583" name="Text Box 9">
          <a:extLst>
            <a:ext uri="{FF2B5EF4-FFF2-40B4-BE49-F238E27FC236}">
              <a16:creationId xmlns:a16="http://schemas.microsoft.com/office/drawing/2014/main" id="{00000000-0008-0000-0000-0000FF0D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1304925</xdr:colOff>
      <xdr:row>856</xdr:row>
      <xdr:rowOff>0</xdr:rowOff>
    </xdr:to>
    <xdr:sp macro="" textlink="">
      <xdr:nvSpPr>
        <xdr:cNvPr id="3584" name="Text Box 8">
          <a:extLst>
            <a:ext uri="{FF2B5EF4-FFF2-40B4-BE49-F238E27FC236}">
              <a16:creationId xmlns:a16="http://schemas.microsoft.com/office/drawing/2014/main" id="{00000000-0008-0000-0000-0000000E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1304925</xdr:colOff>
      <xdr:row>856</xdr:row>
      <xdr:rowOff>0</xdr:rowOff>
    </xdr:to>
    <xdr:sp macro="" textlink="">
      <xdr:nvSpPr>
        <xdr:cNvPr id="3585" name="Text Box 9">
          <a:extLst>
            <a:ext uri="{FF2B5EF4-FFF2-40B4-BE49-F238E27FC236}">
              <a16:creationId xmlns:a16="http://schemas.microsoft.com/office/drawing/2014/main" id="{00000000-0008-0000-0000-0000010E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1304925</xdr:colOff>
      <xdr:row>856</xdr:row>
      <xdr:rowOff>0</xdr:rowOff>
    </xdr:to>
    <xdr:sp macro="" textlink="">
      <xdr:nvSpPr>
        <xdr:cNvPr id="3586" name="Text Box 8">
          <a:extLst>
            <a:ext uri="{FF2B5EF4-FFF2-40B4-BE49-F238E27FC236}">
              <a16:creationId xmlns:a16="http://schemas.microsoft.com/office/drawing/2014/main" id="{00000000-0008-0000-0000-0000020E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1304925</xdr:colOff>
      <xdr:row>856</xdr:row>
      <xdr:rowOff>0</xdr:rowOff>
    </xdr:to>
    <xdr:sp macro="" textlink="">
      <xdr:nvSpPr>
        <xdr:cNvPr id="3587" name="Text Box 9">
          <a:extLst>
            <a:ext uri="{FF2B5EF4-FFF2-40B4-BE49-F238E27FC236}">
              <a16:creationId xmlns:a16="http://schemas.microsoft.com/office/drawing/2014/main" id="{00000000-0008-0000-0000-0000030E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1304925</xdr:colOff>
      <xdr:row>856</xdr:row>
      <xdr:rowOff>0</xdr:rowOff>
    </xdr:to>
    <xdr:sp macro="" textlink="">
      <xdr:nvSpPr>
        <xdr:cNvPr id="3588" name="Text Box 8">
          <a:extLst>
            <a:ext uri="{FF2B5EF4-FFF2-40B4-BE49-F238E27FC236}">
              <a16:creationId xmlns:a16="http://schemas.microsoft.com/office/drawing/2014/main" id="{00000000-0008-0000-0000-0000040E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1304925</xdr:colOff>
      <xdr:row>856</xdr:row>
      <xdr:rowOff>0</xdr:rowOff>
    </xdr:to>
    <xdr:sp macro="" textlink="">
      <xdr:nvSpPr>
        <xdr:cNvPr id="3589" name="Text Box 9">
          <a:extLst>
            <a:ext uri="{FF2B5EF4-FFF2-40B4-BE49-F238E27FC236}">
              <a16:creationId xmlns:a16="http://schemas.microsoft.com/office/drawing/2014/main" id="{00000000-0008-0000-0000-0000050E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1304925</xdr:colOff>
      <xdr:row>856</xdr:row>
      <xdr:rowOff>0</xdr:rowOff>
    </xdr:to>
    <xdr:sp macro="" textlink="">
      <xdr:nvSpPr>
        <xdr:cNvPr id="3590" name="Text Box 8">
          <a:extLst>
            <a:ext uri="{FF2B5EF4-FFF2-40B4-BE49-F238E27FC236}">
              <a16:creationId xmlns:a16="http://schemas.microsoft.com/office/drawing/2014/main" id="{00000000-0008-0000-0000-0000060E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1304925</xdr:colOff>
      <xdr:row>856</xdr:row>
      <xdr:rowOff>0</xdr:rowOff>
    </xdr:to>
    <xdr:sp macro="" textlink="">
      <xdr:nvSpPr>
        <xdr:cNvPr id="3591" name="Text Box 9">
          <a:extLst>
            <a:ext uri="{FF2B5EF4-FFF2-40B4-BE49-F238E27FC236}">
              <a16:creationId xmlns:a16="http://schemas.microsoft.com/office/drawing/2014/main" id="{00000000-0008-0000-0000-0000070E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1304925</xdr:colOff>
      <xdr:row>856</xdr:row>
      <xdr:rowOff>0</xdr:rowOff>
    </xdr:to>
    <xdr:sp macro="" textlink="">
      <xdr:nvSpPr>
        <xdr:cNvPr id="3592" name="Text Box 8">
          <a:extLst>
            <a:ext uri="{FF2B5EF4-FFF2-40B4-BE49-F238E27FC236}">
              <a16:creationId xmlns:a16="http://schemas.microsoft.com/office/drawing/2014/main" id="{00000000-0008-0000-0000-0000080E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1304925</xdr:colOff>
      <xdr:row>856</xdr:row>
      <xdr:rowOff>0</xdr:rowOff>
    </xdr:to>
    <xdr:sp macro="" textlink="">
      <xdr:nvSpPr>
        <xdr:cNvPr id="3593" name="Text Box 9">
          <a:extLst>
            <a:ext uri="{FF2B5EF4-FFF2-40B4-BE49-F238E27FC236}">
              <a16:creationId xmlns:a16="http://schemas.microsoft.com/office/drawing/2014/main" id="{00000000-0008-0000-0000-0000090E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1304925</xdr:colOff>
      <xdr:row>856</xdr:row>
      <xdr:rowOff>0</xdr:rowOff>
    </xdr:to>
    <xdr:sp macro="" textlink="">
      <xdr:nvSpPr>
        <xdr:cNvPr id="3594" name="Text Box 8">
          <a:extLst>
            <a:ext uri="{FF2B5EF4-FFF2-40B4-BE49-F238E27FC236}">
              <a16:creationId xmlns:a16="http://schemas.microsoft.com/office/drawing/2014/main" id="{00000000-0008-0000-0000-00000A0E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1304925</xdr:colOff>
      <xdr:row>856</xdr:row>
      <xdr:rowOff>0</xdr:rowOff>
    </xdr:to>
    <xdr:sp macro="" textlink="">
      <xdr:nvSpPr>
        <xdr:cNvPr id="3595" name="Text Box 9">
          <a:extLst>
            <a:ext uri="{FF2B5EF4-FFF2-40B4-BE49-F238E27FC236}">
              <a16:creationId xmlns:a16="http://schemas.microsoft.com/office/drawing/2014/main" id="{00000000-0008-0000-0000-00000B0E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1304925</xdr:colOff>
      <xdr:row>856</xdr:row>
      <xdr:rowOff>0</xdr:rowOff>
    </xdr:to>
    <xdr:sp macro="" textlink="">
      <xdr:nvSpPr>
        <xdr:cNvPr id="3596" name="Text Box 8">
          <a:extLst>
            <a:ext uri="{FF2B5EF4-FFF2-40B4-BE49-F238E27FC236}">
              <a16:creationId xmlns:a16="http://schemas.microsoft.com/office/drawing/2014/main" id="{00000000-0008-0000-0000-00000C0E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1304925</xdr:colOff>
      <xdr:row>856</xdr:row>
      <xdr:rowOff>0</xdr:rowOff>
    </xdr:to>
    <xdr:sp macro="" textlink="">
      <xdr:nvSpPr>
        <xdr:cNvPr id="3597" name="Text Box 9">
          <a:extLst>
            <a:ext uri="{FF2B5EF4-FFF2-40B4-BE49-F238E27FC236}">
              <a16:creationId xmlns:a16="http://schemas.microsoft.com/office/drawing/2014/main" id="{00000000-0008-0000-0000-00000D0E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1304925</xdr:colOff>
      <xdr:row>856</xdr:row>
      <xdr:rowOff>0</xdr:rowOff>
    </xdr:to>
    <xdr:sp macro="" textlink="">
      <xdr:nvSpPr>
        <xdr:cNvPr id="3598" name="Text Box 8">
          <a:extLst>
            <a:ext uri="{FF2B5EF4-FFF2-40B4-BE49-F238E27FC236}">
              <a16:creationId xmlns:a16="http://schemas.microsoft.com/office/drawing/2014/main" id="{00000000-0008-0000-0000-00000E0E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1304925</xdr:colOff>
      <xdr:row>856</xdr:row>
      <xdr:rowOff>0</xdr:rowOff>
    </xdr:to>
    <xdr:sp macro="" textlink="">
      <xdr:nvSpPr>
        <xdr:cNvPr id="3599" name="Text Box 9">
          <a:extLst>
            <a:ext uri="{FF2B5EF4-FFF2-40B4-BE49-F238E27FC236}">
              <a16:creationId xmlns:a16="http://schemas.microsoft.com/office/drawing/2014/main" id="{00000000-0008-0000-0000-00000F0E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1304925</xdr:colOff>
      <xdr:row>856</xdr:row>
      <xdr:rowOff>0</xdr:rowOff>
    </xdr:to>
    <xdr:sp macro="" textlink="">
      <xdr:nvSpPr>
        <xdr:cNvPr id="3600" name="Text Box 8">
          <a:extLst>
            <a:ext uri="{FF2B5EF4-FFF2-40B4-BE49-F238E27FC236}">
              <a16:creationId xmlns:a16="http://schemas.microsoft.com/office/drawing/2014/main" id="{00000000-0008-0000-0000-0000100E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1304925</xdr:colOff>
      <xdr:row>856</xdr:row>
      <xdr:rowOff>0</xdr:rowOff>
    </xdr:to>
    <xdr:sp macro="" textlink="">
      <xdr:nvSpPr>
        <xdr:cNvPr id="3601" name="Text Box 9">
          <a:extLst>
            <a:ext uri="{FF2B5EF4-FFF2-40B4-BE49-F238E27FC236}">
              <a16:creationId xmlns:a16="http://schemas.microsoft.com/office/drawing/2014/main" id="{00000000-0008-0000-0000-0000110E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1304925</xdr:colOff>
      <xdr:row>856</xdr:row>
      <xdr:rowOff>0</xdr:rowOff>
    </xdr:to>
    <xdr:sp macro="" textlink="">
      <xdr:nvSpPr>
        <xdr:cNvPr id="3602" name="Text Box 8">
          <a:extLst>
            <a:ext uri="{FF2B5EF4-FFF2-40B4-BE49-F238E27FC236}">
              <a16:creationId xmlns:a16="http://schemas.microsoft.com/office/drawing/2014/main" id="{00000000-0008-0000-0000-0000120E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1304925</xdr:colOff>
      <xdr:row>856</xdr:row>
      <xdr:rowOff>0</xdr:rowOff>
    </xdr:to>
    <xdr:sp macro="" textlink="">
      <xdr:nvSpPr>
        <xdr:cNvPr id="3603" name="Text Box 9">
          <a:extLst>
            <a:ext uri="{FF2B5EF4-FFF2-40B4-BE49-F238E27FC236}">
              <a16:creationId xmlns:a16="http://schemas.microsoft.com/office/drawing/2014/main" id="{00000000-0008-0000-0000-0000130E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1304925</xdr:colOff>
      <xdr:row>856</xdr:row>
      <xdr:rowOff>0</xdr:rowOff>
    </xdr:to>
    <xdr:sp macro="" textlink="">
      <xdr:nvSpPr>
        <xdr:cNvPr id="3604" name="Text Box 8">
          <a:extLst>
            <a:ext uri="{FF2B5EF4-FFF2-40B4-BE49-F238E27FC236}">
              <a16:creationId xmlns:a16="http://schemas.microsoft.com/office/drawing/2014/main" id="{00000000-0008-0000-0000-0000140E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1304925</xdr:colOff>
      <xdr:row>856</xdr:row>
      <xdr:rowOff>0</xdr:rowOff>
    </xdr:to>
    <xdr:sp macro="" textlink="">
      <xdr:nvSpPr>
        <xdr:cNvPr id="3605" name="Text Box 9">
          <a:extLst>
            <a:ext uri="{FF2B5EF4-FFF2-40B4-BE49-F238E27FC236}">
              <a16:creationId xmlns:a16="http://schemas.microsoft.com/office/drawing/2014/main" id="{00000000-0008-0000-0000-0000150E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1304925</xdr:colOff>
      <xdr:row>856</xdr:row>
      <xdr:rowOff>0</xdr:rowOff>
    </xdr:to>
    <xdr:sp macro="" textlink="">
      <xdr:nvSpPr>
        <xdr:cNvPr id="3606" name="Text Box 8">
          <a:extLst>
            <a:ext uri="{FF2B5EF4-FFF2-40B4-BE49-F238E27FC236}">
              <a16:creationId xmlns:a16="http://schemas.microsoft.com/office/drawing/2014/main" id="{00000000-0008-0000-0000-0000160E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1304925</xdr:colOff>
      <xdr:row>856</xdr:row>
      <xdr:rowOff>0</xdr:rowOff>
    </xdr:to>
    <xdr:sp macro="" textlink="">
      <xdr:nvSpPr>
        <xdr:cNvPr id="3607" name="Text Box 9">
          <a:extLst>
            <a:ext uri="{FF2B5EF4-FFF2-40B4-BE49-F238E27FC236}">
              <a16:creationId xmlns:a16="http://schemas.microsoft.com/office/drawing/2014/main" id="{00000000-0008-0000-0000-0000170E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1304925</xdr:colOff>
      <xdr:row>856</xdr:row>
      <xdr:rowOff>0</xdr:rowOff>
    </xdr:to>
    <xdr:sp macro="" textlink="">
      <xdr:nvSpPr>
        <xdr:cNvPr id="3608" name="Text Box 8">
          <a:extLst>
            <a:ext uri="{FF2B5EF4-FFF2-40B4-BE49-F238E27FC236}">
              <a16:creationId xmlns:a16="http://schemas.microsoft.com/office/drawing/2014/main" id="{00000000-0008-0000-0000-0000180E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1304925</xdr:colOff>
      <xdr:row>856</xdr:row>
      <xdr:rowOff>0</xdr:rowOff>
    </xdr:to>
    <xdr:sp macro="" textlink="">
      <xdr:nvSpPr>
        <xdr:cNvPr id="3609" name="Text Box 9">
          <a:extLst>
            <a:ext uri="{FF2B5EF4-FFF2-40B4-BE49-F238E27FC236}">
              <a16:creationId xmlns:a16="http://schemas.microsoft.com/office/drawing/2014/main" id="{00000000-0008-0000-0000-0000190E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856</xdr:row>
      <xdr:rowOff>0</xdr:rowOff>
    </xdr:to>
    <xdr:sp macro="" textlink="">
      <xdr:nvSpPr>
        <xdr:cNvPr id="3610" name="Text Box 8">
          <a:extLst>
            <a:ext uri="{FF2B5EF4-FFF2-40B4-BE49-F238E27FC236}">
              <a16:creationId xmlns:a16="http://schemas.microsoft.com/office/drawing/2014/main" id="{00000000-0008-0000-0000-00001A0E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856</xdr:row>
      <xdr:rowOff>0</xdr:rowOff>
    </xdr:to>
    <xdr:sp macro="" textlink="">
      <xdr:nvSpPr>
        <xdr:cNvPr id="3611" name="Text Box 9">
          <a:extLst>
            <a:ext uri="{FF2B5EF4-FFF2-40B4-BE49-F238E27FC236}">
              <a16:creationId xmlns:a16="http://schemas.microsoft.com/office/drawing/2014/main" id="{00000000-0008-0000-0000-00001B0E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856</xdr:row>
      <xdr:rowOff>0</xdr:rowOff>
    </xdr:to>
    <xdr:sp macro="" textlink="">
      <xdr:nvSpPr>
        <xdr:cNvPr id="3612" name="Text Box 8">
          <a:extLst>
            <a:ext uri="{FF2B5EF4-FFF2-40B4-BE49-F238E27FC236}">
              <a16:creationId xmlns:a16="http://schemas.microsoft.com/office/drawing/2014/main" id="{00000000-0008-0000-0000-00001C0E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856</xdr:row>
      <xdr:rowOff>0</xdr:rowOff>
    </xdr:to>
    <xdr:sp macro="" textlink="">
      <xdr:nvSpPr>
        <xdr:cNvPr id="3613" name="Text Box 9">
          <a:extLst>
            <a:ext uri="{FF2B5EF4-FFF2-40B4-BE49-F238E27FC236}">
              <a16:creationId xmlns:a16="http://schemas.microsoft.com/office/drawing/2014/main" id="{00000000-0008-0000-0000-00001D0E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856</xdr:row>
      <xdr:rowOff>0</xdr:rowOff>
    </xdr:to>
    <xdr:sp macro="" textlink="">
      <xdr:nvSpPr>
        <xdr:cNvPr id="3614" name="Text Box 8">
          <a:extLst>
            <a:ext uri="{FF2B5EF4-FFF2-40B4-BE49-F238E27FC236}">
              <a16:creationId xmlns:a16="http://schemas.microsoft.com/office/drawing/2014/main" id="{00000000-0008-0000-0000-00001E0E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856</xdr:row>
      <xdr:rowOff>0</xdr:rowOff>
    </xdr:to>
    <xdr:sp macro="" textlink="">
      <xdr:nvSpPr>
        <xdr:cNvPr id="3615" name="Text Box 9">
          <a:extLst>
            <a:ext uri="{FF2B5EF4-FFF2-40B4-BE49-F238E27FC236}">
              <a16:creationId xmlns:a16="http://schemas.microsoft.com/office/drawing/2014/main" id="{00000000-0008-0000-0000-00001F0E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856</xdr:row>
      <xdr:rowOff>0</xdr:rowOff>
    </xdr:to>
    <xdr:sp macro="" textlink="">
      <xdr:nvSpPr>
        <xdr:cNvPr id="3616" name="Text Box 8">
          <a:extLst>
            <a:ext uri="{FF2B5EF4-FFF2-40B4-BE49-F238E27FC236}">
              <a16:creationId xmlns:a16="http://schemas.microsoft.com/office/drawing/2014/main" id="{00000000-0008-0000-0000-0000200E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856</xdr:row>
      <xdr:rowOff>0</xdr:rowOff>
    </xdr:to>
    <xdr:sp macro="" textlink="">
      <xdr:nvSpPr>
        <xdr:cNvPr id="3617" name="Text Box 9">
          <a:extLst>
            <a:ext uri="{FF2B5EF4-FFF2-40B4-BE49-F238E27FC236}">
              <a16:creationId xmlns:a16="http://schemas.microsoft.com/office/drawing/2014/main" id="{00000000-0008-0000-0000-0000210E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856</xdr:row>
      <xdr:rowOff>0</xdr:rowOff>
    </xdr:to>
    <xdr:sp macro="" textlink="">
      <xdr:nvSpPr>
        <xdr:cNvPr id="3618" name="Text Box 8">
          <a:extLst>
            <a:ext uri="{FF2B5EF4-FFF2-40B4-BE49-F238E27FC236}">
              <a16:creationId xmlns:a16="http://schemas.microsoft.com/office/drawing/2014/main" id="{00000000-0008-0000-0000-0000220E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856</xdr:row>
      <xdr:rowOff>0</xdr:rowOff>
    </xdr:to>
    <xdr:sp macro="" textlink="">
      <xdr:nvSpPr>
        <xdr:cNvPr id="3619" name="Text Box 9">
          <a:extLst>
            <a:ext uri="{FF2B5EF4-FFF2-40B4-BE49-F238E27FC236}">
              <a16:creationId xmlns:a16="http://schemas.microsoft.com/office/drawing/2014/main" id="{00000000-0008-0000-0000-0000230E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856</xdr:row>
      <xdr:rowOff>0</xdr:rowOff>
    </xdr:to>
    <xdr:sp macro="" textlink="">
      <xdr:nvSpPr>
        <xdr:cNvPr id="3620" name="Text Box 8">
          <a:extLst>
            <a:ext uri="{FF2B5EF4-FFF2-40B4-BE49-F238E27FC236}">
              <a16:creationId xmlns:a16="http://schemas.microsoft.com/office/drawing/2014/main" id="{00000000-0008-0000-0000-0000240E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856</xdr:row>
      <xdr:rowOff>0</xdr:rowOff>
    </xdr:to>
    <xdr:sp macro="" textlink="">
      <xdr:nvSpPr>
        <xdr:cNvPr id="3621" name="Text Box 9">
          <a:extLst>
            <a:ext uri="{FF2B5EF4-FFF2-40B4-BE49-F238E27FC236}">
              <a16:creationId xmlns:a16="http://schemas.microsoft.com/office/drawing/2014/main" id="{00000000-0008-0000-0000-0000250E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856</xdr:row>
      <xdr:rowOff>0</xdr:rowOff>
    </xdr:to>
    <xdr:sp macro="" textlink="">
      <xdr:nvSpPr>
        <xdr:cNvPr id="3622" name="Text Box 8">
          <a:extLst>
            <a:ext uri="{FF2B5EF4-FFF2-40B4-BE49-F238E27FC236}">
              <a16:creationId xmlns:a16="http://schemas.microsoft.com/office/drawing/2014/main" id="{00000000-0008-0000-0000-0000260E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856</xdr:row>
      <xdr:rowOff>0</xdr:rowOff>
    </xdr:to>
    <xdr:sp macro="" textlink="">
      <xdr:nvSpPr>
        <xdr:cNvPr id="3623" name="Text Box 9">
          <a:extLst>
            <a:ext uri="{FF2B5EF4-FFF2-40B4-BE49-F238E27FC236}">
              <a16:creationId xmlns:a16="http://schemas.microsoft.com/office/drawing/2014/main" id="{00000000-0008-0000-0000-0000270E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856</xdr:row>
      <xdr:rowOff>0</xdr:rowOff>
    </xdr:to>
    <xdr:sp macro="" textlink="">
      <xdr:nvSpPr>
        <xdr:cNvPr id="3624" name="Text Box 8">
          <a:extLst>
            <a:ext uri="{FF2B5EF4-FFF2-40B4-BE49-F238E27FC236}">
              <a16:creationId xmlns:a16="http://schemas.microsoft.com/office/drawing/2014/main" id="{00000000-0008-0000-0000-0000280E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856</xdr:row>
      <xdr:rowOff>0</xdr:rowOff>
    </xdr:to>
    <xdr:sp macro="" textlink="">
      <xdr:nvSpPr>
        <xdr:cNvPr id="3625" name="Text Box 9">
          <a:extLst>
            <a:ext uri="{FF2B5EF4-FFF2-40B4-BE49-F238E27FC236}">
              <a16:creationId xmlns:a16="http://schemas.microsoft.com/office/drawing/2014/main" id="{00000000-0008-0000-0000-0000290E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856</xdr:row>
      <xdr:rowOff>0</xdr:rowOff>
    </xdr:to>
    <xdr:sp macro="" textlink="">
      <xdr:nvSpPr>
        <xdr:cNvPr id="3626" name="Text Box 8">
          <a:extLst>
            <a:ext uri="{FF2B5EF4-FFF2-40B4-BE49-F238E27FC236}">
              <a16:creationId xmlns:a16="http://schemas.microsoft.com/office/drawing/2014/main" id="{00000000-0008-0000-0000-00002A0E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856</xdr:row>
      <xdr:rowOff>0</xdr:rowOff>
    </xdr:to>
    <xdr:sp macro="" textlink="">
      <xdr:nvSpPr>
        <xdr:cNvPr id="3627" name="Text Box 9">
          <a:extLst>
            <a:ext uri="{FF2B5EF4-FFF2-40B4-BE49-F238E27FC236}">
              <a16:creationId xmlns:a16="http://schemas.microsoft.com/office/drawing/2014/main" id="{00000000-0008-0000-0000-00002B0E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856</xdr:row>
      <xdr:rowOff>0</xdr:rowOff>
    </xdr:to>
    <xdr:sp macro="" textlink="">
      <xdr:nvSpPr>
        <xdr:cNvPr id="3628" name="Text Box 8">
          <a:extLst>
            <a:ext uri="{FF2B5EF4-FFF2-40B4-BE49-F238E27FC236}">
              <a16:creationId xmlns:a16="http://schemas.microsoft.com/office/drawing/2014/main" id="{00000000-0008-0000-0000-00002C0E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856</xdr:row>
      <xdr:rowOff>0</xdr:rowOff>
    </xdr:to>
    <xdr:sp macro="" textlink="">
      <xdr:nvSpPr>
        <xdr:cNvPr id="3629" name="Text Box 9">
          <a:extLst>
            <a:ext uri="{FF2B5EF4-FFF2-40B4-BE49-F238E27FC236}">
              <a16:creationId xmlns:a16="http://schemas.microsoft.com/office/drawing/2014/main" id="{00000000-0008-0000-0000-00002D0E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856</xdr:row>
      <xdr:rowOff>0</xdr:rowOff>
    </xdr:to>
    <xdr:sp macro="" textlink="">
      <xdr:nvSpPr>
        <xdr:cNvPr id="3630" name="Text Box 8">
          <a:extLst>
            <a:ext uri="{FF2B5EF4-FFF2-40B4-BE49-F238E27FC236}">
              <a16:creationId xmlns:a16="http://schemas.microsoft.com/office/drawing/2014/main" id="{00000000-0008-0000-0000-00002E0E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856</xdr:row>
      <xdr:rowOff>0</xdr:rowOff>
    </xdr:to>
    <xdr:sp macro="" textlink="">
      <xdr:nvSpPr>
        <xdr:cNvPr id="3631" name="Text Box 9">
          <a:extLst>
            <a:ext uri="{FF2B5EF4-FFF2-40B4-BE49-F238E27FC236}">
              <a16:creationId xmlns:a16="http://schemas.microsoft.com/office/drawing/2014/main" id="{00000000-0008-0000-0000-00002F0E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856</xdr:row>
      <xdr:rowOff>0</xdr:rowOff>
    </xdr:to>
    <xdr:sp macro="" textlink="">
      <xdr:nvSpPr>
        <xdr:cNvPr id="3632" name="Text Box 8">
          <a:extLst>
            <a:ext uri="{FF2B5EF4-FFF2-40B4-BE49-F238E27FC236}">
              <a16:creationId xmlns:a16="http://schemas.microsoft.com/office/drawing/2014/main" id="{00000000-0008-0000-0000-0000300E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856</xdr:row>
      <xdr:rowOff>0</xdr:rowOff>
    </xdr:to>
    <xdr:sp macro="" textlink="">
      <xdr:nvSpPr>
        <xdr:cNvPr id="3633" name="Text Box 9">
          <a:extLst>
            <a:ext uri="{FF2B5EF4-FFF2-40B4-BE49-F238E27FC236}">
              <a16:creationId xmlns:a16="http://schemas.microsoft.com/office/drawing/2014/main" id="{00000000-0008-0000-0000-0000310E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856</xdr:row>
      <xdr:rowOff>0</xdr:rowOff>
    </xdr:to>
    <xdr:sp macro="" textlink="">
      <xdr:nvSpPr>
        <xdr:cNvPr id="3634" name="Text Box 8">
          <a:extLst>
            <a:ext uri="{FF2B5EF4-FFF2-40B4-BE49-F238E27FC236}">
              <a16:creationId xmlns:a16="http://schemas.microsoft.com/office/drawing/2014/main" id="{00000000-0008-0000-0000-0000320E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856</xdr:row>
      <xdr:rowOff>0</xdr:rowOff>
    </xdr:to>
    <xdr:sp macro="" textlink="">
      <xdr:nvSpPr>
        <xdr:cNvPr id="3635" name="Text Box 9">
          <a:extLst>
            <a:ext uri="{FF2B5EF4-FFF2-40B4-BE49-F238E27FC236}">
              <a16:creationId xmlns:a16="http://schemas.microsoft.com/office/drawing/2014/main" id="{00000000-0008-0000-0000-0000330E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856</xdr:row>
      <xdr:rowOff>0</xdr:rowOff>
    </xdr:to>
    <xdr:sp macro="" textlink="">
      <xdr:nvSpPr>
        <xdr:cNvPr id="3636" name="Text Box 8">
          <a:extLst>
            <a:ext uri="{FF2B5EF4-FFF2-40B4-BE49-F238E27FC236}">
              <a16:creationId xmlns:a16="http://schemas.microsoft.com/office/drawing/2014/main" id="{00000000-0008-0000-0000-0000340E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856</xdr:row>
      <xdr:rowOff>0</xdr:rowOff>
    </xdr:to>
    <xdr:sp macro="" textlink="">
      <xdr:nvSpPr>
        <xdr:cNvPr id="3637" name="Text Box 9">
          <a:extLst>
            <a:ext uri="{FF2B5EF4-FFF2-40B4-BE49-F238E27FC236}">
              <a16:creationId xmlns:a16="http://schemas.microsoft.com/office/drawing/2014/main" id="{00000000-0008-0000-0000-0000350E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856</xdr:row>
      <xdr:rowOff>0</xdr:rowOff>
    </xdr:to>
    <xdr:sp macro="" textlink="">
      <xdr:nvSpPr>
        <xdr:cNvPr id="3638" name="Text Box 8">
          <a:extLst>
            <a:ext uri="{FF2B5EF4-FFF2-40B4-BE49-F238E27FC236}">
              <a16:creationId xmlns:a16="http://schemas.microsoft.com/office/drawing/2014/main" id="{00000000-0008-0000-0000-0000360E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856</xdr:row>
      <xdr:rowOff>0</xdr:rowOff>
    </xdr:to>
    <xdr:sp macro="" textlink="">
      <xdr:nvSpPr>
        <xdr:cNvPr id="3639" name="Text Box 9">
          <a:extLst>
            <a:ext uri="{FF2B5EF4-FFF2-40B4-BE49-F238E27FC236}">
              <a16:creationId xmlns:a16="http://schemas.microsoft.com/office/drawing/2014/main" id="{00000000-0008-0000-0000-0000370E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856</xdr:row>
      <xdr:rowOff>0</xdr:rowOff>
    </xdr:to>
    <xdr:sp macro="" textlink="">
      <xdr:nvSpPr>
        <xdr:cNvPr id="3640" name="Text Box 8">
          <a:extLst>
            <a:ext uri="{FF2B5EF4-FFF2-40B4-BE49-F238E27FC236}">
              <a16:creationId xmlns:a16="http://schemas.microsoft.com/office/drawing/2014/main" id="{00000000-0008-0000-0000-0000380E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856</xdr:row>
      <xdr:rowOff>0</xdr:rowOff>
    </xdr:to>
    <xdr:sp macro="" textlink="">
      <xdr:nvSpPr>
        <xdr:cNvPr id="3641" name="Text Box 9">
          <a:extLst>
            <a:ext uri="{FF2B5EF4-FFF2-40B4-BE49-F238E27FC236}">
              <a16:creationId xmlns:a16="http://schemas.microsoft.com/office/drawing/2014/main" id="{00000000-0008-0000-0000-0000390E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856</xdr:row>
      <xdr:rowOff>0</xdr:rowOff>
    </xdr:to>
    <xdr:sp macro="" textlink="">
      <xdr:nvSpPr>
        <xdr:cNvPr id="3642" name="Text Box 8">
          <a:extLst>
            <a:ext uri="{FF2B5EF4-FFF2-40B4-BE49-F238E27FC236}">
              <a16:creationId xmlns:a16="http://schemas.microsoft.com/office/drawing/2014/main" id="{00000000-0008-0000-0000-00003A0E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856</xdr:row>
      <xdr:rowOff>0</xdr:rowOff>
    </xdr:to>
    <xdr:sp macro="" textlink="">
      <xdr:nvSpPr>
        <xdr:cNvPr id="3643" name="Text Box 9">
          <a:extLst>
            <a:ext uri="{FF2B5EF4-FFF2-40B4-BE49-F238E27FC236}">
              <a16:creationId xmlns:a16="http://schemas.microsoft.com/office/drawing/2014/main" id="{00000000-0008-0000-0000-00003B0E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856</xdr:row>
      <xdr:rowOff>0</xdr:rowOff>
    </xdr:to>
    <xdr:sp macro="" textlink="">
      <xdr:nvSpPr>
        <xdr:cNvPr id="3644" name="Text Box 8">
          <a:extLst>
            <a:ext uri="{FF2B5EF4-FFF2-40B4-BE49-F238E27FC236}">
              <a16:creationId xmlns:a16="http://schemas.microsoft.com/office/drawing/2014/main" id="{00000000-0008-0000-0000-00003C0E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856</xdr:row>
      <xdr:rowOff>0</xdr:rowOff>
    </xdr:to>
    <xdr:sp macro="" textlink="">
      <xdr:nvSpPr>
        <xdr:cNvPr id="3645" name="Text Box 9">
          <a:extLst>
            <a:ext uri="{FF2B5EF4-FFF2-40B4-BE49-F238E27FC236}">
              <a16:creationId xmlns:a16="http://schemas.microsoft.com/office/drawing/2014/main" id="{00000000-0008-0000-0000-00003D0E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856</xdr:row>
      <xdr:rowOff>0</xdr:rowOff>
    </xdr:to>
    <xdr:sp macro="" textlink="">
      <xdr:nvSpPr>
        <xdr:cNvPr id="3646" name="Text Box 8">
          <a:extLst>
            <a:ext uri="{FF2B5EF4-FFF2-40B4-BE49-F238E27FC236}">
              <a16:creationId xmlns:a16="http://schemas.microsoft.com/office/drawing/2014/main" id="{00000000-0008-0000-0000-00003E0E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856</xdr:row>
      <xdr:rowOff>0</xdr:rowOff>
    </xdr:to>
    <xdr:sp macro="" textlink="">
      <xdr:nvSpPr>
        <xdr:cNvPr id="3647" name="Text Box 9">
          <a:extLst>
            <a:ext uri="{FF2B5EF4-FFF2-40B4-BE49-F238E27FC236}">
              <a16:creationId xmlns:a16="http://schemas.microsoft.com/office/drawing/2014/main" id="{00000000-0008-0000-0000-00003F0E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856</xdr:row>
      <xdr:rowOff>0</xdr:rowOff>
    </xdr:to>
    <xdr:sp macro="" textlink="">
      <xdr:nvSpPr>
        <xdr:cNvPr id="3648" name="Text Box 8">
          <a:extLst>
            <a:ext uri="{FF2B5EF4-FFF2-40B4-BE49-F238E27FC236}">
              <a16:creationId xmlns:a16="http://schemas.microsoft.com/office/drawing/2014/main" id="{00000000-0008-0000-0000-0000400E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856</xdr:row>
      <xdr:rowOff>0</xdr:rowOff>
    </xdr:to>
    <xdr:sp macro="" textlink="">
      <xdr:nvSpPr>
        <xdr:cNvPr id="3649" name="Text Box 9">
          <a:extLst>
            <a:ext uri="{FF2B5EF4-FFF2-40B4-BE49-F238E27FC236}">
              <a16:creationId xmlns:a16="http://schemas.microsoft.com/office/drawing/2014/main" id="{00000000-0008-0000-0000-0000410E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856</xdr:row>
      <xdr:rowOff>0</xdr:rowOff>
    </xdr:to>
    <xdr:sp macro="" textlink="">
      <xdr:nvSpPr>
        <xdr:cNvPr id="3650" name="Text Box 8">
          <a:extLst>
            <a:ext uri="{FF2B5EF4-FFF2-40B4-BE49-F238E27FC236}">
              <a16:creationId xmlns:a16="http://schemas.microsoft.com/office/drawing/2014/main" id="{00000000-0008-0000-0000-0000420E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856</xdr:row>
      <xdr:rowOff>0</xdr:rowOff>
    </xdr:to>
    <xdr:sp macro="" textlink="">
      <xdr:nvSpPr>
        <xdr:cNvPr id="3651" name="Text Box 9">
          <a:extLst>
            <a:ext uri="{FF2B5EF4-FFF2-40B4-BE49-F238E27FC236}">
              <a16:creationId xmlns:a16="http://schemas.microsoft.com/office/drawing/2014/main" id="{00000000-0008-0000-0000-0000430E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856</xdr:row>
      <xdr:rowOff>0</xdr:rowOff>
    </xdr:to>
    <xdr:sp macro="" textlink="">
      <xdr:nvSpPr>
        <xdr:cNvPr id="3652" name="Text Box 8">
          <a:extLst>
            <a:ext uri="{FF2B5EF4-FFF2-40B4-BE49-F238E27FC236}">
              <a16:creationId xmlns:a16="http://schemas.microsoft.com/office/drawing/2014/main" id="{00000000-0008-0000-0000-0000440E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856</xdr:row>
      <xdr:rowOff>0</xdr:rowOff>
    </xdr:to>
    <xdr:sp macro="" textlink="">
      <xdr:nvSpPr>
        <xdr:cNvPr id="3653" name="Text Box 9">
          <a:extLst>
            <a:ext uri="{FF2B5EF4-FFF2-40B4-BE49-F238E27FC236}">
              <a16:creationId xmlns:a16="http://schemas.microsoft.com/office/drawing/2014/main" id="{00000000-0008-0000-0000-0000450E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856</xdr:row>
      <xdr:rowOff>0</xdr:rowOff>
    </xdr:to>
    <xdr:sp macro="" textlink="">
      <xdr:nvSpPr>
        <xdr:cNvPr id="3654" name="Text Box 8">
          <a:extLst>
            <a:ext uri="{FF2B5EF4-FFF2-40B4-BE49-F238E27FC236}">
              <a16:creationId xmlns:a16="http://schemas.microsoft.com/office/drawing/2014/main" id="{00000000-0008-0000-0000-0000460E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856</xdr:row>
      <xdr:rowOff>0</xdr:rowOff>
    </xdr:to>
    <xdr:sp macro="" textlink="">
      <xdr:nvSpPr>
        <xdr:cNvPr id="3655" name="Text Box 9">
          <a:extLst>
            <a:ext uri="{FF2B5EF4-FFF2-40B4-BE49-F238E27FC236}">
              <a16:creationId xmlns:a16="http://schemas.microsoft.com/office/drawing/2014/main" id="{00000000-0008-0000-0000-0000470E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856</xdr:row>
      <xdr:rowOff>0</xdr:rowOff>
    </xdr:to>
    <xdr:sp macro="" textlink="">
      <xdr:nvSpPr>
        <xdr:cNvPr id="3656" name="Text Box 8">
          <a:extLst>
            <a:ext uri="{FF2B5EF4-FFF2-40B4-BE49-F238E27FC236}">
              <a16:creationId xmlns:a16="http://schemas.microsoft.com/office/drawing/2014/main" id="{00000000-0008-0000-0000-0000480E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856</xdr:row>
      <xdr:rowOff>0</xdr:rowOff>
    </xdr:to>
    <xdr:sp macro="" textlink="">
      <xdr:nvSpPr>
        <xdr:cNvPr id="3657" name="Text Box 9">
          <a:extLst>
            <a:ext uri="{FF2B5EF4-FFF2-40B4-BE49-F238E27FC236}">
              <a16:creationId xmlns:a16="http://schemas.microsoft.com/office/drawing/2014/main" id="{00000000-0008-0000-0000-0000490E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856</xdr:row>
      <xdr:rowOff>0</xdr:rowOff>
    </xdr:to>
    <xdr:sp macro="" textlink="">
      <xdr:nvSpPr>
        <xdr:cNvPr id="3658" name="Text Box 8">
          <a:extLst>
            <a:ext uri="{FF2B5EF4-FFF2-40B4-BE49-F238E27FC236}">
              <a16:creationId xmlns:a16="http://schemas.microsoft.com/office/drawing/2014/main" id="{00000000-0008-0000-0000-00004A0E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856</xdr:row>
      <xdr:rowOff>0</xdr:rowOff>
    </xdr:to>
    <xdr:sp macro="" textlink="">
      <xdr:nvSpPr>
        <xdr:cNvPr id="3659" name="Text Box 9">
          <a:extLst>
            <a:ext uri="{FF2B5EF4-FFF2-40B4-BE49-F238E27FC236}">
              <a16:creationId xmlns:a16="http://schemas.microsoft.com/office/drawing/2014/main" id="{00000000-0008-0000-0000-00004B0E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856</xdr:row>
      <xdr:rowOff>0</xdr:rowOff>
    </xdr:to>
    <xdr:sp macro="" textlink="">
      <xdr:nvSpPr>
        <xdr:cNvPr id="3660" name="Text Box 8">
          <a:extLst>
            <a:ext uri="{FF2B5EF4-FFF2-40B4-BE49-F238E27FC236}">
              <a16:creationId xmlns:a16="http://schemas.microsoft.com/office/drawing/2014/main" id="{00000000-0008-0000-0000-00004C0E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855</xdr:row>
      <xdr:rowOff>0</xdr:rowOff>
    </xdr:from>
    <xdr:to>
      <xdr:col>1</xdr:col>
      <xdr:colOff>1409700</xdr:colOff>
      <xdr:row>856</xdr:row>
      <xdr:rowOff>0</xdr:rowOff>
    </xdr:to>
    <xdr:sp macro="" textlink="">
      <xdr:nvSpPr>
        <xdr:cNvPr id="3661" name="Text Box 9">
          <a:extLst>
            <a:ext uri="{FF2B5EF4-FFF2-40B4-BE49-F238E27FC236}">
              <a16:creationId xmlns:a16="http://schemas.microsoft.com/office/drawing/2014/main" id="{00000000-0008-0000-0000-00004D0E0000}"/>
            </a:ext>
          </a:extLst>
        </xdr:cNvPr>
        <xdr:cNvSpPr txBox="1">
          <a:spLocks noChangeArrowheads="1"/>
        </xdr:cNvSpPr>
      </xdr:nvSpPr>
      <xdr:spPr bwMode="auto">
        <a:xfrm>
          <a:off x="1771650" y="1846040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1285875</xdr:colOff>
      <xdr:row>855</xdr:row>
      <xdr:rowOff>114300</xdr:rowOff>
    </xdr:to>
    <xdr:sp macro="" textlink="">
      <xdr:nvSpPr>
        <xdr:cNvPr id="3662" name="Text Box 15">
          <a:extLst>
            <a:ext uri="{FF2B5EF4-FFF2-40B4-BE49-F238E27FC236}">
              <a16:creationId xmlns:a16="http://schemas.microsoft.com/office/drawing/2014/main" id="{00000000-0008-0000-0000-00004E0E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1285875</xdr:colOff>
      <xdr:row>855</xdr:row>
      <xdr:rowOff>114300</xdr:rowOff>
    </xdr:to>
    <xdr:sp macro="" textlink="">
      <xdr:nvSpPr>
        <xdr:cNvPr id="3663" name="Text Box 15">
          <a:extLst>
            <a:ext uri="{FF2B5EF4-FFF2-40B4-BE49-F238E27FC236}">
              <a16:creationId xmlns:a16="http://schemas.microsoft.com/office/drawing/2014/main" id="{00000000-0008-0000-0000-00004F0E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1285875</xdr:colOff>
      <xdr:row>855</xdr:row>
      <xdr:rowOff>114300</xdr:rowOff>
    </xdr:to>
    <xdr:sp macro="" textlink="">
      <xdr:nvSpPr>
        <xdr:cNvPr id="3664" name="Text Box 15">
          <a:extLst>
            <a:ext uri="{FF2B5EF4-FFF2-40B4-BE49-F238E27FC236}">
              <a16:creationId xmlns:a16="http://schemas.microsoft.com/office/drawing/2014/main" id="{00000000-0008-0000-0000-0000500E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1285875</xdr:colOff>
      <xdr:row>855</xdr:row>
      <xdr:rowOff>114300</xdr:rowOff>
    </xdr:to>
    <xdr:sp macro="" textlink="">
      <xdr:nvSpPr>
        <xdr:cNvPr id="3665" name="Text Box 15">
          <a:extLst>
            <a:ext uri="{FF2B5EF4-FFF2-40B4-BE49-F238E27FC236}">
              <a16:creationId xmlns:a16="http://schemas.microsoft.com/office/drawing/2014/main" id="{00000000-0008-0000-0000-0000510E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1285875</xdr:colOff>
      <xdr:row>855</xdr:row>
      <xdr:rowOff>114300</xdr:rowOff>
    </xdr:to>
    <xdr:sp macro="" textlink="">
      <xdr:nvSpPr>
        <xdr:cNvPr id="3666" name="Text Box 15">
          <a:extLst>
            <a:ext uri="{FF2B5EF4-FFF2-40B4-BE49-F238E27FC236}">
              <a16:creationId xmlns:a16="http://schemas.microsoft.com/office/drawing/2014/main" id="{00000000-0008-0000-0000-0000520E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1285875</xdr:colOff>
      <xdr:row>855</xdr:row>
      <xdr:rowOff>114300</xdr:rowOff>
    </xdr:to>
    <xdr:sp macro="" textlink="">
      <xdr:nvSpPr>
        <xdr:cNvPr id="3667" name="Text Box 15">
          <a:extLst>
            <a:ext uri="{FF2B5EF4-FFF2-40B4-BE49-F238E27FC236}">
              <a16:creationId xmlns:a16="http://schemas.microsoft.com/office/drawing/2014/main" id="{00000000-0008-0000-0000-0000530E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1285875</xdr:colOff>
      <xdr:row>855</xdr:row>
      <xdr:rowOff>114300</xdr:rowOff>
    </xdr:to>
    <xdr:sp macro="" textlink="">
      <xdr:nvSpPr>
        <xdr:cNvPr id="3668" name="Text Box 15">
          <a:extLst>
            <a:ext uri="{FF2B5EF4-FFF2-40B4-BE49-F238E27FC236}">
              <a16:creationId xmlns:a16="http://schemas.microsoft.com/office/drawing/2014/main" id="{00000000-0008-0000-0000-0000540E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1285875</xdr:colOff>
      <xdr:row>855</xdr:row>
      <xdr:rowOff>114300</xdr:rowOff>
    </xdr:to>
    <xdr:sp macro="" textlink="">
      <xdr:nvSpPr>
        <xdr:cNvPr id="3669" name="Text Box 15">
          <a:extLst>
            <a:ext uri="{FF2B5EF4-FFF2-40B4-BE49-F238E27FC236}">
              <a16:creationId xmlns:a16="http://schemas.microsoft.com/office/drawing/2014/main" id="{00000000-0008-0000-0000-0000550E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1285875</xdr:colOff>
      <xdr:row>855</xdr:row>
      <xdr:rowOff>114300</xdr:rowOff>
    </xdr:to>
    <xdr:sp macro="" textlink="">
      <xdr:nvSpPr>
        <xdr:cNvPr id="3670" name="Text Box 15">
          <a:extLst>
            <a:ext uri="{FF2B5EF4-FFF2-40B4-BE49-F238E27FC236}">
              <a16:creationId xmlns:a16="http://schemas.microsoft.com/office/drawing/2014/main" id="{00000000-0008-0000-0000-0000560E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1285875</xdr:colOff>
      <xdr:row>855</xdr:row>
      <xdr:rowOff>114300</xdr:rowOff>
    </xdr:to>
    <xdr:sp macro="" textlink="">
      <xdr:nvSpPr>
        <xdr:cNvPr id="3671" name="Text Box 15">
          <a:extLst>
            <a:ext uri="{FF2B5EF4-FFF2-40B4-BE49-F238E27FC236}">
              <a16:creationId xmlns:a16="http://schemas.microsoft.com/office/drawing/2014/main" id="{00000000-0008-0000-0000-0000570E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1285875</xdr:colOff>
      <xdr:row>855</xdr:row>
      <xdr:rowOff>114300</xdr:rowOff>
    </xdr:to>
    <xdr:sp macro="" textlink="">
      <xdr:nvSpPr>
        <xdr:cNvPr id="3672" name="Text Box 15">
          <a:extLst>
            <a:ext uri="{FF2B5EF4-FFF2-40B4-BE49-F238E27FC236}">
              <a16:creationId xmlns:a16="http://schemas.microsoft.com/office/drawing/2014/main" id="{00000000-0008-0000-0000-0000580E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1285875</xdr:colOff>
      <xdr:row>855</xdr:row>
      <xdr:rowOff>114300</xdr:rowOff>
    </xdr:to>
    <xdr:sp macro="" textlink="">
      <xdr:nvSpPr>
        <xdr:cNvPr id="3673" name="Text Box 15">
          <a:extLst>
            <a:ext uri="{FF2B5EF4-FFF2-40B4-BE49-F238E27FC236}">
              <a16:creationId xmlns:a16="http://schemas.microsoft.com/office/drawing/2014/main" id="{00000000-0008-0000-0000-0000590E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1285875</xdr:colOff>
      <xdr:row>855</xdr:row>
      <xdr:rowOff>114300</xdr:rowOff>
    </xdr:to>
    <xdr:sp macro="" textlink="">
      <xdr:nvSpPr>
        <xdr:cNvPr id="3674" name="Text Box 15">
          <a:extLst>
            <a:ext uri="{FF2B5EF4-FFF2-40B4-BE49-F238E27FC236}">
              <a16:creationId xmlns:a16="http://schemas.microsoft.com/office/drawing/2014/main" id="{00000000-0008-0000-0000-00005A0E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1285875</xdr:colOff>
      <xdr:row>855</xdr:row>
      <xdr:rowOff>114300</xdr:rowOff>
    </xdr:to>
    <xdr:sp macro="" textlink="">
      <xdr:nvSpPr>
        <xdr:cNvPr id="3675" name="Text Box 15">
          <a:extLst>
            <a:ext uri="{FF2B5EF4-FFF2-40B4-BE49-F238E27FC236}">
              <a16:creationId xmlns:a16="http://schemas.microsoft.com/office/drawing/2014/main" id="{00000000-0008-0000-0000-00005B0E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1285875</xdr:colOff>
      <xdr:row>855</xdr:row>
      <xdr:rowOff>114300</xdr:rowOff>
    </xdr:to>
    <xdr:sp macro="" textlink="">
      <xdr:nvSpPr>
        <xdr:cNvPr id="3676" name="Text Box 15">
          <a:extLst>
            <a:ext uri="{FF2B5EF4-FFF2-40B4-BE49-F238E27FC236}">
              <a16:creationId xmlns:a16="http://schemas.microsoft.com/office/drawing/2014/main" id="{00000000-0008-0000-0000-00005C0E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1285875</xdr:colOff>
      <xdr:row>855</xdr:row>
      <xdr:rowOff>114300</xdr:rowOff>
    </xdr:to>
    <xdr:sp macro="" textlink="">
      <xdr:nvSpPr>
        <xdr:cNvPr id="3677" name="Text Box 15">
          <a:extLst>
            <a:ext uri="{FF2B5EF4-FFF2-40B4-BE49-F238E27FC236}">
              <a16:creationId xmlns:a16="http://schemas.microsoft.com/office/drawing/2014/main" id="{00000000-0008-0000-0000-00005D0E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856</xdr:row>
      <xdr:rowOff>0</xdr:rowOff>
    </xdr:to>
    <xdr:sp macro="" textlink="">
      <xdr:nvSpPr>
        <xdr:cNvPr id="3678" name="Text Box 15">
          <a:extLst>
            <a:ext uri="{FF2B5EF4-FFF2-40B4-BE49-F238E27FC236}">
              <a16:creationId xmlns:a16="http://schemas.microsoft.com/office/drawing/2014/main" id="{00000000-0008-0000-0000-00005E0E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1285875</xdr:colOff>
      <xdr:row>855</xdr:row>
      <xdr:rowOff>114300</xdr:rowOff>
    </xdr:to>
    <xdr:sp macro="" textlink="">
      <xdr:nvSpPr>
        <xdr:cNvPr id="3679" name="Text Box 15">
          <a:extLst>
            <a:ext uri="{FF2B5EF4-FFF2-40B4-BE49-F238E27FC236}">
              <a16:creationId xmlns:a16="http://schemas.microsoft.com/office/drawing/2014/main" id="{00000000-0008-0000-0000-00005F0E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1285875</xdr:colOff>
      <xdr:row>855</xdr:row>
      <xdr:rowOff>114300</xdr:rowOff>
    </xdr:to>
    <xdr:sp macro="" textlink="">
      <xdr:nvSpPr>
        <xdr:cNvPr id="3680" name="Text Box 15">
          <a:extLst>
            <a:ext uri="{FF2B5EF4-FFF2-40B4-BE49-F238E27FC236}">
              <a16:creationId xmlns:a16="http://schemas.microsoft.com/office/drawing/2014/main" id="{00000000-0008-0000-0000-0000600E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1285875</xdr:colOff>
      <xdr:row>855</xdr:row>
      <xdr:rowOff>114300</xdr:rowOff>
    </xdr:to>
    <xdr:sp macro="" textlink="">
      <xdr:nvSpPr>
        <xdr:cNvPr id="3681" name="Text Box 15">
          <a:extLst>
            <a:ext uri="{FF2B5EF4-FFF2-40B4-BE49-F238E27FC236}">
              <a16:creationId xmlns:a16="http://schemas.microsoft.com/office/drawing/2014/main" id="{00000000-0008-0000-0000-0000610E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1285875</xdr:colOff>
      <xdr:row>855</xdr:row>
      <xdr:rowOff>114300</xdr:rowOff>
    </xdr:to>
    <xdr:sp macro="" textlink="">
      <xdr:nvSpPr>
        <xdr:cNvPr id="3682" name="Text Box 15">
          <a:extLst>
            <a:ext uri="{FF2B5EF4-FFF2-40B4-BE49-F238E27FC236}">
              <a16:creationId xmlns:a16="http://schemas.microsoft.com/office/drawing/2014/main" id="{00000000-0008-0000-0000-0000620E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1285875</xdr:colOff>
      <xdr:row>855</xdr:row>
      <xdr:rowOff>114300</xdr:rowOff>
    </xdr:to>
    <xdr:sp macro="" textlink="">
      <xdr:nvSpPr>
        <xdr:cNvPr id="3683" name="Text Box 15">
          <a:extLst>
            <a:ext uri="{FF2B5EF4-FFF2-40B4-BE49-F238E27FC236}">
              <a16:creationId xmlns:a16="http://schemas.microsoft.com/office/drawing/2014/main" id="{00000000-0008-0000-0000-0000630E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1285875</xdr:colOff>
      <xdr:row>855</xdr:row>
      <xdr:rowOff>114300</xdr:rowOff>
    </xdr:to>
    <xdr:sp macro="" textlink="">
      <xdr:nvSpPr>
        <xdr:cNvPr id="3684" name="Text Box 15">
          <a:extLst>
            <a:ext uri="{FF2B5EF4-FFF2-40B4-BE49-F238E27FC236}">
              <a16:creationId xmlns:a16="http://schemas.microsoft.com/office/drawing/2014/main" id="{00000000-0008-0000-0000-0000640E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1285875</xdr:colOff>
      <xdr:row>855</xdr:row>
      <xdr:rowOff>114300</xdr:rowOff>
    </xdr:to>
    <xdr:sp macro="" textlink="">
      <xdr:nvSpPr>
        <xdr:cNvPr id="3685" name="Text Box 15">
          <a:extLst>
            <a:ext uri="{FF2B5EF4-FFF2-40B4-BE49-F238E27FC236}">
              <a16:creationId xmlns:a16="http://schemas.microsoft.com/office/drawing/2014/main" id="{00000000-0008-0000-0000-0000650E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1285875</xdr:colOff>
      <xdr:row>855</xdr:row>
      <xdr:rowOff>114300</xdr:rowOff>
    </xdr:to>
    <xdr:sp macro="" textlink="">
      <xdr:nvSpPr>
        <xdr:cNvPr id="3686" name="Text Box 15">
          <a:extLst>
            <a:ext uri="{FF2B5EF4-FFF2-40B4-BE49-F238E27FC236}">
              <a16:creationId xmlns:a16="http://schemas.microsoft.com/office/drawing/2014/main" id="{00000000-0008-0000-0000-0000660E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1285875</xdr:colOff>
      <xdr:row>855</xdr:row>
      <xdr:rowOff>114300</xdr:rowOff>
    </xdr:to>
    <xdr:sp macro="" textlink="">
      <xdr:nvSpPr>
        <xdr:cNvPr id="3687" name="Text Box 15">
          <a:extLst>
            <a:ext uri="{FF2B5EF4-FFF2-40B4-BE49-F238E27FC236}">
              <a16:creationId xmlns:a16="http://schemas.microsoft.com/office/drawing/2014/main" id="{00000000-0008-0000-0000-0000670E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1285875</xdr:colOff>
      <xdr:row>855</xdr:row>
      <xdr:rowOff>114300</xdr:rowOff>
    </xdr:to>
    <xdr:sp macro="" textlink="">
      <xdr:nvSpPr>
        <xdr:cNvPr id="3688" name="Text Box 15">
          <a:extLst>
            <a:ext uri="{FF2B5EF4-FFF2-40B4-BE49-F238E27FC236}">
              <a16:creationId xmlns:a16="http://schemas.microsoft.com/office/drawing/2014/main" id="{00000000-0008-0000-0000-0000680E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1285875</xdr:colOff>
      <xdr:row>855</xdr:row>
      <xdr:rowOff>114300</xdr:rowOff>
    </xdr:to>
    <xdr:sp macro="" textlink="">
      <xdr:nvSpPr>
        <xdr:cNvPr id="3689" name="Text Box 15">
          <a:extLst>
            <a:ext uri="{FF2B5EF4-FFF2-40B4-BE49-F238E27FC236}">
              <a16:creationId xmlns:a16="http://schemas.microsoft.com/office/drawing/2014/main" id="{00000000-0008-0000-0000-0000690E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1285875</xdr:colOff>
      <xdr:row>855</xdr:row>
      <xdr:rowOff>114300</xdr:rowOff>
    </xdr:to>
    <xdr:sp macro="" textlink="">
      <xdr:nvSpPr>
        <xdr:cNvPr id="3690" name="Text Box 15">
          <a:extLst>
            <a:ext uri="{FF2B5EF4-FFF2-40B4-BE49-F238E27FC236}">
              <a16:creationId xmlns:a16="http://schemas.microsoft.com/office/drawing/2014/main" id="{00000000-0008-0000-0000-00006A0E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1285875</xdr:colOff>
      <xdr:row>855</xdr:row>
      <xdr:rowOff>114300</xdr:rowOff>
    </xdr:to>
    <xdr:sp macro="" textlink="">
      <xdr:nvSpPr>
        <xdr:cNvPr id="3691" name="Text Box 15">
          <a:extLst>
            <a:ext uri="{FF2B5EF4-FFF2-40B4-BE49-F238E27FC236}">
              <a16:creationId xmlns:a16="http://schemas.microsoft.com/office/drawing/2014/main" id="{00000000-0008-0000-0000-00006B0E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1285875</xdr:colOff>
      <xdr:row>855</xdr:row>
      <xdr:rowOff>114300</xdr:rowOff>
    </xdr:to>
    <xdr:sp macro="" textlink="">
      <xdr:nvSpPr>
        <xdr:cNvPr id="3692" name="Text Box 15">
          <a:extLst>
            <a:ext uri="{FF2B5EF4-FFF2-40B4-BE49-F238E27FC236}">
              <a16:creationId xmlns:a16="http://schemas.microsoft.com/office/drawing/2014/main" id="{00000000-0008-0000-0000-00006C0E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1285875</xdr:colOff>
      <xdr:row>855</xdr:row>
      <xdr:rowOff>114300</xdr:rowOff>
    </xdr:to>
    <xdr:sp macro="" textlink="">
      <xdr:nvSpPr>
        <xdr:cNvPr id="3693" name="Text Box 15">
          <a:extLst>
            <a:ext uri="{FF2B5EF4-FFF2-40B4-BE49-F238E27FC236}">
              <a16:creationId xmlns:a16="http://schemas.microsoft.com/office/drawing/2014/main" id="{00000000-0008-0000-0000-00006D0E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1285875</xdr:colOff>
      <xdr:row>855</xdr:row>
      <xdr:rowOff>114300</xdr:rowOff>
    </xdr:to>
    <xdr:sp macro="" textlink="">
      <xdr:nvSpPr>
        <xdr:cNvPr id="3694" name="Text Box 15">
          <a:extLst>
            <a:ext uri="{FF2B5EF4-FFF2-40B4-BE49-F238E27FC236}">
              <a16:creationId xmlns:a16="http://schemas.microsoft.com/office/drawing/2014/main" id="{00000000-0008-0000-0000-00006E0E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1285875</xdr:colOff>
      <xdr:row>855</xdr:row>
      <xdr:rowOff>114300</xdr:rowOff>
    </xdr:to>
    <xdr:sp macro="" textlink="">
      <xdr:nvSpPr>
        <xdr:cNvPr id="3695" name="Text Box 15">
          <a:extLst>
            <a:ext uri="{FF2B5EF4-FFF2-40B4-BE49-F238E27FC236}">
              <a16:creationId xmlns:a16="http://schemas.microsoft.com/office/drawing/2014/main" id="{00000000-0008-0000-0000-00006F0E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1285875</xdr:colOff>
      <xdr:row>855</xdr:row>
      <xdr:rowOff>114300</xdr:rowOff>
    </xdr:to>
    <xdr:sp macro="" textlink="">
      <xdr:nvSpPr>
        <xdr:cNvPr id="3696" name="Text Box 15">
          <a:extLst>
            <a:ext uri="{FF2B5EF4-FFF2-40B4-BE49-F238E27FC236}">
              <a16:creationId xmlns:a16="http://schemas.microsoft.com/office/drawing/2014/main" id="{00000000-0008-0000-0000-0000700E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1285875</xdr:colOff>
      <xdr:row>855</xdr:row>
      <xdr:rowOff>114300</xdr:rowOff>
    </xdr:to>
    <xdr:sp macro="" textlink="">
      <xdr:nvSpPr>
        <xdr:cNvPr id="3697" name="Text Box 15">
          <a:extLst>
            <a:ext uri="{FF2B5EF4-FFF2-40B4-BE49-F238E27FC236}">
              <a16:creationId xmlns:a16="http://schemas.microsoft.com/office/drawing/2014/main" id="{00000000-0008-0000-0000-0000710E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1285875</xdr:colOff>
      <xdr:row>855</xdr:row>
      <xdr:rowOff>114300</xdr:rowOff>
    </xdr:to>
    <xdr:sp macro="" textlink="">
      <xdr:nvSpPr>
        <xdr:cNvPr id="3698" name="Text Box 15">
          <a:extLst>
            <a:ext uri="{FF2B5EF4-FFF2-40B4-BE49-F238E27FC236}">
              <a16:creationId xmlns:a16="http://schemas.microsoft.com/office/drawing/2014/main" id="{00000000-0008-0000-0000-0000720E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1285875</xdr:colOff>
      <xdr:row>855</xdr:row>
      <xdr:rowOff>114300</xdr:rowOff>
    </xdr:to>
    <xdr:sp macro="" textlink="">
      <xdr:nvSpPr>
        <xdr:cNvPr id="3699" name="Text Box 15">
          <a:extLst>
            <a:ext uri="{FF2B5EF4-FFF2-40B4-BE49-F238E27FC236}">
              <a16:creationId xmlns:a16="http://schemas.microsoft.com/office/drawing/2014/main" id="{00000000-0008-0000-0000-0000730E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1285875</xdr:colOff>
      <xdr:row>855</xdr:row>
      <xdr:rowOff>114300</xdr:rowOff>
    </xdr:to>
    <xdr:sp macro="" textlink="">
      <xdr:nvSpPr>
        <xdr:cNvPr id="3700" name="Text Box 15">
          <a:extLst>
            <a:ext uri="{FF2B5EF4-FFF2-40B4-BE49-F238E27FC236}">
              <a16:creationId xmlns:a16="http://schemas.microsoft.com/office/drawing/2014/main" id="{00000000-0008-0000-0000-0000740E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1285875</xdr:colOff>
      <xdr:row>855</xdr:row>
      <xdr:rowOff>114300</xdr:rowOff>
    </xdr:to>
    <xdr:sp macro="" textlink="">
      <xdr:nvSpPr>
        <xdr:cNvPr id="3701" name="Text Box 15">
          <a:extLst>
            <a:ext uri="{FF2B5EF4-FFF2-40B4-BE49-F238E27FC236}">
              <a16:creationId xmlns:a16="http://schemas.microsoft.com/office/drawing/2014/main" id="{00000000-0008-0000-0000-0000750E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1285875</xdr:colOff>
      <xdr:row>855</xdr:row>
      <xdr:rowOff>114300</xdr:rowOff>
    </xdr:to>
    <xdr:sp macro="" textlink="">
      <xdr:nvSpPr>
        <xdr:cNvPr id="3702" name="Text Box 15">
          <a:extLst>
            <a:ext uri="{FF2B5EF4-FFF2-40B4-BE49-F238E27FC236}">
              <a16:creationId xmlns:a16="http://schemas.microsoft.com/office/drawing/2014/main" id="{00000000-0008-0000-0000-0000760E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1285875</xdr:colOff>
      <xdr:row>855</xdr:row>
      <xdr:rowOff>114300</xdr:rowOff>
    </xdr:to>
    <xdr:sp macro="" textlink="">
      <xdr:nvSpPr>
        <xdr:cNvPr id="3703" name="Text Box 15">
          <a:extLst>
            <a:ext uri="{FF2B5EF4-FFF2-40B4-BE49-F238E27FC236}">
              <a16:creationId xmlns:a16="http://schemas.microsoft.com/office/drawing/2014/main" id="{00000000-0008-0000-0000-0000770E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1285875</xdr:colOff>
      <xdr:row>855</xdr:row>
      <xdr:rowOff>114300</xdr:rowOff>
    </xdr:to>
    <xdr:sp macro="" textlink="">
      <xdr:nvSpPr>
        <xdr:cNvPr id="3704" name="Text Box 15">
          <a:extLst>
            <a:ext uri="{FF2B5EF4-FFF2-40B4-BE49-F238E27FC236}">
              <a16:creationId xmlns:a16="http://schemas.microsoft.com/office/drawing/2014/main" id="{00000000-0008-0000-0000-0000780E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1285875</xdr:colOff>
      <xdr:row>855</xdr:row>
      <xdr:rowOff>114300</xdr:rowOff>
    </xdr:to>
    <xdr:sp macro="" textlink="">
      <xdr:nvSpPr>
        <xdr:cNvPr id="3705" name="Text Box 15">
          <a:extLst>
            <a:ext uri="{FF2B5EF4-FFF2-40B4-BE49-F238E27FC236}">
              <a16:creationId xmlns:a16="http://schemas.microsoft.com/office/drawing/2014/main" id="{00000000-0008-0000-0000-0000790E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1285875</xdr:colOff>
      <xdr:row>855</xdr:row>
      <xdr:rowOff>114300</xdr:rowOff>
    </xdr:to>
    <xdr:sp macro="" textlink="">
      <xdr:nvSpPr>
        <xdr:cNvPr id="3706" name="Text Box 15">
          <a:extLst>
            <a:ext uri="{FF2B5EF4-FFF2-40B4-BE49-F238E27FC236}">
              <a16:creationId xmlns:a16="http://schemas.microsoft.com/office/drawing/2014/main" id="{00000000-0008-0000-0000-00007A0E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1285875</xdr:colOff>
      <xdr:row>855</xdr:row>
      <xdr:rowOff>114300</xdr:rowOff>
    </xdr:to>
    <xdr:sp macro="" textlink="">
      <xdr:nvSpPr>
        <xdr:cNvPr id="3707" name="Text Box 15">
          <a:extLst>
            <a:ext uri="{FF2B5EF4-FFF2-40B4-BE49-F238E27FC236}">
              <a16:creationId xmlns:a16="http://schemas.microsoft.com/office/drawing/2014/main" id="{00000000-0008-0000-0000-00007B0E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1285875</xdr:colOff>
      <xdr:row>855</xdr:row>
      <xdr:rowOff>114300</xdr:rowOff>
    </xdr:to>
    <xdr:sp macro="" textlink="">
      <xdr:nvSpPr>
        <xdr:cNvPr id="3708" name="Text Box 15">
          <a:extLst>
            <a:ext uri="{FF2B5EF4-FFF2-40B4-BE49-F238E27FC236}">
              <a16:creationId xmlns:a16="http://schemas.microsoft.com/office/drawing/2014/main" id="{00000000-0008-0000-0000-00007C0E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1285875</xdr:colOff>
      <xdr:row>855</xdr:row>
      <xdr:rowOff>114300</xdr:rowOff>
    </xdr:to>
    <xdr:sp macro="" textlink="">
      <xdr:nvSpPr>
        <xdr:cNvPr id="3709" name="Text Box 15">
          <a:extLst>
            <a:ext uri="{FF2B5EF4-FFF2-40B4-BE49-F238E27FC236}">
              <a16:creationId xmlns:a16="http://schemas.microsoft.com/office/drawing/2014/main" id="{00000000-0008-0000-0000-00007D0E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1285875</xdr:colOff>
      <xdr:row>855</xdr:row>
      <xdr:rowOff>114300</xdr:rowOff>
    </xdr:to>
    <xdr:sp macro="" textlink="">
      <xdr:nvSpPr>
        <xdr:cNvPr id="3710" name="Text Box 15">
          <a:extLst>
            <a:ext uri="{FF2B5EF4-FFF2-40B4-BE49-F238E27FC236}">
              <a16:creationId xmlns:a16="http://schemas.microsoft.com/office/drawing/2014/main" id="{00000000-0008-0000-0000-00007E0E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1381125</xdr:colOff>
      <xdr:row>856</xdr:row>
      <xdr:rowOff>0</xdr:rowOff>
    </xdr:to>
    <xdr:sp macro="" textlink="">
      <xdr:nvSpPr>
        <xdr:cNvPr id="3711" name="Text Box 15">
          <a:extLst>
            <a:ext uri="{FF2B5EF4-FFF2-40B4-BE49-F238E27FC236}">
              <a16:creationId xmlns:a16="http://schemas.microsoft.com/office/drawing/2014/main" id="{00000000-0008-0000-0000-00007F0E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1285875</xdr:colOff>
      <xdr:row>855</xdr:row>
      <xdr:rowOff>114300</xdr:rowOff>
    </xdr:to>
    <xdr:sp macro="" textlink="">
      <xdr:nvSpPr>
        <xdr:cNvPr id="3712" name="Text Box 15">
          <a:extLst>
            <a:ext uri="{FF2B5EF4-FFF2-40B4-BE49-F238E27FC236}">
              <a16:creationId xmlns:a16="http://schemas.microsoft.com/office/drawing/2014/main" id="{00000000-0008-0000-0000-0000800E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1285875</xdr:colOff>
      <xdr:row>855</xdr:row>
      <xdr:rowOff>114300</xdr:rowOff>
    </xdr:to>
    <xdr:sp macro="" textlink="">
      <xdr:nvSpPr>
        <xdr:cNvPr id="3713" name="Text Box 15">
          <a:extLst>
            <a:ext uri="{FF2B5EF4-FFF2-40B4-BE49-F238E27FC236}">
              <a16:creationId xmlns:a16="http://schemas.microsoft.com/office/drawing/2014/main" id="{00000000-0008-0000-0000-0000810E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1285875</xdr:colOff>
      <xdr:row>855</xdr:row>
      <xdr:rowOff>114300</xdr:rowOff>
    </xdr:to>
    <xdr:sp macro="" textlink="">
      <xdr:nvSpPr>
        <xdr:cNvPr id="3714" name="Text Box 15">
          <a:extLst>
            <a:ext uri="{FF2B5EF4-FFF2-40B4-BE49-F238E27FC236}">
              <a16:creationId xmlns:a16="http://schemas.microsoft.com/office/drawing/2014/main" id="{00000000-0008-0000-0000-0000820E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1285875</xdr:colOff>
      <xdr:row>855</xdr:row>
      <xdr:rowOff>114300</xdr:rowOff>
    </xdr:to>
    <xdr:sp macro="" textlink="">
      <xdr:nvSpPr>
        <xdr:cNvPr id="3715" name="Text Box 15">
          <a:extLst>
            <a:ext uri="{FF2B5EF4-FFF2-40B4-BE49-F238E27FC236}">
              <a16:creationId xmlns:a16="http://schemas.microsoft.com/office/drawing/2014/main" id="{00000000-0008-0000-0000-0000830E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1285875</xdr:colOff>
      <xdr:row>855</xdr:row>
      <xdr:rowOff>114300</xdr:rowOff>
    </xdr:to>
    <xdr:sp macro="" textlink="">
      <xdr:nvSpPr>
        <xdr:cNvPr id="3716" name="Text Box 15">
          <a:extLst>
            <a:ext uri="{FF2B5EF4-FFF2-40B4-BE49-F238E27FC236}">
              <a16:creationId xmlns:a16="http://schemas.microsoft.com/office/drawing/2014/main" id="{00000000-0008-0000-0000-0000840E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1285875</xdr:colOff>
      <xdr:row>855</xdr:row>
      <xdr:rowOff>114300</xdr:rowOff>
    </xdr:to>
    <xdr:sp macro="" textlink="">
      <xdr:nvSpPr>
        <xdr:cNvPr id="3717" name="Text Box 15">
          <a:extLst>
            <a:ext uri="{FF2B5EF4-FFF2-40B4-BE49-F238E27FC236}">
              <a16:creationId xmlns:a16="http://schemas.microsoft.com/office/drawing/2014/main" id="{00000000-0008-0000-0000-0000850E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1285875</xdr:colOff>
      <xdr:row>855</xdr:row>
      <xdr:rowOff>114300</xdr:rowOff>
    </xdr:to>
    <xdr:sp macro="" textlink="">
      <xdr:nvSpPr>
        <xdr:cNvPr id="3718" name="Text Box 15">
          <a:extLst>
            <a:ext uri="{FF2B5EF4-FFF2-40B4-BE49-F238E27FC236}">
              <a16:creationId xmlns:a16="http://schemas.microsoft.com/office/drawing/2014/main" id="{00000000-0008-0000-0000-0000860E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1285875</xdr:colOff>
      <xdr:row>855</xdr:row>
      <xdr:rowOff>114300</xdr:rowOff>
    </xdr:to>
    <xdr:sp macro="" textlink="">
      <xdr:nvSpPr>
        <xdr:cNvPr id="3719" name="Text Box 15">
          <a:extLst>
            <a:ext uri="{FF2B5EF4-FFF2-40B4-BE49-F238E27FC236}">
              <a16:creationId xmlns:a16="http://schemas.microsoft.com/office/drawing/2014/main" id="{00000000-0008-0000-0000-0000870E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1285875</xdr:colOff>
      <xdr:row>855</xdr:row>
      <xdr:rowOff>114300</xdr:rowOff>
    </xdr:to>
    <xdr:sp macro="" textlink="">
      <xdr:nvSpPr>
        <xdr:cNvPr id="3720" name="Text Box 15">
          <a:extLst>
            <a:ext uri="{FF2B5EF4-FFF2-40B4-BE49-F238E27FC236}">
              <a16:creationId xmlns:a16="http://schemas.microsoft.com/office/drawing/2014/main" id="{00000000-0008-0000-0000-0000880E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1285875</xdr:colOff>
      <xdr:row>855</xdr:row>
      <xdr:rowOff>114300</xdr:rowOff>
    </xdr:to>
    <xdr:sp macro="" textlink="">
      <xdr:nvSpPr>
        <xdr:cNvPr id="3721" name="Text Box 15">
          <a:extLst>
            <a:ext uri="{FF2B5EF4-FFF2-40B4-BE49-F238E27FC236}">
              <a16:creationId xmlns:a16="http://schemas.microsoft.com/office/drawing/2014/main" id="{00000000-0008-0000-0000-0000890E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1285875</xdr:colOff>
      <xdr:row>855</xdr:row>
      <xdr:rowOff>114300</xdr:rowOff>
    </xdr:to>
    <xdr:sp macro="" textlink="">
      <xdr:nvSpPr>
        <xdr:cNvPr id="3722" name="Text Box 15">
          <a:extLst>
            <a:ext uri="{FF2B5EF4-FFF2-40B4-BE49-F238E27FC236}">
              <a16:creationId xmlns:a16="http://schemas.microsoft.com/office/drawing/2014/main" id="{00000000-0008-0000-0000-00008A0E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1285875</xdr:colOff>
      <xdr:row>855</xdr:row>
      <xdr:rowOff>114300</xdr:rowOff>
    </xdr:to>
    <xdr:sp macro="" textlink="">
      <xdr:nvSpPr>
        <xdr:cNvPr id="3723" name="Text Box 15">
          <a:extLst>
            <a:ext uri="{FF2B5EF4-FFF2-40B4-BE49-F238E27FC236}">
              <a16:creationId xmlns:a16="http://schemas.microsoft.com/office/drawing/2014/main" id="{00000000-0008-0000-0000-00008B0E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1285875</xdr:colOff>
      <xdr:row>855</xdr:row>
      <xdr:rowOff>114300</xdr:rowOff>
    </xdr:to>
    <xdr:sp macro="" textlink="">
      <xdr:nvSpPr>
        <xdr:cNvPr id="3724" name="Text Box 15">
          <a:extLst>
            <a:ext uri="{FF2B5EF4-FFF2-40B4-BE49-F238E27FC236}">
              <a16:creationId xmlns:a16="http://schemas.microsoft.com/office/drawing/2014/main" id="{00000000-0008-0000-0000-00008C0E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1285875</xdr:colOff>
      <xdr:row>855</xdr:row>
      <xdr:rowOff>114300</xdr:rowOff>
    </xdr:to>
    <xdr:sp macro="" textlink="">
      <xdr:nvSpPr>
        <xdr:cNvPr id="3725" name="Text Box 15">
          <a:extLst>
            <a:ext uri="{FF2B5EF4-FFF2-40B4-BE49-F238E27FC236}">
              <a16:creationId xmlns:a16="http://schemas.microsoft.com/office/drawing/2014/main" id="{00000000-0008-0000-0000-00008D0E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1285875</xdr:colOff>
      <xdr:row>855</xdr:row>
      <xdr:rowOff>114300</xdr:rowOff>
    </xdr:to>
    <xdr:sp macro="" textlink="">
      <xdr:nvSpPr>
        <xdr:cNvPr id="3726" name="Text Box 15">
          <a:extLst>
            <a:ext uri="{FF2B5EF4-FFF2-40B4-BE49-F238E27FC236}">
              <a16:creationId xmlns:a16="http://schemas.microsoft.com/office/drawing/2014/main" id="{00000000-0008-0000-0000-00008E0E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855</xdr:row>
      <xdr:rowOff>0</xdr:rowOff>
    </xdr:from>
    <xdr:to>
      <xdr:col>1</xdr:col>
      <xdr:colOff>1285875</xdr:colOff>
      <xdr:row>855</xdr:row>
      <xdr:rowOff>114300</xdr:rowOff>
    </xdr:to>
    <xdr:sp macro="" textlink="">
      <xdr:nvSpPr>
        <xdr:cNvPr id="3727" name="Text Box 15">
          <a:extLst>
            <a:ext uri="{FF2B5EF4-FFF2-40B4-BE49-F238E27FC236}">
              <a16:creationId xmlns:a16="http://schemas.microsoft.com/office/drawing/2014/main" id="{00000000-0008-0000-0000-00008F0E0000}"/>
            </a:ext>
          </a:extLst>
        </xdr:cNvPr>
        <xdr:cNvSpPr txBox="1">
          <a:spLocks noChangeArrowheads="1"/>
        </xdr:cNvSpPr>
      </xdr:nvSpPr>
      <xdr:spPr bwMode="auto">
        <a:xfrm>
          <a:off x="1752600" y="1846040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853</xdr:row>
      <xdr:rowOff>0</xdr:rowOff>
    </xdr:from>
    <xdr:to>
      <xdr:col>1</xdr:col>
      <xdr:colOff>1381125</xdr:colOff>
      <xdr:row>854</xdr:row>
      <xdr:rowOff>38100</xdr:rowOff>
    </xdr:to>
    <xdr:sp macro="" textlink="">
      <xdr:nvSpPr>
        <xdr:cNvPr id="3728" name="Text Box 15">
          <a:extLst>
            <a:ext uri="{FF2B5EF4-FFF2-40B4-BE49-F238E27FC236}">
              <a16:creationId xmlns:a16="http://schemas.microsoft.com/office/drawing/2014/main" id="{00000000-0008-0000-0000-0000900E0000}"/>
            </a:ext>
          </a:extLst>
        </xdr:cNvPr>
        <xdr:cNvSpPr txBox="1">
          <a:spLocks noChangeArrowheads="1"/>
        </xdr:cNvSpPr>
      </xdr:nvSpPr>
      <xdr:spPr bwMode="auto">
        <a:xfrm>
          <a:off x="1752600" y="18428017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853</xdr:row>
      <xdr:rowOff>0</xdr:rowOff>
    </xdr:from>
    <xdr:to>
      <xdr:col>1</xdr:col>
      <xdr:colOff>1381125</xdr:colOff>
      <xdr:row>854</xdr:row>
      <xdr:rowOff>38100</xdr:rowOff>
    </xdr:to>
    <xdr:sp macro="" textlink="">
      <xdr:nvSpPr>
        <xdr:cNvPr id="3729" name="Text Box 15">
          <a:extLst>
            <a:ext uri="{FF2B5EF4-FFF2-40B4-BE49-F238E27FC236}">
              <a16:creationId xmlns:a16="http://schemas.microsoft.com/office/drawing/2014/main" id="{00000000-0008-0000-0000-0000910E0000}"/>
            </a:ext>
          </a:extLst>
        </xdr:cNvPr>
        <xdr:cNvSpPr txBox="1">
          <a:spLocks noChangeArrowheads="1"/>
        </xdr:cNvSpPr>
      </xdr:nvSpPr>
      <xdr:spPr bwMode="auto">
        <a:xfrm>
          <a:off x="1752600" y="18428017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853</xdr:row>
      <xdr:rowOff>0</xdr:rowOff>
    </xdr:from>
    <xdr:to>
      <xdr:col>1</xdr:col>
      <xdr:colOff>1381125</xdr:colOff>
      <xdr:row>854</xdr:row>
      <xdr:rowOff>38100</xdr:rowOff>
    </xdr:to>
    <xdr:sp macro="" textlink="">
      <xdr:nvSpPr>
        <xdr:cNvPr id="3730" name="Text Box 15">
          <a:extLst>
            <a:ext uri="{FF2B5EF4-FFF2-40B4-BE49-F238E27FC236}">
              <a16:creationId xmlns:a16="http://schemas.microsoft.com/office/drawing/2014/main" id="{00000000-0008-0000-0000-0000920E0000}"/>
            </a:ext>
          </a:extLst>
        </xdr:cNvPr>
        <xdr:cNvSpPr txBox="1">
          <a:spLocks noChangeArrowheads="1"/>
        </xdr:cNvSpPr>
      </xdr:nvSpPr>
      <xdr:spPr bwMode="auto">
        <a:xfrm>
          <a:off x="1752600" y="18428017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853</xdr:row>
      <xdr:rowOff>0</xdr:rowOff>
    </xdr:from>
    <xdr:to>
      <xdr:col>1</xdr:col>
      <xdr:colOff>1381125</xdr:colOff>
      <xdr:row>854</xdr:row>
      <xdr:rowOff>38100</xdr:rowOff>
    </xdr:to>
    <xdr:sp macro="" textlink="">
      <xdr:nvSpPr>
        <xdr:cNvPr id="3731" name="Text Box 15">
          <a:extLst>
            <a:ext uri="{FF2B5EF4-FFF2-40B4-BE49-F238E27FC236}">
              <a16:creationId xmlns:a16="http://schemas.microsoft.com/office/drawing/2014/main" id="{00000000-0008-0000-0000-0000930E0000}"/>
            </a:ext>
          </a:extLst>
        </xdr:cNvPr>
        <xdr:cNvSpPr txBox="1">
          <a:spLocks noChangeArrowheads="1"/>
        </xdr:cNvSpPr>
      </xdr:nvSpPr>
      <xdr:spPr bwMode="auto">
        <a:xfrm>
          <a:off x="1752600" y="18428017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853</xdr:row>
      <xdr:rowOff>0</xdr:rowOff>
    </xdr:from>
    <xdr:to>
      <xdr:col>1</xdr:col>
      <xdr:colOff>1381125</xdr:colOff>
      <xdr:row>854</xdr:row>
      <xdr:rowOff>38100</xdr:rowOff>
    </xdr:to>
    <xdr:sp macro="" textlink="">
      <xdr:nvSpPr>
        <xdr:cNvPr id="3732" name="Text Box 15">
          <a:extLst>
            <a:ext uri="{FF2B5EF4-FFF2-40B4-BE49-F238E27FC236}">
              <a16:creationId xmlns:a16="http://schemas.microsoft.com/office/drawing/2014/main" id="{00000000-0008-0000-0000-0000940E0000}"/>
            </a:ext>
          </a:extLst>
        </xdr:cNvPr>
        <xdr:cNvSpPr txBox="1">
          <a:spLocks noChangeArrowheads="1"/>
        </xdr:cNvSpPr>
      </xdr:nvSpPr>
      <xdr:spPr bwMode="auto">
        <a:xfrm>
          <a:off x="1752600" y="18428017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853</xdr:row>
      <xdr:rowOff>0</xdr:rowOff>
    </xdr:from>
    <xdr:to>
      <xdr:col>1</xdr:col>
      <xdr:colOff>1381125</xdr:colOff>
      <xdr:row>854</xdr:row>
      <xdr:rowOff>38100</xdr:rowOff>
    </xdr:to>
    <xdr:sp macro="" textlink="">
      <xdr:nvSpPr>
        <xdr:cNvPr id="3733" name="Text Box 15">
          <a:extLst>
            <a:ext uri="{FF2B5EF4-FFF2-40B4-BE49-F238E27FC236}">
              <a16:creationId xmlns:a16="http://schemas.microsoft.com/office/drawing/2014/main" id="{00000000-0008-0000-0000-0000950E0000}"/>
            </a:ext>
          </a:extLst>
        </xdr:cNvPr>
        <xdr:cNvSpPr txBox="1">
          <a:spLocks noChangeArrowheads="1"/>
        </xdr:cNvSpPr>
      </xdr:nvSpPr>
      <xdr:spPr bwMode="auto">
        <a:xfrm>
          <a:off x="1752600" y="18428017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853</xdr:row>
      <xdr:rowOff>0</xdr:rowOff>
    </xdr:from>
    <xdr:to>
      <xdr:col>1</xdr:col>
      <xdr:colOff>1381125</xdr:colOff>
      <xdr:row>854</xdr:row>
      <xdr:rowOff>38100</xdr:rowOff>
    </xdr:to>
    <xdr:sp macro="" textlink="">
      <xdr:nvSpPr>
        <xdr:cNvPr id="3734" name="Text Box 15">
          <a:extLst>
            <a:ext uri="{FF2B5EF4-FFF2-40B4-BE49-F238E27FC236}">
              <a16:creationId xmlns:a16="http://schemas.microsoft.com/office/drawing/2014/main" id="{00000000-0008-0000-0000-0000960E0000}"/>
            </a:ext>
          </a:extLst>
        </xdr:cNvPr>
        <xdr:cNvSpPr txBox="1">
          <a:spLocks noChangeArrowheads="1"/>
        </xdr:cNvSpPr>
      </xdr:nvSpPr>
      <xdr:spPr bwMode="auto">
        <a:xfrm>
          <a:off x="1752600" y="18428017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853</xdr:row>
      <xdr:rowOff>0</xdr:rowOff>
    </xdr:from>
    <xdr:to>
      <xdr:col>1</xdr:col>
      <xdr:colOff>1381125</xdr:colOff>
      <xdr:row>854</xdr:row>
      <xdr:rowOff>38100</xdr:rowOff>
    </xdr:to>
    <xdr:sp macro="" textlink="">
      <xdr:nvSpPr>
        <xdr:cNvPr id="3735" name="Text Box 15">
          <a:extLst>
            <a:ext uri="{FF2B5EF4-FFF2-40B4-BE49-F238E27FC236}">
              <a16:creationId xmlns:a16="http://schemas.microsoft.com/office/drawing/2014/main" id="{00000000-0008-0000-0000-0000970E0000}"/>
            </a:ext>
          </a:extLst>
        </xdr:cNvPr>
        <xdr:cNvSpPr txBox="1">
          <a:spLocks noChangeArrowheads="1"/>
        </xdr:cNvSpPr>
      </xdr:nvSpPr>
      <xdr:spPr bwMode="auto">
        <a:xfrm>
          <a:off x="1752600" y="18428017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853</xdr:row>
      <xdr:rowOff>0</xdr:rowOff>
    </xdr:from>
    <xdr:to>
      <xdr:col>1</xdr:col>
      <xdr:colOff>1381125</xdr:colOff>
      <xdr:row>854</xdr:row>
      <xdr:rowOff>38100</xdr:rowOff>
    </xdr:to>
    <xdr:sp macro="" textlink="">
      <xdr:nvSpPr>
        <xdr:cNvPr id="3736" name="Text Box 15">
          <a:extLst>
            <a:ext uri="{FF2B5EF4-FFF2-40B4-BE49-F238E27FC236}">
              <a16:creationId xmlns:a16="http://schemas.microsoft.com/office/drawing/2014/main" id="{00000000-0008-0000-0000-0000980E0000}"/>
            </a:ext>
          </a:extLst>
        </xdr:cNvPr>
        <xdr:cNvSpPr txBox="1">
          <a:spLocks noChangeArrowheads="1"/>
        </xdr:cNvSpPr>
      </xdr:nvSpPr>
      <xdr:spPr bwMode="auto">
        <a:xfrm>
          <a:off x="1752600" y="18428017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853</xdr:row>
      <xdr:rowOff>0</xdr:rowOff>
    </xdr:from>
    <xdr:to>
      <xdr:col>1</xdr:col>
      <xdr:colOff>1381125</xdr:colOff>
      <xdr:row>854</xdr:row>
      <xdr:rowOff>28575</xdr:rowOff>
    </xdr:to>
    <xdr:sp macro="" textlink="">
      <xdr:nvSpPr>
        <xdr:cNvPr id="3737" name="Text Box 15">
          <a:extLst>
            <a:ext uri="{FF2B5EF4-FFF2-40B4-BE49-F238E27FC236}">
              <a16:creationId xmlns:a16="http://schemas.microsoft.com/office/drawing/2014/main" id="{00000000-0008-0000-0000-0000990E0000}"/>
            </a:ext>
          </a:extLst>
        </xdr:cNvPr>
        <xdr:cNvSpPr txBox="1">
          <a:spLocks noChangeArrowheads="1"/>
        </xdr:cNvSpPr>
      </xdr:nvSpPr>
      <xdr:spPr bwMode="auto">
        <a:xfrm>
          <a:off x="1752600" y="184280175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853</xdr:row>
      <xdr:rowOff>0</xdr:rowOff>
    </xdr:from>
    <xdr:to>
      <xdr:col>1</xdr:col>
      <xdr:colOff>1381125</xdr:colOff>
      <xdr:row>854</xdr:row>
      <xdr:rowOff>28575</xdr:rowOff>
    </xdr:to>
    <xdr:sp macro="" textlink="">
      <xdr:nvSpPr>
        <xdr:cNvPr id="3738" name="Text Box 15">
          <a:extLst>
            <a:ext uri="{FF2B5EF4-FFF2-40B4-BE49-F238E27FC236}">
              <a16:creationId xmlns:a16="http://schemas.microsoft.com/office/drawing/2014/main" id="{00000000-0008-0000-0000-00009A0E0000}"/>
            </a:ext>
          </a:extLst>
        </xdr:cNvPr>
        <xdr:cNvSpPr txBox="1">
          <a:spLocks noChangeArrowheads="1"/>
        </xdr:cNvSpPr>
      </xdr:nvSpPr>
      <xdr:spPr bwMode="auto">
        <a:xfrm>
          <a:off x="1752600" y="184280175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853</xdr:row>
      <xdr:rowOff>0</xdr:rowOff>
    </xdr:from>
    <xdr:to>
      <xdr:col>1</xdr:col>
      <xdr:colOff>1381125</xdr:colOff>
      <xdr:row>854</xdr:row>
      <xdr:rowOff>28575</xdr:rowOff>
    </xdr:to>
    <xdr:sp macro="" textlink="">
      <xdr:nvSpPr>
        <xdr:cNvPr id="3739" name="Text Box 15">
          <a:extLst>
            <a:ext uri="{FF2B5EF4-FFF2-40B4-BE49-F238E27FC236}">
              <a16:creationId xmlns:a16="http://schemas.microsoft.com/office/drawing/2014/main" id="{00000000-0008-0000-0000-00009B0E0000}"/>
            </a:ext>
          </a:extLst>
        </xdr:cNvPr>
        <xdr:cNvSpPr txBox="1">
          <a:spLocks noChangeArrowheads="1"/>
        </xdr:cNvSpPr>
      </xdr:nvSpPr>
      <xdr:spPr bwMode="auto">
        <a:xfrm>
          <a:off x="1752600" y="184280175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Documents%20and%20Settings\dell2\Escritorio\Mis%20documentos\presupuestos%202006\85-06%20Reh.%20y%20Ampl.%20Ac.%20Imbert%20(2da.%20alternativa)SIN%20PRO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PROYECTO%20TERMINACION%20SOFTBALL%20COJPD\CUBICACION\CUBICACION-NUEVA-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backup%20costos%2003\RECLAMACIONES%202005\ZONA%20II\Documents%20and%20Settings\CLAUDIA\Mis%20documentos\TRABAJO%20CLAUDIA\Garibaldy%20Bautista%20(actualizaciones)\analisis%20el%20pino%20junumuc&#250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BRIAN\D\My%20Documents\Documentos%20En%20Uso\Resort%20Bahia%20Estela%20Caribe\My%20Documents\Brian's%20Documents\RESIDENCIAL%20APARTAMENTOS\ROMANA%20DEL%20OESTE\Plaza%20Columbus\WINPROJ\Cespedes\Fiesta\Fiesta%20Area%20de%20Espectaculos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microsoft.com/office/2006/relationships/xlExternalLinkPath/xlStartup" Target="PROYECTO%20PUCMM/BASE%20DATOS%20PARA%20ANALISIS/BASE%20DATOS2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Documents%20and%20Settings\FRED\Mis%20documentos\ARCHIVOS%20PERSONALES\FRED\FRANCISCO\PRESUPUESTO%20MELLIZAS_2_NIVELES_2.xls" TargetMode="External"/></Relationships>
</file>

<file path=xl/externalLinks/_rels/externalLink15.xml.rels><?xml version="1.0" encoding="UTF-8" standalone="yes"?>
<Relationships xmlns="http://schemas.openxmlformats.org/package/2006/relationships"><Relationship Id="rId2" Type="http://schemas.microsoft.com/office/2019/04/relationships/externalLinkLongPath" Target="file:///\\Elvita\c\Documents%20and%20Settings\JOEL\Mis%20documentos\Documents%20and%20Settings\Joel%20Francisco\Mis%20documentos\Documents%20and%20Settings\CLAUDIA\Mis%20documentos\TRABAJO%20CLAUDIA\analisis%20seopc\Copia%20de%20Analisis%20PARA%20PRESUPUESTO%20OBRAS%20PUBLICA%20df%20enero%202004.xls?22A946DD" TargetMode="External"/><Relationship Id="rId1" Type="http://schemas.openxmlformats.org/officeDocument/2006/relationships/externalLinkPath" Target="file:///\\22A946DD\Copia%20de%20Analisis%20PARA%20PRESUPUESTO%20OBRAS%20PUBLICA%20df%20enero%202004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c-costos-14\PC%20Elvita\Documents%20and%20Settings\GERMAN%20NOVA\My%20Documents\Intec\MAESTRIA\Costos\Proyecto%20Final%20(SC)\Documents%20and%20Settings\Lurdes\Desktop\Samuel\Propuesta-Auditorias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an\c\Mis%20Documentos\Mis%20archivos%20recibidos\VillaVinicioCastillo(1)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BRIAN\D\My%20Documents\Documentos%20En%20Uso\Escuelas%20Publicas\Escuelas%20Armenteros%20Tony%20Hernandez\LOLIN%20NAVE%20PTA%20CANA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backup%20costos%2003\RECLAMACIONES%202006\ZONA%20III\rec%201%20al%2098-05%20terminacion%20ac.%20la%20cueva%20de%20cevicos%202da.%20etapa%20ac.%20mult.%20guanabano-%20cruce%20de%20maguaca%20parte%20b%20y%20guanabano%20como%20ext.%20al%20ac.%20la%20cueva%20de%20cevico%20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3\C\Documents%20and%20Settings\costos\Mis%20documentos\claudia\Garibaldy%20Bautista%20(Costos)\analisis%20el%20pino%20junumuc&#250;%20(version%201)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PROYECTO%20TERMINACION%20SOFTBALL%20COJPD\CUBICACION\TRABAJOS\Transfer\Costos\Proyectos\Galerias\presup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3\C\Documents%20and%20Settings\CLAUDIA\Mis%20documentos\TRABAJO%20CLAUDIA\analisis%20seopc\Copia%20de%20Analisis%20PARA%20PRESUPUESTO%20OBRAS%20PUBLICA%20df%20enero%202004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analisis\LOMA%20DE%20CABRERA\PROYECTO\IMBERT_PEAD_21abr06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MIS%20DOCUMENTOS\PROYECTO%20TERMINACION%20SOFTBALL%20COJPD\PRESUPUESTO%20MODIFICADO\PRESUPUESTO_FEDOSA_14NOV2005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61\escritorio%20usuario%201\MIS%20DOCUMENTOS\PROYECTO%20TERMINACION%20SOFTBALL%20COJPD\PRESUPUESTO%20MODIFICADO\PRESUPUESTO_FEDOSA_14NOV200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AN\C\BASE%20DATOS%20PARA%20ANALISIS\BASE%20DATOS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ESTEBANIA\PROYECTO\IMBERT_PEAD_21abr06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CLAUDIA\Mis%20documentos\TRABAJO%20CLAUDIA\analisis%20seopc\Copia%20de%20Analisis%20PARA%20PRESUPUESTO%20OBRAS%20PUBLICA%20df%20enero%202004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.158\pc%20elvita\Documents%20and%20Settings\Costos_01\Desktop\LOMA%20CABRRERA\MOD.%20223-09%20TRABAJOS%20faltantes%20AC.%20LOMA%20DE%20CABRERA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CLAUDIA\Mis%20documentos\TRABAJO%20CLAUDIA\Garibaldy%20Bautista%20(actualizaciones)\analisis%20el%20pino%20junumuc&#250;.xls" TargetMode="External"/></Relationships>
</file>

<file path=xl/externalLinks/_rels/externalLink8.xml.rels><?xml version="1.0" encoding="UTF-8" standalone="yes"?>
<Relationships xmlns="http://schemas.openxmlformats.org/package/2006/relationships"><Relationship Id="rId2" Type="http://schemas.microsoft.com/office/2019/04/relationships/externalLinkLongPath" Target="file:///\\Elvita\c\Documents%20and%20Settings\JOEL\Mis%20documentos\Documents%20and%20Settings\Joel%20Francisco\Mis%20documentos\Documents%20and%20Settings\CLAUDIA\Mis%20documentos\TRABAJO%20CLAUDIA\Garibaldy%20Bautista%20(actualizaciones)\analisis%20el%20pino%20junumuc&#250;.xls?C4BA8C29" TargetMode="External"/><Relationship Id="rId1" Type="http://schemas.openxmlformats.org/officeDocument/2006/relationships/externalLinkPath" Target="file:///\\C4BA8C29\analisis%20el%20pino%20junumuc&#250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01\Mis%20Documentos%20(Costos)\ADDENDAS%20ABRIL%202004\143-04%20%20ADDENDA%20NO.%201%20AC.%20%20EL%20LIMO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.S."/>
      <sheetName val="PVC"/>
      <sheetName val="POLIETILENO"/>
      <sheetName val="Analisis formato"/>
      <sheetName val="REGISTROS DE LADRILLOS Y H.A. "/>
      <sheetName val="ANCLAJES DE H.A."/>
      <sheetName val=" MOVIMIENTO DE TIERRA EQUIPO"/>
    </sheetNames>
    <sheetDataSet>
      <sheetData sheetId="0" refreshError="1"/>
      <sheetData sheetId="1"/>
      <sheetData sheetId="2" refreshError="1"/>
      <sheetData sheetId="3"/>
      <sheetData sheetId="4" refreshError="1"/>
      <sheetData sheetId="5" refreshError="1"/>
      <sheetData sheetId="6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ISIS"/>
      <sheetName val="ADM"/>
      <sheetName val="PLAY1"/>
      <sheetName val="PLAY2"/>
      <sheetName val="NUEVAS PARTIDAS"/>
      <sheetName val="AUMENTO_VOL"/>
      <sheetName val="AUMENTO_PRECIOS"/>
      <sheetName val="RESUMEN"/>
      <sheetName val="ADDENDA"/>
      <sheetName val="Ana. blocks y termin."/>
      <sheetName val="Costos Mano de Obra"/>
      <sheetName val="Insumos materiales"/>
      <sheetName val="Ana. Horm mexc mort"/>
      <sheetName val="Ins"/>
      <sheetName val="Insumos"/>
      <sheetName val="Análisis"/>
      <sheetName val="Cabañas simple Tipo 2"/>
      <sheetName val="Cabañas simple Tipo 3"/>
      <sheetName val="Cabañas Vice Presidenciales"/>
      <sheetName val="Sheet1"/>
    </sheetNames>
    <sheetDataSet>
      <sheetData sheetId="0" refreshError="1">
        <row r="13">
          <cell r="B13">
            <v>115</v>
          </cell>
        </row>
        <row r="41">
          <cell r="B41">
            <v>9800</v>
          </cell>
        </row>
        <row r="42">
          <cell r="B42">
            <v>1410</v>
          </cell>
        </row>
        <row r="90">
          <cell r="B90">
            <v>165</v>
          </cell>
        </row>
        <row r="91">
          <cell r="B91">
            <v>2000</v>
          </cell>
        </row>
        <row r="103">
          <cell r="B103">
            <v>34.426229508196727</v>
          </cell>
        </row>
        <row r="104">
          <cell r="B104">
            <v>7</v>
          </cell>
        </row>
      </sheetData>
      <sheetData sheetId="1" refreshError="1">
        <row r="11">
          <cell r="B11">
            <v>1140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</sheetNames>
    <sheetDataSet>
      <sheetData sheetId="0">
        <row r="9">
          <cell r="C9">
            <v>1525</v>
          </cell>
        </row>
      </sheetData>
      <sheetData sheetId="1"/>
      <sheetData sheetId="2"/>
      <sheetData sheetId="3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EJERCICIO"/>
      <sheetName val="MACHOTE"/>
      <sheetName val="Mov. tierra"/>
      <sheetName val="H.A."/>
      <sheetName val="Cuantia de Acero"/>
      <sheetName val="Muros y Term"/>
      <sheetName val="Ventanas"/>
      <sheetName val="techos"/>
      <sheetName val="pis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TAS"/>
      <sheetName val="TERMINACION DE SUPERFICIE"/>
      <sheetName val="ANALISIS"/>
      <sheetName val="Pisos marmol y Ceram.laticrete"/>
      <sheetName val="ANALISIS DE COSTOS"/>
      <sheetName val="REVESTIMIENTOS"/>
      <sheetName val="techos"/>
      <sheetName val="Sheet1"/>
      <sheetName val="PISO VIBRAZO GRIS"/>
      <sheetName val="GROUTING"/>
      <sheetName val="MORTEROS"/>
      <sheetName val="PISOS"/>
      <sheetName val="REFERENCIAS"/>
      <sheetName val="LISTADO INSUMOS DEL 2000"/>
      <sheetName val="HORMIGON ARMADO, ZAPATA"/>
      <sheetName val="PINTURA"/>
      <sheetName val="TECHO2"/>
      <sheetName val="ADOQUINES"/>
      <sheetName val="Presupuesto @ 1-10-02"/>
      <sheetName val="Mediciones @ 10-9-02"/>
      <sheetName val="Cotizaciones"/>
      <sheetName val="M.O. Plomería (2)"/>
      <sheetName val="Piezas Plomería (2)"/>
      <sheetName val="Mediciones"/>
      <sheetName val="Análisis Complementarios"/>
      <sheetName val="Bloques"/>
      <sheetName val="Otros"/>
      <sheetName val="Pisos &amp; Revestimientos"/>
      <sheetName val="Vigas"/>
      <sheetName val="Cuantía Acero"/>
      <sheetName val="Cotización Acero"/>
      <sheetName val="Cotizaciones Diversas"/>
      <sheetName val="M.O. Plomería"/>
      <sheetName val="Piezas Plomería"/>
      <sheetName val="Insumos"/>
      <sheetName val="M.O."/>
      <sheetName val="Ponderación"/>
      <sheetName val="Hoja Resumen"/>
      <sheetName val="Apto. #1202"/>
      <sheetName val="Apto. #1203"/>
      <sheetName val="Pisos Terraza Penthou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9">
          <cell r="I29">
            <v>277.11900900900901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"/>
      <sheetName val="SALARIOS"/>
      <sheetName val="M.O."/>
      <sheetName val="HORM. Y MORTEROS."/>
      <sheetName val="ANALISIS FRED"/>
      <sheetName val="ANALISIS"/>
      <sheetName val="Ana.MELLIZAS"/>
      <sheetName val="PRES_BNP"/>
      <sheetName val="PRES_1erNivel"/>
      <sheetName val="PRES_2doNivel"/>
      <sheetName val="Pres_InstSanit."/>
      <sheetName val="Pres_InstElect."/>
      <sheetName val="RESUMEN"/>
      <sheetName val="LISTADO INSUMOS DEL 2000"/>
      <sheetName val="COSTO INDIRECTO"/>
      <sheetName val="OPERADORES EQUIPOS"/>
      <sheetName val="Listado Equipos a utilizar"/>
      <sheetName val="Insumos"/>
    </sheetNames>
    <sheetDataSet>
      <sheetData sheetId="0" refreshError="1">
        <row r="767">
          <cell r="D767">
            <v>20</v>
          </cell>
        </row>
        <row r="770">
          <cell r="D770">
            <v>45.14</v>
          </cell>
        </row>
      </sheetData>
      <sheetData sheetId="1" refreshError="1">
        <row r="10">
          <cell r="C10">
            <v>350</v>
          </cell>
        </row>
      </sheetData>
      <sheetData sheetId="2" refreshError="1"/>
      <sheetData sheetId="3" refreshError="1">
        <row r="212">
          <cell r="H212">
            <v>2563.4295469815961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RECLAMACION 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Salarios"/>
      <sheetName val="Directos"/>
      <sheetName val="Viaticos"/>
    </sheetNames>
    <sheetDataSet>
      <sheetData sheetId="0" refreshError="1"/>
      <sheetData sheetId="1"/>
      <sheetData sheetId="2"/>
      <sheetData sheetId="3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Villa"/>
      <sheetName val="Terraza"/>
      <sheetName val="Marquesina"/>
      <sheetName val="Gazebo"/>
      <sheetName val="Piscina &amp; Jacuzzi"/>
      <sheetName val="Insumos"/>
      <sheetName val="Cotizaciones"/>
      <sheetName val="M.O."/>
      <sheetName val="ATC"/>
      <sheetName val="Mediciones 1er Nivel"/>
      <sheetName val="Mediciones 2do Nivel"/>
      <sheetName val="Mediciones Terraza"/>
      <sheetName val="Mediciones Marquesinas"/>
      <sheetName val="Mediciones Gazebo"/>
      <sheetName val="Mediciones Piscina"/>
      <sheetName val="Albañilería"/>
      <sheetName val="Bloques"/>
      <sheetName val="Columnas"/>
      <sheetName val="Losas"/>
      <sheetName val="Materiales &amp; Tranporte"/>
      <sheetName val="Muros"/>
      <sheetName val="Otros"/>
      <sheetName val="Pisos &amp; Revestimientos"/>
      <sheetName val="Vigas"/>
      <sheetName val="Zapatas"/>
      <sheetName val="Cuantía Acero"/>
      <sheetName val="Cotización Acero"/>
      <sheetName val="IS Villa"/>
      <sheetName val="IS Gazebo"/>
      <sheetName val="I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ALUZINC"/>
      <sheetName val="ANALISIS ACERO"/>
      <sheetName val="propuesta"/>
      <sheetName val="peso"/>
      <sheetName val="Insumos"/>
    </sheetNames>
    <sheetDataSet>
      <sheetData sheetId="0" refreshError="1"/>
      <sheetData sheetId="1" refreshError="1"/>
      <sheetData sheetId="2" refreshError="1"/>
      <sheetData sheetId="3"/>
      <sheetData sheetId="4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REC. 1"/>
      <sheetName val="Analisis REC 1"/>
      <sheetName val="EXC. A MANO"/>
      <sheetName val="Módulo1"/>
      <sheetName val="Insumos"/>
    </sheetNames>
    <sheetDataSet>
      <sheetData sheetId="0" refreshError="1">
        <row r="9">
          <cell r="O9" t="str">
            <v>HTA1..M11~</v>
          </cell>
        </row>
      </sheetData>
      <sheetData sheetId="1"/>
      <sheetData sheetId="2"/>
      <sheetData sheetId="3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INS"/>
    </sheetNames>
    <sheetDataSet>
      <sheetData sheetId="0" refreshError="1"/>
      <sheetData sheetId="1"/>
      <sheetData sheetId="2"/>
      <sheetData sheetId="3"/>
      <sheetData sheetId="4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PBlanco"/>
      <sheetName val="Sheet2"/>
      <sheetName val="POriginal"/>
      <sheetName val="PActualizado"/>
      <sheetName val="Comparación"/>
      <sheetName val="Gastos Generales"/>
      <sheetName val="Cub. 01"/>
      <sheetName val="Adicional"/>
      <sheetName val="Analisis Costo"/>
      <sheetName val="FCC-005 ANDAMIOS"/>
      <sheetName val="FCC-002 ACERO"/>
      <sheetName val="FCC-004 CALZOS"/>
      <sheetName val="Trabajos Generales"/>
      <sheetName val="ANALPRECIO"/>
      <sheetName val="Labor FD1"/>
      <sheetName val="Meses"/>
      <sheetName val="med.mov.de tierras"/>
      <sheetName val="Materiales"/>
      <sheetName val="MO"/>
      <sheetName val="Salarios"/>
      <sheetName val="Gastos_Generales"/>
      <sheetName val="Cub__01"/>
      <sheetName val="Analisis_Costo"/>
      <sheetName val="Senalizacion"/>
      <sheetName val="PRESUPUESTO"/>
      <sheetName val="peso"/>
      <sheetName val="Sheet1"/>
      <sheetName val="Sheet3"/>
    </sheetNames>
    <sheetDataSet>
      <sheetData sheetId="0" refreshError="1">
        <row r="4">
          <cell r="A4" t="str">
            <v>Id.</v>
          </cell>
          <cell r="B4" t="str">
            <v>Descripción</v>
          </cell>
          <cell r="C4" t="str">
            <v>Ud</v>
          </cell>
          <cell r="D4" t="str">
            <v>Factor</v>
          </cell>
          <cell r="E4" t="str">
            <v>Precio Base</v>
          </cell>
          <cell r="F4" t="str">
            <v>Precio</v>
          </cell>
        </row>
        <row r="5">
          <cell r="A5" t="str">
            <v>AC</v>
          </cell>
          <cell r="B5" t="str">
            <v>ACEROS Y ALAMBRE DULCE</v>
          </cell>
          <cell r="D5" t="str">
            <v/>
          </cell>
          <cell r="F5" t="str">
            <v/>
          </cell>
        </row>
        <row r="6">
          <cell r="A6" t="str">
            <v>AC01.001</v>
          </cell>
          <cell r="B6" t="str">
            <v>Acero de 1/4" grado 40</v>
          </cell>
          <cell r="C6" t="str">
            <v>qq</v>
          </cell>
          <cell r="D6">
            <v>1</v>
          </cell>
          <cell r="E6">
            <v>145</v>
          </cell>
          <cell r="F6">
            <v>145</v>
          </cell>
        </row>
        <row r="7">
          <cell r="A7" t="str">
            <v>AC01.002</v>
          </cell>
          <cell r="B7" t="str">
            <v>Acero grado 40</v>
          </cell>
          <cell r="C7" t="str">
            <v>qq</v>
          </cell>
          <cell r="D7">
            <v>1</v>
          </cell>
          <cell r="E7">
            <v>270</v>
          </cell>
          <cell r="F7">
            <v>270</v>
          </cell>
        </row>
        <row r="8">
          <cell r="A8" t="str">
            <v>AC01.003</v>
          </cell>
          <cell r="B8" t="str">
            <v>Mallas Electrosoldadas</v>
          </cell>
          <cell r="C8" t="str">
            <v>qq</v>
          </cell>
          <cell r="D8">
            <v>1</v>
          </cell>
          <cell r="E8">
            <v>428</v>
          </cell>
          <cell r="F8">
            <v>428</v>
          </cell>
        </row>
        <row r="9">
          <cell r="A9" t="str">
            <v>AC01.008</v>
          </cell>
          <cell r="B9" t="str">
            <v>Alambre dulce(precio por compra de quintales)</v>
          </cell>
          <cell r="C9" t="str">
            <v>lb</v>
          </cell>
          <cell r="D9">
            <v>1</v>
          </cell>
          <cell r="E9">
            <v>6</v>
          </cell>
          <cell r="F9">
            <v>6</v>
          </cell>
        </row>
        <row r="10">
          <cell r="A10" t="str">
            <v>AC01.009</v>
          </cell>
          <cell r="B10" t="str">
            <v>Coloc acero normal</v>
          </cell>
          <cell r="C10" t="str">
            <v>qq</v>
          </cell>
          <cell r="D10">
            <v>1</v>
          </cell>
          <cell r="E10">
            <v>45</v>
          </cell>
          <cell r="F10">
            <v>45</v>
          </cell>
        </row>
        <row r="11">
          <cell r="A11" t="str">
            <v>AC01.010</v>
          </cell>
          <cell r="B11" t="str">
            <v>Coloc acero en malla.</v>
          </cell>
          <cell r="C11" t="str">
            <v>qq</v>
          </cell>
          <cell r="D11">
            <v>1</v>
          </cell>
          <cell r="E11">
            <v>89</v>
          </cell>
          <cell r="F11">
            <v>89</v>
          </cell>
        </row>
        <row r="12">
          <cell r="A12" t="str">
            <v>AC01.011</v>
          </cell>
          <cell r="B12" t="str">
            <v>Coloc acero dinteles y vigas amarre</v>
          </cell>
          <cell r="C12" t="str">
            <v>m</v>
          </cell>
          <cell r="D12">
            <v>1</v>
          </cell>
          <cell r="E12">
            <v>24</v>
          </cell>
          <cell r="F12">
            <v>24</v>
          </cell>
        </row>
        <row r="13">
          <cell r="A13" t="str">
            <v>AC01.012</v>
          </cell>
          <cell r="B13" t="str">
            <v>Coloc acero de 1/4" en piso o losa</v>
          </cell>
          <cell r="C13" t="str">
            <v>qq</v>
          </cell>
          <cell r="D13">
            <v>1</v>
          </cell>
          <cell r="E13">
            <v>77</v>
          </cell>
          <cell r="F13">
            <v>77</v>
          </cell>
        </row>
        <row r="14">
          <cell r="A14" t="str">
            <v>AC01.013</v>
          </cell>
          <cell r="B14" t="str">
            <v>Coloc acero en rampas de escaleras</v>
          </cell>
          <cell r="C14" t="str">
            <v>u</v>
          </cell>
          <cell r="D14">
            <v>1</v>
          </cell>
          <cell r="E14">
            <v>175</v>
          </cell>
          <cell r="F14">
            <v>175</v>
          </cell>
        </row>
        <row r="15">
          <cell r="A15" t="str">
            <v>AC01.014</v>
          </cell>
          <cell r="B15" t="str">
            <v>Subir acero por planta</v>
          </cell>
          <cell r="C15" t="str">
            <v>qq</v>
          </cell>
          <cell r="D15">
            <v>1</v>
          </cell>
          <cell r="E15">
            <v>3.2</v>
          </cell>
          <cell r="F15">
            <v>3.2</v>
          </cell>
        </row>
        <row r="16">
          <cell r="A16" t="str">
            <v>AG</v>
          </cell>
          <cell r="B16" t="str">
            <v>AGREGADOS</v>
          </cell>
          <cell r="D16" t="str">
            <v/>
          </cell>
          <cell r="F16" t="str">
            <v/>
          </cell>
        </row>
        <row r="17">
          <cell r="A17" t="str">
            <v>AG01.001</v>
          </cell>
          <cell r="B17" t="str">
            <v>Arena triturada y lavada especial para hormigones</v>
          </cell>
          <cell r="C17" t="str">
            <v>m3</v>
          </cell>
          <cell r="D17">
            <v>1.08</v>
          </cell>
          <cell r="E17">
            <v>160</v>
          </cell>
          <cell r="F17">
            <v>172.8</v>
          </cell>
        </row>
        <row r="18">
          <cell r="A18" t="str">
            <v>AG01.002</v>
          </cell>
          <cell r="B18" t="str">
            <v>Arena gruesa lavada</v>
          </cell>
          <cell r="C18" t="str">
            <v>m3</v>
          </cell>
          <cell r="D18">
            <v>1.08</v>
          </cell>
          <cell r="E18">
            <v>160</v>
          </cell>
          <cell r="F18">
            <v>172.8</v>
          </cell>
        </row>
        <row r="19">
          <cell r="A19" t="str">
            <v>AG01.003</v>
          </cell>
          <cell r="B19" t="str">
            <v>Arena fina de Manoguayabo para empañetes</v>
          </cell>
          <cell r="C19" t="str">
            <v>m3</v>
          </cell>
          <cell r="D19">
            <v>1</v>
          </cell>
          <cell r="E19">
            <v>205</v>
          </cell>
          <cell r="F19">
            <v>205</v>
          </cell>
        </row>
        <row r="20">
          <cell r="A20" t="str">
            <v>AG01.004</v>
          </cell>
          <cell r="B20" t="str">
            <v>Arena itabo, de mina</v>
          </cell>
          <cell r="C20" t="str">
            <v>m3</v>
          </cell>
          <cell r="D20">
            <v>1.08</v>
          </cell>
          <cell r="E20">
            <v>115</v>
          </cell>
          <cell r="F20">
            <v>124.2</v>
          </cell>
        </row>
        <row r="21">
          <cell r="A21" t="str">
            <v>AG02.001</v>
          </cell>
          <cell r="B21" t="str">
            <v>Caliche</v>
          </cell>
          <cell r="C21" t="str">
            <v>m3</v>
          </cell>
          <cell r="D21">
            <v>1.08</v>
          </cell>
          <cell r="E21">
            <v>83.33</v>
          </cell>
          <cell r="F21">
            <v>90</v>
          </cell>
        </row>
        <row r="22">
          <cell r="A22" t="str">
            <v>AG03.001</v>
          </cell>
          <cell r="B22" t="str">
            <v>Grava 3/4" - 3/8" triturada</v>
          </cell>
          <cell r="C22" t="str">
            <v>m3</v>
          </cell>
          <cell r="D22">
            <v>1.08</v>
          </cell>
          <cell r="E22">
            <v>160</v>
          </cell>
          <cell r="F22">
            <v>172.8</v>
          </cell>
        </row>
        <row r="23">
          <cell r="A23" t="str">
            <v>AG03.002</v>
          </cell>
          <cell r="B23" t="str">
            <v>Cascajo de mina</v>
          </cell>
          <cell r="C23" t="str">
            <v>m3</v>
          </cell>
          <cell r="D23">
            <v>1</v>
          </cell>
          <cell r="E23">
            <v>108</v>
          </cell>
          <cell r="F23">
            <v>108</v>
          </cell>
        </row>
        <row r="24">
          <cell r="A24" t="str">
            <v>AG03.003</v>
          </cell>
          <cell r="B24" t="str">
            <v>Material para relleno</v>
          </cell>
          <cell r="C24" t="str">
            <v>m3E</v>
          </cell>
          <cell r="D24">
            <v>1</v>
          </cell>
          <cell r="E24">
            <v>192.94</v>
          </cell>
          <cell r="F24">
            <v>192.94</v>
          </cell>
        </row>
        <row r="25">
          <cell r="A25" t="str">
            <v>AG99.001</v>
          </cell>
          <cell r="B25" t="str">
            <v>Bote de materiales</v>
          </cell>
          <cell r="C25" t="str">
            <v>m3</v>
          </cell>
          <cell r="D25">
            <v>1</v>
          </cell>
          <cell r="E25">
            <v>80</v>
          </cell>
          <cell r="F25">
            <v>80</v>
          </cell>
        </row>
        <row r="27">
          <cell r="A27" t="str">
            <v>MT</v>
          </cell>
          <cell r="B27" t="str">
            <v>MOVIMIENTO DE TIERRA</v>
          </cell>
        </row>
        <row r="28">
          <cell r="A28" t="str">
            <v>MT01.001</v>
          </cell>
          <cell r="B28" t="str">
            <v>Carguío</v>
          </cell>
          <cell r="C28" t="str">
            <v>m3E</v>
          </cell>
          <cell r="D28">
            <v>1</v>
          </cell>
          <cell r="E28">
            <v>20</v>
          </cell>
          <cell r="F28">
            <v>20</v>
          </cell>
        </row>
        <row r="29">
          <cell r="A29" t="str">
            <v>MT01.002</v>
          </cell>
          <cell r="B29" t="str">
            <v>Arranque</v>
          </cell>
          <cell r="C29" t="str">
            <v>m3E</v>
          </cell>
          <cell r="D29">
            <v>1</v>
          </cell>
          <cell r="E29">
            <v>4</v>
          </cell>
          <cell r="F29">
            <v>4</v>
          </cell>
        </row>
        <row r="30">
          <cell r="A30" t="str">
            <v>MT01.003</v>
          </cell>
          <cell r="B30" t="str">
            <v>Acarreo Adicional en Ciudad</v>
          </cell>
          <cell r="C30" t="str">
            <v>m3E-Km</v>
          </cell>
          <cell r="D30">
            <v>1</v>
          </cell>
          <cell r="E30">
            <v>3</v>
          </cell>
          <cell r="F30">
            <v>3</v>
          </cell>
        </row>
        <row r="38">
          <cell r="A38" t="str">
            <v>EQ</v>
          </cell>
          <cell r="B38" t="str">
            <v>COSTO HORARIO DE MAQUINARIA</v>
          </cell>
        </row>
        <row r="39">
          <cell r="A39" t="str">
            <v>EQ01.</v>
          </cell>
          <cell r="B39" t="str">
            <v>EQUIPOS PROPIOS</v>
          </cell>
        </row>
        <row r="40">
          <cell r="A40" t="str">
            <v>EQ01.001</v>
          </cell>
          <cell r="B40" t="str">
            <v>Retroexcavadora</v>
          </cell>
          <cell r="C40" t="str">
            <v>hr</v>
          </cell>
          <cell r="D40">
            <v>1</v>
          </cell>
          <cell r="E40">
            <v>1200</v>
          </cell>
          <cell r="F40">
            <v>1200</v>
          </cell>
        </row>
        <row r="41">
          <cell r="A41" t="str">
            <v>EQ01.002</v>
          </cell>
          <cell r="B41" t="str">
            <v>Compresor</v>
          </cell>
          <cell r="C41" t="str">
            <v>hr</v>
          </cell>
          <cell r="D41">
            <v>1</v>
          </cell>
          <cell r="E41">
            <v>1200</v>
          </cell>
          <cell r="F41">
            <v>1200</v>
          </cell>
        </row>
        <row r="42">
          <cell r="A42" t="str">
            <v>EQ02.001</v>
          </cell>
          <cell r="B42" t="str">
            <v>Ligadora de 2 fundas</v>
          </cell>
          <cell r="C42" t="str">
            <v>hr</v>
          </cell>
          <cell r="D42">
            <v>1</v>
          </cell>
          <cell r="E42">
            <v>108.58</v>
          </cell>
          <cell r="F42">
            <v>108.58</v>
          </cell>
        </row>
        <row r="43">
          <cell r="A43" t="str">
            <v>EQ02.002</v>
          </cell>
          <cell r="B43" t="str">
            <v>Winche</v>
          </cell>
          <cell r="C43" t="str">
            <v>hr</v>
          </cell>
          <cell r="D43">
            <v>1</v>
          </cell>
          <cell r="E43">
            <v>86.79</v>
          </cell>
          <cell r="F43">
            <v>86.79</v>
          </cell>
        </row>
        <row r="44">
          <cell r="A44" t="str">
            <v>EQ03.001</v>
          </cell>
          <cell r="B44" t="str">
            <v>Compactador de Mano (12"x12")</v>
          </cell>
          <cell r="C44" t="str">
            <v>hr</v>
          </cell>
          <cell r="D44">
            <v>1</v>
          </cell>
          <cell r="E44">
            <v>112.5</v>
          </cell>
          <cell r="F44">
            <v>112.5</v>
          </cell>
        </row>
        <row r="49">
          <cell r="A49" t="str">
            <v>JD</v>
          </cell>
          <cell r="B49" t="str">
            <v>JORNALES DIARIOS</v>
          </cell>
        </row>
        <row r="50">
          <cell r="A50" t="str">
            <v>JD01.001</v>
          </cell>
          <cell r="B50" t="str">
            <v>Jornal diario TECNICO NO CALIFICADO O PEON (TNC)</v>
          </cell>
          <cell r="C50" t="str">
            <v>Día</v>
          </cell>
          <cell r="D50">
            <v>1</v>
          </cell>
          <cell r="E50">
            <v>125</v>
          </cell>
          <cell r="F50">
            <v>125</v>
          </cell>
        </row>
        <row r="51">
          <cell r="A51" t="str">
            <v>JD01.002</v>
          </cell>
          <cell r="B51" t="str">
            <v>Jornal diario TECNICO CALIFICADO (TC)</v>
          </cell>
          <cell r="C51" t="str">
            <v>Día</v>
          </cell>
          <cell r="D51">
            <v>1</v>
          </cell>
          <cell r="E51">
            <v>135</v>
          </cell>
          <cell r="F51">
            <v>135</v>
          </cell>
        </row>
        <row r="52">
          <cell r="A52" t="str">
            <v>JD01.003</v>
          </cell>
          <cell r="B52" t="str">
            <v>Jornal diario AYUDANTE (AY)</v>
          </cell>
          <cell r="C52" t="str">
            <v>Día</v>
          </cell>
          <cell r="D52">
            <v>1</v>
          </cell>
          <cell r="E52">
            <v>150</v>
          </cell>
          <cell r="F52">
            <v>150</v>
          </cell>
        </row>
        <row r="53">
          <cell r="A53" t="str">
            <v>JD01.004</v>
          </cell>
          <cell r="B53" t="str">
            <v>Jornal diario Operario de TERCERA CATEGORIA (OP3)</v>
          </cell>
          <cell r="C53" t="str">
            <v>Día</v>
          </cell>
          <cell r="D53">
            <v>1</v>
          </cell>
          <cell r="E53">
            <v>175</v>
          </cell>
          <cell r="F53">
            <v>175</v>
          </cell>
        </row>
        <row r="54">
          <cell r="A54" t="str">
            <v>JD01.005</v>
          </cell>
          <cell r="B54" t="str">
            <v>Jornal diario Operario de SEGUNDA CATEGORIA (OP2)</v>
          </cell>
          <cell r="C54" t="str">
            <v>Día</v>
          </cell>
          <cell r="D54">
            <v>1</v>
          </cell>
          <cell r="E54">
            <v>250</v>
          </cell>
          <cell r="F54">
            <v>250</v>
          </cell>
        </row>
        <row r="55">
          <cell r="A55" t="str">
            <v>JD01.006</v>
          </cell>
          <cell r="B55" t="str">
            <v>Jornal diario Operario de PRIMERA CATEGORIA (OP1)</v>
          </cell>
          <cell r="C55" t="str">
            <v>Día</v>
          </cell>
          <cell r="D55">
            <v>1</v>
          </cell>
          <cell r="E55">
            <v>300</v>
          </cell>
          <cell r="F55">
            <v>300</v>
          </cell>
        </row>
        <row r="56">
          <cell r="A56" t="str">
            <v>JD01.007</v>
          </cell>
          <cell r="B56" t="str">
            <v>Jornal diario MAESTRO</v>
          </cell>
          <cell r="C56" t="str">
            <v>Día</v>
          </cell>
          <cell r="D56">
            <v>1</v>
          </cell>
          <cell r="E56">
            <v>350</v>
          </cell>
          <cell r="F56">
            <v>350</v>
          </cell>
        </row>
        <row r="57">
          <cell r="A57" t="str">
            <v>JD01.008</v>
          </cell>
          <cell r="B57" t="str">
            <v>Brigada de Topografía</v>
          </cell>
          <cell r="C57" t="str">
            <v>Día</v>
          </cell>
          <cell r="D57">
            <v>1</v>
          </cell>
          <cell r="E57">
            <v>1000</v>
          </cell>
          <cell r="F57">
            <v>1000</v>
          </cell>
        </row>
        <row r="68">
          <cell r="A68" t="str">
            <v>AL</v>
          </cell>
          <cell r="B68" t="str">
            <v>ALFARERIA</v>
          </cell>
          <cell r="D68" t="str">
            <v/>
          </cell>
          <cell r="F68" t="str">
            <v/>
          </cell>
        </row>
        <row r="69">
          <cell r="A69" t="str">
            <v>AL01.001</v>
          </cell>
          <cell r="B69" t="str">
            <v>Ladrillos macisos 2" x 4" x 8"</v>
          </cell>
          <cell r="C69" t="str">
            <v>u</v>
          </cell>
          <cell r="D69">
            <v>1</v>
          </cell>
          <cell r="E69">
            <v>4</v>
          </cell>
          <cell r="F69">
            <v>4</v>
          </cell>
        </row>
        <row r="70">
          <cell r="A70" t="str">
            <v>AL01.002</v>
          </cell>
          <cell r="B70" t="str">
            <v>Ladrillos biscochos 2" x 2" x 8"</v>
          </cell>
          <cell r="C70" t="str">
            <v>u</v>
          </cell>
          <cell r="D70">
            <v>1</v>
          </cell>
          <cell r="E70">
            <v>3.3</v>
          </cell>
          <cell r="F70">
            <v>3.3</v>
          </cell>
        </row>
        <row r="71">
          <cell r="A71" t="str">
            <v>AL01.003</v>
          </cell>
          <cell r="B71" t="str">
            <v>Losas de barro tipo Feria grande</v>
          </cell>
          <cell r="C71" t="str">
            <v>u</v>
          </cell>
          <cell r="D71">
            <v>1</v>
          </cell>
          <cell r="E71">
            <v>3.1</v>
          </cell>
          <cell r="F71">
            <v>3.1</v>
          </cell>
        </row>
        <row r="72">
          <cell r="A72" t="str">
            <v>AL01.004</v>
          </cell>
          <cell r="B72" t="str">
            <v>Losa de barro tipo feria pequeña</v>
          </cell>
          <cell r="C72" t="str">
            <v>u</v>
          </cell>
          <cell r="D72">
            <v>1</v>
          </cell>
          <cell r="E72">
            <v>1.3</v>
          </cell>
          <cell r="F72">
            <v>1.3</v>
          </cell>
        </row>
        <row r="73">
          <cell r="A73" t="str">
            <v>AL01.005</v>
          </cell>
          <cell r="B73" t="str">
            <v>Losa de barro exagonal grande</v>
          </cell>
          <cell r="C73" t="str">
            <v>u</v>
          </cell>
          <cell r="D73">
            <v>1</v>
          </cell>
          <cell r="E73">
            <v>3.5</v>
          </cell>
          <cell r="F73">
            <v>3.5</v>
          </cell>
        </row>
        <row r="74">
          <cell r="A74" t="str">
            <v>AL01.006</v>
          </cell>
          <cell r="B74" t="str">
            <v>Losa de barro exagonal  pequeña.</v>
          </cell>
          <cell r="C74" t="str">
            <v>u</v>
          </cell>
          <cell r="D74">
            <v>1</v>
          </cell>
          <cell r="E74">
            <v>1.6</v>
          </cell>
          <cell r="F74">
            <v>1.6</v>
          </cell>
        </row>
        <row r="75">
          <cell r="A75" t="str">
            <v>AL01.007</v>
          </cell>
          <cell r="B75" t="str">
            <v>Losa de barro de 8" x 8"</v>
          </cell>
          <cell r="C75" t="str">
            <v>u</v>
          </cell>
          <cell r="D75">
            <v>1</v>
          </cell>
          <cell r="E75">
            <v>3.5</v>
          </cell>
          <cell r="F75">
            <v>3.5</v>
          </cell>
        </row>
        <row r="76">
          <cell r="A76" t="str">
            <v>AL01.008</v>
          </cell>
          <cell r="B76" t="str">
            <v>Zócalos de barro de 10 1/2" x 3"</v>
          </cell>
          <cell r="C76" t="str">
            <v>u</v>
          </cell>
          <cell r="D76">
            <v>1</v>
          </cell>
          <cell r="E76">
            <v>3</v>
          </cell>
          <cell r="F76">
            <v>3</v>
          </cell>
        </row>
        <row r="77">
          <cell r="A77" t="str">
            <v>AL01.009</v>
          </cell>
          <cell r="B77" t="str">
            <v>Calados corrientes de barro en 6" x 6" x 6"</v>
          </cell>
          <cell r="C77" t="str">
            <v>u</v>
          </cell>
          <cell r="D77">
            <v>1</v>
          </cell>
          <cell r="E77">
            <v>3.74</v>
          </cell>
          <cell r="F77">
            <v>3.74</v>
          </cell>
        </row>
        <row r="78">
          <cell r="A78" t="str">
            <v>AL01.010</v>
          </cell>
          <cell r="B78" t="str">
            <v>Calados corrientes de barro en 8" x 8" x 6"</v>
          </cell>
          <cell r="C78" t="str">
            <v>u</v>
          </cell>
          <cell r="D78">
            <v>1</v>
          </cell>
          <cell r="E78">
            <v>5.0199999999999996</v>
          </cell>
          <cell r="F78">
            <v>5.0199999999999996</v>
          </cell>
        </row>
        <row r="79">
          <cell r="A79" t="str">
            <v>AL01.011</v>
          </cell>
          <cell r="B79" t="str">
            <v>Tejas de 14"</v>
          </cell>
          <cell r="C79" t="str">
            <v>u</v>
          </cell>
          <cell r="D79">
            <v>1</v>
          </cell>
          <cell r="E79">
            <v>4.2</v>
          </cell>
          <cell r="F79">
            <v>4.2</v>
          </cell>
        </row>
        <row r="80">
          <cell r="A80" t="str">
            <v>AL01.012</v>
          </cell>
          <cell r="B80" t="str">
            <v>Caballete de 1', para tejas "Floridianas"</v>
          </cell>
          <cell r="C80" t="str">
            <v>u</v>
          </cell>
          <cell r="D80">
            <v>1</v>
          </cell>
          <cell r="E80">
            <v>13.2</v>
          </cell>
          <cell r="F80">
            <v>13.2</v>
          </cell>
        </row>
        <row r="81">
          <cell r="A81" t="str">
            <v>BF</v>
          </cell>
          <cell r="B81" t="str">
            <v>BAÑO, FREGADERO Y CALENTADOR</v>
          </cell>
          <cell r="D81" t="str">
            <v/>
          </cell>
          <cell r="F81" t="str">
            <v/>
          </cell>
        </row>
        <row r="82">
          <cell r="A82" t="str">
            <v>BF01.</v>
          </cell>
          <cell r="B82" t="str">
            <v>Baños</v>
          </cell>
          <cell r="D82" t="str">
            <v/>
          </cell>
          <cell r="F82" t="str">
            <v/>
          </cell>
        </row>
        <row r="83">
          <cell r="A83" t="str">
            <v>BF01.001</v>
          </cell>
          <cell r="B83" t="str">
            <v>Juego baño, 3 pzas. Color, sin Accesorios</v>
          </cell>
          <cell r="C83" t="str">
            <v>jgo</v>
          </cell>
          <cell r="D83">
            <v>1</v>
          </cell>
          <cell r="E83">
            <v>4840</v>
          </cell>
          <cell r="F83">
            <v>4840</v>
          </cell>
        </row>
        <row r="84">
          <cell r="A84" t="str">
            <v>BF01.002</v>
          </cell>
          <cell r="B84" t="str">
            <v>Juego baño 3 pzas. Blanco, sin Accesorios</v>
          </cell>
          <cell r="C84" t="str">
            <v>jgo</v>
          </cell>
          <cell r="D84">
            <v>1</v>
          </cell>
          <cell r="E84">
            <v>4610</v>
          </cell>
          <cell r="F84">
            <v>4610</v>
          </cell>
        </row>
        <row r="85">
          <cell r="A85" t="str">
            <v>BF01.003</v>
          </cell>
          <cell r="B85" t="str">
            <v>Inodoro Color, corriente, "Isabela", con tapa, sin accesorios</v>
          </cell>
          <cell r="C85" t="str">
            <v>u</v>
          </cell>
          <cell r="D85">
            <v>1</v>
          </cell>
          <cell r="E85">
            <v>1365</v>
          </cell>
          <cell r="F85">
            <v>1365</v>
          </cell>
        </row>
        <row r="86">
          <cell r="A86" t="str">
            <v>BF01.004</v>
          </cell>
          <cell r="B86" t="str">
            <v>Inodoro Blanco, con tapa, "Simplex",sin accesorios</v>
          </cell>
          <cell r="C86" t="str">
            <v>u</v>
          </cell>
          <cell r="D86">
            <v>1</v>
          </cell>
          <cell r="E86">
            <v>1065</v>
          </cell>
          <cell r="F86">
            <v>1065</v>
          </cell>
        </row>
        <row r="87">
          <cell r="A87" t="str">
            <v>BF01.005</v>
          </cell>
          <cell r="B87" t="str">
            <v>Inodoro Blanco sin tapa, "Simplex", sin accesorios</v>
          </cell>
          <cell r="C87" t="str">
            <v>u</v>
          </cell>
          <cell r="D87">
            <v>1</v>
          </cell>
          <cell r="E87">
            <v>975</v>
          </cell>
          <cell r="F87">
            <v>975</v>
          </cell>
        </row>
        <row r="88">
          <cell r="A88" t="str">
            <v>BF01.006</v>
          </cell>
          <cell r="B88" t="str">
            <v>Inodoro Color, Alargado, con tapa, "Royal",sin accesorios</v>
          </cell>
          <cell r="C88" t="str">
            <v>u</v>
          </cell>
          <cell r="D88">
            <v>1</v>
          </cell>
          <cell r="E88">
            <v>1975</v>
          </cell>
          <cell r="F88">
            <v>1975</v>
          </cell>
        </row>
        <row r="89">
          <cell r="A89" t="str">
            <v>BF01.007</v>
          </cell>
          <cell r="B89" t="str">
            <v>Inodoro Blanco, Alargado, con tapa, "Royal",sin accesorios</v>
          </cell>
          <cell r="C89" t="str">
            <v>u</v>
          </cell>
          <cell r="D89">
            <v>1</v>
          </cell>
          <cell r="E89">
            <v>1800</v>
          </cell>
          <cell r="F89">
            <v>1800</v>
          </cell>
        </row>
        <row r="90">
          <cell r="A90" t="str">
            <v>BF01.008</v>
          </cell>
          <cell r="B90" t="str">
            <v>Inodoro Fluxometro Blanco, "Royal", sin válvula</v>
          </cell>
          <cell r="C90" t="str">
            <v>u</v>
          </cell>
          <cell r="D90">
            <v>1</v>
          </cell>
          <cell r="E90">
            <v>985</v>
          </cell>
          <cell r="F90">
            <v>985</v>
          </cell>
        </row>
        <row r="91">
          <cell r="A91" t="str">
            <v>BF01.009</v>
          </cell>
          <cell r="B91" t="str">
            <v>Lavamanos Color, 19"x17","Isabela", sin mezcladora y sin accesorios</v>
          </cell>
          <cell r="C91" t="str">
            <v>u</v>
          </cell>
          <cell r="D91">
            <v>1</v>
          </cell>
          <cell r="E91">
            <v>440</v>
          </cell>
          <cell r="F91">
            <v>440</v>
          </cell>
        </row>
        <row r="92">
          <cell r="A92" t="str">
            <v>BF01.010</v>
          </cell>
          <cell r="B92" t="str">
            <v>Lavamanos Blanco, 19"x17","Isabela", sin mezcladora y sin accesorios</v>
          </cell>
          <cell r="C92" t="str">
            <v>u</v>
          </cell>
          <cell r="D92">
            <v>1</v>
          </cell>
          <cell r="E92">
            <v>385</v>
          </cell>
          <cell r="F92">
            <v>385</v>
          </cell>
        </row>
        <row r="93">
          <cell r="A93" t="str">
            <v>BF01.011</v>
          </cell>
          <cell r="B93" t="str">
            <v>Lavamanos ovalado "SAONA" a COLOR, sin mezcladora  y sin accesorios</v>
          </cell>
          <cell r="C93" t="str">
            <v>u</v>
          </cell>
          <cell r="D93">
            <v>1</v>
          </cell>
          <cell r="E93">
            <v>695</v>
          </cell>
          <cell r="F93">
            <v>695</v>
          </cell>
        </row>
        <row r="94">
          <cell r="A94" t="str">
            <v>BF01.012</v>
          </cell>
          <cell r="B94" t="str">
            <v>Lavamanos ovalado, "Saona" a BLANCO, sin mezcladora y Accesorios.</v>
          </cell>
          <cell r="C94" t="str">
            <v>u</v>
          </cell>
          <cell r="D94">
            <v>1</v>
          </cell>
          <cell r="E94">
            <v>625</v>
          </cell>
          <cell r="F94">
            <v>625</v>
          </cell>
        </row>
        <row r="95">
          <cell r="A95" t="str">
            <v>BF01.013</v>
          </cell>
          <cell r="B95" t="str">
            <v>Orinal pequeño, Blanco, sin la llave</v>
          </cell>
          <cell r="C95" t="str">
            <v>u</v>
          </cell>
          <cell r="D95">
            <v>1</v>
          </cell>
          <cell r="E95">
            <v>630</v>
          </cell>
          <cell r="F95">
            <v>630</v>
          </cell>
        </row>
        <row r="96">
          <cell r="A96" t="str">
            <v>BF01.014</v>
          </cell>
          <cell r="B96" t="str">
            <v>Orinal 1/2 falda, Blanco, sin llave y sin válvula</v>
          </cell>
          <cell r="C96" t="str">
            <v>u</v>
          </cell>
          <cell r="D96">
            <v>1</v>
          </cell>
          <cell r="E96">
            <v>2645</v>
          </cell>
          <cell r="F96">
            <v>2645</v>
          </cell>
        </row>
        <row r="97">
          <cell r="A97" t="str">
            <v>BF01.015</v>
          </cell>
          <cell r="B97" t="str">
            <v>Orinal falda entera, Blanco, sin llave y sin válvula</v>
          </cell>
          <cell r="C97" t="str">
            <v>u</v>
          </cell>
          <cell r="D97">
            <v>1</v>
          </cell>
          <cell r="E97">
            <v>5625</v>
          </cell>
          <cell r="F97">
            <v>5625</v>
          </cell>
        </row>
        <row r="98">
          <cell r="A98" t="str">
            <v>BF01.016</v>
          </cell>
          <cell r="B98" t="str">
            <v>Bidet a Color "Royal", sin mezcladora y sin accesorios</v>
          </cell>
          <cell r="C98" t="str">
            <v>u</v>
          </cell>
          <cell r="D98">
            <v>1</v>
          </cell>
          <cell r="E98">
            <v>825</v>
          </cell>
          <cell r="F98">
            <v>825</v>
          </cell>
        </row>
        <row r="99">
          <cell r="A99" t="str">
            <v>BF01.017</v>
          </cell>
          <cell r="B99" t="str">
            <v>Bidet Blanco "Royal", sin mezcladora y sin accesorios</v>
          </cell>
          <cell r="C99" t="str">
            <v>u</v>
          </cell>
          <cell r="D99">
            <v>1</v>
          </cell>
          <cell r="E99">
            <v>740</v>
          </cell>
          <cell r="F99">
            <v>740</v>
          </cell>
        </row>
        <row r="100">
          <cell r="A100" t="str">
            <v>BF01.018</v>
          </cell>
          <cell r="B100" t="str">
            <v>Bañera a Color, Hierro Fundido, sin mezcladora y sin ducha</v>
          </cell>
          <cell r="C100" t="str">
            <v>u</v>
          </cell>
          <cell r="D100">
            <v>1</v>
          </cell>
          <cell r="E100">
            <v>5825</v>
          </cell>
          <cell r="F100">
            <v>5825</v>
          </cell>
        </row>
        <row r="101">
          <cell r="A101" t="str">
            <v>BF01.019</v>
          </cell>
          <cell r="B101" t="str">
            <v>Bañera Blanca, Hierro Fundido, sin mezcladora y sin ducha</v>
          </cell>
          <cell r="C101" t="str">
            <v>u</v>
          </cell>
          <cell r="D101">
            <v>1</v>
          </cell>
          <cell r="E101">
            <v>4695</v>
          </cell>
          <cell r="F101">
            <v>4695</v>
          </cell>
        </row>
        <row r="102">
          <cell r="A102" t="str">
            <v>BF01.020</v>
          </cell>
          <cell r="B102" t="str">
            <v>Bañera a Color, liviana, sin mezcladora y sin ducha</v>
          </cell>
          <cell r="C102" t="str">
            <v>u</v>
          </cell>
          <cell r="D102">
            <v>1</v>
          </cell>
          <cell r="E102">
            <v>2425</v>
          </cell>
          <cell r="F102">
            <v>2425</v>
          </cell>
        </row>
        <row r="103">
          <cell r="A103" t="str">
            <v>BF01.021</v>
          </cell>
          <cell r="B103" t="str">
            <v>Bañera a Blanca, liviana, sin mezcladora y sin ducha</v>
          </cell>
          <cell r="C103" t="str">
            <v>u</v>
          </cell>
          <cell r="D103">
            <v>1</v>
          </cell>
          <cell r="E103">
            <v>2425</v>
          </cell>
          <cell r="F103">
            <v>2425</v>
          </cell>
        </row>
        <row r="104">
          <cell r="A104" t="str">
            <v>BF02.</v>
          </cell>
          <cell r="B104" t="str">
            <v>Fregadero</v>
          </cell>
          <cell r="D104" t="str">
            <v/>
          </cell>
          <cell r="F104" t="str">
            <v/>
          </cell>
        </row>
        <row r="105">
          <cell r="A105" t="str">
            <v>BF02.001</v>
          </cell>
          <cell r="B105" t="str">
            <v>Fregadero/Bar acero inox.,20"x 21", sin mezcladora y sin accesorios</v>
          </cell>
          <cell r="C105" t="str">
            <v>u</v>
          </cell>
          <cell r="D105">
            <v>1</v>
          </cell>
          <cell r="E105">
            <v>450</v>
          </cell>
          <cell r="F105">
            <v>350</v>
          </cell>
        </row>
        <row r="106">
          <cell r="A106" t="str">
            <v>BF02.002</v>
          </cell>
          <cell r="B106" t="str">
            <v>Fregadero Sencillo acero inox.,25"x22, sin mezcladora y sin accesorios</v>
          </cell>
          <cell r="C106" t="str">
            <v>u</v>
          </cell>
          <cell r="D106">
            <v>1</v>
          </cell>
          <cell r="E106">
            <v>500</v>
          </cell>
          <cell r="F106">
            <v>400</v>
          </cell>
        </row>
        <row r="107">
          <cell r="A107" t="str">
            <v>BF02.003</v>
          </cell>
          <cell r="B107" t="str">
            <v>Fregadero Doble acero inox.,33"x22",sin mezcladora y sin accesorios</v>
          </cell>
          <cell r="C107" t="str">
            <v>u</v>
          </cell>
          <cell r="D107">
            <v>1</v>
          </cell>
          <cell r="E107">
            <v>750</v>
          </cell>
          <cell r="F107">
            <v>775</v>
          </cell>
        </row>
        <row r="108">
          <cell r="A108" t="str">
            <v>BF03.</v>
          </cell>
          <cell r="B108" t="str">
            <v>Calentador</v>
          </cell>
          <cell r="D108" t="str">
            <v/>
          </cell>
          <cell r="F108" t="str">
            <v/>
          </cell>
        </row>
        <row r="109">
          <cell r="A109" t="str">
            <v>BF03.001</v>
          </cell>
          <cell r="B109" t="str">
            <v>Calentador eléctrico de 20 galones (criollo)</v>
          </cell>
          <cell r="C109" t="str">
            <v>u</v>
          </cell>
          <cell r="D109">
            <v>1</v>
          </cell>
          <cell r="E109">
            <v>1675</v>
          </cell>
          <cell r="F109">
            <v>1675</v>
          </cell>
        </row>
        <row r="110">
          <cell r="A110" t="str">
            <v>BF03.002</v>
          </cell>
          <cell r="B110" t="str">
            <v>Calentador eléctrico de 30 galones (criollo)</v>
          </cell>
          <cell r="C110" t="str">
            <v>u</v>
          </cell>
          <cell r="D110">
            <v>1</v>
          </cell>
          <cell r="E110">
            <v>2095</v>
          </cell>
          <cell r="F110">
            <v>2095</v>
          </cell>
        </row>
        <row r="111">
          <cell r="A111" t="str">
            <v>BF03.003</v>
          </cell>
          <cell r="B111" t="str">
            <v>Calentador eléctrico de 40 galones (criollo)</v>
          </cell>
          <cell r="C111" t="str">
            <v>u</v>
          </cell>
          <cell r="D111">
            <v>1</v>
          </cell>
          <cell r="E111">
            <v>2825</v>
          </cell>
          <cell r="F111">
            <v>2825</v>
          </cell>
        </row>
        <row r="112">
          <cell r="A112" t="str">
            <v>BF03.004</v>
          </cell>
          <cell r="B112" t="str">
            <v>Calentador eléctrico de 60 galones (criollo)</v>
          </cell>
          <cell r="C112" t="str">
            <v>u</v>
          </cell>
          <cell r="D112">
            <v>1</v>
          </cell>
          <cell r="E112">
            <v>4325</v>
          </cell>
          <cell r="F112">
            <v>4325</v>
          </cell>
        </row>
        <row r="113">
          <cell r="A113" t="str">
            <v>BF03.005</v>
          </cell>
          <cell r="B113" t="str">
            <v>Calentador eléctrico de 20 galones (USA)</v>
          </cell>
          <cell r="C113" t="str">
            <v>u</v>
          </cell>
          <cell r="D113">
            <v>1</v>
          </cell>
          <cell r="E113">
            <v>4125</v>
          </cell>
          <cell r="F113">
            <v>4125</v>
          </cell>
        </row>
        <row r="114">
          <cell r="A114" t="str">
            <v>BF03.006</v>
          </cell>
          <cell r="B114" t="str">
            <v>Calentador eléctrico de 30 galones (USA)</v>
          </cell>
          <cell r="C114" t="str">
            <v>u</v>
          </cell>
          <cell r="D114">
            <v>1</v>
          </cell>
          <cell r="E114">
            <v>4325</v>
          </cell>
          <cell r="F114">
            <v>4325</v>
          </cell>
        </row>
        <row r="115">
          <cell r="A115" t="str">
            <v>BF03.007</v>
          </cell>
          <cell r="B115" t="str">
            <v>Calentador eléctrico de 40 galones (USA)</v>
          </cell>
          <cell r="C115" t="str">
            <v>u</v>
          </cell>
          <cell r="D115">
            <v>1</v>
          </cell>
          <cell r="E115">
            <v>4550</v>
          </cell>
          <cell r="F115">
            <v>4550</v>
          </cell>
        </row>
        <row r="116">
          <cell r="A116" t="str">
            <v>BF03.008</v>
          </cell>
          <cell r="B116" t="str">
            <v>Calentador eléctrico de 50 galones (USA)</v>
          </cell>
          <cell r="C116" t="str">
            <v>u</v>
          </cell>
          <cell r="D116">
            <v>1</v>
          </cell>
          <cell r="E116">
            <v>4825</v>
          </cell>
          <cell r="F116">
            <v>4825</v>
          </cell>
        </row>
        <row r="117">
          <cell r="A117" t="str">
            <v>BF04.</v>
          </cell>
          <cell r="B117" t="str">
            <v>Accesorios</v>
          </cell>
          <cell r="D117" t="str">
            <v/>
          </cell>
          <cell r="F117" t="str">
            <v/>
          </cell>
        </row>
        <row r="118">
          <cell r="A118" t="str">
            <v>BF04.001</v>
          </cell>
          <cell r="B118" t="str">
            <v>Botiquín corriente, cromado, 1 puerta, luz</v>
          </cell>
          <cell r="C118" t="str">
            <v>u</v>
          </cell>
          <cell r="D118">
            <v>1</v>
          </cell>
          <cell r="E118">
            <v>850</v>
          </cell>
          <cell r="F118">
            <v>850</v>
          </cell>
        </row>
        <row r="119">
          <cell r="A119" t="str">
            <v>BF04.002</v>
          </cell>
          <cell r="B119" t="str">
            <v>Botiquín corriente, cromado, 2 puertas, luz</v>
          </cell>
          <cell r="C119" t="str">
            <v>u</v>
          </cell>
          <cell r="D119">
            <v>1</v>
          </cell>
          <cell r="E119">
            <v>995</v>
          </cell>
          <cell r="F119">
            <v>995</v>
          </cell>
        </row>
        <row r="120">
          <cell r="A120" t="str">
            <v>BF04.003</v>
          </cell>
          <cell r="B120" t="str">
            <v>Botiquín cromado, 3 puertas, 3 luces</v>
          </cell>
          <cell r="C120" t="str">
            <v>u</v>
          </cell>
          <cell r="D120">
            <v>1</v>
          </cell>
          <cell r="E120">
            <v>1875</v>
          </cell>
          <cell r="F120">
            <v>1875</v>
          </cell>
        </row>
        <row r="121">
          <cell r="A121" t="str">
            <v>BF04.004</v>
          </cell>
          <cell r="B121" t="str">
            <v>Botiquín cromado, 3 puertas, 2 luces, 3 cajones</v>
          </cell>
          <cell r="C121" t="str">
            <v>u</v>
          </cell>
          <cell r="D121">
            <v>1</v>
          </cell>
          <cell r="E121">
            <v>2375</v>
          </cell>
          <cell r="F121">
            <v>2375</v>
          </cell>
        </row>
        <row r="122">
          <cell r="A122" t="str">
            <v>BF04.005</v>
          </cell>
          <cell r="B122" t="str">
            <v>Botiquín madera americana, 16"x27", 1 puerta</v>
          </cell>
          <cell r="C122" t="str">
            <v>u</v>
          </cell>
          <cell r="D122">
            <v>1</v>
          </cell>
          <cell r="E122">
            <v>1500</v>
          </cell>
          <cell r="F122">
            <v>1500</v>
          </cell>
        </row>
        <row r="123">
          <cell r="A123" t="str">
            <v>BF04.006</v>
          </cell>
          <cell r="B123" t="str">
            <v>Botiquín madera americana, 36"x30",3 puertas</v>
          </cell>
          <cell r="C123" t="str">
            <v>u</v>
          </cell>
          <cell r="D123">
            <v>1</v>
          </cell>
          <cell r="E123">
            <v>2850</v>
          </cell>
          <cell r="F123">
            <v>2850</v>
          </cell>
        </row>
        <row r="124">
          <cell r="A124" t="str">
            <v>BF04.007</v>
          </cell>
          <cell r="B124" t="str">
            <v>Ducha completa, cromada</v>
          </cell>
          <cell r="C124" t="str">
            <v>u</v>
          </cell>
          <cell r="D124">
            <v>1</v>
          </cell>
          <cell r="E124">
            <v>22</v>
          </cell>
          <cell r="F124">
            <v>22</v>
          </cell>
        </row>
        <row r="125">
          <cell r="A125" t="str">
            <v>BF04.008</v>
          </cell>
          <cell r="B125" t="str">
            <v>Llave angular de 3/8", "Taiwan"</v>
          </cell>
          <cell r="C125" t="str">
            <v>u</v>
          </cell>
          <cell r="D125">
            <v>1</v>
          </cell>
          <cell r="E125">
            <v>18</v>
          </cell>
          <cell r="F125">
            <v>18</v>
          </cell>
        </row>
        <row r="126">
          <cell r="A126" t="str">
            <v>BF04.009</v>
          </cell>
          <cell r="B126" t="str">
            <v>Llave de chorro de 1/2", "Nibco"</v>
          </cell>
          <cell r="C126" t="str">
            <v>u</v>
          </cell>
          <cell r="D126">
            <v>1</v>
          </cell>
          <cell r="E126">
            <v>45</v>
          </cell>
          <cell r="F126">
            <v>45</v>
          </cell>
        </row>
        <row r="127">
          <cell r="A127" t="str">
            <v>BF04.010</v>
          </cell>
          <cell r="B127" t="str">
            <v xml:space="preserve">Llave sencilla cromada, para lavamanos pequeño </v>
          </cell>
          <cell r="C127" t="str">
            <v>u</v>
          </cell>
          <cell r="D127">
            <v>1</v>
          </cell>
          <cell r="E127">
            <v>36</v>
          </cell>
          <cell r="F127">
            <v>36</v>
          </cell>
        </row>
        <row r="128">
          <cell r="A128" t="str">
            <v>BF04.011</v>
          </cell>
          <cell r="B128" t="str">
            <v>Llave cromada, para orinal pequeño</v>
          </cell>
          <cell r="C128" t="str">
            <v>u</v>
          </cell>
          <cell r="D128">
            <v>1</v>
          </cell>
          <cell r="E128">
            <v>85</v>
          </cell>
          <cell r="F128">
            <v>85</v>
          </cell>
        </row>
        <row r="129">
          <cell r="A129" t="str">
            <v>BF04.012</v>
          </cell>
          <cell r="B129" t="str">
            <v>Llave de empotrar de 1/2", cromada</v>
          </cell>
          <cell r="C129" t="str">
            <v>u</v>
          </cell>
          <cell r="D129">
            <v>1</v>
          </cell>
          <cell r="E129">
            <v>91</v>
          </cell>
          <cell r="F129">
            <v>91</v>
          </cell>
        </row>
        <row r="130">
          <cell r="A130" t="str">
            <v>BF04.013</v>
          </cell>
          <cell r="B130" t="str">
            <v>Válvula 3/4" para orinal flúxometro</v>
          </cell>
          <cell r="C130" t="str">
            <v>u</v>
          </cell>
          <cell r="D130">
            <v>1</v>
          </cell>
          <cell r="E130">
            <v>1025</v>
          </cell>
          <cell r="F130">
            <v>1025</v>
          </cell>
        </row>
        <row r="131">
          <cell r="A131" t="str">
            <v>BF04.014</v>
          </cell>
          <cell r="B131" t="str">
            <v>Válvula 1" par orinal flúxometro</v>
          </cell>
          <cell r="C131" t="str">
            <v>u</v>
          </cell>
          <cell r="D131">
            <v>1</v>
          </cell>
          <cell r="E131">
            <v>1065</v>
          </cell>
          <cell r="F131">
            <v>1065</v>
          </cell>
        </row>
        <row r="132">
          <cell r="A132" t="str">
            <v>BF04.015</v>
          </cell>
          <cell r="B132" t="str">
            <v>Tubo flexible con tuerca para lavamanos</v>
          </cell>
          <cell r="C132" t="str">
            <v>u</v>
          </cell>
          <cell r="D132">
            <v>1</v>
          </cell>
          <cell r="E132">
            <v>25</v>
          </cell>
          <cell r="F132">
            <v>25</v>
          </cell>
        </row>
        <row r="133">
          <cell r="A133" t="str">
            <v>BF04.016</v>
          </cell>
          <cell r="B133" t="str">
            <v>Tubo flexible con tuerca para inodoros</v>
          </cell>
          <cell r="C133" t="str">
            <v>u</v>
          </cell>
          <cell r="D133">
            <v>1</v>
          </cell>
          <cell r="E133">
            <v>25</v>
          </cell>
          <cell r="F133">
            <v>25</v>
          </cell>
        </row>
        <row r="134">
          <cell r="A134" t="str">
            <v>BF04.018</v>
          </cell>
          <cell r="B134" t="str">
            <v>Niple 3/8" x 2 1/2", cromado</v>
          </cell>
          <cell r="C134" t="str">
            <v>u</v>
          </cell>
          <cell r="D134">
            <v>1</v>
          </cell>
          <cell r="E134">
            <v>9</v>
          </cell>
          <cell r="F134">
            <v>9</v>
          </cell>
        </row>
        <row r="135">
          <cell r="A135" t="str">
            <v>BF04.019</v>
          </cell>
          <cell r="B135" t="str">
            <v>Junta de Cera</v>
          </cell>
          <cell r="C135" t="str">
            <v>u</v>
          </cell>
          <cell r="D135">
            <v>1</v>
          </cell>
          <cell r="E135">
            <v>8.5</v>
          </cell>
          <cell r="F135">
            <v>8.5</v>
          </cell>
        </row>
        <row r="136">
          <cell r="A136" t="str">
            <v>BF04.020</v>
          </cell>
          <cell r="B136" t="str">
            <v>Arandela Plástica de 3" ó 4", para inodoros</v>
          </cell>
          <cell r="C136" t="str">
            <v>u</v>
          </cell>
          <cell r="D136">
            <v>1</v>
          </cell>
          <cell r="E136">
            <v>28</v>
          </cell>
          <cell r="F136">
            <v>28</v>
          </cell>
        </row>
        <row r="137">
          <cell r="A137" t="str">
            <v>BF04.021</v>
          </cell>
          <cell r="B137" t="str">
            <v>Tornillos para fijar arandela (Juego)</v>
          </cell>
          <cell r="C137" t="str">
            <v>u</v>
          </cell>
          <cell r="D137">
            <v>1</v>
          </cell>
          <cell r="E137">
            <v>2.25</v>
          </cell>
          <cell r="F137">
            <v>2.25</v>
          </cell>
        </row>
        <row r="138">
          <cell r="A138" t="str">
            <v>BF04.022</v>
          </cell>
          <cell r="B138" t="str">
            <v>Palometas fijar lavamanos, en aluminio</v>
          </cell>
          <cell r="C138" t="str">
            <v>par</v>
          </cell>
          <cell r="D138">
            <v>1</v>
          </cell>
          <cell r="E138">
            <v>9</v>
          </cell>
          <cell r="F138">
            <v>9</v>
          </cell>
        </row>
        <row r="139">
          <cell r="A139" t="str">
            <v>BF04.023</v>
          </cell>
          <cell r="B139" t="str">
            <v>Mezcladora para bañera, con desagüe, "PRICE PFISTER USA"</v>
          </cell>
          <cell r="C139" t="str">
            <v>u</v>
          </cell>
          <cell r="D139">
            <v>1</v>
          </cell>
          <cell r="E139">
            <v>975</v>
          </cell>
          <cell r="F139">
            <v>975</v>
          </cell>
        </row>
        <row r="140">
          <cell r="A140" t="str">
            <v>BF04.024</v>
          </cell>
          <cell r="B140" t="str">
            <v>Mezcladora para bidet , "PRICE PFISTER USA", con boquilla</v>
          </cell>
          <cell r="C140" t="str">
            <v>u</v>
          </cell>
          <cell r="D140">
            <v>1</v>
          </cell>
          <cell r="E140">
            <v>1750</v>
          </cell>
          <cell r="F140">
            <v>1750</v>
          </cell>
        </row>
        <row r="141">
          <cell r="A141" t="str">
            <v>BF04.025</v>
          </cell>
          <cell r="B141" t="str">
            <v>Mezcladora para lavamanos "PRICE PFISTER USA" con boquilla</v>
          </cell>
          <cell r="C141" t="str">
            <v>u</v>
          </cell>
          <cell r="D141">
            <v>1</v>
          </cell>
          <cell r="E141">
            <v>675</v>
          </cell>
          <cell r="F141">
            <v>675</v>
          </cell>
        </row>
        <row r="142">
          <cell r="A142" t="str">
            <v>BF04.026</v>
          </cell>
          <cell r="B142" t="str">
            <v>Mezcladora para fregadero "PRICE PFISTER USA", con manguera</v>
          </cell>
          <cell r="C142" t="str">
            <v>u</v>
          </cell>
          <cell r="D142">
            <v>1</v>
          </cell>
          <cell r="E142">
            <v>725</v>
          </cell>
          <cell r="F142">
            <v>725</v>
          </cell>
        </row>
        <row r="143">
          <cell r="A143" t="str">
            <v>BF04.027</v>
          </cell>
          <cell r="B143" t="str">
            <v>Boquilla para lavamanos, automática, cromada, "Sayco"</v>
          </cell>
          <cell r="C143" t="str">
            <v>u</v>
          </cell>
          <cell r="D143">
            <v>1</v>
          </cell>
          <cell r="E143">
            <v>100</v>
          </cell>
          <cell r="F143">
            <v>100</v>
          </cell>
        </row>
        <row r="144">
          <cell r="A144" t="str">
            <v>BF04.028</v>
          </cell>
          <cell r="B144" t="str">
            <v>Boquilla para lavamanos, PVC</v>
          </cell>
          <cell r="C144" t="str">
            <v>u</v>
          </cell>
          <cell r="D144">
            <v>1</v>
          </cell>
          <cell r="E144">
            <v>16</v>
          </cell>
          <cell r="F144">
            <v>16</v>
          </cell>
        </row>
        <row r="145">
          <cell r="A145" t="str">
            <v>BF04.029</v>
          </cell>
          <cell r="B145" t="str">
            <v>Boquilla para fregadero, cromada (c/u)</v>
          </cell>
          <cell r="C145" t="str">
            <v>u</v>
          </cell>
          <cell r="D145">
            <v>1</v>
          </cell>
          <cell r="E145">
            <v>39</v>
          </cell>
          <cell r="F145">
            <v>39</v>
          </cell>
        </row>
        <row r="146">
          <cell r="A146" t="str">
            <v>BF04.030</v>
          </cell>
          <cell r="B146" t="str">
            <v>Boquilla para lavadero, cromada, con tapón</v>
          </cell>
          <cell r="C146" t="str">
            <v>u</v>
          </cell>
          <cell r="D146">
            <v>1</v>
          </cell>
          <cell r="E146">
            <v>22</v>
          </cell>
          <cell r="F146">
            <v>22</v>
          </cell>
        </row>
        <row r="147">
          <cell r="A147" t="str">
            <v>BF04.031</v>
          </cell>
          <cell r="B147" t="str">
            <v>Boquilla para lavadero, PVC, con tapón</v>
          </cell>
          <cell r="C147" t="str">
            <v>u</v>
          </cell>
          <cell r="D147">
            <v>1</v>
          </cell>
          <cell r="E147">
            <v>15.5</v>
          </cell>
          <cell r="F147">
            <v>15.5</v>
          </cell>
        </row>
        <row r="148">
          <cell r="A148" t="str">
            <v>BF04.032</v>
          </cell>
          <cell r="B148" t="str">
            <v>Rejilla 3"x1 1/2",cromada, para piso</v>
          </cell>
          <cell r="C148" t="str">
            <v>u</v>
          </cell>
          <cell r="D148">
            <v>1</v>
          </cell>
          <cell r="E148">
            <v>16.5</v>
          </cell>
          <cell r="F148">
            <v>16.5</v>
          </cell>
        </row>
        <row r="149">
          <cell r="A149" t="str">
            <v>BF04.033</v>
          </cell>
          <cell r="B149" t="str">
            <v>Rejilla 4",aluminio para piso</v>
          </cell>
          <cell r="C149" t="str">
            <v>u</v>
          </cell>
          <cell r="D149">
            <v>1</v>
          </cell>
          <cell r="E149">
            <v>8</v>
          </cell>
          <cell r="F149">
            <v>8</v>
          </cell>
        </row>
        <row r="150">
          <cell r="A150" t="str">
            <v>BF04.034</v>
          </cell>
          <cell r="B150" t="str">
            <v>Sifón lavamanos, 1 1/4", cromado, completo "Nibco"</v>
          </cell>
          <cell r="C150" t="str">
            <v>u</v>
          </cell>
          <cell r="D150">
            <v>1</v>
          </cell>
          <cell r="E150">
            <v>200</v>
          </cell>
          <cell r="F150">
            <v>200</v>
          </cell>
        </row>
        <row r="151">
          <cell r="A151" t="str">
            <v>BF04.035</v>
          </cell>
          <cell r="B151" t="str">
            <v>Sifón lavamanos 1 1/4", PVC</v>
          </cell>
          <cell r="C151" t="str">
            <v>u</v>
          </cell>
          <cell r="D151">
            <v>1</v>
          </cell>
          <cell r="E151">
            <v>25</v>
          </cell>
          <cell r="F151">
            <v>25</v>
          </cell>
        </row>
        <row r="152">
          <cell r="A152" t="str">
            <v>BF04.036</v>
          </cell>
          <cell r="B152" t="str">
            <v>Sifón fregadero 1 1/2", PVC</v>
          </cell>
          <cell r="C152" t="str">
            <v>u</v>
          </cell>
          <cell r="D152">
            <v>1</v>
          </cell>
          <cell r="E152">
            <v>17</v>
          </cell>
          <cell r="F152">
            <v>17</v>
          </cell>
        </row>
        <row r="153">
          <cell r="A153" t="str">
            <v>BF04.037</v>
          </cell>
          <cell r="B153" t="str">
            <v>Desagüe para bañera, PVC</v>
          </cell>
          <cell r="C153" t="str">
            <v>u</v>
          </cell>
          <cell r="D153">
            <v>1</v>
          </cell>
          <cell r="E153">
            <v>175</v>
          </cell>
          <cell r="F153">
            <v>175</v>
          </cell>
        </row>
        <row r="154">
          <cell r="A154" t="str">
            <v>BF04.038</v>
          </cell>
          <cell r="B154" t="str">
            <v>Desagüe doble para fegadero, PVC</v>
          </cell>
          <cell r="C154" t="str">
            <v>u</v>
          </cell>
          <cell r="D154">
            <v>1</v>
          </cell>
          <cell r="E154">
            <v>32</v>
          </cell>
          <cell r="F154">
            <v>32</v>
          </cell>
        </row>
        <row r="155">
          <cell r="A155" t="str">
            <v>BF04.039</v>
          </cell>
          <cell r="B155" t="str">
            <v>Cola extensión lavamanos 1 1/4" x 8", cromada</v>
          </cell>
          <cell r="C155" t="str">
            <v>u</v>
          </cell>
          <cell r="D155">
            <v>1</v>
          </cell>
          <cell r="E155">
            <v>23</v>
          </cell>
          <cell r="F155">
            <v>23</v>
          </cell>
        </row>
        <row r="156">
          <cell r="A156" t="str">
            <v>BF04.040</v>
          </cell>
          <cell r="B156" t="str">
            <v>Cola extensión lavamanos 1 1/2" x 8", cromada</v>
          </cell>
          <cell r="C156" t="str">
            <v>u</v>
          </cell>
          <cell r="D156">
            <v>1</v>
          </cell>
          <cell r="E156">
            <v>25</v>
          </cell>
          <cell r="F156">
            <v>25</v>
          </cell>
        </row>
        <row r="157">
          <cell r="A157" t="str">
            <v>BF04.041</v>
          </cell>
          <cell r="B157" t="str">
            <v>Cola extensión lavamanos 1 1/2" x 8", PVC</v>
          </cell>
          <cell r="C157" t="str">
            <v>u</v>
          </cell>
          <cell r="D157">
            <v>1</v>
          </cell>
          <cell r="E157">
            <v>10.5</v>
          </cell>
          <cell r="F157">
            <v>10.5</v>
          </cell>
        </row>
        <row r="158">
          <cell r="A158" t="str">
            <v>BF04.042</v>
          </cell>
          <cell r="B158" t="str">
            <v>Cubrefalta de 3/8", cromado</v>
          </cell>
          <cell r="C158" t="str">
            <v>u</v>
          </cell>
          <cell r="D158">
            <v>1</v>
          </cell>
          <cell r="E158">
            <v>1.5</v>
          </cell>
          <cell r="F158">
            <v>1.5</v>
          </cell>
        </row>
        <row r="159">
          <cell r="A159" t="str">
            <v>BF04.043</v>
          </cell>
          <cell r="B159" t="str">
            <v>Cubrefalta de 1/2", cromado</v>
          </cell>
          <cell r="C159" t="str">
            <v>u</v>
          </cell>
          <cell r="D159">
            <v>1</v>
          </cell>
          <cell r="E159">
            <v>2.5</v>
          </cell>
          <cell r="F159">
            <v>2.5</v>
          </cell>
        </row>
        <row r="160">
          <cell r="A160" t="str">
            <v>BF04.044</v>
          </cell>
          <cell r="B160" t="str">
            <v>Cubrefalta de 3/4", cromado</v>
          </cell>
          <cell r="C160" t="str">
            <v>u</v>
          </cell>
          <cell r="D160">
            <v>1</v>
          </cell>
          <cell r="E160">
            <v>1.75</v>
          </cell>
          <cell r="F160">
            <v>1.75</v>
          </cell>
        </row>
        <row r="161">
          <cell r="A161" t="str">
            <v>BF04.045</v>
          </cell>
          <cell r="B161" t="str">
            <v>Cepillera cromada corriente</v>
          </cell>
          <cell r="C161" t="str">
            <v>u</v>
          </cell>
          <cell r="D161">
            <v>1</v>
          </cell>
          <cell r="E161">
            <v>18.75</v>
          </cell>
          <cell r="F161">
            <v>18.75</v>
          </cell>
        </row>
        <row r="162">
          <cell r="A162" t="str">
            <v>BF04.046</v>
          </cell>
          <cell r="B162" t="str">
            <v>Gancho cromado doble, corriente</v>
          </cell>
          <cell r="C162" t="str">
            <v>u</v>
          </cell>
          <cell r="D162">
            <v>1</v>
          </cell>
          <cell r="E162">
            <v>12.8</v>
          </cell>
          <cell r="F162">
            <v>12.8</v>
          </cell>
        </row>
        <row r="163">
          <cell r="A163" t="str">
            <v>BF04.047</v>
          </cell>
          <cell r="B163" t="str">
            <v>Jabonera para bañera, con agarradera, cromada, corriente</v>
          </cell>
          <cell r="C163" t="str">
            <v>u</v>
          </cell>
          <cell r="D163">
            <v>1</v>
          </cell>
          <cell r="E163">
            <v>85</v>
          </cell>
          <cell r="F163">
            <v>85</v>
          </cell>
        </row>
        <row r="164">
          <cell r="A164" t="str">
            <v>BF04.048</v>
          </cell>
          <cell r="B164" t="str">
            <v>Jabonera para bañera, sin agarradera, cromada, corriente</v>
          </cell>
          <cell r="C164" t="str">
            <v>u</v>
          </cell>
          <cell r="D164">
            <v>1</v>
          </cell>
          <cell r="E164">
            <v>80</v>
          </cell>
          <cell r="F164">
            <v>80</v>
          </cell>
        </row>
        <row r="165">
          <cell r="A165" t="str">
            <v>BF04.049</v>
          </cell>
          <cell r="B165" t="str">
            <v>Jabonera líquida, cromada, corriente</v>
          </cell>
          <cell r="C165" t="str">
            <v>u</v>
          </cell>
          <cell r="D165">
            <v>1</v>
          </cell>
          <cell r="E165">
            <v>100</v>
          </cell>
          <cell r="F165">
            <v>100</v>
          </cell>
        </row>
        <row r="166">
          <cell r="A166" t="str">
            <v>BF04.050</v>
          </cell>
          <cell r="B166" t="str">
            <v>Papelera empotrada, cromada, corriente</v>
          </cell>
          <cell r="C166" t="str">
            <v>u</v>
          </cell>
          <cell r="D166">
            <v>1</v>
          </cell>
          <cell r="E166">
            <v>99</v>
          </cell>
          <cell r="F166">
            <v>99</v>
          </cell>
        </row>
        <row r="167">
          <cell r="A167" t="str">
            <v>BF04.051</v>
          </cell>
          <cell r="B167" t="str">
            <v>Toallero 24" cromado corriente</v>
          </cell>
          <cell r="C167" t="str">
            <v>u</v>
          </cell>
          <cell r="D167">
            <v>1</v>
          </cell>
          <cell r="E167">
            <v>51</v>
          </cell>
          <cell r="F167">
            <v>51</v>
          </cell>
        </row>
        <row r="168">
          <cell r="A168" t="str">
            <v>BF04.052</v>
          </cell>
          <cell r="B168" t="str">
            <v>Toallero 30" cromado corriente</v>
          </cell>
          <cell r="C168" t="str">
            <v>u</v>
          </cell>
          <cell r="D168">
            <v>1</v>
          </cell>
          <cell r="E168">
            <v>80</v>
          </cell>
          <cell r="F168">
            <v>80</v>
          </cell>
        </row>
        <row r="169">
          <cell r="A169" t="str">
            <v>BF04.053</v>
          </cell>
          <cell r="B169" t="str">
            <v>Toallero 24" acero inoxidable</v>
          </cell>
          <cell r="C169" t="str">
            <v>u</v>
          </cell>
          <cell r="D169">
            <v>1</v>
          </cell>
          <cell r="E169">
            <v>104</v>
          </cell>
          <cell r="F169">
            <v>104</v>
          </cell>
        </row>
        <row r="170">
          <cell r="A170" t="str">
            <v>BF04.054</v>
          </cell>
          <cell r="B170" t="str">
            <v>Toallero 30" acero inoxidable</v>
          </cell>
          <cell r="C170" t="str">
            <v>u</v>
          </cell>
          <cell r="D170">
            <v>1</v>
          </cell>
          <cell r="E170">
            <v>146</v>
          </cell>
          <cell r="F170">
            <v>146</v>
          </cell>
        </row>
        <row r="171">
          <cell r="A171" t="str">
            <v>BL</v>
          </cell>
          <cell r="B171" t="str">
            <v>BLOQUES</v>
          </cell>
          <cell r="D171" t="str">
            <v/>
          </cell>
          <cell r="F171" t="str">
            <v/>
          </cell>
        </row>
        <row r="172">
          <cell r="A172" t="str">
            <v>BL01.</v>
          </cell>
          <cell r="B172" t="str">
            <v>Bloques de Barro</v>
          </cell>
        </row>
        <row r="173">
          <cell r="A173" t="str">
            <v>BL01.001</v>
          </cell>
          <cell r="B173" t="str">
            <v>Bloques de Barro de 4"</v>
          </cell>
          <cell r="C173" t="str">
            <v>u</v>
          </cell>
          <cell r="D173">
            <v>1.08</v>
          </cell>
          <cell r="E173">
            <v>5.94</v>
          </cell>
          <cell r="F173">
            <v>6.42</v>
          </cell>
        </row>
        <row r="174">
          <cell r="A174" t="str">
            <v>BL01.002</v>
          </cell>
          <cell r="B174" t="str">
            <v>Bloques de Barro de 6"</v>
          </cell>
          <cell r="C174" t="str">
            <v>u</v>
          </cell>
          <cell r="D174">
            <v>1.08</v>
          </cell>
          <cell r="E174">
            <v>7.56</v>
          </cell>
          <cell r="F174">
            <v>8.16</v>
          </cell>
        </row>
        <row r="175">
          <cell r="A175" t="str">
            <v>BL01.003</v>
          </cell>
          <cell r="B175" t="str">
            <v>Bloques de Barro de 8"</v>
          </cell>
          <cell r="C175" t="str">
            <v>u</v>
          </cell>
          <cell r="D175">
            <v>1.08</v>
          </cell>
          <cell r="E175">
            <v>10</v>
          </cell>
          <cell r="F175">
            <v>10.8</v>
          </cell>
        </row>
        <row r="176">
          <cell r="A176" t="str">
            <v>BL01.004</v>
          </cell>
          <cell r="B176" t="str">
            <v>Bloques de Barro de 5" (forjados)</v>
          </cell>
          <cell r="C176" t="str">
            <v>u</v>
          </cell>
          <cell r="D176">
            <v>1.08</v>
          </cell>
          <cell r="E176">
            <v>7</v>
          </cell>
          <cell r="F176">
            <v>7.56</v>
          </cell>
        </row>
        <row r="177">
          <cell r="A177" t="str">
            <v>BL02.</v>
          </cell>
          <cell r="B177" t="str">
            <v>Bloques de Cemento</v>
          </cell>
          <cell r="D177" t="str">
            <v/>
          </cell>
          <cell r="F177" t="str">
            <v/>
          </cell>
        </row>
        <row r="178">
          <cell r="A178" t="str">
            <v>BL02.001</v>
          </cell>
          <cell r="B178" t="str">
            <v>Bloque de hormigón 4"</v>
          </cell>
          <cell r="C178" t="str">
            <v>u</v>
          </cell>
          <cell r="D178">
            <v>1.08</v>
          </cell>
          <cell r="E178">
            <v>4.8600000000000003</v>
          </cell>
          <cell r="F178">
            <v>5.25</v>
          </cell>
        </row>
        <row r="179">
          <cell r="A179" t="str">
            <v>BL02.002</v>
          </cell>
          <cell r="B179" t="str">
            <v>Bloque de hormigón 6"</v>
          </cell>
          <cell r="C179" t="str">
            <v>u</v>
          </cell>
          <cell r="D179">
            <v>1.08</v>
          </cell>
          <cell r="E179">
            <v>6.39</v>
          </cell>
          <cell r="F179">
            <v>6.9</v>
          </cell>
        </row>
        <row r="180">
          <cell r="A180" t="str">
            <v>BL02.003</v>
          </cell>
          <cell r="B180" t="str">
            <v>Bloque de hormigón 8"</v>
          </cell>
          <cell r="C180" t="str">
            <v>u</v>
          </cell>
          <cell r="D180">
            <v>1.08</v>
          </cell>
          <cell r="E180">
            <v>8.3699999999999992</v>
          </cell>
          <cell r="F180">
            <v>9.0399999999999991</v>
          </cell>
        </row>
        <row r="181">
          <cell r="A181" t="str">
            <v>BL02.004</v>
          </cell>
          <cell r="B181" t="str">
            <v>Bloque de hormigón 5" para verjas</v>
          </cell>
          <cell r="C181" t="str">
            <v>u</v>
          </cell>
          <cell r="D181">
            <v>1.08</v>
          </cell>
          <cell r="E181">
            <v>5.9</v>
          </cell>
          <cell r="F181">
            <v>6.37</v>
          </cell>
        </row>
        <row r="182">
          <cell r="A182" t="str">
            <v>BL02.005</v>
          </cell>
          <cell r="B182" t="str">
            <v>Bloque de hormigón 10"</v>
          </cell>
          <cell r="C182" t="str">
            <v>u</v>
          </cell>
          <cell r="D182">
            <v>1.08</v>
          </cell>
          <cell r="E182">
            <v>18.8</v>
          </cell>
          <cell r="F182">
            <v>20.3</v>
          </cell>
        </row>
        <row r="183">
          <cell r="A183" t="str">
            <v>BL02.006</v>
          </cell>
          <cell r="B183" t="str">
            <v>Bloque de hormigón 12"</v>
          </cell>
          <cell r="C183" t="str">
            <v>u</v>
          </cell>
          <cell r="D183">
            <v>1.08</v>
          </cell>
          <cell r="E183">
            <v>18.399999999999999</v>
          </cell>
          <cell r="F183">
            <v>19.87</v>
          </cell>
        </row>
        <row r="184">
          <cell r="A184" t="str">
            <v>BL02.007</v>
          </cell>
          <cell r="B184" t="str">
            <v>Bloque Rusticanales de 4", gris</v>
          </cell>
          <cell r="C184" t="str">
            <v>u</v>
          </cell>
          <cell r="D184">
            <v>1.08</v>
          </cell>
          <cell r="E184">
            <v>20.25</v>
          </cell>
          <cell r="F184">
            <v>21.87</v>
          </cell>
        </row>
        <row r="185">
          <cell r="A185" t="str">
            <v>BL02.008</v>
          </cell>
          <cell r="B185" t="str">
            <v>Bloque Rusticanales de 8", gris</v>
          </cell>
          <cell r="C185" t="str">
            <v>u</v>
          </cell>
          <cell r="D185">
            <v>1.08</v>
          </cell>
          <cell r="E185">
            <v>26.95</v>
          </cell>
          <cell r="F185">
            <v>29.11</v>
          </cell>
        </row>
        <row r="186">
          <cell r="A186" t="str">
            <v>BL02.009</v>
          </cell>
          <cell r="B186" t="str">
            <v>Bloque de 6"x8"x8", liso ( 1/2 bloque de 6")</v>
          </cell>
          <cell r="C186" t="str">
            <v>u</v>
          </cell>
          <cell r="D186">
            <v>1.08</v>
          </cell>
          <cell r="E186">
            <v>4.0999999999999996</v>
          </cell>
          <cell r="F186">
            <v>4.43</v>
          </cell>
        </row>
        <row r="187">
          <cell r="A187" t="str">
            <v>BL02.010</v>
          </cell>
          <cell r="B187" t="str">
            <v>Bloque de 8"x8"x8" , liso ( 1/2 bloque de 8")</v>
          </cell>
          <cell r="C187" t="str">
            <v>u</v>
          </cell>
          <cell r="D187">
            <v>1.08</v>
          </cell>
          <cell r="E187">
            <v>5.4</v>
          </cell>
          <cell r="F187">
            <v>5.83</v>
          </cell>
        </row>
        <row r="188">
          <cell r="A188" t="str">
            <v>BL02.011</v>
          </cell>
          <cell r="B188" t="str">
            <v>Bloque ornamental 8"x8"x16", gris (TICARUST)</v>
          </cell>
          <cell r="C188" t="str">
            <v>u</v>
          </cell>
          <cell r="D188">
            <v>1.08</v>
          </cell>
          <cell r="E188">
            <v>17.149999999999999</v>
          </cell>
          <cell r="F188">
            <v>18.52</v>
          </cell>
        </row>
        <row r="189">
          <cell r="A189" t="str">
            <v>BL02.012</v>
          </cell>
          <cell r="B189" t="str">
            <v>Bloque calado 6", tipo persiana</v>
          </cell>
          <cell r="C189" t="str">
            <v>u</v>
          </cell>
          <cell r="D189">
            <v>1.08</v>
          </cell>
          <cell r="E189">
            <v>8</v>
          </cell>
          <cell r="F189">
            <v>8.64</v>
          </cell>
        </row>
        <row r="190">
          <cell r="A190" t="str">
            <v>BL02.013</v>
          </cell>
          <cell r="B190" t="str">
            <v>Acarreo bloque de hormigón 4"</v>
          </cell>
          <cell r="C190" t="str">
            <v>u</v>
          </cell>
          <cell r="D190">
            <v>1.08</v>
          </cell>
          <cell r="E190">
            <v>0.52</v>
          </cell>
          <cell r="F190">
            <v>0.56000000000000005</v>
          </cell>
        </row>
        <row r="191">
          <cell r="A191" t="str">
            <v>BL02.014</v>
          </cell>
          <cell r="B191" t="str">
            <v>Acarreo bloque de hormigón 5", para verjas</v>
          </cell>
          <cell r="C191" t="str">
            <v>u</v>
          </cell>
          <cell r="D191">
            <v>1.08</v>
          </cell>
          <cell r="E191">
            <v>0.55000000000000004</v>
          </cell>
          <cell r="F191">
            <v>0.59</v>
          </cell>
        </row>
        <row r="192">
          <cell r="A192" t="str">
            <v>BL02.015</v>
          </cell>
          <cell r="B192" t="str">
            <v>Acarreo bloque de hormigón 6"</v>
          </cell>
          <cell r="C192" t="str">
            <v>u</v>
          </cell>
          <cell r="D192">
            <v>1.08</v>
          </cell>
          <cell r="E192">
            <v>0.56000000000000005</v>
          </cell>
          <cell r="F192">
            <v>0.6</v>
          </cell>
        </row>
        <row r="193">
          <cell r="A193" t="str">
            <v>BL02.016</v>
          </cell>
          <cell r="B193" t="str">
            <v>Acarreo bloque de hormigón 8"</v>
          </cell>
          <cell r="C193" t="str">
            <v>u</v>
          </cell>
          <cell r="D193">
            <v>1.08</v>
          </cell>
          <cell r="E193">
            <v>0.63</v>
          </cell>
          <cell r="F193">
            <v>0.68</v>
          </cell>
        </row>
        <row r="194">
          <cell r="A194" t="str">
            <v>BL02.017</v>
          </cell>
          <cell r="B194" t="str">
            <v>Acarreo bloque de hormigón 10"</v>
          </cell>
          <cell r="C194" t="str">
            <v>u</v>
          </cell>
          <cell r="D194">
            <v>1.08</v>
          </cell>
          <cell r="E194">
            <v>1</v>
          </cell>
          <cell r="F194">
            <v>1.08</v>
          </cell>
        </row>
        <row r="195">
          <cell r="A195" t="str">
            <v>BL02.018</v>
          </cell>
          <cell r="B195" t="str">
            <v>Acarreo bloque de hormigón 12"</v>
          </cell>
          <cell r="C195" t="str">
            <v>u</v>
          </cell>
          <cell r="D195">
            <v>1.08</v>
          </cell>
          <cell r="E195">
            <v>1.19</v>
          </cell>
          <cell r="F195">
            <v>1.29</v>
          </cell>
        </row>
        <row r="196">
          <cell r="A196" t="str">
            <v>BL02.019</v>
          </cell>
          <cell r="B196" t="str">
            <v>Acarreo Bloque Rusticanales de 4", gris</v>
          </cell>
          <cell r="C196" t="str">
            <v>u</v>
          </cell>
          <cell r="D196">
            <v>1.08</v>
          </cell>
          <cell r="E196">
            <v>0.56999999999999995</v>
          </cell>
          <cell r="F196">
            <v>0.62</v>
          </cell>
        </row>
        <row r="197">
          <cell r="A197" t="str">
            <v>BL02.020</v>
          </cell>
          <cell r="B197" t="str">
            <v>Acarreo Bloque Rusticanales de 8", gris</v>
          </cell>
          <cell r="C197" t="str">
            <v>u</v>
          </cell>
          <cell r="D197">
            <v>1.08</v>
          </cell>
          <cell r="E197">
            <v>0.78</v>
          </cell>
          <cell r="F197">
            <v>0.84</v>
          </cell>
        </row>
        <row r="198">
          <cell r="A198" t="str">
            <v>BL02.021</v>
          </cell>
          <cell r="B198" t="str">
            <v>Acarreo Bloque de 6"x8"x8", liso ( 1/2 Acarreo Bloque de 6")</v>
          </cell>
          <cell r="C198" t="str">
            <v>u</v>
          </cell>
          <cell r="D198">
            <v>1.08</v>
          </cell>
          <cell r="E198">
            <v>0.3</v>
          </cell>
          <cell r="F198">
            <v>0.32</v>
          </cell>
        </row>
        <row r="199">
          <cell r="A199" t="str">
            <v>BL02.022</v>
          </cell>
          <cell r="B199" t="str">
            <v>Acarreo Bloque de 8"x8"x8" , liso ( 1/2 Acarreo Bloque de 8")</v>
          </cell>
          <cell r="C199" t="str">
            <v>u</v>
          </cell>
          <cell r="D199">
            <v>1.08</v>
          </cell>
          <cell r="E199">
            <v>0.34</v>
          </cell>
          <cell r="F199">
            <v>0.37</v>
          </cell>
        </row>
        <row r="200">
          <cell r="A200" t="str">
            <v>BL02.023</v>
          </cell>
          <cell r="B200" t="str">
            <v>Acarreo Bloque ornamental 8"x8"x16", gris (TICARUST)</v>
          </cell>
          <cell r="C200" t="str">
            <v>u</v>
          </cell>
          <cell r="D200">
            <v>1.08</v>
          </cell>
          <cell r="E200">
            <v>0.53</v>
          </cell>
          <cell r="F200">
            <v>0.56999999999999995</v>
          </cell>
        </row>
        <row r="201">
          <cell r="A201" t="str">
            <v>BL02.024</v>
          </cell>
          <cell r="B201" t="str">
            <v>Acarreo Bloque calado 6", tipo persiana</v>
          </cell>
          <cell r="C201" t="str">
            <v>u</v>
          </cell>
          <cell r="D201">
            <v>1.08</v>
          </cell>
          <cell r="E201">
            <v>0.53</v>
          </cell>
          <cell r="F201">
            <v>0.56999999999999995</v>
          </cell>
        </row>
        <row r="202">
          <cell r="A202" t="str">
            <v>BL99.001</v>
          </cell>
          <cell r="B202" t="str">
            <v>Bloques de Cristal</v>
          </cell>
          <cell r="C202" t="str">
            <v>u</v>
          </cell>
          <cell r="D202">
            <v>1.08</v>
          </cell>
          <cell r="E202">
            <v>80</v>
          </cell>
          <cell r="F202">
            <v>86.4</v>
          </cell>
        </row>
        <row r="203">
          <cell r="A203" t="str">
            <v>BL99.011</v>
          </cell>
          <cell r="B203" t="str">
            <v>Acarreo de Bloques de Cristal</v>
          </cell>
          <cell r="C203" t="str">
            <v>u</v>
          </cell>
          <cell r="D203">
            <v>1.08</v>
          </cell>
          <cell r="E203">
            <v>4</v>
          </cell>
          <cell r="F203">
            <v>4.32</v>
          </cell>
        </row>
        <row r="204">
          <cell r="A204" t="str">
            <v>BO</v>
          </cell>
          <cell r="B204" t="str">
            <v>BOMBA DE AGUA PARA CISTERNAS</v>
          </cell>
          <cell r="D204" t="str">
            <v/>
          </cell>
          <cell r="F204" t="str">
            <v/>
          </cell>
        </row>
        <row r="205">
          <cell r="A205" t="str">
            <v>BO01.002</v>
          </cell>
          <cell r="B205" t="str">
            <v>Bomba de 3/4 H.P., sin tanque</v>
          </cell>
          <cell r="C205" t="str">
            <v>u</v>
          </cell>
          <cell r="D205">
            <v>1</v>
          </cell>
          <cell r="E205">
            <v>2500</v>
          </cell>
          <cell r="F205">
            <v>2500</v>
          </cell>
        </row>
        <row r="206">
          <cell r="A206" t="str">
            <v>BO01.008</v>
          </cell>
          <cell r="B206" t="str">
            <v>Tanque hidroneumático de 42 gls, criollo</v>
          </cell>
          <cell r="C206" t="str">
            <v>u</v>
          </cell>
          <cell r="D206">
            <v>1</v>
          </cell>
          <cell r="E206">
            <v>1000</v>
          </cell>
          <cell r="F206">
            <v>1000</v>
          </cell>
        </row>
        <row r="207">
          <cell r="A207" t="str">
            <v>CC</v>
          </cell>
          <cell r="B207" t="str">
            <v>CEMENTOS Y CALES</v>
          </cell>
          <cell r="D207" t="str">
            <v/>
          </cell>
          <cell r="F207" t="str">
            <v/>
          </cell>
        </row>
        <row r="208">
          <cell r="A208" t="str">
            <v>CC01.001</v>
          </cell>
          <cell r="B208" t="str">
            <v>Cal Pomier (50 lbs)</v>
          </cell>
          <cell r="C208" t="str">
            <v>fda</v>
          </cell>
          <cell r="D208">
            <v>1</v>
          </cell>
          <cell r="E208">
            <v>59</v>
          </cell>
          <cell r="F208">
            <v>59</v>
          </cell>
        </row>
        <row r="209">
          <cell r="A209" t="str">
            <v>CC01.002</v>
          </cell>
          <cell r="B209" t="str">
            <v>Cemento Blanco (90 lbs)</v>
          </cell>
          <cell r="C209" t="str">
            <v>fda</v>
          </cell>
          <cell r="D209">
            <v>1</v>
          </cell>
          <cell r="E209">
            <v>180</v>
          </cell>
          <cell r="F209">
            <v>180</v>
          </cell>
        </row>
        <row r="210">
          <cell r="A210" t="str">
            <v>CC01.003</v>
          </cell>
          <cell r="B210" t="str">
            <v>Cemento Gris ("Portland")</v>
          </cell>
          <cell r="C210" t="str">
            <v>fda</v>
          </cell>
          <cell r="D210">
            <v>1</v>
          </cell>
          <cell r="E210">
            <v>69</v>
          </cell>
          <cell r="F210">
            <v>69</v>
          </cell>
        </row>
        <row r="211">
          <cell r="A211" t="str">
            <v>CC02.001</v>
          </cell>
          <cell r="B211" t="str">
            <v>Cemento para Grouting Expansivo</v>
          </cell>
          <cell r="C211" t="str">
            <v>fda</v>
          </cell>
          <cell r="D211">
            <v>1</v>
          </cell>
          <cell r="E211">
            <v>500</v>
          </cell>
          <cell r="F211">
            <v>500</v>
          </cell>
        </row>
        <row r="212">
          <cell r="A212" t="str">
            <v>CC02.002</v>
          </cell>
          <cell r="B212" t="str">
            <v>Cemento para Grouting Portland</v>
          </cell>
          <cell r="C212" t="str">
            <v>fda</v>
          </cell>
          <cell r="D212">
            <v>1</v>
          </cell>
          <cell r="E212">
            <v>67</v>
          </cell>
          <cell r="F212">
            <v>67</v>
          </cell>
        </row>
        <row r="213">
          <cell r="A213" t="str">
            <v>CC02.003</v>
          </cell>
          <cell r="B213" t="str">
            <v>Supracure</v>
          </cell>
          <cell r="C213" t="str">
            <v>gl</v>
          </cell>
          <cell r="D213">
            <v>1</v>
          </cell>
          <cell r="E213">
            <v>97.2</v>
          </cell>
          <cell r="F213">
            <v>97.2</v>
          </cell>
        </row>
        <row r="214">
          <cell r="A214" t="str">
            <v>CC02.004</v>
          </cell>
          <cell r="B214" t="str">
            <v>Superplastificante</v>
          </cell>
          <cell r="C214" t="str">
            <v>gl</v>
          </cell>
          <cell r="D214">
            <v>1</v>
          </cell>
          <cell r="E214">
            <v>91.8</v>
          </cell>
          <cell r="F214">
            <v>91.8</v>
          </cell>
        </row>
        <row r="218">
          <cell r="A218" t="str">
            <v>CE</v>
          </cell>
          <cell r="B218" t="str">
            <v>CERAMICAS</v>
          </cell>
          <cell r="D218" t="str">
            <v/>
          </cell>
          <cell r="F218" t="str">
            <v/>
          </cell>
        </row>
        <row r="219">
          <cell r="A219" t="str">
            <v>CE01.001</v>
          </cell>
          <cell r="B219" t="str">
            <v>Cerámica Criolla 15x15, monocolor</v>
          </cell>
          <cell r="C219" t="str">
            <v>m2</v>
          </cell>
          <cell r="D219">
            <v>1</v>
          </cell>
          <cell r="E219">
            <v>175</v>
          </cell>
          <cell r="F219">
            <v>175</v>
          </cell>
        </row>
        <row r="220">
          <cell r="A220" t="str">
            <v>CE01.002</v>
          </cell>
          <cell r="B220" t="str">
            <v>Cerámica Criolla 15x15, blanca</v>
          </cell>
          <cell r="C220" t="str">
            <v>m2</v>
          </cell>
          <cell r="D220">
            <v>1</v>
          </cell>
          <cell r="E220">
            <v>175</v>
          </cell>
          <cell r="F220">
            <v>175</v>
          </cell>
        </row>
        <row r="221">
          <cell r="A221" t="str">
            <v>CE01.010</v>
          </cell>
          <cell r="B221" t="str">
            <v>Cerámica Importada (Carabela). Costo Medio</v>
          </cell>
          <cell r="C221" t="str">
            <v>m2</v>
          </cell>
          <cell r="D221">
            <v>1</v>
          </cell>
          <cell r="E221">
            <v>250</v>
          </cell>
          <cell r="F221">
            <v>250</v>
          </cell>
        </row>
        <row r="222">
          <cell r="A222" t="str">
            <v>CE01.011</v>
          </cell>
          <cell r="B222" t="str">
            <v>Corte de Chazos</v>
          </cell>
          <cell r="C222" t="str">
            <v>u</v>
          </cell>
          <cell r="D222">
            <v>1</v>
          </cell>
          <cell r="E222">
            <v>2.6</v>
          </cell>
          <cell r="F222">
            <v>2.6</v>
          </cell>
        </row>
        <row r="223">
          <cell r="A223" t="str">
            <v>CE01.012</v>
          </cell>
          <cell r="B223" t="str">
            <v>Estopa</v>
          </cell>
          <cell r="C223" t="str">
            <v>lb</v>
          </cell>
          <cell r="D223">
            <v>1</v>
          </cell>
          <cell r="E223">
            <v>12</v>
          </cell>
          <cell r="F223">
            <v>12</v>
          </cell>
        </row>
        <row r="224">
          <cell r="A224" t="str">
            <v>CE01.021</v>
          </cell>
          <cell r="B224" t="str">
            <v>Zócalos 8x30 Cerámica Importada (Carabela), Costo medio</v>
          </cell>
          <cell r="C224" t="str">
            <v>u</v>
          </cell>
          <cell r="D224">
            <v>1</v>
          </cell>
          <cell r="E224">
            <v>12</v>
          </cell>
          <cell r="F224">
            <v>12</v>
          </cell>
        </row>
        <row r="225">
          <cell r="A225" t="str">
            <v>CJ</v>
          </cell>
          <cell r="B225" t="str">
            <v>CERRAJERIA</v>
          </cell>
          <cell r="D225" t="str">
            <v/>
          </cell>
          <cell r="F225" t="str">
            <v/>
          </cell>
        </row>
        <row r="226">
          <cell r="A226" t="str">
            <v>CJ01.001</v>
          </cell>
          <cell r="B226" t="str">
            <v>Llavín corriente, doble puño con llave y seguro</v>
          </cell>
          <cell r="C226" t="str">
            <v>u</v>
          </cell>
          <cell r="D226">
            <v>1</v>
          </cell>
          <cell r="E226">
            <v>125</v>
          </cell>
          <cell r="F226">
            <v>125</v>
          </cell>
        </row>
        <row r="227">
          <cell r="A227" t="str">
            <v>CJ01.002</v>
          </cell>
          <cell r="B227" t="str">
            <v>Llavín de Calidad, doble puño con llave y seguro</v>
          </cell>
          <cell r="C227" t="str">
            <v>u</v>
          </cell>
          <cell r="D227">
            <v>1</v>
          </cell>
          <cell r="E227">
            <v>425</v>
          </cell>
          <cell r="F227">
            <v>425</v>
          </cell>
        </row>
        <row r="228">
          <cell r="A228" t="str">
            <v>CJ01.003</v>
          </cell>
          <cell r="B228" t="str">
            <v>Bisagras STANLEY 3 1/2" x 3 1/2" doradas</v>
          </cell>
          <cell r="C228" t="str">
            <v>par</v>
          </cell>
          <cell r="D228">
            <v>1</v>
          </cell>
          <cell r="E228">
            <v>44</v>
          </cell>
          <cell r="F228">
            <v>44</v>
          </cell>
        </row>
        <row r="229">
          <cell r="A229" t="str">
            <v>CJ01.004</v>
          </cell>
          <cell r="B229" t="str">
            <v>Bisagras VAIVEN de piso, americana</v>
          </cell>
          <cell r="C229" t="str">
            <v>ud</v>
          </cell>
          <cell r="D229">
            <v>1</v>
          </cell>
          <cell r="E229">
            <v>480</v>
          </cell>
          <cell r="F229">
            <v>480</v>
          </cell>
        </row>
        <row r="230">
          <cell r="A230" t="str">
            <v>CJ01.007</v>
          </cell>
          <cell r="B230" t="str">
            <v>Tornillos de 3" x 14</v>
          </cell>
          <cell r="C230" t="str">
            <v>u</v>
          </cell>
          <cell r="D230">
            <v>1</v>
          </cell>
          <cell r="E230">
            <v>1.95</v>
          </cell>
          <cell r="F230">
            <v>1.95</v>
          </cell>
        </row>
        <row r="231">
          <cell r="A231" t="str">
            <v>CJ01.008</v>
          </cell>
          <cell r="B231" t="str">
            <v>Tarugos plásticos de 3/8" x 2"</v>
          </cell>
          <cell r="C231" t="str">
            <v>u</v>
          </cell>
          <cell r="D231">
            <v>1</v>
          </cell>
          <cell r="E231">
            <v>0.6</v>
          </cell>
          <cell r="F231">
            <v>0.6</v>
          </cell>
        </row>
        <row r="232">
          <cell r="A232" t="str">
            <v>EB</v>
          </cell>
          <cell r="B232" t="str">
            <v>EBANISTERIA</v>
          </cell>
          <cell r="D232" t="str">
            <v/>
          </cell>
          <cell r="F232" t="str">
            <v/>
          </cell>
        </row>
        <row r="233">
          <cell r="A233" t="str">
            <v>EB01.001</v>
          </cell>
          <cell r="B233" t="str">
            <v>Marco de pino en 2" x 4"</v>
          </cell>
          <cell r="C233" t="str">
            <v>p</v>
          </cell>
          <cell r="D233">
            <v>1</v>
          </cell>
          <cell r="E233">
            <v>17.5</v>
          </cell>
          <cell r="F233">
            <v>17.5</v>
          </cell>
        </row>
        <row r="234">
          <cell r="A234" t="str">
            <v>EB01.002</v>
          </cell>
          <cell r="B234" t="str">
            <v>Marco de caoba en 2" x 4"</v>
          </cell>
          <cell r="C234" t="str">
            <v>p</v>
          </cell>
          <cell r="D234">
            <v>1</v>
          </cell>
          <cell r="E234">
            <v>62.5</v>
          </cell>
          <cell r="F234">
            <v>62.5</v>
          </cell>
        </row>
        <row r="235">
          <cell r="A235" t="str">
            <v>EB01.003</v>
          </cell>
          <cell r="B235" t="str">
            <v>Puerta en Plywood 3/16"</v>
          </cell>
          <cell r="C235" t="str">
            <v>p2</v>
          </cell>
          <cell r="D235">
            <v>1</v>
          </cell>
          <cell r="E235">
            <v>35</v>
          </cell>
          <cell r="F235">
            <v>35</v>
          </cell>
        </row>
        <row r="236">
          <cell r="A236" t="str">
            <v>EB01.004</v>
          </cell>
          <cell r="B236" t="str">
            <v>Puerta panelada en Pino</v>
          </cell>
          <cell r="C236" t="str">
            <v>p2</v>
          </cell>
          <cell r="D236">
            <v>1</v>
          </cell>
          <cell r="E236">
            <v>68</v>
          </cell>
          <cell r="F236">
            <v>68</v>
          </cell>
        </row>
        <row r="237">
          <cell r="A237" t="str">
            <v>EB01.005</v>
          </cell>
          <cell r="B237" t="str">
            <v>Puerta panelada en Caoba</v>
          </cell>
          <cell r="C237" t="str">
            <v>p2</v>
          </cell>
          <cell r="D237">
            <v>1</v>
          </cell>
          <cell r="E237">
            <v>180</v>
          </cell>
          <cell r="F237">
            <v>180</v>
          </cell>
        </row>
        <row r="238">
          <cell r="A238" t="str">
            <v>EB01.006</v>
          </cell>
          <cell r="B238" t="str">
            <v>Puerta panelada especial en Caoba (Para Puerta Principal)</v>
          </cell>
          <cell r="C238" t="str">
            <v>p3</v>
          </cell>
          <cell r="D238">
            <v>1</v>
          </cell>
          <cell r="E238">
            <v>250</v>
          </cell>
          <cell r="F238">
            <v>250</v>
          </cell>
        </row>
        <row r="239">
          <cell r="A239" t="str">
            <v>EB01.007</v>
          </cell>
          <cell r="B239" t="str">
            <v>Gabinete de piso en Pino</v>
          </cell>
          <cell r="C239" t="str">
            <v>p</v>
          </cell>
          <cell r="D239">
            <v>1</v>
          </cell>
          <cell r="E239">
            <v>650</v>
          </cell>
          <cell r="F239">
            <v>650</v>
          </cell>
        </row>
        <row r="240">
          <cell r="A240" t="str">
            <v>EB01.008</v>
          </cell>
          <cell r="B240" t="str">
            <v>Gabinete de pared en Pino</v>
          </cell>
          <cell r="C240" t="str">
            <v>p</v>
          </cell>
          <cell r="D240">
            <v>1</v>
          </cell>
          <cell r="E240">
            <v>550</v>
          </cell>
          <cell r="F240">
            <v>550</v>
          </cell>
        </row>
        <row r="241">
          <cell r="A241" t="str">
            <v>EB01.016</v>
          </cell>
          <cell r="B241" t="str">
            <v>Montura puertas (incluye marco y llavín)</v>
          </cell>
          <cell r="C241" t="str">
            <v>u</v>
          </cell>
          <cell r="D241">
            <v>1</v>
          </cell>
          <cell r="E241">
            <v>250</v>
          </cell>
          <cell r="F241">
            <v>250</v>
          </cell>
        </row>
        <row r="242">
          <cell r="A242" t="str">
            <v>EB01.017</v>
          </cell>
          <cell r="B242" t="str">
            <v>Aplicación laca todo costo (por puerta)</v>
          </cell>
          <cell r="C242" t="str">
            <v>u</v>
          </cell>
          <cell r="D242">
            <v>1</v>
          </cell>
          <cell r="E242">
            <v>500</v>
          </cell>
          <cell r="F242">
            <v>500</v>
          </cell>
        </row>
        <row r="243">
          <cell r="A243" t="str">
            <v>EB02.001</v>
          </cell>
          <cell r="B243" t="str">
            <v>Tope de Marmolite "Alpha"</v>
          </cell>
          <cell r="C243" t="str">
            <v>p2</v>
          </cell>
          <cell r="D243">
            <v>1</v>
          </cell>
          <cell r="E243">
            <v>85</v>
          </cell>
          <cell r="F243">
            <v>85</v>
          </cell>
        </row>
        <row r="244">
          <cell r="A244" t="str">
            <v>EB02.002</v>
          </cell>
          <cell r="B244" t="str">
            <v>Tope de Marmolite Natural.  Incluye Instalación.</v>
          </cell>
          <cell r="C244" t="str">
            <v>p2</v>
          </cell>
          <cell r="D244">
            <v>1</v>
          </cell>
          <cell r="E244">
            <v>85</v>
          </cell>
          <cell r="F244">
            <v>85</v>
          </cell>
        </row>
        <row r="245">
          <cell r="A245" t="str">
            <v>EB02.003</v>
          </cell>
          <cell r="B245" t="str">
            <v>Tope de Marmolite Color.  Incluye Instalación.</v>
          </cell>
          <cell r="C245" t="str">
            <v>p2</v>
          </cell>
          <cell r="D245">
            <v>1</v>
          </cell>
          <cell r="E245">
            <v>120</v>
          </cell>
          <cell r="F245">
            <v>120</v>
          </cell>
        </row>
        <row r="246">
          <cell r="A246" t="str">
            <v>EB02.004</v>
          </cell>
          <cell r="B246" t="str">
            <v>Tope de Marmolite - Granitop.  Incluye Instalación.</v>
          </cell>
          <cell r="C246" t="str">
            <v>p2</v>
          </cell>
          <cell r="D246">
            <v>1.08</v>
          </cell>
          <cell r="E246">
            <v>150</v>
          </cell>
          <cell r="F246">
            <v>162</v>
          </cell>
        </row>
        <row r="247">
          <cell r="A247" t="str">
            <v>EL</v>
          </cell>
          <cell r="B247" t="str">
            <v>ELECTRICIDAD</v>
          </cell>
          <cell r="D247" t="str">
            <v/>
          </cell>
          <cell r="F247" t="str">
            <v/>
          </cell>
        </row>
        <row r="248">
          <cell r="A248" t="str">
            <v>EL01.001</v>
          </cell>
          <cell r="B248" t="str">
            <v>Caja rectangular 2x4 de 1/2", americana</v>
          </cell>
          <cell r="C248" t="str">
            <v>u</v>
          </cell>
          <cell r="D248">
            <v>1</v>
          </cell>
          <cell r="E248">
            <v>7.95</v>
          </cell>
          <cell r="F248">
            <v>7.95</v>
          </cell>
        </row>
        <row r="249">
          <cell r="A249" t="str">
            <v>EL01.002</v>
          </cell>
          <cell r="B249" t="str">
            <v>Caja rectangular 2x4 de 3/4", americana</v>
          </cell>
          <cell r="C249" t="str">
            <v>u</v>
          </cell>
          <cell r="D249">
            <v>1</v>
          </cell>
          <cell r="E249">
            <v>8</v>
          </cell>
          <cell r="F249">
            <v>8</v>
          </cell>
        </row>
        <row r="250">
          <cell r="A250" t="str">
            <v>EL01.003</v>
          </cell>
          <cell r="B250" t="str">
            <v>Caja octagonal de 1/2", americana</v>
          </cell>
          <cell r="C250" t="str">
            <v>u</v>
          </cell>
          <cell r="D250">
            <v>1</v>
          </cell>
          <cell r="E250">
            <v>8.9499999999999993</v>
          </cell>
          <cell r="F250">
            <v>8.9499999999999993</v>
          </cell>
        </row>
        <row r="251">
          <cell r="A251" t="str">
            <v>EL01.004</v>
          </cell>
          <cell r="B251" t="str">
            <v>Caja octagonal de 3/4", americana</v>
          </cell>
          <cell r="C251" t="str">
            <v>u</v>
          </cell>
          <cell r="D251">
            <v>1</v>
          </cell>
          <cell r="E251">
            <v>8.9499999999999993</v>
          </cell>
          <cell r="F251">
            <v>8.9499999999999993</v>
          </cell>
        </row>
        <row r="252">
          <cell r="A252" t="str">
            <v>EL01.005</v>
          </cell>
          <cell r="B252" t="str">
            <v>Roseta porcelana americana</v>
          </cell>
          <cell r="C252" t="str">
            <v>u</v>
          </cell>
          <cell r="D252">
            <v>1</v>
          </cell>
          <cell r="E252">
            <v>18</v>
          </cell>
          <cell r="F252">
            <v>18</v>
          </cell>
        </row>
        <row r="253">
          <cell r="A253" t="str">
            <v>EL01.006</v>
          </cell>
          <cell r="B253" t="str">
            <v>Tubo 1/2" x 10', PVC</v>
          </cell>
          <cell r="C253" t="str">
            <v>u</v>
          </cell>
          <cell r="D253">
            <v>1</v>
          </cell>
          <cell r="E253">
            <v>6.95</v>
          </cell>
          <cell r="F253">
            <v>6.95</v>
          </cell>
        </row>
        <row r="254">
          <cell r="A254" t="str">
            <v>EL01.007</v>
          </cell>
          <cell r="B254" t="str">
            <v>Tubo 3/4" x 10', PVC</v>
          </cell>
          <cell r="C254" t="str">
            <v>u</v>
          </cell>
          <cell r="D254">
            <v>1</v>
          </cell>
          <cell r="E254">
            <v>10.95</v>
          </cell>
          <cell r="F254">
            <v>10.95</v>
          </cell>
        </row>
        <row r="255">
          <cell r="A255" t="str">
            <v>EL01.008</v>
          </cell>
          <cell r="B255" t="str">
            <v>Tubo 1" x 10', PVC</v>
          </cell>
          <cell r="C255" t="str">
            <v>u</v>
          </cell>
          <cell r="D255">
            <v>1</v>
          </cell>
          <cell r="E255">
            <v>17</v>
          </cell>
          <cell r="F255">
            <v>17</v>
          </cell>
        </row>
        <row r="256">
          <cell r="A256" t="str">
            <v>EL01.009</v>
          </cell>
          <cell r="B256" t="str">
            <v>Tubo 1 1/2" x 10', PVC</v>
          </cell>
          <cell r="C256" t="str">
            <v>u</v>
          </cell>
          <cell r="D256">
            <v>1</v>
          </cell>
          <cell r="E256">
            <v>20</v>
          </cell>
          <cell r="F256">
            <v>20</v>
          </cell>
        </row>
        <row r="257">
          <cell r="A257" t="str">
            <v>EL01.010</v>
          </cell>
          <cell r="B257" t="str">
            <v>Tubo 2" x 10', PVC</v>
          </cell>
          <cell r="C257" t="str">
            <v>u</v>
          </cell>
          <cell r="D257">
            <v>1</v>
          </cell>
          <cell r="E257">
            <v>23</v>
          </cell>
          <cell r="F257">
            <v>23</v>
          </cell>
        </row>
        <row r="258">
          <cell r="A258" t="str">
            <v>EL01.011</v>
          </cell>
          <cell r="B258" t="str">
            <v>Codo PVC Eléctrico de 1/2"</v>
          </cell>
          <cell r="C258" t="str">
            <v>u</v>
          </cell>
          <cell r="D258">
            <v>1</v>
          </cell>
          <cell r="E258">
            <v>6.95</v>
          </cell>
          <cell r="F258">
            <v>6.95</v>
          </cell>
        </row>
        <row r="259">
          <cell r="A259" t="str">
            <v>EL01.012</v>
          </cell>
          <cell r="B259" t="str">
            <v>Codo PVC Eléctrico de 3/4"</v>
          </cell>
          <cell r="C259" t="str">
            <v>u</v>
          </cell>
          <cell r="D259">
            <v>1</v>
          </cell>
          <cell r="E259">
            <v>10.95</v>
          </cell>
          <cell r="F259">
            <v>10.95</v>
          </cell>
        </row>
        <row r="260">
          <cell r="A260" t="str">
            <v>EL01.013</v>
          </cell>
          <cell r="B260" t="str">
            <v>Alambre Duplo # 18, St.</v>
          </cell>
          <cell r="C260" t="str">
            <v>p</v>
          </cell>
          <cell r="D260">
            <v>1</v>
          </cell>
          <cell r="E260">
            <v>0.86</v>
          </cell>
          <cell r="F260">
            <v>0.86</v>
          </cell>
        </row>
        <row r="261">
          <cell r="A261" t="str">
            <v>EL01.014</v>
          </cell>
          <cell r="B261" t="str">
            <v>Alambre THW # 14, St.</v>
          </cell>
          <cell r="C261" t="str">
            <v>p</v>
          </cell>
          <cell r="D261">
            <v>1</v>
          </cell>
          <cell r="E261">
            <v>0.69</v>
          </cell>
          <cell r="F261">
            <v>0.69</v>
          </cell>
        </row>
        <row r="262">
          <cell r="A262" t="str">
            <v>EL01.015</v>
          </cell>
          <cell r="B262" t="str">
            <v>Alambre THW # 12, St.</v>
          </cell>
          <cell r="C262" t="str">
            <v>p</v>
          </cell>
          <cell r="D262">
            <v>1</v>
          </cell>
          <cell r="E262">
            <v>0.93</v>
          </cell>
          <cell r="F262">
            <v>0.93</v>
          </cell>
        </row>
        <row r="263">
          <cell r="A263" t="str">
            <v>EL01.016</v>
          </cell>
          <cell r="B263" t="str">
            <v>Alambre THW # 10, St.</v>
          </cell>
          <cell r="C263" t="str">
            <v>p</v>
          </cell>
          <cell r="D263">
            <v>1</v>
          </cell>
          <cell r="E263">
            <v>1.5</v>
          </cell>
          <cell r="F263">
            <v>1.5</v>
          </cell>
        </row>
        <row r="264">
          <cell r="A264" t="str">
            <v>EL01.017</v>
          </cell>
          <cell r="B264" t="str">
            <v>Alambre THW # 8, St.</v>
          </cell>
          <cell r="C264" t="str">
            <v>p</v>
          </cell>
          <cell r="D264">
            <v>1</v>
          </cell>
          <cell r="E264">
            <v>2.77</v>
          </cell>
          <cell r="F264">
            <v>2.77</v>
          </cell>
        </row>
        <row r="265">
          <cell r="A265" t="str">
            <v>EL01.018</v>
          </cell>
          <cell r="B265" t="str">
            <v>Alambre THW # 6, St.</v>
          </cell>
          <cell r="C265" t="str">
            <v>p</v>
          </cell>
          <cell r="D265">
            <v>1</v>
          </cell>
          <cell r="E265">
            <v>3.99</v>
          </cell>
          <cell r="F265">
            <v>3.99</v>
          </cell>
        </row>
        <row r="266">
          <cell r="A266" t="str">
            <v>EL01.019</v>
          </cell>
          <cell r="B266" t="str">
            <v>Alambre THW # 4, St.</v>
          </cell>
          <cell r="C266" t="str">
            <v>p</v>
          </cell>
          <cell r="D266">
            <v>1</v>
          </cell>
          <cell r="E266">
            <v>6.3</v>
          </cell>
          <cell r="F266">
            <v>6.3</v>
          </cell>
        </row>
        <row r="267">
          <cell r="A267" t="str">
            <v>EL01.020</v>
          </cell>
          <cell r="B267" t="str">
            <v>Alambre THW # 2, St.</v>
          </cell>
          <cell r="C267" t="str">
            <v>p</v>
          </cell>
          <cell r="D267">
            <v>1</v>
          </cell>
          <cell r="E267">
            <v>9.25</v>
          </cell>
          <cell r="F267">
            <v>9.25</v>
          </cell>
        </row>
        <row r="268">
          <cell r="A268" t="str">
            <v>EL01.021</v>
          </cell>
          <cell r="B268" t="str">
            <v>Alambre THW # 1/0, St.</v>
          </cell>
          <cell r="C268" t="str">
            <v>p</v>
          </cell>
          <cell r="D268">
            <v>1</v>
          </cell>
          <cell r="E268">
            <v>17.739999999999998</v>
          </cell>
          <cell r="F268">
            <v>17.739999999999998</v>
          </cell>
        </row>
        <row r="269">
          <cell r="A269" t="str">
            <v>EL01.022</v>
          </cell>
          <cell r="B269" t="str">
            <v>Tape eléctrico</v>
          </cell>
          <cell r="C269" t="str">
            <v>p</v>
          </cell>
          <cell r="D269">
            <v>1</v>
          </cell>
          <cell r="E269">
            <v>46</v>
          </cell>
          <cell r="F269">
            <v>46</v>
          </cell>
        </row>
        <row r="270">
          <cell r="A270" t="str">
            <v>EL01.023</v>
          </cell>
          <cell r="B270" t="str">
            <v>Interruptor sencillo, luminex</v>
          </cell>
          <cell r="C270" t="str">
            <v>u</v>
          </cell>
          <cell r="D270">
            <v>1</v>
          </cell>
          <cell r="E270">
            <v>16.95</v>
          </cell>
          <cell r="F270">
            <v>16.95</v>
          </cell>
        </row>
        <row r="271">
          <cell r="A271" t="str">
            <v>EL01.024</v>
          </cell>
          <cell r="B271" t="str">
            <v>Interruptor doble, luminex</v>
          </cell>
          <cell r="C271" t="str">
            <v>u</v>
          </cell>
          <cell r="D271">
            <v>1</v>
          </cell>
          <cell r="E271">
            <v>28.95</v>
          </cell>
          <cell r="F271">
            <v>28.95</v>
          </cell>
        </row>
        <row r="272">
          <cell r="A272" t="str">
            <v>EL01.025</v>
          </cell>
          <cell r="B272" t="str">
            <v>Interruptor triple, LUMINEX</v>
          </cell>
          <cell r="C272" t="str">
            <v>u</v>
          </cell>
          <cell r="D272">
            <v>1</v>
          </cell>
          <cell r="E272">
            <v>42</v>
          </cell>
          <cell r="F272">
            <v>42</v>
          </cell>
        </row>
        <row r="273">
          <cell r="A273" t="str">
            <v>EL01.026</v>
          </cell>
          <cell r="B273" t="str">
            <v>Interruptor sencillo de tres vias, Luminex</v>
          </cell>
          <cell r="C273" t="str">
            <v>u</v>
          </cell>
          <cell r="D273">
            <v>1</v>
          </cell>
          <cell r="E273">
            <v>20.95</v>
          </cell>
          <cell r="F273">
            <v>20.95</v>
          </cell>
        </row>
        <row r="274">
          <cell r="A274" t="str">
            <v>EL01.027</v>
          </cell>
          <cell r="B274" t="str">
            <v>Interruptor sencillo de cuatro vias, Vimar</v>
          </cell>
          <cell r="C274" t="str">
            <v>u</v>
          </cell>
          <cell r="D274">
            <v>1</v>
          </cell>
          <cell r="E274">
            <v>62</v>
          </cell>
          <cell r="F274">
            <v>62</v>
          </cell>
        </row>
        <row r="275">
          <cell r="A275" t="str">
            <v>EL01.028</v>
          </cell>
          <cell r="B275" t="str">
            <v>Interruptor piloto americano, Levinton</v>
          </cell>
          <cell r="C275" t="str">
            <v>u</v>
          </cell>
          <cell r="D275">
            <v>1</v>
          </cell>
          <cell r="E275">
            <v>66</v>
          </cell>
          <cell r="F275">
            <v>66</v>
          </cell>
        </row>
        <row r="276">
          <cell r="A276" t="str">
            <v>EL01.029</v>
          </cell>
          <cell r="B276" t="str">
            <v>Tomacorriente doble 110 V.</v>
          </cell>
          <cell r="C276" t="str">
            <v>u</v>
          </cell>
          <cell r="D276">
            <v>1</v>
          </cell>
          <cell r="E276">
            <v>21.95</v>
          </cell>
          <cell r="F276">
            <v>21.95</v>
          </cell>
        </row>
        <row r="277">
          <cell r="A277" t="str">
            <v>EL01.030</v>
          </cell>
          <cell r="B277" t="str">
            <v>Tomacorriente sencillo 220 V.</v>
          </cell>
          <cell r="C277" t="str">
            <v>u</v>
          </cell>
          <cell r="D277">
            <v>1</v>
          </cell>
          <cell r="E277">
            <v>30</v>
          </cell>
          <cell r="F277">
            <v>30</v>
          </cell>
        </row>
        <row r="278">
          <cell r="A278" t="str">
            <v>EL01.031</v>
          </cell>
          <cell r="B278" t="str">
            <v>Boton timbre, Luminex</v>
          </cell>
          <cell r="C278" t="str">
            <v>u</v>
          </cell>
          <cell r="D278">
            <v>1</v>
          </cell>
          <cell r="E278">
            <v>18.95</v>
          </cell>
          <cell r="F278">
            <v>18.95</v>
          </cell>
        </row>
        <row r="279">
          <cell r="A279" t="str">
            <v>EL01.032</v>
          </cell>
          <cell r="B279" t="str">
            <v>Timbre</v>
          </cell>
          <cell r="C279" t="str">
            <v>u</v>
          </cell>
          <cell r="D279">
            <v>1</v>
          </cell>
          <cell r="E279">
            <v>99</v>
          </cell>
          <cell r="F279">
            <v>99</v>
          </cell>
        </row>
        <row r="280">
          <cell r="A280" t="str">
            <v>EL01.036</v>
          </cell>
          <cell r="B280" t="str">
            <v>Caja distribución 2 a 4 circuitos</v>
          </cell>
          <cell r="C280" t="str">
            <v>u</v>
          </cell>
          <cell r="D280">
            <v>1</v>
          </cell>
          <cell r="E280">
            <v>179</v>
          </cell>
          <cell r="F280">
            <v>179</v>
          </cell>
        </row>
        <row r="281">
          <cell r="A281" t="str">
            <v>EL01.037</v>
          </cell>
          <cell r="B281" t="str">
            <v>Caja distribución 4 a 8 circuitos</v>
          </cell>
          <cell r="C281" t="str">
            <v>u</v>
          </cell>
          <cell r="D281">
            <v>1</v>
          </cell>
          <cell r="E281">
            <v>204</v>
          </cell>
          <cell r="F281">
            <v>204</v>
          </cell>
        </row>
        <row r="282">
          <cell r="A282" t="str">
            <v>EL01.038</v>
          </cell>
          <cell r="B282" t="str">
            <v>Caja distribución 8 a 12 circuitos</v>
          </cell>
          <cell r="C282" t="str">
            <v>u</v>
          </cell>
          <cell r="D282">
            <v>1</v>
          </cell>
          <cell r="E282">
            <v>385</v>
          </cell>
          <cell r="F282">
            <v>385</v>
          </cell>
        </row>
        <row r="283">
          <cell r="A283" t="str">
            <v>EL01.039</v>
          </cell>
          <cell r="B283" t="str">
            <v>Caja distribución 8 a 16 circuitos</v>
          </cell>
          <cell r="C283" t="str">
            <v>u</v>
          </cell>
          <cell r="D283">
            <v>1</v>
          </cell>
          <cell r="E283">
            <v>460</v>
          </cell>
          <cell r="F283">
            <v>460</v>
          </cell>
        </row>
        <row r="284">
          <cell r="A284" t="str">
            <v>EL01.040</v>
          </cell>
          <cell r="B284" t="str">
            <v>Caja distribución 12 a 24 circuitos</v>
          </cell>
          <cell r="C284" t="str">
            <v>u</v>
          </cell>
          <cell r="D284">
            <v>1</v>
          </cell>
          <cell r="E284">
            <v>510</v>
          </cell>
          <cell r="F284">
            <v>510</v>
          </cell>
        </row>
        <row r="285">
          <cell r="A285" t="str">
            <v>EL01.040</v>
          </cell>
          <cell r="B285" t="str">
            <v>Breakers</v>
          </cell>
          <cell r="C285" t="str">
            <v>u</v>
          </cell>
          <cell r="D285">
            <v>1</v>
          </cell>
          <cell r="E285">
            <v>60</v>
          </cell>
          <cell r="F285">
            <v>60</v>
          </cell>
        </row>
        <row r="286">
          <cell r="A286" t="str">
            <v>EX</v>
          </cell>
          <cell r="B286" t="str">
            <v>EXCAVACIONES</v>
          </cell>
          <cell r="D286" t="str">
            <v/>
          </cell>
          <cell r="F286" t="str">
            <v/>
          </cell>
        </row>
        <row r="287">
          <cell r="A287" t="str">
            <v>EX01.001</v>
          </cell>
          <cell r="B287" t="str">
            <v>Exc. Roca con Compresor hasta 3.00 m. de profundidad</v>
          </cell>
          <cell r="C287" t="str">
            <v>m3</v>
          </cell>
          <cell r="D287">
            <v>1</v>
          </cell>
          <cell r="E287">
            <v>290</v>
          </cell>
          <cell r="F287">
            <v>290</v>
          </cell>
        </row>
        <row r="288">
          <cell r="A288" t="str">
            <v>EX01.002</v>
          </cell>
          <cell r="B288" t="str">
            <v>Exc. Roca con Compresor  3.01 - 5.00 m de profundidad</v>
          </cell>
          <cell r="C288" t="str">
            <v>m3</v>
          </cell>
          <cell r="D288">
            <v>1</v>
          </cell>
          <cell r="E288">
            <v>310</v>
          </cell>
          <cell r="F288">
            <v>310</v>
          </cell>
        </row>
        <row r="289">
          <cell r="A289" t="str">
            <v>EX01.003</v>
          </cell>
          <cell r="B289" t="str">
            <v>Exc. Roca con Compresor  5.01 - 7.00 m de profundidad</v>
          </cell>
          <cell r="C289" t="str">
            <v>m3</v>
          </cell>
          <cell r="D289">
            <v>1</v>
          </cell>
          <cell r="E289">
            <v>340</v>
          </cell>
          <cell r="F289">
            <v>340</v>
          </cell>
        </row>
        <row r="290">
          <cell r="A290" t="str">
            <v>EX01.004</v>
          </cell>
          <cell r="B290" t="str">
            <v>Exc. Roca Dura a Mano hasta 3 m profundidad</v>
          </cell>
          <cell r="C290" t="str">
            <v>m3</v>
          </cell>
          <cell r="D290">
            <v>1</v>
          </cell>
          <cell r="E290">
            <v>256</v>
          </cell>
          <cell r="F290">
            <v>256</v>
          </cell>
        </row>
        <row r="291">
          <cell r="A291" t="str">
            <v>EX01.005</v>
          </cell>
          <cell r="B291" t="str">
            <v>Exc. Roca Dura a Mano 3.01 - 5.00 m. de profundidad</v>
          </cell>
          <cell r="C291" t="str">
            <v>m3</v>
          </cell>
          <cell r="D291">
            <v>1</v>
          </cell>
          <cell r="E291">
            <v>271</v>
          </cell>
          <cell r="F291">
            <v>271</v>
          </cell>
        </row>
        <row r="292">
          <cell r="A292" t="str">
            <v>EX01.006</v>
          </cell>
          <cell r="B292" t="str">
            <v>Exc. Roca Dura a Mano 5.01 - 7.00 m. de profundidad</v>
          </cell>
          <cell r="C292" t="str">
            <v>m3</v>
          </cell>
          <cell r="D292">
            <v>1</v>
          </cell>
          <cell r="E292">
            <v>293</v>
          </cell>
          <cell r="F292">
            <v>293</v>
          </cell>
        </row>
        <row r="293">
          <cell r="A293" t="str">
            <v>EX01.007</v>
          </cell>
          <cell r="B293" t="str">
            <v>Exc. Roca Blanda a Mano hasta 3.00 m. de profundidad</v>
          </cell>
          <cell r="C293" t="str">
            <v>m3</v>
          </cell>
          <cell r="D293">
            <v>1</v>
          </cell>
          <cell r="E293">
            <v>204</v>
          </cell>
          <cell r="F293">
            <v>204</v>
          </cell>
        </row>
        <row r="294">
          <cell r="A294" t="str">
            <v>EX01.008</v>
          </cell>
          <cell r="B294" t="str">
            <v>Exc. Roca Blanda a Mano 3.01 - 5.00 m. de profundidad</v>
          </cell>
          <cell r="C294" t="str">
            <v>m3</v>
          </cell>
          <cell r="D294">
            <v>1</v>
          </cell>
          <cell r="E294">
            <v>217</v>
          </cell>
          <cell r="F294">
            <v>217</v>
          </cell>
        </row>
        <row r="295">
          <cell r="A295" t="str">
            <v>EX01.009</v>
          </cell>
          <cell r="B295" t="str">
            <v>Exc. Roca Blanda a Mano 5.01 - 7.00 m. de profundidad</v>
          </cell>
          <cell r="C295" t="str">
            <v>m3</v>
          </cell>
          <cell r="D295">
            <v>1</v>
          </cell>
          <cell r="E295">
            <v>235</v>
          </cell>
          <cell r="F295">
            <v>235</v>
          </cell>
        </row>
        <row r="296">
          <cell r="A296" t="str">
            <v>EX01.010</v>
          </cell>
          <cell r="B296" t="str">
            <v>Exc. Roca Tosca a Mano hasta 3.00 m. de profundidad</v>
          </cell>
          <cell r="C296" t="str">
            <v>m3</v>
          </cell>
          <cell r="D296">
            <v>1</v>
          </cell>
          <cell r="E296">
            <v>176</v>
          </cell>
          <cell r="F296">
            <v>176</v>
          </cell>
        </row>
        <row r="297">
          <cell r="A297" t="str">
            <v>EX01.011</v>
          </cell>
          <cell r="B297" t="str">
            <v>Exc. Roca Tosca a Mano 3.01 - 5.00 m. de profundidad</v>
          </cell>
          <cell r="C297" t="str">
            <v>m3</v>
          </cell>
          <cell r="D297">
            <v>1</v>
          </cell>
          <cell r="E297">
            <v>187</v>
          </cell>
          <cell r="F297">
            <v>187</v>
          </cell>
        </row>
        <row r="298">
          <cell r="A298" t="str">
            <v>EX01.012</v>
          </cell>
          <cell r="B298" t="str">
            <v>Exc. Roca Tosca a Mano 5.01 - 7.00 m. de profundidad</v>
          </cell>
          <cell r="C298" t="str">
            <v>m3</v>
          </cell>
          <cell r="D298">
            <v>1</v>
          </cell>
          <cell r="E298">
            <v>202</v>
          </cell>
          <cell r="F298">
            <v>202</v>
          </cell>
        </row>
        <row r="299">
          <cell r="A299" t="str">
            <v>EX02.001</v>
          </cell>
          <cell r="B299" t="str">
            <v>Exc. Caliche a Mano hasta 3.00 m. de profundidad</v>
          </cell>
          <cell r="C299" t="str">
            <v>m3</v>
          </cell>
          <cell r="D299">
            <v>1</v>
          </cell>
          <cell r="E299">
            <v>128</v>
          </cell>
          <cell r="F299">
            <v>128</v>
          </cell>
        </row>
        <row r="300">
          <cell r="A300" t="str">
            <v>EX02.002</v>
          </cell>
          <cell r="B300" t="str">
            <v>Exc. Caliche a Mano 3.01 - 5.00 m. de profundidad</v>
          </cell>
          <cell r="C300" t="str">
            <v>m3</v>
          </cell>
          <cell r="D300">
            <v>1</v>
          </cell>
          <cell r="E300">
            <v>140</v>
          </cell>
          <cell r="F300">
            <v>140</v>
          </cell>
        </row>
        <row r="301">
          <cell r="A301" t="str">
            <v>EX02.003</v>
          </cell>
          <cell r="B301" t="str">
            <v>Exc. Caliche a Mano 5.01 - 7.00 m. de profundidad</v>
          </cell>
          <cell r="C301" t="str">
            <v>m3</v>
          </cell>
          <cell r="D301">
            <v>1</v>
          </cell>
          <cell r="E301">
            <v>153</v>
          </cell>
          <cell r="F301">
            <v>153</v>
          </cell>
        </row>
        <row r="302">
          <cell r="A302" t="str">
            <v>EX03.001</v>
          </cell>
          <cell r="B302" t="str">
            <v>Exc. Tierra a Mano hasta 3.00 m. de profundidad</v>
          </cell>
          <cell r="C302" t="str">
            <v>m3</v>
          </cell>
          <cell r="D302">
            <v>1</v>
          </cell>
          <cell r="E302">
            <v>79</v>
          </cell>
          <cell r="F302">
            <v>79</v>
          </cell>
        </row>
        <row r="303">
          <cell r="A303" t="str">
            <v>EX03.002</v>
          </cell>
          <cell r="B303" t="str">
            <v>Exc. Tierra a Mano 3.01 - 5.00 m. de profundidad</v>
          </cell>
          <cell r="C303" t="str">
            <v>m3</v>
          </cell>
          <cell r="D303">
            <v>1</v>
          </cell>
          <cell r="E303">
            <v>88</v>
          </cell>
          <cell r="F303">
            <v>88</v>
          </cell>
        </row>
        <row r="304">
          <cell r="A304" t="str">
            <v>EX03.003</v>
          </cell>
          <cell r="B304" t="str">
            <v>Exc. Tierra a Mano 5.01 - 7.00 m. de profundidad</v>
          </cell>
          <cell r="C304" t="str">
            <v>m3</v>
          </cell>
          <cell r="D304">
            <v>1</v>
          </cell>
          <cell r="E304">
            <v>96</v>
          </cell>
          <cell r="F304">
            <v>96</v>
          </cell>
        </row>
        <row r="305">
          <cell r="A305" t="str">
            <v>HO</v>
          </cell>
          <cell r="B305" t="str">
            <v>HORMIGON</v>
          </cell>
          <cell r="D305" t="str">
            <v/>
          </cell>
          <cell r="F305" t="str">
            <v/>
          </cell>
        </row>
        <row r="306">
          <cell r="A306" t="str">
            <v>HO01.001</v>
          </cell>
          <cell r="B306" t="str">
            <v>Hormigón industrial 100 kg/cm2</v>
          </cell>
          <cell r="C306" t="str">
            <v>m3</v>
          </cell>
          <cell r="D306">
            <v>1.08</v>
          </cell>
          <cell r="E306">
            <v>970</v>
          </cell>
          <cell r="F306">
            <v>1047.5999999999999</v>
          </cell>
        </row>
        <row r="307">
          <cell r="A307" t="str">
            <v>HO01.002</v>
          </cell>
          <cell r="B307" t="str">
            <v>Hormigón industrial 140 kg/cm2</v>
          </cell>
          <cell r="C307" t="str">
            <v>m3</v>
          </cell>
          <cell r="D307">
            <v>1.08</v>
          </cell>
          <cell r="E307">
            <v>1020</v>
          </cell>
          <cell r="F307">
            <v>1101.5999999999999</v>
          </cell>
        </row>
        <row r="308">
          <cell r="A308" t="str">
            <v>HO01.003</v>
          </cell>
          <cell r="B308" t="str">
            <v>Hormigón industrial 160 kg/cm2</v>
          </cell>
          <cell r="C308" t="str">
            <v>m3</v>
          </cell>
          <cell r="D308">
            <v>1.08</v>
          </cell>
          <cell r="E308">
            <v>1045</v>
          </cell>
          <cell r="F308">
            <v>1128.5999999999999</v>
          </cell>
        </row>
        <row r="309">
          <cell r="A309" t="str">
            <v>HO01.004</v>
          </cell>
          <cell r="B309" t="str">
            <v>Hormigón industrial 180 kg/cm2</v>
          </cell>
          <cell r="C309" t="str">
            <v>m3</v>
          </cell>
          <cell r="D309">
            <v>1.08</v>
          </cell>
          <cell r="E309">
            <v>1090</v>
          </cell>
          <cell r="F309">
            <v>1177.2</v>
          </cell>
        </row>
        <row r="310">
          <cell r="A310" t="str">
            <v>HO01.005</v>
          </cell>
          <cell r="B310" t="str">
            <v>Hormigón industrial 210 kg/cm2</v>
          </cell>
          <cell r="C310" t="str">
            <v>m3</v>
          </cell>
          <cell r="D310">
            <v>1.08</v>
          </cell>
          <cell r="E310">
            <v>1140</v>
          </cell>
          <cell r="F310">
            <v>1231.2</v>
          </cell>
        </row>
        <row r="311">
          <cell r="A311" t="str">
            <v>HO01.006</v>
          </cell>
          <cell r="B311" t="str">
            <v>Hormigón industrial 240 kg/cm3</v>
          </cell>
          <cell r="C311" t="str">
            <v>m3</v>
          </cell>
          <cell r="D311">
            <v>1.08</v>
          </cell>
          <cell r="E311">
            <v>1195</v>
          </cell>
          <cell r="F311">
            <v>1290.5999999999999</v>
          </cell>
        </row>
        <row r="312">
          <cell r="A312" t="str">
            <v>HO01.007</v>
          </cell>
          <cell r="B312" t="str">
            <v>Hormigón industrial 250 kg/cm3</v>
          </cell>
          <cell r="C312" t="str">
            <v>m3</v>
          </cell>
          <cell r="D312">
            <v>1.08</v>
          </cell>
          <cell r="E312">
            <v>1230</v>
          </cell>
          <cell r="F312">
            <v>1328.4</v>
          </cell>
        </row>
        <row r="313">
          <cell r="A313" t="str">
            <v>HO01.008</v>
          </cell>
          <cell r="B313" t="str">
            <v>Hormigón industrial 260 kg/cm3</v>
          </cell>
          <cell r="C313" t="str">
            <v>m3</v>
          </cell>
          <cell r="D313">
            <v>1.08</v>
          </cell>
          <cell r="E313">
            <v>1255</v>
          </cell>
          <cell r="F313">
            <v>1355.4</v>
          </cell>
        </row>
        <row r="314">
          <cell r="A314" t="str">
            <v>HO01.009</v>
          </cell>
          <cell r="B314" t="str">
            <v>Hormigón industrial 280 kg/cm3</v>
          </cell>
          <cell r="C314" t="str">
            <v>m3</v>
          </cell>
          <cell r="D314">
            <v>1.08</v>
          </cell>
          <cell r="E314">
            <v>1310</v>
          </cell>
          <cell r="F314">
            <v>1414.8</v>
          </cell>
        </row>
        <row r="315">
          <cell r="A315" t="str">
            <v>HO01.010</v>
          </cell>
          <cell r="B315" t="str">
            <v>Hormigón industrial 300 kg/cm3</v>
          </cell>
          <cell r="C315" t="str">
            <v>m3</v>
          </cell>
          <cell r="D315">
            <v>1.08</v>
          </cell>
          <cell r="E315">
            <v>1365</v>
          </cell>
          <cell r="F315">
            <v>1474.2</v>
          </cell>
        </row>
        <row r="316">
          <cell r="A316" t="str">
            <v>HO01.011</v>
          </cell>
          <cell r="B316" t="str">
            <v>Hormigón industrial 315 kg/cm3</v>
          </cell>
          <cell r="C316" t="str">
            <v>m3</v>
          </cell>
          <cell r="D316">
            <v>1.08</v>
          </cell>
          <cell r="E316">
            <v>1415</v>
          </cell>
          <cell r="F316">
            <v>1528.2</v>
          </cell>
        </row>
        <row r="317">
          <cell r="A317" t="str">
            <v>HO01.012</v>
          </cell>
          <cell r="B317" t="str">
            <v>Hormigón industrial 350 kg/cm3</v>
          </cell>
          <cell r="C317" t="str">
            <v>m3</v>
          </cell>
          <cell r="D317">
            <v>1.08</v>
          </cell>
          <cell r="E317">
            <v>1510</v>
          </cell>
          <cell r="F317">
            <v>1630.8</v>
          </cell>
        </row>
        <row r="318">
          <cell r="A318" t="str">
            <v>HO01.013</v>
          </cell>
          <cell r="B318" t="str">
            <v>Hormigón industrial 400 kg/cm3</v>
          </cell>
          <cell r="C318" t="str">
            <v>m3</v>
          </cell>
          <cell r="D318">
            <v>1.08</v>
          </cell>
          <cell r="E318">
            <v>1605</v>
          </cell>
          <cell r="F318">
            <v>1733.4</v>
          </cell>
        </row>
        <row r="319">
          <cell r="A319" t="str">
            <v>HO02.001</v>
          </cell>
          <cell r="B319" t="str">
            <v>Instalación de Bomba</v>
          </cell>
          <cell r="C319" t="str">
            <v>vez</v>
          </cell>
          <cell r="D319">
            <v>1.08</v>
          </cell>
          <cell r="E319">
            <v>500</v>
          </cell>
          <cell r="F319">
            <v>540</v>
          </cell>
        </row>
        <row r="320">
          <cell r="A320" t="str">
            <v>HO02.002</v>
          </cell>
          <cell r="B320" t="str">
            <v>Bombeo Hormigón</v>
          </cell>
          <cell r="C320" t="str">
            <v>m3</v>
          </cell>
          <cell r="D320">
            <v>1.08</v>
          </cell>
          <cell r="E320">
            <v>90</v>
          </cell>
          <cell r="F320">
            <v>97.2</v>
          </cell>
        </row>
        <row r="321">
          <cell r="A321" t="str">
            <v>HO02.003</v>
          </cell>
          <cell r="B321" t="str">
            <v>Vaciado y ligado con ligadora</v>
          </cell>
          <cell r="C321" t="str">
            <v>m3</v>
          </cell>
          <cell r="D321">
            <v>1</v>
          </cell>
          <cell r="E321">
            <v>106.52</v>
          </cell>
          <cell r="F321">
            <v>106.52</v>
          </cell>
        </row>
        <row r="322">
          <cell r="A322" t="str">
            <v>HO02.004</v>
          </cell>
          <cell r="B322" t="str">
            <v>Vaciado y ligado a mano</v>
          </cell>
          <cell r="C322" t="str">
            <v>m3</v>
          </cell>
          <cell r="D322">
            <v>1</v>
          </cell>
          <cell r="E322">
            <v>188.27</v>
          </cell>
          <cell r="F322">
            <v>188.27</v>
          </cell>
        </row>
        <row r="323">
          <cell r="A323" t="str">
            <v>HO03.001</v>
          </cell>
          <cell r="B323" t="str">
            <v>Aditivo "PDA 25-R" (5 Gls)</v>
          </cell>
          <cell r="C323" t="str">
            <v>gl</v>
          </cell>
          <cell r="D323">
            <v>1</v>
          </cell>
          <cell r="E323">
            <v>108.61</v>
          </cell>
          <cell r="F323">
            <v>108.61</v>
          </cell>
        </row>
        <row r="324">
          <cell r="A324" t="str">
            <v>HO03.002</v>
          </cell>
          <cell r="B324" t="str">
            <v>Agua (camión de 2,000 - 2,500 gls)</v>
          </cell>
          <cell r="C324" t="str">
            <v>gl</v>
          </cell>
          <cell r="D324">
            <v>1</v>
          </cell>
          <cell r="E324">
            <v>0.1</v>
          </cell>
          <cell r="F324">
            <v>0.1</v>
          </cell>
        </row>
        <row r="325">
          <cell r="A325" t="str">
            <v>HO04.001</v>
          </cell>
          <cell r="B325" t="str">
            <v>Vibrado del Hormigón</v>
          </cell>
          <cell r="C325" t="str">
            <v>m3</v>
          </cell>
          <cell r="D325">
            <v>1</v>
          </cell>
          <cell r="E325">
            <v>0.9</v>
          </cell>
          <cell r="F325">
            <v>0.9</v>
          </cell>
        </row>
        <row r="326">
          <cell r="A326" t="str">
            <v>IM</v>
          </cell>
          <cell r="B326" t="str">
            <v>IMPERMEABILIZANTES</v>
          </cell>
          <cell r="D326" t="str">
            <v/>
          </cell>
          <cell r="F326" t="str">
            <v/>
          </cell>
        </row>
        <row r="327">
          <cell r="A327" t="str">
            <v>IM01.001</v>
          </cell>
          <cell r="B327" t="str">
            <v>Primaseal "TAVARES INDUSTRIALES"</v>
          </cell>
          <cell r="C327" t="str">
            <v>gl</v>
          </cell>
          <cell r="D327">
            <v>1.08</v>
          </cell>
          <cell r="E327">
            <v>40.299999999999997</v>
          </cell>
          <cell r="F327">
            <v>43.52</v>
          </cell>
        </row>
        <row r="328">
          <cell r="A328" t="str">
            <v>IM01.002</v>
          </cell>
          <cell r="B328" t="str">
            <v>Permaseal "TAVARES INDUSTRIALES"</v>
          </cell>
          <cell r="C328" t="str">
            <v>gl</v>
          </cell>
          <cell r="D328">
            <v>1.08</v>
          </cell>
          <cell r="E328">
            <v>113.39</v>
          </cell>
          <cell r="F328">
            <v>122.46</v>
          </cell>
        </row>
        <row r="329">
          <cell r="A329" t="str">
            <v>IM01.003</v>
          </cell>
          <cell r="B329" t="str">
            <v>ALM. , lata de 5 gl.</v>
          </cell>
          <cell r="C329" t="str">
            <v>lta</v>
          </cell>
          <cell r="D329">
            <v>1</v>
          </cell>
          <cell r="E329">
            <v>950</v>
          </cell>
          <cell r="F329">
            <v>950</v>
          </cell>
        </row>
        <row r="330">
          <cell r="A330" t="str">
            <v>IM01.004</v>
          </cell>
          <cell r="B330" t="str">
            <v>Silicool, lata de 5 gl. (Criollo)</v>
          </cell>
          <cell r="C330" t="str">
            <v>lta</v>
          </cell>
          <cell r="D330">
            <v>1</v>
          </cell>
          <cell r="E330">
            <v>875</v>
          </cell>
          <cell r="F330">
            <v>875</v>
          </cell>
        </row>
        <row r="331">
          <cell r="A331" t="str">
            <v>IM01.005</v>
          </cell>
          <cell r="B331" t="str">
            <v>Sellador  de techo criollo "Popular"</v>
          </cell>
          <cell r="C331" t="str">
            <v>gl</v>
          </cell>
          <cell r="D331">
            <v>1</v>
          </cell>
          <cell r="E331">
            <v>728</v>
          </cell>
          <cell r="F331">
            <v>728</v>
          </cell>
        </row>
        <row r="332">
          <cell r="A332" t="str">
            <v>IM01.006</v>
          </cell>
          <cell r="B332" t="str">
            <v>Sellador de techo importado "Surseal", lata 5 gl.</v>
          </cell>
          <cell r="C332" t="str">
            <v>lta</v>
          </cell>
          <cell r="D332">
            <v>1</v>
          </cell>
          <cell r="E332">
            <v>650</v>
          </cell>
          <cell r="F332">
            <v>650</v>
          </cell>
        </row>
        <row r="333">
          <cell r="A333" t="str">
            <v>IM01.007</v>
          </cell>
          <cell r="B333" t="str">
            <v>Sellador de techo importado "Lanco", lata 5 gls.</v>
          </cell>
          <cell r="C333" t="str">
            <v>lta</v>
          </cell>
          <cell r="D333">
            <v>1</v>
          </cell>
          <cell r="E333">
            <v>895</v>
          </cell>
          <cell r="F333">
            <v>895</v>
          </cell>
        </row>
        <row r="334">
          <cell r="A334" t="str">
            <v>IM01.008</v>
          </cell>
          <cell r="B334" t="str">
            <v>Aguapel "P.Q.I.","PROTEX" 5 gls</v>
          </cell>
          <cell r="C334" t="str">
            <v>gl</v>
          </cell>
          <cell r="D334">
            <v>1</v>
          </cell>
          <cell r="E334">
            <v>113.09</v>
          </cell>
          <cell r="F334">
            <v>113.09</v>
          </cell>
        </row>
        <row r="335">
          <cell r="A335" t="str">
            <v>IM01.009</v>
          </cell>
          <cell r="B335" t="str">
            <v>Bitunol instalado, 5 años garantía</v>
          </cell>
          <cell r="C335" t="str">
            <v>m2</v>
          </cell>
          <cell r="D335">
            <v>1</v>
          </cell>
          <cell r="E335">
            <v>165</v>
          </cell>
          <cell r="F335">
            <v>165</v>
          </cell>
        </row>
        <row r="336">
          <cell r="A336" t="str">
            <v>LV</v>
          </cell>
          <cell r="B336" t="str">
            <v>LAVADEROS Y VERTEDEROS DE GRANITO</v>
          </cell>
          <cell r="D336" t="str">
            <v/>
          </cell>
          <cell r="F336" t="str">
            <v/>
          </cell>
        </row>
        <row r="337">
          <cell r="A337" t="str">
            <v>LV01.001</v>
          </cell>
          <cell r="B337" t="str">
            <v>Lavadero doble de granito, 1.50 x 0.50 m.</v>
          </cell>
          <cell r="C337" t="str">
            <v>u</v>
          </cell>
          <cell r="D337">
            <v>1</v>
          </cell>
          <cell r="E337">
            <v>1181</v>
          </cell>
          <cell r="F337">
            <v>1181</v>
          </cell>
        </row>
        <row r="338">
          <cell r="A338" t="str">
            <v>LV01.004</v>
          </cell>
          <cell r="B338" t="str">
            <v>Transporte lavaderos y tina</v>
          </cell>
          <cell r="C338" t="str">
            <v>u</v>
          </cell>
          <cell r="D338">
            <v>1</v>
          </cell>
          <cell r="E338">
            <v>24.75</v>
          </cell>
          <cell r="F338">
            <v>24.75</v>
          </cell>
        </row>
        <row r="339">
          <cell r="A339" t="str">
            <v>LL</v>
          </cell>
          <cell r="B339" t="str">
            <v>LLAVES DE PASO Y VALVULAS</v>
          </cell>
          <cell r="D339" t="str">
            <v/>
          </cell>
          <cell r="F339" t="str">
            <v/>
          </cell>
        </row>
        <row r="340">
          <cell r="A340" t="str">
            <v>LL01.001</v>
          </cell>
          <cell r="B340" t="str">
            <v>Llave de paso RED WHITE de 1/2"</v>
          </cell>
          <cell r="C340" t="str">
            <v>u</v>
          </cell>
          <cell r="D340">
            <v>1</v>
          </cell>
          <cell r="E340">
            <v>98</v>
          </cell>
          <cell r="F340">
            <v>98</v>
          </cell>
        </row>
        <row r="341">
          <cell r="A341" t="str">
            <v>LL01.002</v>
          </cell>
          <cell r="B341" t="str">
            <v>Llave de paso RED WHITE de 3/4"</v>
          </cell>
          <cell r="C341" t="str">
            <v>u</v>
          </cell>
          <cell r="D341">
            <v>1</v>
          </cell>
          <cell r="E341">
            <v>125</v>
          </cell>
          <cell r="F341">
            <v>125</v>
          </cell>
        </row>
        <row r="342">
          <cell r="A342" t="str">
            <v>LL01.003</v>
          </cell>
          <cell r="B342" t="str">
            <v>Llave de paso RED WHITE de 1"</v>
          </cell>
          <cell r="C342" t="str">
            <v>u</v>
          </cell>
          <cell r="D342">
            <v>1</v>
          </cell>
          <cell r="E342">
            <v>176</v>
          </cell>
          <cell r="F342">
            <v>176</v>
          </cell>
        </row>
        <row r="343">
          <cell r="A343" t="str">
            <v>LL01.004</v>
          </cell>
          <cell r="B343" t="str">
            <v>Llave de paso RED WHITE de 1 1/2"</v>
          </cell>
          <cell r="C343" t="str">
            <v>u</v>
          </cell>
          <cell r="D343">
            <v>1</v>
          </cell>
          <cell r="E343">
            <v>315</v>
          </cell>
          <cell r="F343">
            <v>315</v>
          </cell>
        </row>
        <row r="344">
          <cell r="A344" t="str">
            <v>LL01.005</v>
          </cell>
          <cell r="B344" t="str">
            <v>Llave de paso RED WHITE de 2"</v>
          </cell>
          <cell r="C344" t="str">
            <v>u</v>
          </cell>
          <cell r="D344">
            <v>1</v>
          </cell>
          <cell r="E344">
            <v>482</v>
          </cell>
          <cell r="F344">
            <v>482</v>
          </cell>
        </row>
        <row r="345">
          <cell r="A345" t="str">
            <v>LL01.006</v>
          </cell>
          <cell r="B345" t="str">
            <v>Llave de paso RED WHITE de 2 1/2"</v>
          </cell>
          <cell r="C345" t="str">
            <v>u</v>
          </cell>
          <cell r="D345">
            <v>1</v>
          </cell>
          <cell r="E345">
            <v>932</v>
          </cell>
          <cell r="F345">
            <v>932</v>
          </cell>
        </row>
        <row r="346">
          <cell r="A346" t="str">
            <v>LL01.006</v>
          </cell>
          <cell r="B346" t="str">
            <v>Llave de paso RED WHITE de 3"</v>
          </cell>
          <cell r="C346" t="str">
            <v>u</v>
          </cell>
          <cell r="D346">
            <v>1</v>
          </cell>
          <cell r="E346">
            <v>1315</v>
          </cell>
          <cell r="F346">
            <v>1315</v>
          </cell>
        </row>
        <row r="347">
          <cell r="A347" t="str">
            <v>LL02.001</v>
          </cell>
          <cell r="B347" t="str">
            <v>Válvula de cisterna, de 1/2" NIBCO</v>
          </cell>
          <cell r="C347" t="str">
            <v>u</v>
          </cell>
          <cell r="D347">
            <v>1</v>
          </cell>
          <cell r="E347">
            <v>70</v>
          </cell>
          <cell r="F347">
            <v>70</v>
          </cell>
        </row>
        <row r="348">
          <cell r="A348" t="str">
            <v>LL02.002</v>
          </cell>
          <cell r="B348" t="str">
            <v>Válvula de cisterna, de 3/4" NIBCO</v>
          </cell>
          <cell r="C348" t="str">
            <v>u</v>
          </cell>
          <cell r="D348">
            <v>1</v>
          </cell>
          <cell r="E348">
            <v>90</v>
          </cell>
          <cell r="F348">
            <v>90</v>
          </cell>
        </row>
        <row r="349">
          <cell r="A349" t="str">
            <v>LL02.003</v>
          </cell>
          <cell r="B349" t="str">
            <v>Válvula de cisterna, de 1" NIBCO</v>
          </cell>
          <cell r="C349" t="str">
            <v>u</v>
          </cell>
          <cell r="D349">
            <v>1</v>
          </cell>
          <cell r="E349">
            <v>165</v>
          </cell>
          <cell r="F349">
            <v>165</v>
          </cell>
        </row>
        <row r="350">
          <cell r="A350" t="str">
            <v>LL03.001</v>
          </cell>
          <cell r="B350" t="str">
            <v>Cheque horizontal de 1/2" EUROPA</v>
          </cell>
          <cell r="C350" t="str">
            <v>u</v>
          </cell>
          <cell r="D350">
            <v>1</v>
          </cell>
          <cell r="E350">
            <v>38</v>
          </cell>
          <cell r="F350">
            <v>38</v>
          </cell>
        </row>
        <row r="351">
          <cell r="A351" t="str">
            <v>LL03.002</v>
          </cell>
          <cell r="B351" t="str">
            <v>Cheque horizontal de 3/4" EUROPA</v>
          </cell>
          <cell r="C351" t="str">
            <v>u</v>
          </cell>
          <cell r="D351">
            <v>1</v>
          </cell>
          <cell r="E351">
            <v>52</v>
          </cell>
          <cell r="F351">
            <v>52</v>
          </cell>
        </row>
        <row r="352">
          <cell r="A352" t="str">
            <v>LL03.003</v>
          </cell>
          <cell r="B352" t="str">
            <v>Cheque horizontal de 1" EUROPA</v>
          </cell>
          <cell r="C352" t="str">
            <v>u</v>
          </cell>
          <cell r="D352">
            <v>1</v>
          </cell>
          <cell r="E352">
            <v>80</v>
          </cell>
          <cell r="F352">
            <v>80</v>
          </cell>
        </row>
        <row r="353">
          <cell r="A353" t="str">
            <v>LL03.004</v>
          </cell>
          <cell r="B353" t="str">
            <v>Cheque horizontal de 1 1/2" EUROPA</v>
          </cell>
          <cell r="C353" t="str">
            <v>u</v>
          </cell>
          <cell r="D353">
            <v>1</v>
          </cell>
          <cell r="E353">
            <v>136</v>
          </cell>
          <cell r="F353">
            <v>136</v>
          </cell>
        </row>
        <row r="354">
          <cell r="A354" t="str">
            <v>LL03.005</v>
          </cell>
          <cell r="B354" t="str">
            <v>Cheque horizontal de 2" EUROPA</v>
          </cell>
          <cell r="C354" t="str">
            <v>u</v>
          </cell>
          <cell r="D354">
            <v>1</v>
          </cell>
          <cell r="E354">
            <v>205</v>
          </cell>
          <cell r="F354">
            <v>205</v>
          </cell>
        </row>
        <row r="355">
          <cell r="A355" t="str">
            <v>LL03.006</v>
          </cell>
          <cell r="B355" t="str">
            <v>Cheque horizontal de 2 1/2" EUROPA</v>
          </cell>
          <cell r="C355" t="str">
            <v>u</v>
          </cell>
          <cell r="D355">
            <v>1</v>
          </cell>
          <cell r="E355">
            <v>440</v>
          </cell>
          <cell r="F355">
            <v>440</v>
          </cell>
        </row>
        <row r="356">
          <cell r="A356" t="str">
            <v>LL03.007</v>
          </cell>
          <cell r="B356" t="str">
            <v>Cheque horizontal de 3" EUROPA</v>
          </cell>
          <cell r="C356" t="str">
            <v>u</v>
          </cell>
          <cell r="D356">
            <v>1</v>
          </cell>
          <cell r="E356">
            <v>920</v>
          </cell>
          <cell r="F356">
            <v>920</v>
          </cell>
        </row>
        <row r="357">
          <cell r="A357" t="str">
            <v>LL03.008</v>
          </cell>
          <cell r="B357" t="str">
            <v>Cheque horizontal de 4" EUROPA</v>
          </cell>
          <cell r="C357" t="str">
            <v>u</v>
          </cell>
          <cell r="D357">
            <v>1</v>
          </cell>
          <cell r="E357">
            <v>1530</v>
          </cell>
          <cell r="F357">
            <v>1530</v>
          </cell>
        </row>
        <row r="358">
          <cell r="A358" t="str">
            <v>LL03.009</v>
          </cell>
          <cell r="B358" t="str">
            <v>Cheque vertical de 3/4" EUROPA</v>
          </cell>
          <cell r="C358" t="str">
            <v>u</v>
          </cell>
          <cell r="D358">
            <v>1</v>
          </cell>
          <cell r="E358">
            <v>78</v>
          </cell>
          <cell r="F358">
            <v>78</v>
          </cell>
        </row>
        <row r="359">
          <cell r="A359" t="str">
            <v>LL03.010</v>
          </cell>
          <cell r="B359" t="str">
            <v>Cheque vertical de 1" EUROPA</v>
          </cell>
          <cell r="C359" t="str">
            <v>u</v>
          </cell>
          <cell r="D359">
            <v>1</v>
          </cell>
          <cell r="E359">
            <v>86</v>
          </cell>
          <cell r="F359">
            <v>86</v>
          </cell>
        </row>
        <row r="360">
          <cell r="A360" t="str">
            <v>LL03.011</v>
          </cell>
          <cell r="B360" t="str">
            <v>Cheque vertical de 1 1/2" EUROPA</v>
          </cell>
          <cell r="C360" t="str">
            <v>u</v>
          </cell>
          <cell r="D360">
            <v>1</v>
          </cell>
          <cell r="E360">
            <v>178</v>
          </cell>
          <cell r="F360">
            <v>178</v>
          </cell>
        </row>
        <row r="361">
          <cell r="A361" t="str">
            <v>LL03.012</v>
          </cell>
          <cell r="B361" t="str">
            <v>Cheque vertical de 2" EUROPA</v>
          </cell>
          <cell r="C361" t="str">
            <v>u</v>
          </cell>
          <cell r="D361">
            <v>1</v>
          </cell>
          <cell r="E361">
            <v>262</v>
          </cell>
          <cell r="F361">
            <v>262</v>
          </cell>
        </row>
        <row r="362">
          <cell r="A362" t="str">
            <v>LL03.013</v>
          </cell>
          <cell r="B362" t="str">
            <v>Cheque vertical de 2 1/2" EUROPA</v>
          </cell>
          <cell r="C362" t="str">
            <v>u</v>
          </cell>
          <cell r="D362">
            <v>1</v>
          </cell>
          <cell r="E362">
            <v>586</v>
          </cell>
          <cell r="F362">
            <v>586</v>
          </cell>
        </row>
        <row r="363">
          <cell r="A363" t="str">
            <v>LL03.014</v>
          </cell>
          <cell r="B363" t="str">
            <v>Cheque vertical de 3" EUROPA</v>
          </cell>
          <cell r="C363" t="str">
            <v>u</v>
          </cell>
          <cell r="D363">
            <v>1</v>
          </cell>
          <cell r="E363">
            <v>890</v>
          </cell>
          <cell r="F363">
            <v>890</v>
          </cell>
        </row>
        <row r="364">
          <cell r="A364" t="str">
            <v>LL03.015</v>
          </cell>
          <cell r="B364" t="str">
            <v>Cheque vertical de 4" EUROPA</v>
          </cell>
          <cell r="C364" t="str">
            <v>u</v>
          </cell>
          <cell r="D364">
            <v>1</v>
          </cell>
          <cell r="E364">
            <v>1675</v>
          </cell>
          <cell r="F364">
            <v>1675</v>
          </cell>
        </row>
        <row r="365">
          <cell r="A365" t="str">
            <v>LL04.001</v>
          </cell>
          <cell r="B365" t="str">
            <v>Tapa de hierro para cistena 30" x 30"</v>
          </cell>
          <cell r="C365" t="str">
            <v>u</v>
          </cell>
          <cell r="D365">
            <v>1</v>
          </cell>
          <cell r="E365">
            <v>475</v>
          </cell>
          <cell r="F365">
            <v>475</v>
          </cell>
        </row>
        <row r="366">
          <cell r="A366" t="str">
            <v>LL04.002</v>
          </cell>
          <cell r="B366" t="str">
            <v>Tapa de aluminio para cistena 24" x 24"</v>
          </cell>
          <cell r="C366" t="str">
            <v>u</v>
          </cell>
          <cell r="D366">
            <v>1</v>
          </cell>
          <cell r="E366">
            <v>1150</v>
          </cell>
          <cell r="F366">
            <v>1150</v>
          </cell>
        </row>
        <row r="368">
          <cell r="A368" t="str">
            <v>MA</v>
          </cell>
          <cell r="B368" t="str">
            <v>MADERAS, CLAVOS, ZINC</v>
          </cell>
          <cell r="D368" t="str">
            <v/>
          </cell>
          <cell r="F368" t="str">
            <v/>
          </cell>
        </row>
        <row r="369">
          <cell r="A369" t="str">
            <v>MA01.001</v>
          </cell>
          <cell r="B369" t="str">
            <v>Pino bruto americano</v>
          </cell>
          <cell r="C369" t="str">
            <v>p2</v>
          </cell>
          <cell r="D369">
            <v>1</v>
          </cell>
          <cell r="E369">
            <v>11.5</v>
          </cell>
          <cell r="F369">
            <v>11.5</v>
          </cell>
        </row>
        <row r="370">
          <cell r="A370" t="str">
            <v>MA01.002</v>
          </cell>
          <cell r="B370" t="str">
            <v>Pino americano tratado</v>
          </cell>
          <cell r="C370" t="str">
            <v>p2</v>
          </cell>
          <cell r="D370">
            <v>1</v>
          </cell>
          <cell r="E370">
            <v>14</v>
          </cell>
          <cell r="F370">
            <v>14</v>
          </cell>
        </row>
        <row r="371">
          <cell r="A371" t="str">
            <v>MA01.003</v>
          </cell>
          <cell r="B371" t="str">
            <v>Caoba bruta</v>
          </cell>
          <cell r="C371" t="str">
            <v>p2</v>
          </cell>
          <cell r="D371">
            <v>1</v>
          </cell>
          <cell r="E371">
            <v>36</v>
          </cell>
          <cell r="F371">
            <v>36</v>
          </cell>
        </row>
        <row r="372">
          <cell r="A372" t="str">
            <v>MA01.004</v>
          </cell>
          <cell r="B372" t="str">
            <v>Plywood  / formaleta 4' x 8' x 3/4" (Dos Caras)</v>
          </cell>
          <cell r="C372" t="str">
            <v>u</v>
          </cell>
          <cell r="D372">
            <v>1</v>
          </cell>
          <cell r="E372">
            <v>550</v>
          </cell>
          <cell r="F372">
            <v>550</v>
          </cell>
        </row>
        <row r="373">
          <cell r="A373" t="str">
            <v>MA01.005</v>
          </cell>
          <cell r="B373" t="str">
            <v xml:space="preserve">Plywood  / formaleta 4' x 8' x 3/4" </v>
          </cell>
          <cell r="C373" t="str">
            <v>u</v>
          </cell>
          <cell r="D373">
            <v>1</v>
          </cell>
          <cell r="E373">
            <v>425</v>
          </cell>
          <cell r="F373">
            <v>425</v>
          </cell>
        </row>
        <row r="374">
          <cell r="A374" t="str">
            <v>MA01.006</v>
          </cell>
          <cell r="B374" t="str">
            <v>Plywood  / formaleta 4' x 8' x 3/8"</v>
          </cell>
          <cell r="C374" t="str">
            <v>u</v>
          </cell>
          <cell r="D374">
            <v>1</v>
          </cell>
          <cell r="E374">
            <v>299</v>
          </cell>
          <cell r="F374">
            <v>299</v>
          </cell>
        </row>
        <row r="375">
          <cell r="A375" t="str">
            <v>MA01.007</v>
          </cell>
          <cell r="B375" t="str">
            <v>Pino cepillado americano</v>
          </cell>
          <cell r="C375" t="str">
            <v>p2</v>
          </cell>
          <cell r="D375">
            <v>1</v>
          </cell>
          <cell r="E375">
            <v>9.75</v>
          </cell>
          <cell r="F375">
            <v>9.75</v>
          </cell>
        </row>
        <row r="376">
          <cell r="A376" t="str">
            <v>MA01.008</v>
          </cell>
          <cell r="B376" t="str">
            <v>Pino cepillado americano Tratado</v>
          </cell>
          <cell r="C376" t="str">
            <v>p2</v>
          </cell>
          <cell r="D376">
            <v>1</v>
          </cell>
          <cell r="E376">
            <v>10.75</v>
          </cell>
          <cell r="F376">
            <v>10.75</v>
          </cell>
        </row>
        <row r="377">
          <cell r="A377" t="str">
            <v>MA02.001</v>
          </cell>
          <cell r="B377" t="str">
            <v>Clavos corrientes</v>
          </cell>
          <cell r="C377" t="str">
            <v>lb</v>
          </cell>
          <cell r="D377">
            <v>1</v>
          </cell>
          <cell r="E377">
            <v>4.95</v>
          </cell>
          <cell r="F377">
            <v>4.95</v>
          </cell>
        </row>
        <row r="378">
          <cell r="A378" t="str">
            <v>MA02.002</v>
          </cell>
          <cell r="B378" t="str">
            <v>Clavos acero</v>
          </cell>
          <cell r="C378" t="str">
            <v>lb</v>
          </cell>
          <cell r="D378">
            <v>1</v>
          </cell>
          <cell r="E378">
            <v>18</v>
          </cell>
          <cell r="F378">
            <v>18</v>
          </cell>
        </row>
        <row r="379">
          <cell r="A379" t="str">
            <v>MA02.003</v>
          </cell>
          <cell r="B379" t="str">
            <v>Clavos Zinc</v>
          </cell>
          <cell r="C379" t="str">
            <v>lb</v>
          </cell>
          <cell r="D379">
            <v>1</v>
          </cell>
          <cell r="E379">
            <v>12.95</v>
          </cell>
          <cell r="F379">
            <v>12.95</v>
          </cell>
        </row>
        <row r="380">
          <cell r="A380" t="str">
            <v>MA03.001</v>
          </cell>
          <cell r="B380" t="str">
            <v>Plancha Zinc acanalado, 3' x 6', calibre 34(p/casetas solamente)</v>
          </cell>
          <cell r="C380" t="str">
            <v>u</v>
          </cell>
          <cell r="D380">
            <v>1</v>
          </cell>
          <cell r="E380">
            <v>45.6</v>
          </cell>
          <cell r="F380">
            <v>45.6</v>
          </cell>
        </row>
        <row r="381">
          <cell r="A381" t="str">
            <v>MA03.002</v>
          </cell>
          <cell r="B381" t="str">
            <v>Plancha Zinc acanalado, 3' x 6', calibre 29</v>
          </cell>
          <cell r="C381" t="str">
            <v>u</v>
          </cell>
          <cell r="D381">
            <v>1</v>
          </cell>
          <cell r="E381">
            <v>57.6</v>
          </cell>
          <cell r="F381">
            <v>57.6</v>
          </cell>
        </row>
        <row r="382">
          <cell r="A382" t="str">
            <v>MA03.003</v>
          </cell>
          <cell r="B382" t="str">
            <v>Plancha Zinc acanalado, 3' x 6', calibre 27</v>
          </cell>
          <cell r="C382" t="str">
            <v>u</v>
          </cell>
          <cell r="D382">
            <v>1</v>
          </cell>
          <cell r="E382">
            <v>68.400000000000006</v>
          </cell>
          <cell r="F382">
            <v>68.400000000000006</v>
          </cell>
        </row>
        <row r="383">
          <cell r="A383" t="str">
            <v>MA03.004</v>
          </cell>
          <cell r="B383" t="str">
            <v>Plancha Zinc acanalado, 3' x 6', calibre 26</v>
          </cell>
          <cell r="C383" t="str">
            <v>u</v>
          </cell>
          <cell r="D383">
            <v>1</v>
          </cell>
          <cell r="E383">
            <v>82.8</v>
          </cell>
          <cell r="F383">
            <v>82.8</v>
          </cell>
        </row>
        <row r="384">
          <cell r="A384" t="str">
            <v>MA03.005</v>
          </cell>
          <cell r="B384" t="str">
            <v>Plancha Zinc acanalado, 3' x 6', calibre 24</v>
          </cell>
          <cell r="C384" t="str">
            <v>u</v>
          </cell>
          <cell r="D384">
            <v>1</v>
          </cell>
          <cell r="E384">
            <v>152</v>
          </cell>
          <cell r="F384">
            <v>152</v>
          </cell>
        </row>
        <row r="385">
          <cell r="A385" t="str">
            <v>MA03.006</v>
          </cell>
          <cell r="B385" t="str">
            <v>Caballete de Zinc de 3', calibre 34</v>
          </cell>
          <cell r="C385" t="str">
            <v>u</v>
          </cell>
          <cell r="D385">
            <v>1</v>
          </cell>
          <cell r="E385">
            <v>19.899999999999999</v>
          </cell>
          <cell r="F385">
            <v>19.899999999999999</v>
          </cell>
        </row>
        <row r="386">
          <cell r="A386" t="str">
            <v>MA03.007</v>
          </cell>
          <cell r="B386" t="str">
            <v>Caballete de Zinc de 3', calibre 29</v>
          </cell>
          <cell r="C386" t="str">
            <v>u</v>
          </cell>
          <cell r="D386">
            <v>1</v>
          </cell>
          <cell r="E386">
            <v>28.55</v>
          </cell>
          <cell r="F386">
            <v>28.55</v>
          </cell>
        </row>
        <row r="387">
          <cell r="A387" t="str">
            <v>MA04.001</v>
          </cell>
          <cell r="B387" t="str">
            <v>Regla para Empañete (preparada)</v>
          </cell>
          <cell r="C387" t="str">
            <v>p2</v>
          </cell>
          <cell r="D387">
            <v>1</v>
          </cell>
          <cell r="E387">
            <v>29</v>
          </cell>
          <cell r="F387">
            <v>29</v>
          </cell>
        </row>
        <row r="388">
          <cell r="A388" t="str">
            <v>MA05.001</v>
          </cell>
          <cell r="B388" t="str">
            <v>Disco de Lija #80</v>
          </cell>
          <cell r="C388" t="str">
            <v>ud</v>
          </cell>
          <cell r="D388">
            <v>1</v>
          </cell>
          <cell r="E388">
            <v>11.5</v>
          </cell>
          <cell r="F388">
            <v>11.5</v>
          </cell>
        </row>
        <row r="389">
          <cell r="A389" t="str">
            <v>MC</v>
          </cell>
          <cell r="B389" t="str">
            <v>MALLAS CICLONICAS</v>
          </cell>
          <cell r="D389" t="str">
            <v/>
          </cell>
          <cell r="F389" t="str">
            <v/>
          </cell>
        </row>
        <row r="390">
          <cell r="A390" t="str">
            <v>MC01.001</v>
          </cell>
          <cell r="B390" t="str">
            <v>Malla ciclónica corriente 6' calibre 9 (Rollo 50' )</v>
          </cell>
          <cell r="C390" t="str">
            <v>u</v>
          </cell>
          <cell r="D390">
            <v>1</v>
          </cell>
          <cell r="E390">
            <v>1087</v>
          </cell>
          <cell r="F390">
            <v>1087</v>
          </cell>
        </row>
        <row r="391">
          <cell r="A391" t="str">
            <v>MC01.002</v>
          </cell>
          <cell r="B391" t="str">
            <v>Malla ciclónica corriente 7' calibre 9 (Rollo 50' )</v>
          </cell>
          <cell r="C391" t="str">
            <v>u</v>
          </cell>
          <cell r="D391">
            <v>1</v>
          </cell>
          <cell r="E391">
            <v>1232</v>
          </cell>
          <cell r="F391">
            <v>1232</v>
          </cell>
        </row>
        <row r="392">
          <cell r="A392" t="str">
            <v>MC01.003</v>
          </cell>
          <cell r="B392" t="str">
            <v>Tubo galvanizado ligero de 1 1/2" x 15"</v>
          </cell>
          <cell r="C392" t="str">
            <v>u</v>
          </cell>
          <cell r="D392">
            <v>1</v>
          </cell>
          <cell r="E392">
            <v>155</v>
          </cell>
          <cell r="F392">
            <v>155</v>
          </cell>
        </row>
        <row r="393">
          <cell r="A393" t="str">
            <v>MC01.004</v>
          </cell>
          <cell r="B393" t="str">
            <v>Tubo galvanizado ligero de 1 1/4" x 20"</v>
          </cell>
          <cell r="C393" t="str">
            <v>u</v>
          </cell>
          <cell r="D393">
            <v>1</v>
          </cell>
          <cell r="E393">
            <v>182</v>
          </cell>
          <cell r="F393">
            <v>182</v>
          </cell>
        </row>
        <row r="394">
          <cell r="A394" t="str">
            <v>MC01.005</v>
          </cell>
          <cell r="B394" t="str">
            <v>Barra tensora de 6'</v>
          </cell>
          <cell r="C394" t="str">
            <v>u</v>
          </cell>
          <cell r="D394">
            <v>1</v>
          </cell>
          <cell r="E394">
            <v>30</v>
          </cell>
          <cell r="F394">
            <v>30</v>
          </cell>
        </row>
        <row r="395">
          <cell r="A395" t="str">
            <v>MC01.006</v>
          </cell>
          <cell r="B395" t="str">
            <v>Abrazadera de 1 1/2"</v>
          </cell>
          <cell r="C395" t="str">
            <v>u</v>
          </cell>
          <cell r="D395">
            <v>1</v>
          </cell>
          <cell r="E395">
            <v>6</v>
          </cell>
          <cell r="F395">
            <v>6</v>
          </cell>
        </row>
        <row r="396">
          <cell r="A396" t="str">
            <v>MC01.007</v>
          </cell>
          <cell r="B396" t="str">
            <v>Copa Final de 1 1/2"</v>
          </cell>
          <cell r="C396" t="str">
            <v>u</v>
          </cell>
          <cell r="D396">
            <v>1</v>
          </cell>
          <cell r="E396">
            <v>6.05</v>
          </cell>
          <cell r="F396">
            <v>6.05</v>
          </cell>
        </row>
        <row r="397">
          <cell r="A397" t="str">
            <v>MC01.008</v>
          </cell>
          <cell r="B397" t="str">
            <v>Terminal de 1 1/4"</v>
          </cell>
          <cell r="C397" t="str">
            <v>u</v>
          </cell>
          <cell r="D397">
            <v>1</v>
          </cell>
          <cell r="E397">
            <v>7</v>
          </cell>
          <cell r="F397">
            <v>7</v>
          </cell>
        </row>
        <row r="398">
          <cell r="A398" t="str">
            <v>MC01.009</v>
          </cell>
          <cell r="B398" t="str">
            <v>Palometa 1 1/2" para tres cuerdas, sencilla</v>
          </cell>
          <cell r="C398" t="str">
            <v>u</v>
          </cell>
          <cell r="D398">
            <v>1</v>
          </cell>
          <cell r="E398">
            <v>25</v>
          </cell>
          <cell r="F398">
            <v>25</v>
          </cell>
        </row>
        <row r="399">
          <cell r="A399" t="str">
            <v>MC01.010</v>
          </cell>
          <cell r="B399" t="str">
            <v>Palometa 1 1/2" para tres cuerdas, doble</v>
          </cell>
          <cell r="C399" t="str">
            <v>u</v>
          </cell>
          <cell r="D399">
            <v>1</v>
          </cell>
          <cell r="E399">
            <v>30</v>
          </cell>
          <cell r="F399">
            <v>30</v>
          </cell>
        </row>
        <row r="400">
          <cell r="A400" t="str">
            <v>MC01.011</v>
          </cell>
          <cell r="B400" t="str">
            <v>Rollo alambre de púas calibre 16 x 110 m.</v>
          </cell>
          <cell r="C400" t="str">
            <v>u</v>
          </cell>
          <cell r="D400">
            <v>1</v>
          </cell>
          <cell r="E400">
            <v>94</v>
          </cell>
          <cell r="F400">
            <v>94</v>
          </cell>
        </row>
        <row r="401">
          <cell r="A401" t="str">
            <v>MC01.012</v>
          </cell>
          <cell r="B401" t="str">
            <v>Rollo alambre de púas calibre 14 x 110 m.</v>
          </cell>
          <cell r="C401" t="str">
            <v>u</v>
          </cell>
          <cell r="D401">
            <v>1</v>
          </cell>
          <cell r="E401">
            <v>183</v>
          </cell>
          <cell r="F401">
            <v>183</v>
          </cell>
        </row>
        <row r="402">
          <cell r="A402" t="str">
            <v>MC01.013</v>
          </cell>
          <cell r="B402" t="str">
            <v>Grapas para alambre de púas.</v>
          </cell>
          <cell r="C402" t="str">
            <v>lb</v>
          </cell>
          <cell r="D402">
            <v>1</v>
          </cell>
          <cell r="E402">
            <v>7</v>
          </cell>
          <cell r="F402">
            <v>7</v>
          </cell>
        </row>
        <row r="403">
          <cell r="A403" t="str">
            <v>MC01.014</v>
          </cell>
          <cell r="B403" t="str">
            <v>Colocación de malla ciclónica de 6' (mano de obra solamente)</v>
          </cell>
          <cell r="C403" t="str">
            <v>m</v>
          </cell>
          <cell r="D403">
            <v>1</v>
          </cell>
          <cell r="E403">
            <v>125</v>
          </cell>
          <cell r="F403">
            <v>125</v>
          </cell>
        </row>
        <row r="404">
          <cell r="A404" t="str">
            <v>MC01.015</v>
          </cell>
          <cell r="B404" t="str">
            <v>Colocación de malla ciclónica de 7' (mano de obra solamente)</v>
          </cell>
          <cell r="C404" t="str">
            <v>m</v>
          </cell>
          <cell r="D404">
            <v>1</v>
          </cell>
          <cell r="E404">
            <v>150</v>
          </cell>
          <cell r="F404">
            <v>150</v>
          </cell>
        </row>
        <row r="405">
          <cell r="A405" t="str">
            <v>OT</v>
          </cell>
          <cell r="B405" t="str">
            <v>OTROS</v>
          </cell>
        </row>
        <row r="406">
          <cell r="A406" t="str">
            <v>OT01.001</v>
          </cell>
          <cell r="B406" t="str">
            <v>Hilo de Nylon 1 lbr</v>
          </cell>
          <cell r="C406" t="str">
            <v>ud</v>
          </cell>
          <cell r="D406">
            <v>1</v>
          </cell>
          <cell r="E406">
            <v>60</v>
          </cell>
          <cell r="F406">
            <v>60</v>
          </cell>
        </row>
        <row r="407">
          <cell r="A407" t="str">
            <v>OT01.002</v>
          </cell>
          <cell r="B407" t="str">
            <v>Cubo de goma #10</v>
          </cell>
          <cell r="C407" t="str">
            <v>ud</v>
          </cell>
          <cell r="D407">
            <v>1</v>
          </cell>
          <cell r="E407">
            <v>52</v>
          </cell>
          <cell r="F407">
            <v>52</v>
          </cell>
        </row>
        <row r="408">
          <cell r="A408" t="str">
            <v>OT01.003</v>
          </cell>
          <cell r="B408" t="str">
            <v>Cubo de goma #8</v>
          </cell>
          <cell r="C408" t="str">
            <v>ud</v>
          </cell>
          <cell r="D408">
            <v>1</v>
          </cell>
          <cell r="E408">
            <v>45</v>
          </cell>
          <cell r="F408">
            <v>45</v>
          </cell>
        </row>
        <row r="409">
          <cell r="A409" t="str">
            <v>OT01.004</v>
          </cell>
          <cell r="B409" t="str">
            <v>Escoba plástica para hojas, tipo EAGLE</v>
          </cell>
          <cell r="C409" t="str">
            <v>ud</v>
          </cell>
          <cell r="D409">
            <v>1</v>
          </cell>
          <cell r="E409">
            <v>73</v>
          </cell>
          <cell r="F409">
            <v>73</v>
          </cell>
        </row>
        <row r="410">
          <cell r="A410" t="str">
            <v>OT01.005</v>
          </cell>
          <cell r="B410" t="str">
            <v>Pala cuadrada "Tramontina"</v>
          </cell>
          <cell r="C410" t="str">
            <v>ud</v>
          </cell>
          <cell r="D410">
            <v>1</v>
          </cell>
          <cell r="E410">
            <v>85</v>
          </cell>
          <cell r="F410">
            <v>85</v>
          </cell>
        </row>
        <row r="411">
          <cell r="A411" t="str">
            <v>OT01.006</v>
          </cell>
          <cell r="B411" t="str">
            <v>Pala redonda "Tramontina"</v>
          </cell>
          <cell r="C411" t="str">
            <v>ud</v>
          </cell>
          <cell r="D411">
            <v>1</v>
          </cell>
          <cell r="E411">
            <v>81</v>
          </cell>
          <cell r="F411">
            <v>81</v>
          </cell>
        </row>
        <row r="412">
          <cell r="A412" t="str">
            <v>OT01.007</v>
          </cell>
          <cell r="B412" t="str">
            <v>Rastrillo para piedras , 14 dientes, USA</v>
          </cell>
          <cell r="C412" t="str">
            <v>ud</v>
          </cell>
          <cell r="D412">
            <v>1</v>
          </cell>
          <cell r="E412">
            <v>335</v>
          </cell>
          <cell r="F412">
            <v>335</v>
          </cell>
        </row>
        <row r="413">
          <cell r="A413" t="str">
            <v>OT01.008</v>
          </cell>
          <cell r="B413" t="str">
            <v>Carretilla de Metal "JEEP", "BRONCO", Taiwan</v>
          </cell>
          <cell r="C413" t="str">
            <v>ud</v>
          </cell>
          <cell r="D413">
            <v>1</v>
          </cell>
          <cell r="E413">
            <v>1160</v>
          </cell>
          <cell r="F413">
            <v>1160</v>
          </cell>
        </row>
        <row r="414">
          <cell r="A414" t="str">
            <v>OT02.001</v>
          </cell>
          <cell r="B414" t="str">
            <v>Gasolina</v>
          </cell>
          <cell r="C414" t="str">
            <v>gl</v>
          </cell>
          <cell r="D414">
            <v>1</v>
          </cell>
          <cell r="E414">
            <v>26</v>
          </cell>
          <cell r="F414">
            <v>26</v>
          </cell>
        </row>
        <row r="415">
          <cell r="A415" t="str">
            <v>OT02.002</v>
          </cell>
          <cell r="B415" t="str">
            <v>Gasoil</v>
          </cell>
          <cell r="C415" t="str">
            <v>gl</v>
          </cell>
          <cell r="D415">
            <v>1</v>
          </cell>
          <cell r="E415">
            <v>16.100000000000001</v>
          </cell>
          <cell r="F415">
            <v>16.100000000000001</v>
          </cell>
        </row>
        <row r="416">
          <cell r="A416" t="str">
            <v>OT02.003</v>
          </cell>
          <cell r="B416" t="str">
            <v>Lubricantes</v>
          </cell>
          <cell r="C416" t="str">
            <v>1/4 gl</v>
          </cell>
          <cell r="D416">
            <v>1</v>
          </cell>
          <cell r="E416">
            <v>30</v>
          </cell>
          <cell r="F416">
            <v>30</v>
          </cell>
        </row>
        <row r="417">
          <cell r="A417" t="str">
            <v>TP</v>
          </cell>
          <cell r="B417" t="str">
            <v>TUBERIAS Y PIEZAS</v>
          </cell>
          <cell r="D417" t="str">
            <v/>
          </cell>
          <cell r="F417" t="str">
            <v/>
          </cell>
        </row>
        <row r="418">
          <cell r="A418" t="str">
            <v>TP01.</v>
          </cell>
          <cell r="B418" t="str">
            <v>Tuberías y Piezas PVC Drenaje</v>
          </cell>
          <cell r="D418" t="str">
            <v/>
          </cell>
          <cell r="F418" t="str">
            <v/>
          </cell>
        </row>
        <row r="419">
          <cell r="A419" t="str">
            <v>TP01.001</v>
          </cell>
          <cell r="B419" t="str">
            <v>Tubo de 1 1/2" x 20' PVC Drenaje</v>
          </cell>
          <cell r="C419" t="str">
            <v>u</v>
          </cell>
          <cell r="D419">
            <v>1</v>
          </cell>
          <cell r="E419">
            <v>38.549999999999997</v>
          </cell>
          <cell r="F419">
            <v>38.549999999999997</v>
          </cell>
        </row>
        <row r="420">
          <cell r="A420" t="str">
            <v>TP01.002</v>
          </cell>
          <cell r="B420" t="str">
            <v>Tubo de 2" x 20' PVC Drenaje</v>
          </cell>
          <cell r="C420" t="str">
            <v>u</v>
          </cell>
          <cell r="D420">
            <v>1</v>
          </cell>
          <cell r="E420">
            <v>46</v>
          </cell>
          <cell r="F420">
            <v>46</v>
          </cell>
        </row>
        <row r="421">
          <cell r="A421" t="str">
            <v>TP01.003</v>
          </cell>
          <cell r="B421" t="str">
            <v>Tubo de 3" x 20' PVC Drenaje</v>
          </cell>
          <cell r="C421" t="str">
            <v>u</v>
          </cell>
          <cell r="D421">
            <v>1</v>
          </cell>
          <cell r="E421">
            <v>73.5</v>
          </cell>
          <cell r="F421">
            <v>73.5</v>
          </cell>
        </row>
        <row r="422">
          <cell r="A422" t="str">
            <v>TP01.004</v>
          </cell>
          <cell r="B422" t="str">
            <v>Tubo de 4" x 20' PVC Drenaje</v>
          </cell>
          <cell r="C422" t="str">
            <v>u</v>
          </cell>
          <cell r="D422">
            <v>1</v>
          </cell>
          <cell r="E422">
            <v>96</v>
          </cell>
          <cell r="F422">
            <v>96</v>
          </cell>
        </row>
        <row r="423">
          <cell r="A423" t="str">
            <v>TP01.005</v>
          </cell>
          <cell r="B423" t="str">
            <v>Tubo de 6" x 20' PVC Drenaje</v>
          </cell>
          <cell r="C423" t="str">
            <v>u</v>
          </cell>
          <cell r="D423">
            <v>1</v>
          </cell>
          <cell r="E423">
            <v>299.5</v>
          </cell>
          <cell r="F423">
            <v>299.5</v>
          </cell>
        </row>
        <row r="424">
          <cell r="A424" t="str">
            <v>TP01.006</v>
          </cell>
          <cell r="B424" t="str">
            <v>Tubo de 2" x 20' PVC SDR-41</v>
          </cell>
          <cell r="C424" t="str">
            <v>u</v>
          </cell>
          <cell r="D424">
            <v>1</v>
          </cell>
          <cell r="E424">
            <v>79</v>
          </cell>
          <cell r="F424">
            <v>79</v>
          </cell>
        </row>
        <row r="425">
          <cell r="A425" t="str">
            <v>TP01.007</v>
          </cell>
          <cell r="B425" t="str">
            <v>Tubo de 3" x 20' PVC SDR-41</v>
          </cell>
          <cell r="C425" t="str">
            <v>u</v>
          </cell>
          <cell r="D425">
            <v>1</v>
          </cell>
          <cell r="E425">
            <v>140</v>
          </cell>
          <cell r="F425">
            <v>140</v>
          </cell>
        </row>
        <row r="426">
          <cell r="A426" t="str">
            <v>TP01.008</v>
          </cell>
          <cell r="B426" t="str">
            <v>Tubo de 4" x 20' PVC SDR-41</v>
          </cell>
          <cell r="C426" t="str">
            <v>u</v>
          </cell>
          <cell r="D426">
            <v>1</v>
          </cell>
          <cell r="E426">
            <v>223</v>
          </cell>
          <cell r="F426">
            <v>223</v>
          </cell>
        </row>
        <row r="427">
          <cell r="A427" t="str">
            <v>TP01.009</v>
          </cell>
          <cell r="B427" t="str">
            <v>Tubo de 6" x 20' PVC SDR-41</v>
          </cell>
          <cell r="C427" t="str">
            <v>u</v>
          </cell>
          <cell r="D427">
            <v>1</v>
          </cell>
          <cell r="E427">
            <v>503</v>
          </cell>
          <cell r="F427">
            <v>503</v>
          </cell>
        </row>
        <row r="428">
          <cell r="A428" t="str">
            <v>TP01.010</v>
          </cell>
          <cell r="B428" t="str">
            <v>Tubo de 2" x 20' PVC SDR-26</v>
          </cell>
          <cell r="C428" t="str">
            <v>u</v>
          </cell>
          <cell r="D428">
            <v>1</v>
          </cell>
          <cell r="E428">
            <v>98.5</v>
          </cell>
          <cell r="F428">
            <v>98.5</v>
          </cell>
        </row>
        <row r="429">
          <cell r="A429" t="str">
            <v>TP01.011</v>
          </cell>
          <cell r="B429" t="str">
            <v>Tubo de 3" x 20' PVC SDR-26</v>
          </cell>
          <cell r="C429" t="str">
            <v>u</v>
          </cell>
          <cell r="D429">
            <v>1</v>
          </cell>
          <cell r="E429">
            <v>233</v>
          </cell>
          <cell r="F429">
            <v>233</v>
          </cell>
        </row>
        <row r="430">
          <cell r="A430" t="str">
            <v>TP01.012</v>
          </cell>
          <cell r="B430" t="str">
            <v>Tubo de 4" x 20' PVC SDR-26</v>
          </cell>
          <cell r="C430" t="str">
            <v>u</v>
          </cell>
          <cell r="D430">
            <v>1</v>
          </cell>
          <cell r="E430">
            <v>363</v>
          </cell>
          <cell r="F430">
            <v>363</v>
          </cell>
        </row>
        <row r="431">
          <cell r="A431" t="str">
            <v>TP01.013</v>
          </cell>
          <cell r="B431" t="str">
            <v>Tubo de 6" x 20' PVC SDR-26</v>
          </cell>
          <cell r="C431" t="str">
            <v>u</v>
          </cell>
          <cell r="D431">
            <v>1</v>
          </cell>
          <cell r="E431">
            <v>761</v>
          </cell>
          <cell r="F431">
            <v>761</v>
          </cell>
        </row>
        <row r="432">
          <cell r="A432" t="str">
            <v>TP01.014</v>
          </cell>
          <cell r="B432" t="str">
            <v>Codo de 2" x 90 Drenaje</v>
          </cell>
          <cell r="C432" t="str">
            <v>u</v>
          </cell>
          <cell r="D432">
            <v>1</v>
          </cell>
          <cell r="E432">
            <v>8.6999999999999993</v>
          </cell>
          <cell r="F432">
            <v>8.6999999999999993</v>
          </cell>
        </row>
        <row r="433">
          <cell r="A433" t="str">
            <v>TP01.015</v>
          </cell>
          <cell r="B433" t="str">
            <v>Codo de 3" x 90 Drenaje</v>
          </cell>
          <cell r="C433" t="str">
            <v>u</v>
          </cell>
          <cell r="D433">
            <v>1</v>
          </cell>
          <cell r="E433">
            <v>20</v>
          </cell>
          <cell r="F433">
            <v>20</v>
          </cell>
        </row>
        <row r="434">
          <cell r="A434" t="str">
            <v>TP01.016</v>
          </cell>
          <cell r="B434" t="str">
            <v>Codo de 4" x 90 Drenaje</v>
          </cell>
          <cell r="C434" t="str">
            <v>u</v>
          </cell>
          <cell r="D434">
            <v>1</v>
          </cell>
          <cell r="E434">
            <v>31.75</v>
          </cell>
          <cell r="F434">
            <v>31.75</v>
          </cell>
        </row>
        <row r="435">
          <cell r="A435" t="str">
            <v>TP01.017</v>
          </cell>
          <cell r="B435" t="str">
            <v>Codo de 6" x 90 Drenaje</v>
          </cell>
          <cell r="C435" t="str">
            <v>u</v>
          </cell>
          <cell r="D435">
            <v>1</v>
          </cell>
          <cell r="E435">
            <v>260</v>
          </cell>
          <cell r="F435">
            <v>260</v>
          </cell>
        </row>
        <row r="436">
          <cell r="A436" t="str">
            <v>TP01.018</v>
          </cell>
          <cell r="B436" t="str">
            <v>Codo de 2" x 45 Drenaje</v>
          </cell>
          <cell r="C436" t="str">
            <v>u</v>
          </cell>
          <cell r="D436">
            <v>1</v>
          </cell>
          <cell r="E436">
            <v>7</v>
          </cell>
          <cell r="F436">
            <v>7</v>
          </cell>
        </row>
        <row r="437">
          <cell r="A437" t="str">
            <v>TP01.019</v>
          </cell>
          <cell r="B437" t="str">
            <v>Codo de 3" x 45 Drenaje</v>
          </cell>
          <cell r="C437" t="str">
            <v>u</v>
          </cell>
          <cell r="D437">
            <v>1</v>
          </cell>
          <cell r="E437">
            <v>15</v>
          </cell>
          <cell r="F437">
            <v>15</v>
          </cell>
        </row>
        <row r="438">
          <cell r="A438" t="str">
            <v>TP01.020</v>
          </cell>
          <cell r="B438" t="str">
            <v>Codo de 4" x 45 Drenaje</v>
          </cell>
          <cell r="C438" t="str">
            <v>u</v>
          </cell>
          <cell r="D438">
            <v>1</v>
          </cell>
          <cell r="E438">
            <v>25</v>
          </cell>
          <cell r="F438">
            <v>25</v>
          </cell>
        </row>
        <row r="439">
          <cell r="A439" t="str">
            <v>TP01.021</v>
          </cell>
          <cell r="B439" t="str">
            <v>Codo de 6" x 45 Drenaje</v>
          </cell>
          <cell r="C439" t="str">
            <v>u</v>
          </cell>
          <cell r="D439">
            <v>1</v>
          </cell>
          <cell r="E439">
            <v>260</v>
          </cell>
          <cell r="F439">
            <v>260</v>
          </cell>
        </row>
        <row r="440">
          <cell r="A440" t="str">
            <v>TP01.022</v>
          </cell>
          <cell r="B440" t="str">
            <v>Yee de 2" PVC Drenaje</v>
          </cell>
          <cell r="C440" t="str">
            <v>u</v>
          </cell>
          <cell r="D440">
            <v>1</v>
          </cell>
          <cell r="E440">
            <v>16</v>
          </cell>
          <cell r="F440">
            <v>16</v>
          </cell>
        </row>
        <row r="441">
          <cell r="A441" t="str">
            <v>TP01.023</v>
          </cell>
          <cell r="B441" t="str">
            <v>Yee de 3" PVC Drenaje</v>
          </cell>
          <cell r="C441" t="str">
            <v>u</v>
          </cell>
          <cell r="D441">
            <v>1</v>
          </cell>
          <cell r="E441">
            <v>33</v>
          </cell>
          <cell r="F441">
            <v>33</v>
          </cell>
        </row>
        <row r="442">
          <cell r="A442" t="str">
            <v>TP01.024</v>
          </cell>
          <cell r="B442" t="str">
            <v>Yee de 4" PVC Drenaje</v>
          </cell>
          <cell r="C442" t="str">
            <v>u</v>
          </cell>
          <cell r="D442">
            <v>1</v>
          </cell>
          <cell r="E442">
            <v>55</v>
          </cell>
          <cell r="F442">
            <v>55</v>
          </cell>
        </row>
        <row r="443">
          <cell r="A443" t="str">
            <v>TP01.025</v>
          </cell>
          <cell r="B443" t="str">
            <v>Yee de 6" PVC Drenaje</v>
          </cell>
          <cell r="C443" t="str">
            <v>u</v>
          </cell>
          <cell r="D443">
            <v>1</v>
          </cell>
          <cell r="E443">
            <v>526</v>
          </cell>
          <cell r="F443">
            <v>526</v>
          </cell>
        </row>
        <row r="444">
          <cell r="A444" t="str">
            <v>TP01.026</v>
          </cell>
          <cell r="B444" t="str">
            <v>Yee reducción, de 3" a 2" PVC Drenaje</v>
          </cell>
          <cell r="C444" t="str">
            <v>u</v>
          </cell>
          <cell r="D444">
            <v>1</v>
          </cell>
          <cell r="E444">
            <v>25</v>
          </cell>
          <cell r="F444">
            <v>25</v>
          </cell>
        </row>
        <row r="445">
          <cell r="A445" t="str">
            <v>TP01.027</v>
          </cell>
          <cell r="B445" t="str">
            <v>Yee reducción, de 4" a 3" PVC Drenaje</v>
          </cell>
          <cell r="C445" t="str">
            <v>u</v>
          </cell>
          <cell r="D445">
            <v>1</v>
          </cell>
          <cell r="E445">
            <v>70</v>
          </cell>
          <cell r="F445">
            <v>70</v>
          </cell>
        </row>
        <row r="446">
          <cell r="A446" t="str">
            <v>TP01.028</v>
          </cell>
          <cell r="B446" t="str">
            <v>Yee reducción, de 4" a 2" PVC Drenaje</v>
          </cell>
          <cell r="C446" t="str">
            <v>u</v>
          </cell>
          <cell r="D446">
            <v>1</v>
          </cell>
          <cell r="E446">
            <v>32</v>
          </cell>
          <cell r="F446">
            <v>32</v>
          </cell>
        </row>
        <row r="447">
          <cell r="A447" t="str">
            <v>TP01.029</v>
          </cell>
          <cell r="B447" t="str">
            <v>Yee reducción, de 6" a 4" PVC Drenaje</v>
          </cell>
          <cell r="C447" t="str">
            <v>u</v>
          </cell>
          <cell r="D447">
            <v>1</v>
          </cell>
          <cell r="E447">
            <v>300</v>
          </cell>
          <cell r="F447">
            <v>300</v>
          </cell>
        </row>
        <row r="448">
          <cell r="A448" t="str">
            <v>TP01.030</v>
          </cell>
          <cell r="B448" t="str">
            <v>Tee de 2" PVC Drenaje</v>
          </cell>
          <cell r="C448" t="str">
            <v>u</v>
          </cell>
          <cell r="D448">
            <v>1</v>
          </cell>
          <cell r="E448">
            <v>14.5</v>
          </cell>
          <cell r="F448">
            <v>14.5</v>
          </cell>
        </row>
        <row r="449">
          <cell r="A449" t="str">
            <v>TP01.031</v>
          </cell>
          <cell r="B449" t="str">
            <v>Tee de 3" PVC Drenaje</v>
          </cell>
          <cell r="C449" t="str">
            <v>u</v>
          </cell>
          <cell r="D449">
            <v>1</v>
          </cell>
          <cell r="E449">
            <v>31</v>
          </cell>
          <cell r="F449">
            <v>31</v>
          </cell>
        </row>
        <row r="450">
          <cell r="A450" t="str">
            <v>TP01.032</v>
          </cell>
          <cell r="B450" t="str">
            <v>Tee de 4" PVC Drenaje</v>
          </cell>
          <cell r="C450" t="str">
            <v>u</v>
          </cell>
          <cell r="D450">
            <v>1</v>
          </cell>
          <cell r="E450">
            <v>50</v>
          </cell>
          <cell r="F450">
            <v>50</v>
          </cell>
        </row>
        <row r="451">
          <cell r="A451" t="str">
            <v>TP01.033</v>
          </cell>
          <cell r="B451" t="str">
            <v>Tee de 6" PVC Drenaje</v>
          </cell>
          <cell r="C451" t="str">
            <v>u</v>
          </cell>
          <cell r="D451">
            <v>1</v>
          </cell>
          <cell r="E451">
            <v>310</v>
          </cell>
          <cell r="F451">
            <v>310</v>
          </cell>
        </row>
        <row r="452">
          <cell r="A452" t="str">
            <v>TP01.034</v>
          </cell>
          <cell r="B452" t="str">
            <v>Tee reducción, de 3" a 2" PVC Drenaje</v>
          </cell>
          <cell r="C452" t="str">
            <v>u</v>
          </cell>
          <cell r="D452">
            <v>1</v>
          </cell>
          <cell r="E452">
            <v>18.75</v>
          </cell>
          <cell r="F452">
            <v>18.75</v>
          </cell>
        </row>
        <row r="453">
          <cell r="A453" t="str">
            <v>TP01.035</v>
          </cell>
          <cell r="B453" t="str">
            <v>Tee reducción, de 4" a 3" PVC Drenaje</v>
          </cell>
          <cell r="C453" t="str">
            <v>u</v>
          </cell>
          <cell r="D453">
            <v>1</v>
          </cell>
          <cell r="E453">
            <v>73</v>
          </cell>
          <cell r="F453">
            <v>73</v>
          </cell>
        </row>
        <row r="454">
          <cell r="A454" t="str">
            <v>TP01.036</v>
          </cell>
          <cell r="B454" t="str">
            <v>Tee reducción, de 4" a 2" PVC Drenaje</v>
          </cell>
          <cell r="C454" t="str">
            <v>u</v>
          </cell>
          <cell r="D454">
            <v>1</v>
          </cell>
          <cell r="E454">
            <v>32</v>
          </cell>
          <cell r="F454">
            <v>32</v>
          </cell>
        </row>
        <row r="455">
          <cell r="A455" t="str">
            <v>TP01.037</v>
          </cell>
          <cell r="B455" t="str">
            <v>Tee reducción, de 6" a 3" PVC Drenaje</v>
          </cell>
          <cell r="C455" t="str">
            <v>u</v>
          </cell>
          <cell r="D455">
            <v>1</v>
          </cell>
          <cell r="E455">
            <v>265</v>
          </cell>
          <cell r="F455">
            <v>265</v>
          </cell>
        </row>
        <row r="456">
          <cell r="A456" t="str">
            <v>TP01.038</v>
          </cell>
          <cell r="B456" t="str">
            <v>Tee reducción, de 6" a 4" PVC Drenaje</v>
          </cell>
          <cell r="C456" t="str">
            <v>u</v>
          </cell>
          <cell r="D456">
            <v>1</v>
          </cell>
          <cell r="E456">
            <v>265</v>
          </cell>
          <cell r="F456">
            <v>265</v>
          </cell>
        </row>
        <row r="457">
          <cell r="A457" t="str">
            <v>TP01.039</v>
          </cell>
          <cell r="B457" t="str">
            <v>Tapón Registro de 2" PVC Drenaje</v>
          </cell>
          <cell r="C457" t="str">
            <v>u</v>
          </cell>
          <cell r="D457">
            <v>1</v>
          </cell>
          <cell r="E457">
            <v>25</v>
          </cell>
          <cell r="F457">
            <v>25</v>
          </cell>
        </row>
        <row r="458">
          <cell r="A458" t="str">
            <v>TP01.040</v>
          </cell>
          <cell r="B458" t="str">
            <v>Tapón Registro de 3" PVC Drenaje</v>
          </cell>
          <cell r="C458" t="str">
            <v>u</v>
          </cell>
          <cell r="D458">
            <v>1</v>
          </cell>
          <cell r="E458">
            <v>55</v>
          </cell>
          <cell r="F458">
            <v>55</v>
          </cell>
        </row>
        <row r="459">
          <cell r="A459" t="str">
            <v>TP01.041</v>
          </cell>
          <cell r="B459" t="str">
            <v>Tapón Registro de 4" PVC Drenaje</v>
          </cell>
          <cell r="C459" t="str">
            <v>u</v>
          </cell>
          <cell r="D459">
            <v>1</v>
          </cell>
          <cell r="E459">
            <v>60</v>
          </cell>
          <cell r="F459">
            <v>60</v>
          </cell>
        </row>
        <row r="460">
          <cell r="A460" t="str">
            <v>TP01.042</v>
          </cell>
          <cell r="B460" t="str">
            <v>Sifón de 1 1/2", PVC</v>
          </cell>
          <cell r="C460" t="str">
            <v>u</v>
          </cell>
          <cell r="D460">
            <v>1</v>
          </cell>
          <cell r="E460">
            <v>41.9</v>
          </cell>
          <cell r="F460">
            <v>41.9</v>
          </cell>
        </row>
        <row r="461">
          <cell r="A461" t="str">
            <v>TP01.043</v>
          </cell>
          <cell r="B461" t="str">
            <v>Sifón de 2", PVC</v>
          </cell>
          <cell r="C461" t="str">
            <v>u</v>
          </cell>
          <cell r="D461">
            <v>1</v>
          </cell>
          <cell r="E461">
            <v>30</v>
          </cell>
          <cell r="F461">
            <v>30</v>
          </cell>
        </row>
        <row r="462">
          <cell r="A462" t="str">
            <v>TP01.044</v>
          </cell>
          <cell r="B462" t="str">
            <v>Sifón de 3", PVC</v>
          </cell>
          <cell r="C462" t="str">
            <v>u</v>
          </cell>
          <cell r="D462">
            <v>1</v>
          </cell>
          <cell r="E462">
            <v>110</v>
          </cell>
          <cell r="F462">
            <v>110</v>
          </cell>
        </row>
        <row r="463">
          <cell r="A463" t="str">
            <v>TP01.045</v>
          </cell>
          <cell r="B463" t="str">
            <v>Sifón de 4", PVC</v>
          </cell>
          <cell r="C463" t="str">
            <v>u</v>
          </cell>
          <cell r="D463">
            <v>1</v>
          </cell>
          <cell r="E463">
            <v>130</v>
          </cell>
          <cell r="F463">
            <v>130</v>
          </cell>
        </row>
        <row r="464">
          <cell r="A464" t="str">
            <v>TP01.046</v>
          </cell>
          <cell r="B464" t="str">
            <v>Reducción de 3" a 1 1/2" PVC Drenaje</v>
          </cell>
          <cell r="C464" t="str">
            <v>u</v>
          </cell>
          <cell r="D464">
            <v>1</v>
          </cell>
          <cell r="E464">
            <v>15.5</v>
          </cell>
          <cell r="F464">
            <v>15.5</v>
          </cell>
        </row>
        <row r="465">
          <cell r="A465" t="str">
            <v>TP01.047</v>
          </cell>
          <cell r="B465" t="str">
            <v>Reducción de 3" a 2" PVC Drenaje</v>
          </cell>
          <cell r="C465" t="str">
            <v>u</v>
          </cell>
          <cell r="D465">
            <v>1</v>
          </cell>
          <cell r="E465">
            <v>10.5</v>
          </cell>
          <cell r="F465">
            <v>10.5</v>
          </cell>
        </row>
        <row r="466">
          <cell r="A466" t="str">
            <v>TP01.048</v>
          </cell>
          <cell r="B466" t="str">
            <v>Reducción de 4" a 3" PVC Drenaje</v>
          </cell>
          <cell r="C466" t="str">
            <v>u</v>
          </cell>
          <cell r="D466">
            <v>1</v>
          </cell>
          <cell r="E466">
            <v>20</v>
          </cell>
          <cell r="F466">
            <v>20</v>
          </cell>
        </row>
        <row r="467">
          <cell r="A467" t="str">
            <v>TP01.049</v>
          </cell>
          <cell r="B467" t="str">
            <v>Reducción de 4" a 2" PVC Drenaje</v>
          </cell>
          <cell r="C467" t="str">
            <v>u</v>
          </cell>
          <cell r="D467">
            <v>1</v>
          </cell>
          <cell r="E467">
            <v>18</v>
          </cell>
          <cell r="F467">
            <v>18</v>
          </cell>
        </row>
        <row r="468">
          <cell r="A468" t="str">
            <v>TP01.050</v>
          </cell>
          <cell r="B468" t="str">
            <v>Reducción de 6" a 4" PVC Drenaje</v>
          </cell>
          <cell r="C468" t="str">
            <v>u</v>
          </cell>
          <cell r="D468">
            <v>1</v>
          </cell>
          <cell r="E468">
            <v>160</v>
          </cell>
          <cell r="F468">
            <v>160</v>
          </cell>
        </row>
        <row r="469">
          <cell r="A469" t="str">
            <v>TP01.051</v>
          </cell>
          <cell r="B469" t="str">
            <v>Cemento PVC criollo, 1 GL (CANO)</v>
          </cell>
          <cell r="C469" t="str">
            <v>u</v>
          </cell>
          <cell r="D469">
            <v>1</v>
          </cell>
          <cell r="E469">
            <v>180</v>
          </cell>
          <cell r="F469">
            <v>180</v>
          </cell>
        </row>
        <row r="470">
          <cell r="A470" t="str">
            <v>TP01.052</v>
          </cell>
          <cell r="B470" t="str">
            <v>Cemento PVC criollo, 1/4 GL (CANO)</v>
          </cell>
          <cell r="C470" t="str">
            <v>u</v>
          </cell>
          <cell r="D470">
            <v>1</v>
          </cell>
          <cell r="E470">
            <v>53</v>
          </cell>
          <cell r="F470">
            <v>53</v>
          </cell>
        </row>
        <row r="471">
          <cell r="A471" t="str">
            <v>TP01.053</v>
          </cell>
          <cell r="B471" t="str">
            <v>Cemento PVC criollo, Pinta (CANO)</v>
          </cell>
          <cell r="C471" t="str">
            <v>u</v>
          </cell>
          <cell r="D471">
            <v>1</v>
          </cell>
          <cell r="E471">
            <v>27</v>
          </cell>
          <cell r="F471">
            <v>27</v>
          </cell>
        </row>
        <row r="472">
          <cell r="A472" t="str">
            <v>TP01.054</v>
          </cell>
          <cell r="B472" t="str">
            <v>Cemento PVC importado, 1000 gramos (TANGIT)</v>
          </cell>
          <cell r="C472" t="str">
            <v>u</v>
          </cell>
          <cell r="D472">
            <v>1</v>
          </cell>
          <cell r="E472">
            <v>230</v>
          </cell>
          <cell r="F472">
            <v>230</v>
          </cell>
        </row>
        <row r="473">
          <cell r="A473" t="str">
            <v>TP01.055</v>
          </cell>
          <cell r="B473" t="str">
            <v>Cemento PVC importado, 500 gramos (TANGIT)</v>
          </cell>
          <cell r="C473" t="str">
            <v>u</v>
          </cell>
          <cell r="D473">
            <v>1</v>
          </cell>
          <cell r="E473">
            <v>133</v>
          </cell>
          <cell r="F473">
            <v>133</v>
          </cell>
        </row>
        <row r="474">
          <cell r="A474" t="str">
            <v>TP01.056</v>
          </cell>
          <cell r="B474" t="str">
            <v>Cemento PVC importado, 250 gramos (TANGIT)</v>
          </cell>
          <cell r="C474" t="str">
            <v>u</v>
          </cell>
          <cell r="D474">
            <v>1</v>
          </cell>
          <cell r="E474">
            <v>78</v>
          </cell>
          <cell r="F474">
            <v>78</v>
          </cell>
        </row>
        <row r="475">
          <cell r="A475" t="str">
            <v>TP01.057</v>
          </cell>
          <cell r="B475" t="str">
            <v>Cemento PVC importado, 125 gramos (TANGIT)</v>
          </cell>
          <cell r="C475" t="str">
            <v>u</v>
          </cell>
          <cell r="D475">
            <v>1</v>
          </cell>
          <cell r="E475">
            <v>47</v>
          </cell>
          <cell r="F475">
            <v>47</v>
          </cell>
        </row>
        <row r="476">
          <cell r="A476" t="str">
            <v>TP02.</v>
          </cell>
          <cell r="B476" t="str">
            <v>Tuberias y Piezas Galvanizadas</v>
          </cell>
          <cell r="D476" t="str">
            <v/>
          </cell>
          <cell r="F476" t="str">
            <v/>
          </cell>
        </row>
        <row r="477">
          <cell r="A477" t="str">
            <v>TP02.001</v>
          </cell>
          <cell r="B477" t="str">
            <v>Tubo de 1/2" x 20', Galvanizado</v>
          </cell>
          <cell r="C477" t="str">
            <v>u</v>
          </cell>
          <cell r="D477">
            <v>1</v>
          </cell>
          <cell r="E477">
            <v>160</v>
          </cell>
          <cell r="F477">
            <v>160</v>
          </cell>
        </row>
        <row r="478">
          <cell r="A478" t="str">
            <v>TP02.002</v>
          </cell>
          <cell r="B478" t="str">
            <v>Tubo de 3/4" x 20', Galvanizado</v>
          </cell>
          <cell r="C478" t="str">
            <v>u</v>
          </cell>
          <cell r="D478">
            <v>1</v>
          </cell>
          <cell r="E478">
            <v>215</v>
          </cell>
          <cell r="F478">
            <v>215</v>
          </cell>
        </row>
        <row r="479">
          <cell r="A479" t="str">
            <v>TP02.003</v>
          </cell>
          <cell r="B479" t="str">
            <v>Tubo de 1" x 20', Galvanizado</v>
          </cell>
          <cell r="C479" t="str">
            <v>u</v>
          </cell>
          <cell r="D479">
            <v>1</v>
          </cell>
          <cell r="E479">
            <v>316</v>
          </cell>
          <cell r="F479">
            <v>316</v>
          </cell>
        </row>
        <row r="480">
          <cell r="A480" t="str">
            <v>TP02.004</v>
          </cell>
          <cell r="B480" t="str">
            <v>Tubo de 1 1/2" x 20', Galvanizado</v>
          </cell>
          <cell r="C480" t="str">
            <v>u</v>
          </cell>
          <cell r="D480">
            <v>1</v>
          </cell>
          <cell r="E480">
            <v>505</v>
          </cell>
          <cell r="F480">
            <v>505</v>
          </cell>
        </row>
        <row r="481">
          <cell r="A481" t="str">
            <v>TP02.005</v>
          </cell>
          <cell r="B481" t="str">
            <v>Tubo de 2" x 20', Galvanizado</v>
          </cell>
          <cell r="C481" t="str">
            <v>u</v>
          </cell>
          <cell r="D481">
            <v>1</v>
          </cell>
          <cell r="E481">
            <v>680</v>
          </cell>
          <cell r="F481">
            <v>680</v>
          </cell>
        </row>
        <row r="482">
          <cell r="A482" t="str">
            <v>TP02.006</v>
          </cell>
          <cell r="B482" t="str">
            <v>Tubo de 2 1/2" x 20', Galvanizado</v>
          </cell>
          <cell r="C482" t="str">
            <v>u</v>
          </cell>
          <cell r="D482">
            <v>1</v>
          </cell>
          <cell r="E482">
            <v>1075</v>
          </cell>
          <cell r="F482">
            <v>1075</v>
          </cell>
        </row>
        <row r="483">
          <cell r="A483" t="str">
            <v>TP02.007</v>
          </cell>
          <cell r="B483" t="str">
            <v>Tubo de 3" x 20', Galvanizado</v>
          </cell>
          <cell r="C483" t="str">
            <v>u</v>
          </cell>
          <cell r="D483">
            <v>1</v>
          </cell>
          <cell r="E483">
            <v>1400</v>
          </cell>
          <cell r="F483">
            <v>1400</v>
          </cell>
        </row>
        <row r="484">
          <cell r="A484" t="str">
            <v>TP02.008</v>
          </cell>
          <cell r="B484" t="str">
            <v>Tubo de 4" x 20', Galvanizado</v>
          </cell>
          <cell r="C484" t="str">
            <v>u</v>
          </cell>
          <cell r="D484">
            <v>1</v>
          </cell>
          <cell r="E484">
            <v>2740</v>
          </cell>
          <cell r="F484">
            <v>2740</v>
          </cell>
        </row>
        <row r="485">
          <cell r="A485" t="str">
            <v>TP02.009</v>
          </cell>
          <cell r="B485" t="str">
            <v>Codo de 1/2" x 90, Galvanizado</v>
          </cell>
          <cell r="C485" t="str">
            <v>u</v>
          </cell>
          <cell r="D485">
            <v>1</v>
          </cell>
          <cell r="E485">
            <v>4.5</v>
          </cell>
          <cell r="F485">
            <v>4.5</v>
          </cell>
        </row>
        <row r="486">
          <cell r="A486" t="str">
            <v>TP02.010</v>
          </cell>
          <cell r="B486" t="str">
            <v>Codo de 3/4" x 90, Galvanizado</v>
          </cell>
          <cell r="C486" t="str">
            <v>u</v>
          </cell>
          <cell r="D486">
            <v>1</v>
          </cell>
          <cell r="E486">
            <v>6.4</v>
          </cell>
          <cell r="F486">
            <v>6.4</v>
          </cell>
        </row>
        <row r="487">
          <cell r="A487" t="str">
            <v>TP02.011</v>
          </cell>
          <cell r="B487" t="str">
            <v>Codo de 1" x 90, Galvanizado</v>
          </cell>
          <cell r="C487" t="str">
            <v>u</v>
          </cell>
          <cell r="D487">
            <v>1</v>
          </cell>
          <cell r="E487">
            <v>7</v>
          </cell>
          <cell r="F487">
            <v>7</v>
          </cell>
        </row>
        <row r="488">
          <cell r="A488" t="str">
            <v>TP02.012</v>
          </cell>
          <cell r="B488" t="str">
            <v>Codo de 1 1/2" x 90, Galvanizado</v>
          </cell>
          <cell r="C488" t="str">
            <v>u</v>
          </cell>
          <cell r="D488">
            <v>1</v>
          </cell>
          <cell r="E488">
            <v>17.5</v>
          </cell>
          <cell r="F488">
            <v>17.5</v>
          </cell>
        </row>
        <row r="489">
          <cell r="A489" t="str">
            <v>TP02.013</v>
          </cell>
          <cell r="B489" t="str">
            <v>Codo de 2" x 90, Galvanizado</v>
          </cell>
          <cell r="C489" t="str">
            <v>u</v>
          </cell>
          <cell r="D489">
            <v>1</v>
          </cell>
          <cell r="E489">
            <v>27</v>
          </cell>
          <cell r="F489">
            <v>27</v>
          </cell>
        </row>
        <row r="490">
          <cell r="A490" t="str">
            <v>TP02.014</v>
          </cell>
          <cell r="B490" t="str">
            <v>Codo de 2 1/2" x 90, Galvanizado</v>
          </cell>
          <cell r="C490" t="str">
            <v>u</v>
          </cell>
          <cell r="D490">
            <v>1</v>
          </cell>
          <cell r="E490">
            <v>35</v>
          </cell>
          <cell r="F490">
            <v>35</v>
          </cell>
        </row>
        <row r="491">
          <cell r="A491" t="str">
            <v>TP02.015</v>
          </cell>
          <cell r="B491" t="str">
            <v>Codo de 3" x 90, Galvanizado</v>
          </cell>
          <cell r="C491" t="str">
            <v>u</v>
          </cell>
          <cell r="D491">
            <v>1</v>
          </cell>
          <cell r="E491">
            <v>52</v>
          </cell>
          <cell r="F491">
            <v>52</v>
          </cell>
        </row>
        <row r="492">
          <cell r="A492" t="str">
            <v>TP02.016</v>
          </cell>
          <cell r="B492" t="str">
            <v>Codo de 4" x 90, Galvanizado</v>
          </cell>
          <cell r="C492" t="str">
            <v>u</v>
          </cell>
          <cell r="D492">
            <v>1</v>
          </cell>
          <cell r="E492">
            <v>126</v>
          </cell>
          <cell r="F492">
            <v>126</v>
          </cell>
        </row>
        <row r="493">
          <cell r="A493" t="str">
            <v>TP02.017</v>
          </cell>
          <cell r="B493" t="str">
            <v>Codo Niple de 1/2" x 90, Galvanizado</v>
          </cell>
          <cell r="C493" t="str">
            <v>u</v>
          </cell>
          <cell r="D493">
            <v>1</v>
          </cell>
          <cell r="E493">
            <v>5.5</v>
          </cell>
          <cell r="F493">
            <v>5.5</v>
          </cell>
        </row>
        <row r="494">
          <cell r="A494" t="str">
            <v>TP02.018</v>
          </cell>
          <cell r="B494" t="str">
            <v>Codo Niple de 3/4" x 90, Galvanizado</v>
          </cell>
          <cell r="C494" t="str">
            <v>u</v>
          </cell>
          <cell r="D494">
            <v>1</v>
          </cell>
          <cell r="E494">
            <v>6.3</v>
          </cell>
          <cell r="F494">
            <v>6.3</v>
          </cell>
        </row>
        <row r="495">
          <cell r="A495" t="str">
            <v>TP02.019</v>
          </cell>
          <cell r="B495" t="str">
            <v>Codo Niple de 1" x 90, Galvanizado</v>
          </cell>
          <cell r="C495" t="str">
            <v>u</v>
          </cell>
          <cell r="D495">
            <v>1</v>
          </cell>
          <cell r="E495">
            <v>11.25</v>
          </cell>
          <cell r="F495">
            <v>11.25</v>
          </cell>
        </row>
        <row r="496">
          <cell r="A496" t="str">
            <v>TP02.020</v>
          </cell>
          <cell r="B496" t="str">
            <v>Codo Niple de 1 1/2" x 90, Galvanizado</v>
          </cell>
          <cell r="C496" t="str">
            <v>u</v>
          </cell>
          <cell r="D496">
            <v>1</v>
          </cell>
          <cell r="E496">
            <v>15</v>
          </cell>
          <cell r="F496">
            <v>15</v>
          </cell>
        </row>
        <row r="497">
          <cell r="A497" t="str">
            <v>TP02.021</v>
          </cell>
          <cell r="B497" t="str">
            <v>Codo Niple de 2" x 90, Galvanizado</v>
          </cell>
          <cell r="C497" t="str">
            <v>u</v>
          </cell>
          <cell r="D497">
            <v>1</v>
          </cell>
          <cell r="E497">
            <v>21</v>
          </cell>
          <cell r="F497">
            <v>21</v>
          </cell>
        </row>
        <row r="498">
          <cell r="A498" t="str">
            <v>TP02.022</v>
          </cell>
          <cell r="B498" t="str">
            <v>Tee de 1/2" , Galvanizada</v>
          </cell>
          <cell r="C498" t="str">
            <v>u</v>
          </cell>
          <cell r="D498">
            <v>1</v>
          </cell>
          <cell r="E498">
            <v>4</v>
          </cell>
          <cell r="F498">
            <v>4</v>
          </cell>
        </row>
        <row r="499">
          <cell r="A499" t="str">
            <v>TP02.023</v>
          </cell>
          <cell r="B499" t="str">
            <v>Tee de 3/4" , Galvanizada</v>
          </cell>
          <cell r="C499" t="str">
            <v>u</v>
          </cell>
          <cell r="D499">
            <v>1</v>
          </cell>
          <cell r="E499">
            <v>5.5</v>
          </cell>
          <cell r="F499">
            <v>5.5</v>
          </cell>
        </row>
        <row r="500">
          <cell r="A500" t="str">
            <v>TP02.024</v>
          </cell>
          <cell r="B500" t="str">
            <v>Tee de 1" , Galvanizada</v>
          </cell>
          <cell r="C500" t="str">
            <v>u</v>
          </cell>
          <cell r="D500">
            <v>1</v>
          </cell>
          <cell r="E500">
            <v>11.5</v>
          </cell>
          <cell r="F500">
            <v>11.5</v>
          </cell>
        </row>
        <row r="501">
          <cell r="A501" t="str">
            <v>TP02.025</v>
          </cell>
          <cell r="B501" t="str">
            <v>Tee de 1 1/2" , Galvanizada</v>
          </cell>
          <cell r="C501" t="str">
            <v>u</v>
          </cell>
          <cell r="D501">
            <v>1</v>
          </cell>
          <cell r="E501">
            <v>22</v>
          </cell>
          <cell r="F501">
            <v>22</v>
          </cell>
        </row>
        <row r="502">
          <cell r="A502" t="str">
            <v>TP02.026</v>
          </cell>
          <cell r="B502" t="str">
            <v>Tee de 2" , Galvanizada</v>
          </cell>
          <cell r="C502" t="str">
            <v>u</v>
          </cell>
          <cell r="D502">
            <v>1</v>
          </cell>
          <cell r="E502">
            <v>45</v>
          </cell>
          <cell r="F502">
            <v>45</v>
          </cell>
        </row>
        <row r="503">
          <cell r="A503" t="str">
            <v>TP02.027</v>
          </cell>
          <cell r="B503" t="str">
            <v>Tee de 2 1/2" , Galvanizada</v>
          </cell>
          <cell r="C503" t="str">
            <v>u</v>
          </cell>
          <cell r="D503">
            <v>1</v>
          </cell>
          <cell r="E503">
            <v>70</v>
          </cell>
          <cell r="F503">
            <v>70</v>
          </cell>
        </row>
        <row r="504">
          <cell r="A504" t="str">
            <v>TP02.028</v>
          </cell>
          <cell r="B504" t="str">
            <v>Tee de 3" , Galvanizada</v>
          </cell>
          <cell r="C504" t="str">
            <v>u</v>
          </cell>
          <cell r="D504">
            <v>1</v>
          </cell>
          <cell r="E504">
            <v>92</v>
          </cell>
          <cell r="F504">
            <v>92</v>
          </cell>
        </row>
        <row r="505">
          <cell r="A505" t="str">
            <v>TP02.029</v>
          </cell>
          <cell r="B505" t="str">
            <v>Tee de 4" , Galvanizada</v>
          </cell>
          <cell r="C505" t="str">
            <v>u</v>
          </cell>
          <cell r="D505">
            <v>1</v>
          </cell>
          <cell r="E505">
            <v>165</v>
          </cell>
          <cell r="F505">
            <v>165</v>
          </cell>
        </row>
        <row r="506">
          <cell r="A506" t="str">
            <v>TP02.030</v>
          </cell>
          <cell r="B506" t="str">
            <v>Unión Universal de 1/2" , Galvanizada</v>
          </cell>
          <cell r="C506" t="str">
            <v>u</v>
          </cell>
          <cell r="D506">
            <v>1</v>
          </cell>
          <cell r="E506">
            <v>19.5</v>
          </cell>
          <cell r="F506">
            <v>19.5</v>
          </cell>
        </row>
        <row r="507">
          <cell r="A507" t="str">
            <v>TP02.031</v>
          </cell>
          <cell r="B507" t="str">
            <v>Unión Universal de 3/4" , Galvanizada</v>
          </cell>
          <cell r="C507" t="str">
            <v>u</v>
          </cell>
          <cell r="D507">
            <v>1</v>
          </cell>
          <cell r="E507">
            <v>25</v>
          </cell>
          <cell r="F507">
            <v>25</v>
          </cell>
        </row>
        <row r="508">
          <cell r="A508" t="str">
            <v>TP02.032</v>
          </cell>
          <cell r="B508" t="str">
            <v>Unión Universal de 1" , Galvanizada</v>
          </cell>
          <cell r="C508" t="str">
            <v>u</v>
          </cell>
          <cell r="D508">
            <v>1</v>
          </cell>
          <cell r="E508">
            <v>30</v>
          </cell>
          <cell r="F508">
            <v>30</v>
          </cell>
        </row>
        <row r="509">
          <cell r="A509" t="str">
            <v>TP02.033</v>
          </cell>
          <cell r="B509" t="str">
            <v>Unión Universal de 1 1/2" , Galvanizada</v>
          </cell>
          <cell r="C509" t="str">
            <v>u</v>
          </cell>
          <cell r="D509">
            <v>1</v>
          </cell>
          <cell r="E509">
            <v>52</v>
          </cell>
          <cell r="F509">
            <v>52</v>
          </cell>
        </row>
        <row r="510">
          <cell r="A510" t="str">
            <v>TP02.034</v>
          </cell>
          <cell r="B510" t="str">
            <v>Unión Universal de 2" , Galvanizada</v>
          </cell>
          <cell r="C510" t="str">
            <v>u</v>
          </cell>
          <cell r="D510">
            <v>1</v>
          </cell>
          <cell r="E510">
            <v>78</v>
          </cell>
          <cell r="F510">
            <v>78</v>
          </cell>
        </row>
        <row r="511">
          <cell r="A511" t="str">
            <v>TP02.035</v>
          </cell>
          <cell r="B511" t="str">
            <v>Unión Universal de 2 1/2" , Galvanizada</v>
          </cell>
          <cell r="C511" t="str">
            <v>u</v>
          </cell>
          <cell r="D511">
            <v>1</v>
          </cell>
          <cell r="E511">
            <v>96</v>
          </cell>
          <cell r="F511">
            <v>96</v>
          </cell>
        </row>
        <row r="512">
          <cell r="A512" t="str">
            <v>TP02.036</v>
          </cell>
          <cell r="B512" t="str">
            <v>Unión Universal de 3" , Galvanizada</v>
          </cell>
          <cell r="C512" t="str">
            <v>u</v>
          </cell>
          <cell r="D512">
            <v>1</v>
          </cell>
          <cell r="E512">
            <v>160</v>
          </cell>
          <cell r="F512">
            <v>160</v>
          </cell>
        </row>
        <row r="513">
          <cell r="A513" t="str">
            <v>TP02.037</v>
          </cell>
          <cell r="B513" t="str">
            <v>Unión Universal de 4" , Galvanizada</v>
          </cell>
          <cell r="C513" t="str">
            <v>u</v>
          </cell>
          <cell r="D513">
            <v>1</v>
          </cell>
          <cell r="E513">
            <v>416</v>
          </cell>
          <cell r="F513">
            <v>416</v>
          </cell>
        </row>
        <row r="514">
          <cell r="A514" t="str">
            <v>TP02.038</v>
          </cell>
          <cell r="B514" t="str">
            <v>Tapón Macho de 1/2" , Galvanizado</v>
          </cell>
          <cell r="C514" t="str">
            <v>u</v>
          </cell>
          <cell r="D514">
            <v>1</v>
          </cell>
          <cell r="E514">
            <v>3</v>
          </cell>
          <cell r="F514">
            <v>3</v>
          </cell>
        </row>
        <row r="515">
          <cell r="A515" t="str">
            <v>TP02.039</v>
          </cell>
          <cell r="B515" t="str">
            <v>Tapón Macho de 3/4" , Galvanizado</v>
          </cell>
          <cell r="C515" t="str">
            <v>u</v>
          </cell>
          <cell r="D515">
            <v>1</v>
          </cell>
          <cell r="E515">
            <v>3.3</v>
          </cell>
          <cell r="F515">
            <v>3.3</v>
          </cell>
        </row>
        <row r="516">
          <cell r="A516" t="str">
            <v>TP02.040</v>
          </cell>
          <cell r="B516" t="str">
            <v>Tapón Macho de 1" , Galvanizado</v>
          </cell>
          <cell r="C516" t="str">
            <v>u</v>
          </cell>
          <cell r="D516">
            <v>1</v>
          </cell>
          <cell r="E516">
            <v>4.4000000000000004</v>
          </cell>
          <cell r="F516">
            <v>4.4000000000000004</v>
          </cell>
        </row>
        <row r="517">
          <cell r="A517" t="str">
            <v>TP02.041</v>
          </cell>
          <cell r="B517" t="str">
            <v>Tapón Macho de 1 1/2" , Galvanizado</v>
          </cell>
          <cell r="C517" t="str">
            <v>u</v>
          </cell>
          <cell r="D517">
            <v>1</v>
          </cell>
          <cell r="E517">
            <v>5.75</v>
          </cell>
          <cell r="F517">
            <v>5.75</v>
          </cell>
        </row>
        <row r="518">
          <cell r="A518" t="str">
            <v>TP02.042</v>
          </cell>
          <cell r="B518" t="str">
            <v>Tapón Macho de 2" , Galvanizado</v>
          </cell>
          <cell r="C518" t="str">
            <v>u</v>
          </cell>
          <cell r="D518">
            <v>1</v>
          </cell>
          <cell r="E518">
            <v>6.75</v>
          </cell>
          <cell r="F518">
            <v>6.75</v>
          </cell>
        </row>
        <row r="519">
          <cell r="A519" t="str">
            <v>TP02.043</v>
          </cell>
          <cell r="B519" t="str">
            <v>Tapón Macho de 2 1/2" , Galvanizado</v>
          </cell>
          <cell r="C519" t="str">
            <v>u</v>
          </cell>
          <cell r="D519">
            <v>1</v>
          </cell>
          <cell r="E519">
            <v>16</v>
          </cell>
          <cell r="F519">
            <v>16</v>
          </cell>
        </row>
        <row r="520">
          <cell r="A520" t="str">
            <v>TP02.044</v>
          </cell>
          <cell r="B520" t="str">
            <v>Tapón Macho de 3" , Galvanizado</v>
          </cell>
          <cell r="C520" t="str">
            <v>u</v>
          </cell>
          <cell r="D520">
            <v>1</v>
          </cell>
          <cell r="E520">
            <v>32</v>
          </cell>
          <cell r="F520">
            <v>32</v>
          </cell>
        </row>
        <row r="521">
          <cell r="A521" t="str">
            <v>TP02.045</v>
          </cell>
          <cell r="B521" t="str">
            <v>Tapón Macho de 4" , Galvanizado</v>
          </cell>
          <cell r="C521" t="str">
            <v>u</v>
          </cell>
          <cell r="D521">
            <v>1</v>
          </cell>
          <cell r="E521">
            <v>56</v>
          </cell>
          <cell r="F521">
            <v>56</v>
          </cell>
        </row>
        <row r="522">
          <cell r="A522" t="str">
            <v>TP02.046</v>
          </cell>
          <cell r="B522" t="str">
            <v>Tapón Hembra de 1/2" , Galvanizado</v>
          </cell>
          <cell r="C522" t="str">
            <v>u</v>
          </cell>
          <cell r="D522">
            <v>1</v>
          </cell>
          <cell r="E522">
            <v>2.2000000000000002</v>
          </cell>
          <cell r="F522">
            <v>2.2000000000000002</v>
          </cell>
        </row>
        <row r="523">
          <cell r="A523" t="str">
            <v>TP02.047</v>
          </cell>
          <cell r="B523" t="str">
            <v>Tapón Hembra de 3/4" , Galvanizado</v>
          </cell>
          <cell r="C523" t="str">
            <v>u</v>
          </cell>
          <cell r="D523">
            <v>1</v>
          </cell>
          <cell r="E523">
            <v>2.75</v>
          </cell>
          <cell r="F523">
            <v>2.75</v>
          </cell>
        </row>
        <row r="524">
          <cell r="A524" t="str">
            <v>TP02.048</v>
          </cell>
          <cell r="B524" t="str">
            <v>Tapón Hembra de 1" , Galvanizado</v>
          </cell>
          <cell r="C524" t="str">
            <v>u</v>
          </cell>
          <cell r="D524">
            <v>1</v>
          </cell>
          <cell r="E524">
            <v>4</v>
          </cell>
          <cell r="F524">
            <v>4</v>
          </cell>
        </row>
        <row r="525">
          <cell r="A525" t="str">
            <v>TP02.049</v>
          </cell>
          <cell r="B525" t="str">
            <v>Tapón Hembra de 1 1/2" , Galvanizado</v>
          </cell>
          <cell r="C525" t="str">
            <v>u</v>
          </cell>
          <cell r="D525">
            <v>1</v>
          </cell>
          <cell r="E525">
            <v>10</v>
          </cell>
          <cell r="F525">
            <v>10</v>
          </cell>
        </row>
        <row r="526">
          <cell r="A526" t="str">
            <v>TP02.050</v>
          </cell>
          <cell r="B526" t="str">
            <v>Tapón Hembra de 2" , Galvanizado</v>
          </cell>
          <cell r="C526" t="str">
            <v>u</v>
          </cell>
          <cell r="D526">
            <v>1</v>
          </cell>
          <cell r="E526">
            <v>14</v>
          </cell>
          <cell r="F526">
            <v>14</v>
          </cell>
        </row>
        <row r="527">
          <cell r="A527" t="str">
            <v>TP02.051</v>
          </cell>
          <cell r="B527" t="str">
            <v>Tapón Hembra de 2 1/2" , Galvanizado</v>
          </cell>
          <cell r="C527" t="str">
            <v>u</v>
          </cell>
          <cell r="D527">
            <v>1</v>
          </cell>
          <cell r="E527">
            <v>21</v>
          </cell>
          <cell r="F527">
            <v>21</v>
          </cell>
        </row>
        <row r="528">
          <cell r="A528" t="str">
            <v>TP02.052</v>
          </cell>
          <cell r="B528" t="str">
            <v>Tapón Hembra de 3" , Galvanizado</v>
          </cell>
          <cell r="C528" t="str">
            <v>u</v>
          </cell>
          <cell r="D528">
            <v>1</v>
          </cell>
          <cell r="E528">
            <v>29</v>
          </cell>
          <cell r="F528">
            <v>29</v>
          </cell>
        </row>
        <row r="529">
          <cell r="A529" t="str">
            <v>TP02.053</v>
          </cell>
          <cell r="B529" t="str">
            <v>Tapón Hembra de 4" , Galvanizado</v>
          </cell>
          <cell r="C529" t="str">
            <v>u</v>
          </cell>
          <cell r="D529">
            <v>1</v>
          </cell>
          <cell r="E529">
            <v>48</v>
          </cell>
          <cell r="F529">
            <v>48</v>
          </cell>
        </row>
        <row r="530">
          <cell r="A530" t="str">
            <v>TP02.054</v>
          </cell>
          <cell r="B530" t="str">
            <v>Reducción "bushing" de 1/2" a 3/8", Galvanizada</v>
          </cell>
          <cell r="C530" t="str">
            <v>u</v>
          </cell>
          <cell r="D530">
            <v>1</v>
          </cell>
          <cell r="E530">
            <v>3.5</v>
          </cell>
          <cell r="F530">
            <v>3.5</v>
          </cell>
        </row>
        <row r="531">
          <cell r="A531" t="str">
            <v>TP02.055</v>
          </cell>
          <cell r="B531" t="str">
            <v>Reducción "bushing" de 3/4" a 1/2", Galvanizada</v>
          </cell>
          <cell r="C531" t="str">
            <v>u</v>
          </cell>
          <cell r="D531">
            <v>1</v>
          </cell>
          <cell r="E531">
            <v>3.75</v>
          </cell>
          <cell r="F531">
            <v>3.75</v>
          </cell>
        </row>
        <row r="532">
          <cell r="A532" t="str">
            <v>TP02.056</v>
          </cell>
          <cell r="B532" t="str">
            <v>Reducción "bushing" de 1" a 3/4", Galvanizada</v>
          </cell>
          <cell r="C532" t="str">
            <v>u</v>
          </cell>
          <cell r="D532">
            <v>1</v>
          </cell>
          <cell r="E532">
            <v>4</v>
          </cell>
          <cell r="F532">
            <v>4</v>
          </cell>
        </row>
        <row r="533">
          <cell r="A533" t="str">
            <v>TP02.057</v>
          </cell>
          <cell r="B533" t="str">
            <v>Reducción "bushing" de 2" a 3/4", Galvanizada</v>
          </cell>
          <cell r="C533" t="str">
            <v>u</v>
          </cell>
          <cell r="D533">
            <v>1</v>
          </cell>
          <cell r="E533">
            <v>14.25</v>
          </cell>
          <cell r="F533">
            <v>14.25</v>
          </cell>
        </row>
        <row r="534">
          <cell r="A534" t="str">
            <v>TP02.058</v>
          </cell>
          <cell r="B534" t="str">
            <v>Reducción "bushing" de 2" a 1", Galvanizada</v>
          </cell>
          <cell r="C534" t="str">
            <v>u</v>
          </cell>
          <cell r="D534">
            <v>1</v>
          </cell>
          <cell r="E534">
            <v>14.25</v>
          </cell>
          <cell r="F534">
            <v>14.25</v>
          </cell>
        </row>
        <row r="535">
          <cell r="A535" t="str">
            <v>TP02.059</v>
          </cell>
          <cell r="B535" t="str">
            <v>Reducción "bushing" de 2 1/2" a 1", Galvanizada</v>
          </cell>
          <cell r="C535" t="str">
            <v>u</v>
          </cell>
          <cell r="D535">
            <v>1</v>
          </cell>
          <cell r="E535">
            <v>24</v>
          </cell>
          <cell r="F535">
            <v>24</v>
          </cell>
        </row>
        <row r="536">
          <cell r="A536" t="str">
            <v>TP02.060</v>
          </cell>
          <cell r="B536" t="str">
            <v>Reducción copa de 1/2" a 3/8", Galvanizada</v>
          </cell>
          <cell r="C536" t="str">
            <v>u</v>
          </cell>
          <cell r="D536">
            <v>1</v>
          </cell>
          <cell r="E536">
            <v>3.75</v>
          </cell>
          <cell r="F536">
            <v>3.75</v>
          </cell>
        </row>
        <row r="537">
          <cell r="A537" t="str">
            <v>TP02.061</v>
          </cell>
          <cell r="B537" t="str">
            <v>Reducción copa de 3/4" a 1/2", Galvanizada</v>
          </cell>
          <cell r="C537" t="str">
            <v>u</v>
          </cell>
          <cell r="D537">
            <v>1</v>
          </cell>
          <cell r="E537">
            <v>5.5</v>
          </cell>
          <cell r="F537">
            <v>5.5</v>
          </cell>
        </row>
        <row r="538">
          <cell r="A538" t="str">
            <v>TP02.062</v>
          </cell>
          <cell r="B538" t="str">
            <v>Reducción copa de 1" a 3/4", Galvanizada</v>
          </cell>
          <cell r="C538" t="str">
            <v>u</v>
          </cell>
          <cell r="D538">
            <v>1</v>
          </cell>
          <cell r="E538">
            <v>7</v>
          </cell>
          <cell r="F538">
            <v>7</v>
          </cell>
        </row>
        <row r="539">
          <cell r="A539" t="str">
            <v>TP02.063</v>
          </cell>
          <cell r="B539" t="str">
            <v>Reducción copa de 2" a 3/4", Galvanizada</v>
          </cell>
          <cell r="C539" t="str">
            <v>u</v>
          </cell>
          <cell r="D539">
            <v>1</v>
          </cell>
          <cell r="E539">
            <v>18.5</v>
          </cell>
          <cell r="F539">
            <v>18.5</v>
          </cell>
        </row>
        <row r="540">
          <cell r="A540" t="str">
            <v>TP02.064</v>
          </cell>
          <cell r="B540" t="str">
            <v>Reducción copa de 2" a 1", Galvanizada</v>
          </cell>
          <cell r="C540" t="str">
            <v>u</v>
          </cell>
          <cell r="D540">
            <v>1</v>
          </cell>
          <cell r="E540">
            <v>18.5</v>
          </cell>
          <cell r="F540">
            <v>18.5</v>
          </cell>
        </row>
        <row r="541">
          <cell r="A541" t="str">
            <v>TP02.065</v>
          </cell>
          <cell r="B541" t="str">
            <v>Reducción copa de 2 1/2" a 1", Galvanizada</v>
          </cell>
          <cell r="C541" t="str">
            <v>u</v>
          </cell>
          <cell r="D541">
            <v>1</v>
          </cell>
          <cell r="E541">
            <v>25.75</v>
          </cell>
          <cell r="F541">
            <v>25.75</v>
          </cell>
        </row>
        <row r="542">
          <cell r="A542" t="str">
            <v>TP02.066</v>
          </cell>
          <cell r="B542" t="str">
            <v>Niple de 1/2" x 4", Galvanizado</v>
          </cell>
          <cell r="C542" t="str">
            <v>u</v>
          </cell>
          <cell r="D542">
            <v>1</v>
          </cell>
          <cell r="E542">
            <v>5</v>
          </cell>
          <cell r="F542">
            <v>5</v>
          </cell>
        </row>
        <row r="543">
          <cell r="A543" t="str">
            <v>TP02.067</v>
          </cell>
          <cell r="B543" t="str">
            <v>Niple de 3/4" x 4", Galvanizado</v>
          </cell>
          <cell r="C543" t="str">
            <v>u</v>
          </cell>
          <cell r="D543">
            <v>1</v>
          </cell>
          <cell r="E543">
            <v>14.5</v>
          </cell>
          <cell r="F543">
            <v>14.5</v>
          </cell>
        </row>
        <row r="544">
          <cell r="A544" t="str">
            <v>TP02.068</v>
          </cell>
          <cell r="B544" t="str">
            <v>Niple de 1" x 4", Galvanizado</v>
          </cell>
          <cell r="C544" t="str">
            <v>u</v>
          </cell>
          <cell r="D544">
            <v>1</v>
          </cell>
          <cell r="E544">
            <v>21.25</v>
          </cell>
          <cell r="F544">
            <v>21.25</v>
          </cell>
        </row>
        <row r="545">
          <cell r="A545" t="str">
            <v>TP02.069</v>
          </cell>
          <cell r="B545" t="str">
            <v>Niple de 1 1/2" x 4", Galvanizado</v>
          </cell>
          <cell r="C545" t="str">
            <v>u</v>
          </cell>
          <cell r="D545">
            <v>1</v>
          </cell>
          <cell r="E545">
            <v>16.2</v>
          </cell>
          <cell r="F545">
            <v>16.2</v>
          </cell>
        </row>
        <row r="546">
          <cell r="A546" t="str">
            <v>TP02.070</v>
          </cell>
          <cell r="B546" t="str">
            <v>Niple de 2" x 4", Galvanizado</v>
          </cell>
          <cell r="C546" t="str">
            <v>u</v>
          </cell>
          <cell r="D546">
            <v>1</v>
          </cell>
          <cell r="E546">
            <v>21.5</v>
          </cell>
          <cell r="F546">
            <v>21.5</v>
          </cell>
        </row>
        <row r="547">
          <cell r="A547" t="str">
            <v>TP02.071</v>
          </cell>
          <cell r="B547" t="str">
            <v>Rollo de Teflon de 1/2"</v>
          </cell>
          <cell r="C547" t="str">
            <v>u</v>
          </cell>
          <cell r="D547">
            <v>1</v>
          </cell>
          <cell r="E547">
            <v>3</v>
          </cell>
          <cell r="F547">
            <v>3</v>
          </cell>
        </row>
        <row r="548">
          <cell r="A548" t="str">
            <v>TP02.072</v>
          </cell>
          <cell r="B548" t="str">
            <v>Rollo de Teflon de 3/4"</v>
          </cell>
          <cell r="C548" t="str">
            <v>u</v>
          </cell>
          <cell r="D548">
            <v>1</v>
          </cell>
          <cell r="E548">
            <v>10.6</v>
          </cell>
          <cell r="F548">
            <v>10.6</v>
          </cell>
        </row>
        <row r="549">
          <cell r="A549" t="str">
            <v>TP03.</v>
          </cell>
          <cell r="B549" t="str">
            <v>Tuberías y Piezas PVC Presión</v>
          </cell>
          <cell r="D549" t="str">
            <v/>
          </cell>
          <cell r="F549" t="str">
            <v/>
          </cell>
        </row>
        <row r="550">
          <cell r="A550" t="str">
            <v>TP03.001</v>
          </cell>
          <cell r="B550" t="str">
            <v>Tubo de 1/2" x 20', PVC SCH-40</v>
          </cell>
          <cell r="C550" t="str">
            <v>u</v>
          </cell>
          <cell r="D550">
            <v>1</v>
          </cell>
          <cell r="E550">
            <v>42</v>
          </cell>
          <cell r="F550">
            <v>42</v>
          </cell>
        </row>
        <row r="551">
          <cell r="A551" t="str">
            <v>TP03.002</v>
          </cell>
          <cell r="B551" t="str">
            <v>Tubo de 3/4" x 20', PVC SCH-40</v>
          </cell>
          <cell r="C551" t="str">
            <v>u</v>
          </cell>
          <cell r="D551">
            <v>1</v>
          </cell>
          <cell r="E551">
            <v>55.5</v>
          </cell>
          <cell r="F551">
            <v>55.5</v>
          </cell>
        </row>
        <row r="552">
          <cell r="A552" t="str">
            <v>TP03.003</v>
          </cell>
          <cell r="B552" t="str">
            <v>Tubo de 1" x 20', PVC SCH-40</v>
          </cell>
          <cell r="C552" t="str">
            <v>u</v>
          </cell>
          <cell r="D552">
            <v>1</v>
          </cell>
          <cell r="E552">
            <v>74</v>
          </cell>
          <cell r="F552">
            <v>74</v>
          </cell>
        </row>
        <row r="553">
          <cell r="A553" t="str">
            <v>TP03.004</v>
          </cell>
          <cell r="B553" t="str">
            <v>Tubo de 1 1/2" x 20', PVC SCH-40</v>
          </cell>
          <cell r="C553" t="str">
            <v>u</v>
          </cell>
          <cell r="D553">
            <v>1</v>
          </cell>
          <cell r="E553">
            <v>130</v>
          </cell>
          <cell r="F553">
            <v>130</v>
          </cell>
        </row>
        <row r="554">
          <cell r="A554" t="str">
            <v>TP03.005</v>
          </cell>
          <cell r="B554" t="str">
            <v>Tubo de 2" x 20', PVC SCH-40</v>
          </cell>
          <cell r="C554" t="str">
            <v>u</v>
          </cell>
          <cell r="D554">
            <v>1</v>
          </cell>
          <cell r="E554">
            <v>185</v>
          </cell>
          <cell r="F554">
            <v>185</v>
          </cell>
        </row>
        <row r="555">
          <cell r="A555" t="str">
            <v>TP03.006</v>
          </cell>
          <cell r="B555" t="str">
            <v>Tubo de 3" x 20', PVC SCH-40</v>
          </cell>
          <cell r="C555" t="str">
            <v>u</v>
          </cell>
          <cell r="D555">
            <v>1</v>
          </cell>
          <cell r="E555">
            <v>324</v>
          </cell>
          <cell r="F555">
            <v>324</v>
          </cell>
        </row>
        <row r="556">
          <cell r="A556" t="str">
            <v>TP03.007</v>
          </cell>
          <cell r="B556" t="str">
            <v>Tubo de 4" x 20', PVC SCH-40</v>
          </cell>
          <cell r="C556" t="str">
            <v>u</v>
          </cell>
          <cell r="D556">
            <v>1</v>
          </cell>
          <cell r="E556">
            <v>519</v>
          </cell>
          <cell r="F556">
            <v>519</v>
          </cell>
        </row>
        <row r="557">
          <cell r="A557" t="str">
            <v>TP03.008</v>
          </cell>
          <cell r="B557" t="str">
            <v>Codo de 1/2" x 90, PVC Presión</v>
          </cell>
          <cell r="C557" t="str">
            <v>u</v>
          </cell>
          <cell r="D557">
            <v>1</v>
          </cell>
          <cell r="E557">
            <v>1.65</v>
          </cell>
          <cell r="F557">
            <v>1.65</v>
          </cell>
        </row>
        <row r="558">
          <cell r="A558" t="str">
            <v>TP03.009</v>
          </cell>
          <cell r="B558" t="str">
            <v>Codo de 3/4" x 90, PVC Presión</v>
          </cell>
          <cell r="C558" t="str">
            <v>u</v>
          </cell>
          <cell r="D558">
            <v>1</v>
          </cell>
          <cell r="E558">
            <v>2.35</v>
          </cell>
          <cell r="F558">
            <v>2.35</v>
          </cell>
        </row>
        <row r="559">
          <cell r="A559" t="str">
            <v>TP03.010</v>
          </cell>
          <cell r="B559" t="str">
            <v>Codo de 1" x 90, PVC Presión</v>
          </cell>
          <cell r="C559" t="str">
            <v>u</v>
          </cell>
          <cell r="D559">
            <v>1</v>
          </cell>
          <cell r="E559">
            <v>5</v>
          </cell>
          <cell r="F559">
            <v>5</v>
          </cell>
        </row>
        <row r="560">
          <cell r="A560" t="str">
            <v>TP03.011</v>
          </cell>
          <cell r="B560" t="str">
            <v>Codo de 1 1/2" x 90, PVC Presión</v>
          </cell>
          <cell r="C560" t="str">
            <v>u</v>
          </cell>
          <cell r="D560">
            <v>1</v>
          </cell>
          <cell r="E560">
            <v>10</v>
          </cell>
          <cell r="F560">
            <v>10</v>
          </cell>
        </row>
        <row r="561">
          <cell r="A561" t="str">
            <v>TP03.012</v>
          </cell>
          <cell r="B561" t="str">
            <v>Codo de 2" x 90, PVC Presión</v>
          </cell>
          <cell r="C561" t="str">
            <v>u</v>
          </cell>
          <cell r="D561">
            <v>1</v>
          </cell>
          <cell r="E561">
            <v>16.5</v>
          </cell>
          <cell r="F561">
            <v>16.5</v>
          </cell>
        </row>
        <row r="562">
          <cell r="A562" t="str">
            <v>TP03.013</v>
          </cell>
          <cell r="B562" t="str">
            <v>Codo de 3" x 90, PVC Presión</v>
          </cell>
          <cell r="C562" t="str">
            <v>u</v>
          </cell>
          <cell r="D562">
            <v>1</v>
          </cell>
          <cell r="E562">
            <v>50</v>
          </cell>
          <cell r="F562">
            <v>50</v>
          </cell>
        </row>
        <row r="563">
          <cell r="A563" t="str">
            <v>TP03.014</v>
          </cell>
          <cell r="B563" t="str">
            <v>Codo de 4" x 90, PVC Presión</v>
          </cell>
          <cell r="C563" t="str">
            <v>u</v>
          </cell>
          <cell r="D563">
            <v>1</v>
          </cell>
          <cell r="E563">
            <v>78</v>
          </cell>
          <cell r="F563">
            <v>78</v>
          </cell>
        </row>
        <row r="564">
          <cell r="A564" t="str">
            <v>TP03.015</v>
          </cell>
          <cell r="B564" t="str">
            <v>Codo de 6" x 90, PVC Presión</v>
          </cell>
          <cell r="C564" t="str">
            <v>u</v>
          </cell>
          <cell r="D564">
            <v>1</v>
          </cell>
          <cell r="E564">
            <v>320</v>
          </cell>
          <cell r="F564">
            <v>320</v>
          </cell>
        </row>
        <row r="565">
          <cell r="A565" t="str">
            <v>TP03.016</v>
          </cell>
          <cell r="B565" t="str">
            <v>Tee de 1/2" , PVC Presión</v>
          </cell>
          <cell r="C565" t="str">
            <v>u</v>
          </cell>
          <cell r="D565">
            <v>1</v>
          </cell>
          <cell r="E565">
            <v>2.5</v>
          </cell>
          <cell r="F565">
            <v>2.5</v>
          </cell>
        </row>
        <row r="566">
          <cell r="A566" t="str">
            <v>TP03.017</v>
          </cell>
          <cell r="B566" t="str">
            <v>Tee de 3/4" , PVC Presión</v>
          </cell>
          <cell r="C566" t="str">
            <v>u</v>
          </cell>
          <cell r="D566">
            <v>1</v>
          </cell>
          <cell r="E566">
            <v>3.25</v>
          </cell>
          <cell r="F566">
            <v>3.25</v>
          </cell>
        </row>
        <row r="567">
          <cell r="A567" t="str">
            <v>TP03.018</v>
          </cell>
          <cell r="B567" t="str">
            <v>Tee de 1" , PVC Presión</v>
          </cell>
          <cell r="C567" t="str">
            <v>u</v>
          </cell>
          <cell r="D567">
            <v>1</v>
          </cell>
          <cell r="E567">
            <v>7</v>
          </cell>
          <cell r="F567">
            <v>7</v>
          </cell>
        </row>
        <row r="568">
          <cell r="A568" t="str">
            <v>TP03.019</v>
          </cell>
          <cell r="B568" t="str">
            <v>Tee de 1 1/2" , PVC Presión</v>
          </cell>
          <cell r="C568" t="str">
            <v>u</v>
          </cell>
          <cell r="D568">
            <v>1</v>
          </cell>
          <cell r="E568">
            <v>14.5</v>
          </cell>
          <cell r="F568">
            <v>14.5</v>
          </cell>
        </row>
        <row r="569">
          <cell r="A569" t="str">
            <v>TP03.020</v>
          </cell>
          <cell r="B569" t="str">
            <v>Tee de 2" , PVC Presión</v>
          </cell>
          <cell r="C569" t="str">
            <v>u</v>
          </cell>
          <cell r="D569">
            <v>1</v>
          </cell>
          <cell r="E569">
            <v>24.5</v>
          </cell>
          <cell r="F569">
            <v>24.5</v>
          </cell>
        </row>
        <row r="570">
          <cell r="A570" t="str">
            <v>TP03.021</v>
          </cell>
          <cell r="B570" t="str">
            <v>Tee de 3" , PVC Presión</v>
          </cell>
          <cell r="C570" t="str">
            <v>u</v>
          </cell>
          <cell r="D570">
            <v>1</v>
          </cell>
          <cell r="E570">
            <v>88.8</v>
          </cell>
          <cell r="F570">
            <v>88.8</v>
          </cell>
        </row>
        <row r="571">
          <cell r="A571" t="str">
            <v>TP03.022</v>
          </cell>
          <cell r="B571" t="str">
            <v>Tee de 4" , PVC Presión</v>
          </cell>
          <cell r="C571" t="str">
            <v>u</v>
          </cell>
          <cell r="D571">
            <v>1</v>
          </cell>
          <cell r="E571">
            <v>144</v>
          </cell>
          <cell r="F571">
            <v>144</v>
          </cell>
        </row>
        <row r="572">
          <cell r="A572" t="str">
            <v>TP03.023</v>
          </cell>
          <cell r="B572" t="str">
            <v>Tee de 6" , PVC Presión</v>
          </cell>
          <cell r="C572" t="str">
            <v>u</v>
          </cell>
          <cell r="D572">
            <v>1</v>
          </cell>
          <cell r="E572">
            <v>355</v>
          </cell>
          <cell r="F572">
            <v>355</v>
          </cell>
        </row>
        <row r="573">
          <cell r="A573" t="str">
            <v>TP03.024</v>
          </cell>
          <cell r="B573" t="str">
            <v>Unión Universal de 1/2" , PVC Presión</v>
          </cell>
          <cell r="C573" t="str">
            <v>u</v>
          </cell>
          <cell r="D573">
            <v>1</v>
          </cell>
          <cell r="E573">
            <v>20</v>
          </cell>
          <cell r="F573">
            <v>20</v>
          </cell>
        </row>
        <row r="574">
          <cell r="A574" t="str">
            <v>TP03.025</v>
          </cell>
          <cell r="B574" t="str">
            <v>Unión Universal de 3/4" , PVC Presión</v>
          </cell>
          <cell r="C574" t="str">
            <v>u</v>
          </cell>
          <cell r="D574">
            <v>1</v>
          </cell>
          <cell r="E574">
            <v>27.5</v>
          </cell>
          <cell r="F574">
            <v>27.5</v>
          </cell>
        </row>
        <row r="575">
          <cell r="A575" t="str">
            <v>TP03.026</v>
          </cell>
          <cell r="B575" t="str">
            <v>Unión Universal de 1" , PVC Presión</v>
          </cell>
          <cell r="C575" t="str">
            <v>u</v>
          </cell>
          <cell r="D575">
            <v>1</v>
          </cell>
          <cell r="E575">
            <v>42</v>
          </cell>
          <cell r="F575">
            <v>42</v>
          </cell>
        </row>
        <row r="576">
          <cell r="A576" t="str">
            <v>TP03.027</v>
          </cell>
          <cell r="B576" t="str">
            <v>Unión Universal de 1 1/2" , PVC Presión</v>
          </cell>
          <cell r="C576" t="str">
            <v>u</v>
          </cell>
          <cell r="D576">
            <v>1</v>
          </cell>
          <cell r="E576">
            <v>69</v>
          </cell>
          <cell r="F576">
            <v>69</v>
          </cell>
        </row>
        <row r="577">
          <cell r="A577" t="str">
            <v>TP03.028</v>
          </cell>
          <cell r="B577" t="str">
            <v>Unión Universal de 2" , PVC Presión</v>
          </cell>
          <cell r="C577" t="str">
            <v>u</v>
          </cell>
          <cell r="D577">
            <v>1</v>
          </cell>
          <cell r="E577">
            <v>79</v>
          </cell>
          <cell r="F577">
            <v>79</v>
          </cell>
        </row>
        <row r="578">
          <cell r="A578" t="str">
            <v>TP03.029</v>
          </cell>
          <cell r="B578" t="str">
            <v>Unión Universal de 3" , PVC Presión</v>
          </cell>
          <cell r="C578" t="str">
            <v>u</v>
          </cell>
          <cell r="D578">
            <v>1</v>
          </cell>
          <cell r="E578">
            <v>166</v>
          </cell>
          <cell r="F578">
            <v>166</v>
          </cell>
        </row>
        <row r="579">
          <cell r="A579" t="str">
            <v>TP03.030</v>
          </cell>
          <cell r="B579" t="str">
            <v>Adaptador Macho de 1/2" , PVC Presión</v>
          </cell>
          <cell r="C579" t="str">
            <v>u</v>
          </cell>
          <cell r="D579">
            <v>1</v>
          </cell>
          <cell r="E579">
            <v>1.75</v>
          </cell>
          <cell r="F579">
            <v>1.75</v>
          </cell>
        </row>
        <row r="580">
          <cell r="A580" t="str">
            <v>TP03.031</v>
          </cell>
          <cell r="B580" t="str">
            <v>Adaptador Macho de 3/4" , PVC Presión</v>
          </cell>
          <cell r="C580" t="str">
            <v>u</v>
          </cell>
          <cell r="D580">
            <v>1</v>
          </cell>
          <cell r="E580">
            <v>2</v>
          </cell>
          <cell r="F580">
            <v>2</v>
          </cell>
        </row>
        <row r="581">
          <cell r="A581" t="str">
            <v>TP03.032</v>
          </cell>
          <cell r="B581" t="str">
            <v>Adaptador Macho de 1" , PVC Presión</v>
          </cell>
          <cell r="C581" t="str">
            <v>u</v>
          </cell>
          <cell r="D581">
            <v>1</v>
          </cell>
          <cell r="E581">
            <v>3</v>
          </cell>
          <cell r="F581">
            <v>3</v>
          </cell>
        </row>
        <row r="582">
          <cell r="A582" t="str">
            <v>TP03.033</v>
          </cell>
          <cell r="B582" t="str">
            <v>Adaptador Macho de 1 1/2" , PVC Presión</v>
          </cell>
          <cell r="C582" t="str">
            <v>u</v>
          </cell>
          <cell r="D582">
            <v>1</v>
          </cell>
          <cell r="E582">
            <v>6.25</v>
          </cell>
          <cell r="F582">
            <v>6.25</v>
          </cell>
        </row>
        <row r="583">
          <cell r="A583" t="str">
            <v>TP03.034</v>
          </cell>
          <cell r="B583" t="str">
            <v>Adaptador Macho de 2" , PVC Presión</v>
          </cell>
          <cell r="C583" t="str">
            <v>u</v>
          </cell>
          <cell r="D583">
            <v>1</v>
          </cell>
          <cell r="E583">
            <v>8.25</v>
          </cell>
          <cell r="F583">
            <v>8.25</v>
          </cell>
        </row>
        <row r="584">
          <cell r="A584" t="str">
            <v>TP03.035</v>
          </cell>
          <cell r="B584" t="str">
            <v>Adaptador Macho de 3" , PVC Presión</v>
          </cell>
          <cell r="C584" t="str">
            <v>u</v>
          </cell>
          <cell r="D584">
            <v>1</v>
          </cell>
          <cell r="E584">
            <v>30</v>
          </cell>
          <cell r="F584">
            <v>30</v>
          </cell>
        </row>
        <row r="585">
          <cell r="A585" t="str">
            <v>TP03.036</v>
          </cell>
          <cell r="B585" t="str">
            <v>Adaptador Macho de 4" , PVC Presión</v>
          </cell>
          <cell r="C585" t="str">
            <v>u</v>
          </cell>
          <cell r="D585">
            <v>1</v>
          </cell>
          <cell r="E585">
            <v>48</v>
          </cell>
          <cell r="F585">
            <v>48</v>
          </cell>
        </row>
        <row r="586">
          <cell r="A586" t="str">
            <v>TP03.037</v>
          </cell>
          <cell r="B586" t="str">
            <v>Adaptador Hembra de 1/2" , PVC Presión</v>
          </cell>
          <cell r="C586" t="str">
            <v>u</v>
          </cell>
          <cell r="D586">
            <v>1</v>
          </cell>
          <cell r="E586">
            <v>1.5</v>
          </cell>
          <cell r="F586">
            <v>1.5</v>
          </cell>
        </row>
        <row r="587">
          <cell r="A587" t="str">
            <v>TP03.038</v>
          </cell>
          <cell r="B587" t="str">
            <v>Adaptador Hembra de 3/4" , PVC Presión</v>
          </cell>
          <cell r="C587" t="str">
            <v>u</v>
          </cell>
          <cell r="D587">
            <v>1</v>
          </cell>
          <cell r="E587">
            <v>2.1</v>
          </cell>
          <cell r="F587">
            <v>2.1</v>
          </cell>
        </row>
        <row r="588">
          <cell r="A588" t="str">
            <v>TP03.039</v>
          </cell>
          <cell r="B588" t="str">
            <v>Adaptador Hembra de 1" , PVC Presión</v>
          </cell>
          <cell r="C588" t="str">
            <v>u</v>
          </cell>
          <cell r="D588">
            <v>1</v>
          </cell>
          <cell r="E588">
            <v>3.35</v>
          </cell>
          <cell r="F588">
            <v>3.35</v>
          </cell>
        </row>
        <row r="589">
          <cell r="A589" t="str">
            <v>TP03.040</v>
          </cell>
          <cell r="B589" t="str">
            <v>Adaptador Hembra de 1 1/2" , PVC Presión</v>
          </cell>
          <cell r="C589" t="str">
            <v>u</v>
          </cell>
          <cell r="D589">
            <v>1</v>
          </cell>
          <cell r="E589">
            <v>6.95</v>
          </cell>
          <cell r="F589">
            <v>6.95</v>
          </cell>
        </row>
        <row r="590">
          <cell r="A590" t="str">
            <v>TP03.041</v>
          </cell>
          <cell r="B590" t="str">
            <v>Adaptador Hembra de 2" , PVC Presión</v>
          </cell>
          <cell r="C590" t="str">
            <v>u</v>
          </cell>
          <cell r="D590">
            <v>1</v>
          </cell>
          <cell r="E590">
            <v>9</v>
          </cell>
          <cell r="F590">
            <v>9</v>
          </cell>
        </row>
        <row r="591">
          <cell r="A591" t="str">
            <v>TP03.042</v>
          </cell>
          <cell r="B591" t="str">
            <v>Adaptador Hembra de 3" , PVC Presión</v>
          </cell>
          <cell r="C591" t="str">
            <v>u</v>
          </cell>
          <cell r="D591">
            <v>1</v>
          </cell>
          <cell r="E591">
            <v>20</v>
          </cell>
          <cell r="F591">
            <v>20</v>
          </cell>
        </row>
        <row r="592">
          <cell r="A592" t="str">
            <v>TP03.043</v>
          </cell>
          <cell r="B592" t="str">
            <v>Adaptador Hembra de 4" , PVC Presión</v>
          </cell>
          <cell r="C592" t="str">
            <v>u</v>
          </cell>
          <cell r="D592">
            <v>1</v>
          </cell>
          <cell r="E592">
            <v>28</v>
          </cell>
          <cell r="F592">
            <v>28</v>
          </cell>
        </row>
        <row r="593">
          <cell r="A593" t="str">
            <v>TP03.044</v>
          </cell>
          <cell r="B593" t="str">
            <v>Reducción  de 3/4" a 1/2", PVC Presión</v>
          </cell>
          <cell r="C593" t="str">
            <v>u</v>
          </cell>
          <cell r="D593">
            <v>1</v>
          </cell>
          <cell r="E593">
            <v>2</v>
          </cell>
          <cell r="F593">
            <v>2</v>
          </cell>
        </row>
        <row r="594">
          <cell r="A594" t="str">
            <v>TP03.045</v>
          </cell>
          <cell r="B594" t="str">
            <v>Reducción  de 1 1/2" a 1", PVC Presión</v>
          </cell>
          <cell r="C594" t="str">
            <v>u</v>
          </cell>
          <cell r="D594">
            <v>1</v>
          </cell>
          <cell r="E594">
            <v>8.25</v>
          </cell>
          <cell r="F594">
            <v>8.25</v>
          </cell>
        </row>
        <row r="595">
          <cell r="A595" t="str">
            <v>TP03.046</v>
          </cell>
          <cell r="B595" t="str">
            <v>Reducción  de 2" a 1", PVC Presión</v>
          </cell>
          <cell r="C595" t="str">
            <v>u</v>
          </cell>
          <cell r="D595">
            <v>1</v>
          </cell>
          <cell r="E595">
            <v>10</v>
          </cell>
          <cell r="F595">
            <v>10</v>
          </cell>
        </row>
        <row r="596">
          <cell r="A596" t="str">
            <v>TP03.047</v>
          </cell>
          <cell r="B596" t="str">
            <v>Reducción  de 4" a 2", PVC Presión</v>
          </cell>
          <cell r="C596" t="str">
            <v>u</v>
          </cell>
          <cell r="D596">
            <v>1</v>
          </cell>
          <cell r="E596">
            <v>39</v>
          </cell>
          <cell r="F596">
            <v>39</v>
          </cell>
        </row>
        <row r="597">
          <cell r="A597" t="str">
            <v>TP03.048</v>
          </cell>
          <cell r="B597" t="str">
            <v>Reducción  de 4" a 3", PVC Presión</v>
          </cell>
          <cell r="C597" t="str">
            <v>u</v>
          </cell>
          <cell r="D597">
            <v>1</v>
          </cell>
          <cell r="E597">
            <v>39</v>
          </cell>
          <cell r="F597">
            <v>39</v>
          </cell>
        </row>
        <row r="598">
          <cell r="A598" t="str">
            <v>PI</v>
          </cell>
          <cell r="B598" t="str">
            <v>PINTURAS</v>
          </cell>
        </row>
        <row r="599">
          <cell r="A599" t="str">
            <v>PI01.001</v>
          </cell>
          <cell r="B599" t="str">
            <v>Latex Eonómica o Pintex</v>
          </cell>
          <cell r="C599" t="str">
            <v>gl</v>
          </cell>
          <cell r="D599">
            <v>1</v>
          </cell>
          <cell r="E599">
            <v>66</v>
          </cell>
          <cell r="F599">
            <v>66</v>
          </cell>
        </row>
        <row r="600">
          <cell r="A600" t="str">
            <v>PI01.002</v>
          </cell>
          <cell r="B600" t="str">
            <v>Acrílica Blanco</v>
          </cell>
          <cell r="C600" t="str">
            <v>gl</v>
          </cell>
          <cell r="D600">
            <v>1</v>
          </cell>
          <cell r="E600">
            <v>105</v>
          </cell>
          <cell r="F600">
            <v>105</v>
          </cell>
        </row>
        <row r="601">
          <cell r="A601" t="str">
            <v>PI01.003</v>
          </cell>
          <cell r="B601" t="str">
            <v>Acrílica (colores separados)</v>
          </cell>
          <cell r="C601" t="str">
            <v>gl</v>
          </cell>
          <cell r="D601">
            <v>1</v>
          </cell>
          <cell r="E601">
            <v>275</v>
          </cell>
          <cell r="F601">
            <v>275</v>
          </cell>
        </row>
        <row r="602">
          <cell r="A602" t="str">
            <v>PI01.004</v>
          </cell>
          <cell r="B602" t="str">
            <v>Mantenimiento</v>
          </cell>
          <cell r="C602" t="str">
            <v>gl</v>
          </cell>
          <cell r="D602">
            <v>1</v>
          </cell>
          <cell r="E602">
            <v>158</v>
          </cell>
          <cell r="F602">
            <v>158</v>
          </cell>
        </row>
        <row r="603">
          <cell r="A603" t="str">
            <v>PI01.005</v>
          </cell>
          <cell r="B603" t="str">
            <v>Mantenimiento Oxido Rojo</v>
          </cell>
          <cell r="C603" t="str">
            <v>gl</v>
          </cell>
          <cell r="D603">
            <v>1</v>
          </cell>
          <cell r="E603">
            <v>153</v>
          </cell>
          <cell r="F603">
            <v>153</v>
          </cell>
        </row>
        <row r="604">
          <cell r="A604" t="str">
            <v>PI01.006</v>
          </cell>
          <cell r="B604" t="str">
            <v>Aguarrás Popular</v>
          </cell>
          <cell r="C604" t="str">
            <v>gl</v>
          </cell>
          <cell r="D604">
            <v>1</v>
          </cell>
          <cell r="E604">
            <v>50</v>
          </cell>
          <cell r="F604">
            <v>50</v>
          </cell>
        </row>
        <row r="605">
          <cell r="A605" t="str">
            <v>PI01.007</v>
          </cell>
          <cell r="B605" t="str">
            <v>Thinner "corriente"</v>
          </cell>
          <cell r="C605" t="str">
            <v>gl</v>
          </cell>
          <cell r="D605">
            <v>1</v>
          </cell>
          <cell r="E605">
            <v>49.95</v>
          </cell>
          <cell r="F605">
            <v>49.95</v>
          </cell>
        </row>
        <row r="606">
          <cell r="A606" t="str">
            <v>PI02.001</v>
          </cell>
          <cell r="B606" t="str">
            <v>Pintura Epóxica</v>
          </cell>
          <cell r="C606" t="str">
            <v>gl</v>
          </cell>
          <cell r="D606">
            <v>1</v>
          </cell>
          <cell r="E606">
            <v>315</v>
          </cell>
          <cell r="F606">
            <v>315</v>
          </cell>
        </row>
        <row r="607">
          <cell r="A607" t="str">
            <v>PI02.002</v>
          </cell>
          <cell r="B607" t="str">
            <v>Ferré</v>
          </cell>
          <cell r="C607" t="str">
            <v>gl</v>
          </cell>
          <cell r="D607">
            <v>1</v>
          </cell>
          <cell r="E607">
            <v>158</v>
          </cell>
          <cell r="F607">
            <v>158</v>
          </cell>
        </row>
        <row r="608">
          <cell r="A608" t="str">
            <v>PI03.001</v>
          </cell>
          <cell r="B608" t="str">
            <v>Piedra sobre Paredes</v>
          </cell>
          <cell r="C608" t="str">
            <v>m2</v>
          </cell>
          <cell r="D608">
            <v>1</v>
          </cell>
          <cell r="E608">
            <v>2</v>
          </cell>
          <cell r="F608">
            <v>2</v>
          </cell>
        </row>
        <row r="609">
          <cell r="A609" t="str">
            <v>PI04.001</v>
          </cell>
          <cell r="B609" t="str">
            <v>Brocha de 4"</v>
          </cell>
          <cell r="C609" t="str">
            <v>ud</v>
          </cell>
          <cell r="D609">
            <v>1.08</v>
          </cell>
          <cell r="E609">
            <v>12</v>
          </cell>
          <cell r="F609">
            <v>12.96</v>
          </cell>
        </row>
        <row r="610">
          <cell r="A610" t="str">
            <v>PZ</v>
          </cell>
          <cell r="B610" t="str">
            <v>PISOS Y ZOCALOS</v>
          </cell>
          <cell r="D610" t="str">
            <v/>
          </cell>
          <cell r="F610" t="str">
            <v/>
          </cell>
        </row>
        <row r="611">
          <cell r="A611" t="str">
            <v>PZ01.</v>
          </cell>
          <cell r="B611" t="str">
            <v>Piso y Zócalos</v>
          </cell>
          <cell r="D611" t="str">
            <v/>
          </cell>
          <cell r="F611" t="str">
            <v/>
          </cell>
        </row>
        <row r="612">
          <cell r="A612" t="str">
            <v>PZ01.001</v>
          </cell>
          <cell r="B612" t="str">
            <v>Piso granito Blanco, 30x30</v>
          </cell>
          <cell r="C612" t="str">
            <v>u</v>
          </cell>
          <cell r="D612">
            <v>1.08</v>
          </cell>
          <cell r="E612">
            <v>16</v>
          </cell>
          <cell r="F612">
            <v>17.28</v>
          </cell>
        </row>
        <row r="613">
          <cell r="A613" t="str">
            <v>PZ01.006</v>
          </cell>
          <cell r="B613" t="str">
            <v>Zócalos granito blanco, 30x07</v>
          </cell>
          <cell r="C613" t="str">
            <v>m</v>
          </cell>
          <cell r="D613">
            <v>1.08</v>
          </cell>
          <cell r="E613">
            <v>28.37</v>
          </cell>
          <cell r="F613">
            <v>30.64</v>
          </cell>
        </row>
        <row r="614">
          <cell r="A614" t="str">
            <v>PZ01.011</v>
          </cell>
          <cell r="B614" t="str">
            <v>Acarreo pisos de granito y mosaicos</v>
          </cell>
          <cell r="C614" t="str">
            <v>u</v>
          </cell>
          <cell r="D614">
            <v>1.08</v>
          </cell>
          <cell r="E614">
            <v>0.74</v>
          </cell>
          <cell r="F614">
            <v>0.8</v>
          </cell>
        </row>
        <row r="615">
          <cell r="A615" t="str">
            <v>PZ01.012</v>
          </cell>
          <cell r="B615" t="str">
            <v>Acarreo zócalos de granito y mosaicos</v>
          </cell>
          <cell r="C615" t="str">
            <v>u</v>
          </cell>
          <cell r="D615">
            <v>1.08</v>
          </cell>
          <cell r="E615">
            <v>0.18</v>
          </cell>
          <cell r="F615">
            <v>0.19</v>
          </cell>
        </row>
        <row r="616">
          <cell r="A616" t="str">
            <v>PZ01.013</v>
          </cell>
          <cell r="B616" t="str">
            <v>Derretido blanco</v>
          </cell>
          <cell r="C616" t="str">
            <v>fda</v>
          </cell>
          <cell r="D616">
            <v>1.08</v>
          </cell>
          <cell r="E616">
            <v>205.57</v>
          </cell>
          <cell r="F616">
            <v>222.02</v>
          </cell>
        </row>
        <row r="617">
          <cell r="A617" t="str">
            <v>PZ01.014</v>
          </cell>
          <cell r="B617" t="str">
            <v>Derretido gris</v>
          </cell>
          <cell r="C617" t="str">
            <v>fda</v>
          </cell>
          <cell r="D617">
            <v>1.08</v>
          </cell>
          <cell r="E617">
            <v>121.28</v>
          </cell>
          <cell r="F617">
            <v>130.97999999999999</v>
          </cell>
        </row>
        <row r="618">
          <cell r="A618" t="str">
            <v>PZ01.015</v>
          </cell>
          <cell r="B618" t="str">
            <v>Derretido Color</v>
          </cell>
          <cell r="C618" t="str">
            <v>fda</v>
          </cell>
          <cell r="D618">
            <v>1.08</v>
          </cell>
          <cell r="E618">
            <v>268.44</v>
          </cell>
          <cell r="F618">
            <v>289.92</v>
          </cell>
        </row>
        <row r="619">
          <cell r="A619" t="str">
            <v>PZ01.018</v>
          </cell>
          <cell r="B619" t="str">
            <v>Corte de chazos de 30</v>
          </cell>
          <cell r="C619" t="str">
            <v>u</v>
          </cell>
          <cell r="D619">
            <v>1</v>
          </cell>
          <cell r="E619">
            <v>2.1</v>
          </cell>
          <cell r="F619">
            <v>2.1</v>
          </cell>
        </row>
        <row r="620">
          <cell r="A620" t="str">
            <v>PZ01.021</v>
          </cell>
          <cell r="B620" t="str">
            <v>Corte de Zócalos</v>
          </cell>
          <cell r="C620" t="str">
            <v>u</v>
          </cell>
          <cell r="D620">
            <v>1</v>
          </cell>
          <cell r="E620">
            <v>1.3</v>
          </cell>
          <cell r="F620">
            <v>1.3</v>
          </cell>
        </row>
        <row r="621">
          <cell r="A621" t="str">
            <v>PZ01.103</v>
          </cell>
          <cell r="B621" t="str">
            <v>Cinta antiresvalante</v>
          </cell>
          <cell r="C621" t="str">
            <v>yd</v>
          </cell>
          <cell r="D621">
            <v>1.08</v>
          </cell>
          <cell r="E621">
            <v>21</v>
          </cell>
          <cell r="F621">
            <v>22.68</v>
          </cell>
        </row>
        <row r="622">
          <cell r="A622" t="str">
            <v>PZ01.201</v>
          </cell>
          <cell r="B622" t="str">
            <v>Vibrazo Rojo, 30x30</v>
          </cell>
          <cell r="C622" t="str">
            <v>u</v>
          </cell>
          <cell r="D622">
            <v>1.08</v>
          </cell>
          <cell r="E622">
            <v>26</v>
          </cell>
          <cell r="F622">
            <v>28.08</v>
          </cell>
        </row>
        <row r="623">
          <cell r="A623" t="str">
            <v>PZ01.202</v>
          </cell>
          <cell r="B623" t="str">
            <v>Vibrazo Gris, 30x30</v>
          </cell>
          <cell r="C623" t="str">
            <v>u</v>
          </cell>
          <cell r="D623">
            <v>1.08</v>
          </cell>
          <cell r="E623">
            <v>18.600000000000001</v>
          </cell>
          <cell r="F623">
            <v>20.09</v>
          </cell>
        </row>
        <row r="624">
          <cell r="A624" t="str">
            <v>PZ01.203</v>
          </cell>
          <cell r="B624" t="str">
            <v>Vibrazo Blanco, 30x30</v>
          </cell>
          <cell r="C624" t="str">
            <v>u</v>
          </cell>
          <cell r="D624">
            <v>1.08</v>
          </cell>
          <cell r="E624">
            <v>20.86</v>
          </cell>
          <cell r="F624">
            <v>22.53</v>
          </cell>
        </row>
        <row r="625">
          <cell r="A625" t="str">
            <v>PZ01.204</v>
          </cell>
          <cell r="B625" t="str">
            <v>Vibrazo Verde, 30x30</v>
          </cell>
          <cell r="C625" t="str">
            <v>u</v>
          </cell>
          <cell r="D625">
            <v>1.08</v>
          </cell>
          <cell r="E625">
            <v>33</v>
          </cell>
          <cell r="F625">
            <v>35.64</v>
          </cell>
        </row>
        <row r="626">
          <cell r="A626" t="str">
            <v>PZ01.221</v>
          </cell>
          <cell r="B626" t="str">
            <v>Zócalos Vibrazo Rojo</v>
          </cell>
          <cell r="C626" t="str">
            <v>ml</v>
          </cell>
          <cell r="D626">
            <v>1.08</v>
          </cell>
          <cell r="E626">
            <v>39</v>
          </cell>
          <cell r="F626">
            <v>42.12</v>
          </cell>
        </row>
        <row r="627">
          <cell r="A627" t="str">
            <v>PZ01.222</v>
          </cell>
          <cell r="B627" t="str">
            <v>Zócalos Vibrazo Gris</v>
          </cell>
          <cell r="C627" t="str">
            <v>ml</v>
          </cell>
          <cell r="D627">
            <v>1.08</v>
          </cell>
          <cell r="E627">
            <v>21</v>
          </cell>
          <cell r="F627">
            <v>22.68</v>
          </cell>
        </row>
        <row r="628">
          <cell r="A628" t="str">
            <v>PZ01.223</v>
          </cell>
          <cell r="B628" t="str">
            <v>Zócalos Vibrazo Blanco</v>
          </cell>
          <cell r="C628" t="str">
            <v>ml</v>
          </cell>
          <cell r="D628">
            <v>1.08</v>
          </cell>
          <cell r="E628">
            <v>28</v>
          </cell>
          <cell r="F628">
            <v>30.24</v>
          </cell>
        </row>
        <row r="629">
          <cell r="A629" t="str">
            <v>PZ01.224</v>
          </cell>
          <cell r="B629" t="str">
            <v>Zócalos Vibrazo Verde</v>
          </cell>
          <cell r="C629" t="str">
            <v>ml</v>
          </cell>
          <cell r="D629">
            <v>1.08</v>
          </cell>
          <cell r="E629">
            <v>53</v>
          </cell>
          <cell r="F629">
            <v>57.24</v>
          </cell>
        </row>
        <row r="630">
          <cell r="A630" t="str">
            <v>PZ01.241</v>
          </cell>
          <cell r="B630" t="str">
            <v>Escalones de Vibrazo Rojo Rústico</v>
          </cell>
          <cell r="C630" t="str">
            <v>ml</v>
          </cell>
          <cell r="D630">
            <v>1.08</v>
          </cell>
          <cell r="E630">
            <v>321.11</v>
          </cell>
          <cell r="F630">
            <v>346.8</v>
          </cell>
        </row>
        <row r="631">
          <cell r="A631" t="str">
            <v>PZ01.242</v>
          </cell>
          <cell r="B631" t="str">
            <v>Acarreo Escalones de Vibrazo Rústico</v>
          </cell>
          <cell r="C631" t="str">
            <v>ml</v>
          </cell>
          <cell r="D631">
            <v>1.08</v>
          </cell>
          <cell r="E631">
            <v>5.71</v>
          </cell>
          <cell r="F631">
            <v>6.17</v>
          </cell>
        </row>
        <row r="632">
          <cell r="A632" t="str">
            <v>PZ01.243</v>
          </cell>
          <cell r="B632" t="str">
            <v>Escalones de Vibrazo Gris</v>
          </cell>
          <cell r="C632" t="str">
            <v>ml</v>
          </cell>
          <cell r="D632">
            <v>1.08</v>
          </cell>
          <cell r="E632">
            <v>195</v>
          </cell>
          <cell r="F632">
            <v>210.6</v>
          </cell>
        </row>
        <row r="633">
          <cell r="A633" t="str">
            <v>PZ01.244</v>
          </cell>
          <cell r="B633" t="str">
            <v>Escalones de Vibrazo Blanco</v>
          </cell>
          <cell r="C633" t="str">
            <v>ml</v>
          </cell>
          <cell r="D633">
            <v>1.08</v>
          </cell>
          <cell r="E633">
            <v>245</v>
          </cell>
          <cell r="F633">
            <v>264.60000000000002</v>
          </cell>
        </row>
        <row r="634">
          <cell r="A634" t="str">
            <v>PZ01.245</v>
          </cell>
          <cell r="B634" t="str">
            <v>Escalones de Vibrazo Verde</v>
          </cell>
          <cell r="C634" t="str">
            <v>ml</v>
          </cell>
          <cell r="D634">
            <v>1.08</v>
          </cell>
          <cell r="E634">
            <v>420</v>
          </cell>
          <cell r="F634">
            <v>453.6</v>
          </cell>
        </row>
        <row r="635">
          <cell r="A635" t="str">
            <v>PZ01.301</v>
          </cell>
          <cell r="B635" t="str">
            <v>Madera (Nogal y Maple) para Pisos</v>
          </cell>
          <cell r="C635" t="str">
            <v>p2</v>
          </cell>
          <cell r="D635">
            <v>1</v>
          </cell>
          <cell r="E635">
            <v>48</v>
          </cell>
          <cell r="F635">
            <v>48</v>
          </cell>
        </row>
        <row r="636">
          <cell r="A636" t="str">
            <v>PZ01.302</v>
          </cell>
          <cell r="B636" t="str">
            <v>Madera (Yatabuas) para Pisos</v>
          </cell>
          <cell r="C636" t="str">
            <v>p2</v>
          </cell>
          <cell r="D636">
            <v>1</v>
          </cell>
          <cell r="E636">
            <v>48</v>
          </cell>
          <cell r="F636">
            <v>48</v>
          </cell>
        </row>
        <row r="637">
          <cell r="A637" t="str">
            <v>PZ01.311</v>
          </cell>
          <cell r="B637" t="str">
            <v>Pisos Madera (Importados) - Costo Menor</v>
          </cell>
          <cell r="C637" t="str">
            <v>m2</v>
          </cell>
          <cell r="D637">
            <v>1.08</v>
          </cell>
          <cell r="E637">
            <v>645</v>
          </cell>
          <cell r="F637">
            <v>696.6</v>
          </cell>
        </row>
        <row r="638">
          <cell r="A638" t="str">
            <v>PZ01.312</v>
          </cell>
          <cell r="B638" t="str">
            <v>Pisos Madera (Importados) - Costo Medio</v>
          </cell>
          <cell r="C638" t="str">
            <v>m2</v>
          </cell>
          <cell r="D638">
            <v>1.08</v>
          </cell>
          <cell r="E638">
            <v>750</v>
          </cell>
          <cell r="F638">
            <v>810</v>
          </cell>
        </row>
        <row r="639">
          <cell r="A639" t="str">
            <v>PZ01.313</v>
          </cell>
          <cell r="B639" t="str">
            <v>Pisos Madera (Importados) - Costo Mayor</v>
          </cell>
          <cell r="C639" t="str">
            <v>m2</v>
          </cell>
          <cell r="D639">
            <v>1.08</v>
          </cell>
          <cell r="E639">
            <v>817</v>
          </cell>
          <cell r="F639">
            <v>882.36</v>
          </cell>
        </row>
        <row r="640">
          <cell r="A640" t="str">
            <v>PZ01.321</v>
          </cell>
          <cell r="B640" t="str">
            <v>Acarreo Pisos de Madera</v>
          </cell>
          <cell r="C640" t="str">
            <v>m2</v>
          </cell>
          <cell r="D640">
            <v>1</v>
          </cell>
          <cell r="E640">
            <v>11</v>
          </cell>
          <cell r="F640">
            <v>11</v>
          </cell>
        </row>
        <row r="641">
          <cell r="A641" t="str">
            <v>PZ01.361</v>
          </cell>
          <cell r="B641" t="str">
            <v>Colocación de Pisos de Madera (Importados)</v>
          </cell>
          <cell r="C641" t="str">
            <v>m2</v>
          </cell>
          <cell r="D641">
            <v>1</v>
          </cell>
          <cell r="E641">
            <v>80</v>
          </cell>
          <cell r="F641">
            <v>80</v>
          </cell>
        </row>
        <row r="642">
          <cell r="A642" t="str">
            <v>PZ02.</v>
          </cell>
          <cell r="B642" t="str">
            <v>Pulimento y Brillado Pisos</v>
          </cell>
          <cell r="D642" t="str">
            <v/>
          </cell>
          <cell r="F642" t="str">
            <v/>
          </cell>
        </row>
        <row r="643">
          <cell r="A643" t="str">
            <v>PZ02.001</v>
          </cell>
          <cell r="B643" t="str">
            <v>Pulimento Básico</v>
          </cell>
          <cell r="C643" t="str">
            <v>m2</v>
          </cell>
          <cell r="D643">
            <v>1.08</v>
          </cell>
          <cell r="E643">
            <v>45</v>
          </cell>
          <cell r="F643">
            <v>48.6</v>
          </cell>
        </row>
        <row r="644">
          <cell r="A644" t="str">
            <v>PZ02.004</v>
          </cell>
          <cell r="B644" t="str">
            <v>Cristalizado pisos (40 m2 mínimo)</v>
          </cell>
          <cell r="C644" t="str">
            <v>m2</v>
          </cell>
          <cell r="D644">
            <v>1.08</v>
          </cell>
          <cell r="E644">
            <v>24.5</v>
          </cell>
          <cell r="F644">
            <v>26.46</v>
          </cell>
        </row>
        <row r="645">
          <cell r="A645" t="str">
            <v>PZ02.006</v>
          </cell>
          <cell r="B645" t="str">
            <v>Pulimento y Cristalizado</v>
          </cell>
          <cell r="C645" t="str">
            <v>m2</v>
          </cell>
          <cell r="D645">
            <v>1.08</v>
          </cell>
          <cell r="E645">
            <v>69.5</v>
          </cell>
          <cell r="F645">
            <v>75.06</v>
          </cell>
        </row>
        <row r="646">
          <cell r="A646" t="str">
            <v>PZ02.007</v>
          </cell>
          <cell r="B646" t="str">
            <v>Pulimento de Escalón</v>
          </cell>
          <cell r="C646" t="str">
            <v>m</v>
          </cell>
          <cell r="D646">
            <v>1.08</v>
          </cell>
          <cell r="E646">
            <v>54</v>
          </cell>
          <cell r="F646">
            <v>58.32</v>
          </cell>
        </row>
        <row r="647">
          <cell r="A647" t="str">
            <v>PZ02.009</v>
          </cell>
          <cell r="B647" t="str">
            <v>Limpieza de Zócalos</v>
          </cell>
          <cell r="C647" t="str">
            <v>m</v>
          </cell>
          <cell r="D647">
            <v>1.08</v>
          </cell>
          <cell r="E647">
            <v>13.93</v>
          </cell>
          <cell r="F647">
            <v>15.04</v>
          </cell>
        </row>
        <row r="648">
          <cell r="A648" t="str">
            <v>SC</v>
          </cell>
          <cell r="B648" t="str">
            <v>SELLADORES, CURADORES Y ENDURECEDORES CONCRETO</v>
          </cell>
          <cell r="D648" t="str">
            <v/>
          </cell>
          <cell r="F648" t="str">
            <v/>
          </cell>
        </row>
        <row r="649">
          <cell r="A649" t="str">
            <v>SC01.001</v>
          </cell>
          <cell r="B649" t="str">
            <v>Proshield transparente (Sella y Cura) (5 gls)</v>
          </cell>
          <cell r="C649" t="str">
            <v>gl</v>
          </cell>
          <cell r="D649">
            <v>1</v>
          </cell>
          <cell r="E649">
            <v>221</v>
          </cell>
          <cell r="F649">
            <v>221</v>
          </cell>
        </row>
        <row r="650">
          <cell r="A650" t="str">
            <v>SC01.002</v>
          </cell>
          <cell r="B650" t="str">
            <v>Tripleseal transparente (Sella, cura y endurece) (5 gls)</v>
          </cell>
          <cell r="C650" t="str">
            <v>gl</v>
          </cell>
          <cell r="D650">
            <v>1</v>
          </cell>
          <cell r="E650">
            <v>341</v>
          </cell>
          <cell r="F650">
            <v>341</v>
          </cell>
        </row>
        <row r="651">
          <cell r="A651" t="str">
            <v>SC01.003</v>
          </cell>
          <cell r="B651" t="str">
            <v>Silicone Seal (Protector Hormigón Visto) (5 gls)</v>
          </cell>
          <cell r="C651" t="str">
            <v>gl</v>
          </cell>
          <cell r="D651">
            <v>1</v>
          </cell>
          <cell r="E651">
            <v>280</v>
          </cell>
          <cell r="F651">
            <v>280</v>
          </cell>
        </row>
        <row r="652">
          <cell r="A652" t="str">
            <v>SC01.004</v>
          </cell>
          <cell r="B652" t="str">
            <v>Proplate (Endurecedor metálico para pisos) (100 lb)</v>
          </cell>
          <cell r="C652" t="str">
            <v>lb</v>
          </cell>
          <cell r="D652">
            <v>1</v>
          </cell>
          <cell r="E652">
            <v>9.65</v>
          </cell>
          <cell r="F652">
            <v>9.65</v>
          </cell>
        </row>
        <row r="653">
          <cell r="A653" t="str">
            <v>VP</v>
          </cell>
          <cell r="B653" t="str">
            <v>VENTANAS Y PUERTAS ALUMINIO</v>
          </cell>
          <cell r="D653" t="str">
            <v/>
          </cell>
          <cell r="F653" t="str">
            <v/>
          </cell>
        </row>
        <row r="654">
          <cell r="A654" t="str">
            <v>VP01.001</v>
          </cell>
          <cell r="B654" t="str">
            <v>Ventana Salomónica, manig., aluminio natural, vidrio natural</v>
          </cell>
          <cell r="C654" t="str">
            <v>p2</v>
          </cell>
          <cell r="D654">
            <v>1</v>
          </cell>
          <cell r="E654">
            <v>72</v>
          </cell>
          <cell r="F654">
            <v>72</v>
          </cell>
        </row>
        <row r="655">
          <cell r="A655" t="str">
            <v>VP01.002</v>
          </cell>
          <cell r="B655" t="str">
            <v>Ventana Salomónica, manig., aluminio blanco</v>
          </cell>
          <cell r="C655" t="str">
            <v>p2</v>
          </cell>
          <cell r="D655">
            <v>1</v>
          </cell>
          <cell r="E655">
            <v>78</v>
          </cell>
          <cell r="F655">
            <v>78</v>
          </cell>
        </row>
        <row r="656">
          <cell r="A656" t="str">
            <v>VP01.003</v>
          </cell>
          <cell r="B656" t="str">
            <v>Ventana Salomónica, manig., aluminio natural, vidrio bronce</v>
          </cell>
          <cell r="C656" t="str">
            <v>p2</v>
          </cell>
          <cell r="D656">
            <v>1</v>
          </cell>
          <cell r="E656">
            <v>80</v>
          </cell>
          <cell r="F656">
            <v>80</v>
          </cell>
        </row>
        <row r="657">
          <cell r="A657" t="str">
            <v>VP01.004</v>
          </cell>
          <cell r="B657" t="str">
            <v>Ventana Salomónica, manig., aluminio bronce</v>
          </cell>
          <cell r="C657" t="str">
            <v>p2</v>
          </cell>
          <cell r="D657">
            <v>1</v>
          </cell>
          <cell r="E657">
            <v>79.5</v>
          </cell>
          <cell r="F657">
            <v>79.5</v>
          </cell>
        </row>
        <row r="658">
          <cell r="A658" t="str">
            <v>VP01.005</v>
          </cell>
          <cell r="B658" t="str">
            <v>Ventana Salomónica, manig., aluminio bronce, vidrio bronce</v>
          </cell>
          <cell r="C658" t="str">
            <v>p2</v>
          </cell>
          <cell r="D658">
            <v>1</v>
          </cell>
          <cell r="E658">
            <v>82</v>
          </cell>
          <cell r="F658">
            <v>82</v>
          </cell>
        </row>
        <row r="659">
          <cell r="A659" t="str">
            <v>VP01.006</v>
          </cell>
          <cell r="B659" t="str">
            <v>Ventana Salomónica, manig., aluminio bronce, vidrio natural</v>
          </cell>
          <cell r="C659" t="str">
            <v>p2</v>
          </cell>
          <cell r="D659">
            <v>1</v>
          </cell>
          <cell r="E659">
            <v>74</v>
          </cell>
          <cell r="F659">
            <v>74</v>
          </cell>
        </row>
        <row r="660">
          <cell r="A660" t="str">
            <v>VP01.007</v>
          </cell>
          <cell r="B660" t="str">
            <v>Ventana Salomónica, palanca., aluminio y vidrio claro</v>
          </cell>
          <cell r="C660" t="str">
            <v>p2</v>
          </cell>
          <cell r="D660">
            <v>1</v>
          </cell>
          <cell r="E660">
            <v>53</v>
          </cell>
          <cell r="F660">
            <v>53</v>
          </cell>
        </row>
        <row r="661">
          <cell r="A661" t="str">
            <v>VP01.008</v>
          </cell>
          <cell r="B661" t="str">
            <v>Ventana Salomónica, palanca, aluminio blanco</v>
          </cell>
          <cell r="C661" t="str">
            <v>p2</v>
          </cell>
          <cell r="D661">
            <v>1</v>
          </cell>
          <cell r="E661">
            <v>59</v>
          </cell>
          <cell r="F661">
            <v>59</v>
          </cell>
        </row>
        <row r="662">
          <cell r="A662" t="str">
            <v>VP01.009</v>
          </cell>
          <cell r="B662" t="str">
            <v>Ventana Salomónica, palanca, aluminio natural, vidrio bronce</v>
          </cell>
          <cell r="C662" t="str">
            <v>p2</v>
          </cell>
          <cell r="D662">
            <v>1</v>
          </cell>
          <cell r="E662">
            <v>61</v>
          </cell>
          <cell r="F662">
            <v>61</v>
          </cell>
        </row>
        <row r="663">
          <cell r="A663" t="str">
            <v>VP01.010</v>
          </cell>
          <cell r="B663" t="str">
            <v>Ventana Salomónica, palanca, aluminio bronce, vidrio natural</v>
          </cell>
          <cell r="C663" t="str">
            <v>p2</v>
          </cell>
          <cell r="D663">
            <v>1</v>
          </cell>
          <cell r="E663">
            <v>55</v>
          </cell>
          <cell r="F663">
            <v>55</v>
          </cell>
        </row>
        <row r="664">
          <cell r="A664" t="str">
            <v>VP01.011</v>
          </cell>
          <cell r="B664" t="str">
            <v>Ventana Salomónica, palanca, aluminio bronce</v>
          </cell>
          <cell r="C664" t="str">
            <v>p2</v>
          </cell>
          <cell r="D664">
            <v>1</v>
          </cell>
          <cell r="E664">
            <v>60.5</v>
          </cell>
          <cell r="F664">
            <v>60.5</v>
          </cell>
        </row>
        <row r="665">
          <cell r="A665" t="str">
            <v>VP01.012</v>
          </cell>
          <cell r="B665" t="str">
            <v>Ventana Salomónica, palanca, aluminio bronce, vidrio bronce</v>
          </cell>
          <cell r="C665" t="str">
            <v>p2</v>
          </cell>
          <cell r="D665">
            <v>1</v>
          </cell>
          <cell r="E665">
            <v>63</v>
          </cell>
          <cell r="F665">
            <v>63</v>
          </cell>
        </row>
        <row r="666">
          <cell r="A666" t="str">
            <v>VP01.013</v>
          </cell>
          <cell r="B666" t="str">
            <v>Ventana abisagrada aluminio anod., vidrio claro</v>
          </cell>
          <cell r="C666" t="str">
            <v>p2</v>
          </cell>
          <cell r="D666">
            <v>1</v>
          </cell>
          <cell r="E666">
            <v>308</v>
          </cell>
          <cell r="F666">
            <v>308</v>
          </cell>
        </row>
        <row r="667">
          <cell r="A667" t="str">
            <v>VP01.014</v>
          </cell>
          <cell r="B667" t="str">
            <v>Ventana abisagrada aluminio anod., vidrio bronce</v>
          </cell>
          <cell r="C667" t="str">
            <v>p2</v>
          </cell>
          <cell r="D667">
            <v>1</v>
          </cell>
          <cell r="E667">
            <v>312.2</v>
          </cell>
          <cell r="F667">
            <v>312.2</v>
          </cell>
        </row>
        <row r="668">
          <cell r="A668" t="str">
            <v>VP01.015</v>
          </cell>
          <cell r="B668" t="str">
            <v>Ventana abisagrada aluminio bronce, vidrio claro</v>
          </cell>
          <cell r="C668" t="str">
            <v>p2</v>
          </cell>
          <cell r="D668">
            <v>1</v>
          </cell>
          <cell r="E668">
            <v>329</v>
          </cell>
          <cell r="F668">
            <v>329</v>
          </cell>
        </row>
        <row r="669">
          <cell r="A669" t="str">
            <v>VP01.016</v>
          </cell>
          <cell r="B669" t="str">
            <v>Ventana abisagrada aluminio bronce, vidrio bronce</v>
          </cell>
          <cell r="C669" t="str">
            <v>p2</v>
          </cell>
          <cell r="D669">
            <v>1</v>
          </cell>
          <cell r="E669">
            <v>333.2</v>
          </cell>
          <cell r="F669">
            <v>333.2</v>
          </cell>
        </row>
        <row r="670">
          <cell r="A670" t="str">
            <v>VP01.017</v>
          </cell>
          <cell r="B670" t="str">
            <v>Ventana proyectada aluminio anod., vidrio claro</v>
          </cell>
          <cell r="C670" t="str">
            <v>p2</v>
          </cell>
          <cell r="D670">
            <v>1</v>
          </cell>
          <cell r="E670">
            <v>336</v>
          </cell>
          <cell r="F670">
            <v>336</v>
          </cell>
        </row>
        <row r="671">
          <cell r="A671" t="str">
            <v>VP01.018</v>
          </cell>
          <cell r="B671" t="str">
            <v>Ventana proyectada aluminio anod., vidrio bronce</v>
          </cell>
          <cell r="C671" t="str">
            <v>p2</v>
          </cell>
          <cell r="D671">
            <v>1</v>
          </cell>
          <cell r="E671">
            <v>340.2</v>
          </cell>
          <cell r="F671">
            <v>340.2</v>
          </cell>
        </row>
        <row r="672">
          <cell r="A672" t="str">
            <v>VP01.019</v>
          </cell>
          <cell r="B672" t="str">
            <v>Ventana proyectada aluminio bronce, vidrio claro</v>
          </cell>
          <cell r="C672" t="str">
            <v>p2</v>
          </cell>
          <cell r="D672">
            <v>1</v>
          </cell>
          <cell r="E672">
            <v>359.8</v>
          </cell>
          <cell r="F672">
            <v>359.8</v>
          </cell>
        </row>
        <row r="673">
          <cell r="A673" t="str">
            <v>VP01.020</v>
          </cell>
          <cell r="B673" t="str">
            <v>Ventana proyectada aluminio bronce, vidrio bronce</v>
          </cell>
          <cell r="C673" t="str">
            <v>p2</v>
          </cell>
          <cell r="D673">
            <v>1</v>
          </cell>
          <cell r="E673">
            <v>364</v>
          </cell>
          <cell r="F673">
            <v>364</v>
          </cell>
        </row>
        <row r="674">
          <cell r="A674" t="str">
            <v>VP01.021</v>
          </cell>
          <cell r="B674" t="str">
            <v>Ventana corrediza aluminio anod., vidrio claro</v>
          </cell>
          <cell r="C674" t="str">
            <v>p2</v>
          </cell>
          <cell r="D674">
            <v>1</v>
          </cell>
          <cell r="E674">
            <v>86.5</v>
          </cell>
          <cell r="F674">
            <v>86.5</v>
          </cell>
        </row>
        <row r="675">
          <cell r="A675" t="str">
            <v>VP01.022</v>
          </cell>
          <cell r="B675" t="str">
            <v>Ventana corrediza aluminio anod., vidrio bronce</v>
          </cell>
          <cell r="C675" t="str">
            <v>p2</v>
          </cell>
          <cell r="D675">
            <v>1</v>
          </cell>
          <cell r="E675">
            <v>90.5</v>
          </cell>
          <cell r="F675">
            <v>90.5</v>
          </cell>
        </row>
        <row r="676">
          <cell r="A676" t="str">
            <v>VP01.023</v>
          </cell>
          <cell r="B676" t="str">
            <v>Ventana corrediza aluminio bronce, vidrio claro</v>
          </cell>
          <cell r="C676" t="str">
            <v>p2</v>
          </cell>
          <cell r="D676">
            <v>1</v>
          </cell>
          <cell r="E676">
            <v>92.5</v>
          </cell>
          <cell r="F676">
            <v>92.5</v>
          </cell>
        </row>
        <row r="677">
          <cell r="A677" t="str">
            <v>VP01.024</v>
          </cell>
          <cell r="B677" t="str">
            <v>Ventana corrediza aluminio bronce, vidrio bronce</v>
          </cell>
          <cell r="C677" t="str">
            <v>p2</v>
          </cell>
          <cell r="D677">
            <v>1</v>
          </cell>
          <cell r="E677">
            <v>96.5</v>
          </cell>
          <cell r="F677">
            <v>96.5</v>
          </cell>
        </row>
        <row r="678">
          <cell r="A678" t="str">
            <v>VP02.001</v>
          </cell>
          <cell r="B678" t="str">
            <v>Puerta corrediza 7', aluminio anod.,vidrio claro</v>
          </cell>
          <cell r="C678" t="str">
            <v>p2</v>
          </cell>
          <cell r="D678">
            <v>1</v>
          </cell>
          <cell r="E678">
            <v>88</v>
          </cell>
          <cell r="F678">
            <v>88</v>
          </cell>
        </row>
        <row r="679">
          <cell r="A679" t="str">
            <v>VP02.002</v>
          </cell>
          <cell r="B679" t="str">
            <v>Puerta corrediza 7', aluminio anod.,vidrio bronce</v>
          </cell>
          <cell r="C679" t="str">
            <v>p2</v>
          </cell>
          <cell r="D679">
            <v>1</v>
          </cell>
          <cell r="E679">
            <v>92</v>
          </cell>
          <cell r="F679">
            <v>92</v>
          </cell>
        </row>
        <row r="680">
          <cell r="A680" t="str">
            <v>VP02.003</v>
          </cell>
          <cell r="B680" t="str">
            <v>Puerta corrediza 7', aluminio bronce,vidrio claro</v>
          </cell>
          <cell r="C680" t="str">
            <v>p2</v>
          </cell>
          <cell r="D680">
            <v>1</v>
          </cell>
          <cell r="E680">
            <v>94</v>
          </cell>
          <cell r="F680">
            <v>94</v>
          </cell>
        </row>
        <row r="681">
          <cell r="A681" t="str">
            <v>VP02.004</v>
          </cell>
          <cell r="B681" t="str">
            <v>Puerta corrediza 7', aluminio bronce,vidrio bronce</v>
          </cell>
          <cell r="C681" t="str">
            <v>p2</v>
          </cell>
          <cell r="D681">
            <v>1</v>
          </cell>
          <cell r="E681">
            <v>98</v>
          </cell>
          <cell r="F681">
            <v>98</v>
          </cell>
        </row>
        <row r="682">
          <cell r="A682" t="str">
            <v>VP02.005</v>
          </cell>
          <cell r="B682" t="str">
            <v>Puerta corrediza 8', aluminio anod.,vidrio claro</v>
          </cell>
          <cell r="C682" t="str">
            <v>p2</v>
          </cell>
          <cell r="D682">
            <v>1</v>
          </cell>
          <cell r="E682">
            <v>91</v>
          </cell>
          <cell r="F682">
            <v>91</v>
          </cell>
        </row>
        <row r="683">
          <cell r="A683" t="str">
            <v>VP02.006</v>
          </cell>
          <cell r="B683" t="str">
            <v>Puerta corrediza 8', aluminio anod.,vidrio bronce</v>
          </cell>
          <cell r="C683" t="str">
            <v>p2</v>
          </cell>
          <cell r="D683">
            <v>1</v>
          </cell>
          <cell r="E683">
            <v>95</v>
          </cell>
          <cell r="F683">
            <v>95</v>
          </cell>
        </row>
        <row r="684">
          <cell r="A684" t="str">
            <v>VP02.007</v>
          </cell>
          <cell r="B684" t="str">
            <v>Puerta corrediza 8', aluminio bronce,vidrio claro</v>
          </cell>
          <cell r="C684" t="str">
            <v>p2</v>
          </cell>
          <cell r="D684">
            <v>1</v>
          </cell>
          <cell r="E684">
            <v>97</v>
          </cell>
          <cell r="F684">
            <v>97</v>
          </cell>
        </row>
        <row r="685">
          <cell r="A685" t="str">
            <v>VP02.008</v>
          </cell>
          <cell r="B685" t="str">
            <v>Puerta corrediza 8', aluminio bronce,vidrio bronce</v>
          </cell>
          <cell r="C685" t="str">
            <v>p2</v>
          </cell>
          <cell r="D685">
            <v>1</v>
          </cell>
          <cell r="E685">
            <v>101</v>
          </cell>
          <cell r="F685">
            <v>101</v>
          </cell>
        </row>
        <row r="686">
          <cell r="A686" t="str">
            <v>VP02.009</v>
          </cell>
          <cell r="B686" t="str">
            <v>Puerta comerc. 1 hoja, 1 m., aluminio anod.,v. claro</v>
          </cell>
          <cell r="C686" t="str">
            <v>u</v>
          </cell>
          <cell r="D686">
            <v>1</v>
          </cell>
          <cell r="E686">
            <v>6200</v>
          </cell>
          <cell r="F686">
            <v>6200</v>
          </cell>
        </row>
        <row r="687">
          <cell r="A687" t="str">
            <v>VP02.010</v>
          </cell>
          <cell r="B687" t="str">
            <v>Puerta comerc. 1 hoja, 1 m., aluminio anod.,v. bronce</v>
          </cell>
          <cell r="C687" t="str">
            <v>u</v>
          </cell>
          <cell r="D687">
            <v>1</v>
          </cell>
          <cell r="E687">
            <v>6300</v>
          </cell>
          <cell r="F687">
            <v>6300</v>
          </cell>
        </row>
        <row r="688">
          <cell r="A688" t="str">
            <v>VP02.011</v>
          </cell>
          <cell r="B688" t="str">
            <v>Puerta comerc. 1 hoja, 1 m., aluminio bronce,v. claro</v>
          </cell>
          <cell r="C688" t="str">
            <v>u</v>
          </cell>
          <cell r="D688">
            <v>1</v>
          </cell>
          <cell r="E688">
            <v>6550</v>
          </cell>
          <cell r="F688">
            <v>6550</v>
          </cell>
        </row>
        <row r="689">
          <cell r="A689" t="str">
            <v>VP02.012</v>
          </cell>
          <cell r="B689" t="str">
            <v>Puerta comerc. 1 hoja, 1 m., aluminio bronce,v. bronce</v>
          </cell>
          <cell r="C689" t="str">
            <v>u</v>
          </cell>
          <cell r="D689">
            <v>1</v>
          </cell>
          <cell r="E689">
            <v>6650</v>
          </cell>
          <cell r="F689">
            <v>6650</v>
          </cell>
        </row>
        <row r="690">
          <cell r="A690" t="str">
            <v>VP02.013</v>
          </cell>
          <cell r="B690" t="str">
            <v>Puerta comerc. 1 hoja, 1 m., aluminio natural,v. claro</v>
          </cell>
          <cell r="C690" t="str">
            <v>u</v>
          </cell>
          <cell r="D690">
            <v>1</v>
          </cell>
          <cell r="E690">
            <v>5850</v>
          </cell>
          <cell r="F690">
            <v>5850</v>
          </cell>
        </row>
        <row r="691">
          <cell r="A691" t="str">
            <v>VP02.014</v>
          </cell>
          <cell r="B691" t="str">
            <v>Puerta comerc. 2 hojas, 2 m., aluminio anod.,v. claro</v>
          </cell>
          <cell r="C691" t="str">
            <v>u</v>
          </cell>
          <cell r="D691">
            <v>1</v>
          </cell>
          <cell r="E691">
            <v>10100</v>
          </cell>
          <cell r="F691">
            <v>10100</v>
          </cell>
        </row>
        <row r="692">
          <cell r="A692" t="str">
            <v>VP02.015</v>
          </cell>
          <cell r="B692" t="str">
            <v>Puerta comerc. 2 hojas, 2 m., aluminio anod.,v. bronce</v>
          </cell>
          <cell r="C692" t="str">
            <v>u</v>
          </cell>
          <cell r="D692">
            <v>1</v>
          </cell>
          <cell r="E692">
            <v>10300</v>
          </cell>
          <cell r="F692">
            <v>10300</v>
          </cell>
        </row>
        <row r="693">
          <cell r="A693" t="str">
            <v>VP02.016</v>
          </cell>
          <cell r="B693" t="str">
            <v>Puerta comerc. 2 hojas, 2 m., aluminio bronce,v. claro</v>
          </cell>
          <cell r="C693" t="str">
            <v>u</v>
          </cell>
          <cell r="D693">
            <v>1</v>
          </cell>
          <cell r="E693">
            <v>10600</v>
          </cell>
          <cell r="F693">
            <v>10600</v>
          </cell>
        </row>
        <row r="694">
          <cell r="A694" t="str">
            <v>VP02.017</v>
          </cell>
          <cell r="B694" t="str">
            <v>Puerta comerc. 2 hojas, 2 m., aluminio bronce,v. bronce</v>
          </cell>
          <cell r="C694" t="str">
            <v>u</v>
          </cell>
          <cell r="D694">
            <v>1</v>
          </cell>
          <cell r="E694">
            <v>10800</v>
          </cell>
          <cell r="F694">
            <v>10800</v>
          </cell>
        </row>
        <row r="695">
          <cell r="A695" t="str">
            <v>VP02.018</v>
          </cell>
          <cell r="B695" t="str">
            <v>Puerta comerc. 2 hojas, 2 m., aluminio natural,v. claro</v>
          </cell>
          <cell r="C695" t="str">
            <v>u</v>
          </cell>
          <cell r="D695">
            <v>1</v>
          </cell>
          <cell r="E695">
            <v>9650</v>
          </cell>
          <cell r="F695">
            <v>9650</v>
          </cell>
        </row>
        <row r="696">
          <cell r="A696" t="str">
            <v>VP03.001</v>
          </cell>
          <cell r="B696" t="str">
            <v>Celosías de vidrio natural</v>
          </cell>
          <cell r="C696" t="str">
            <v>u</v>
          </cell>
          <cell r="D696">
            <v>1</v>
          </cell>
          <cell r="E696">
            <v>27.5</v>
          </cell>
          <cell r="F696">
            <v>27.5</v>
          </cell>
        </row>
        <row r="697">
          <cell r="A697" t="str">
            <v>VP03.002</v>
          </cell>
          <cell r="B697" t="str">
            <v>Celosías de vidrio bronce</v>
          </cell>
          <cell r="C697" t="str">
            <v>u</v>
          </cell>
          <cell r="D697">
            <v>1</v>
          </cell>
          <cell r="E697">
            <v>34</v>
          </cell>
          <cell r="F697">
            <v>34</v>
          </cell>
        </row>
        <row r="698">
          <cell r="A698" t="str">
            <v>VP03.003</v>
          </cell>
          <cell r="B698" t="str">
            <v>Operador de manigueta color aluminio o bronce</v>
          </cell>
          <cell r="C698" t="str">
            <v>u</v>
          </cell>
          <cell r="D698">
            <v>1</v>
          </cell>
          <cell r="E698">
            <v>31</v>
          </cell>
          <cell r="F698">
            <v>31</v>
          </cell>
        </row>
        <row r="699">
          <cell r="A699" t="str">
            <v>VP03.004</v>
          </cell>
          <cell r="B699" t="str">
            <v>Operador de palanca aluminio natural</v>
          </cell>
          <cell r="C699" t="str">
            <v>u</v>
          </cell>
          <cell r="D699">
            <v>1</v>
          </cell>
          <cell r="E699">
            <v>16</v>
          </cell>
          <cell r="F699">
            <v>16</v>
          </cell>
        </row>
        <row r="700">
          <cell r="A700" t="str">
            <v>VP03.005</v>
          </cell>
          <cell r="B700" t="str">
            <v>Acarreo normal</v>
          </cell>
          <cell r="C700" t="str">
            <v>%</v>
          </cell>
          <cell r="D700">
            <v>1</v>
          </cell>
          <cell r="E700">
            <v>2</v>
          </cell>
          <cell r="F700">
            <v>2</v>
          </cell>
        </row>
        <row r="701">
          <cell r="A701" t="str">
            <v>VP03.006</v>
          </cell>
          <cell r="B701" t="str">
            <v>Acarreo mínimo</v>
          </cell>
          <cell r="C701" t="str">
            <v>vje</v>
          </cell>
          <cell r="D701">
            <v>1</v>
          </cell>
          <cell r="E701">
            <v>50</v>
          </cell>
          <cell r="F701">
            <v>50</v>
          </cell>
        </row>
        <row r="702">
          <cell r="A702" t="str">
            <v>VP03.007</v>
          </cell>
          <cell r="B702" t="str">
            <v>Instalación altura normal</v>
          </cell>
          <cell r="C702" t="str">
            <v>p2</v>
          </cell>
          <cell r="D702">
            <v>1</v>
          </cell>
          <cell r="E702">
            <v>2.5</v>
          </cell>
          <cell r="F702">
            <v>2.5</v>
          </cell>
        </row>
        <row r="703">
          <cell r="A703" t="str">
            <v>VP03.008</v>
          </cell>
          <cell r="B703" t="str">
            <v>Instalación altura mayor de lo normal, se requiere escalera o andamio</v>
          </cell>
          <cell r="C703" t="str">
            <v>p2</v>
          </cell>
          <cell r="D703">
            <v>1</v>
          </cell>
          <cell r="E703">
            <v>2.5</v>
          </cell>
          <cell r="F703">
            <v>2.5</v>
          </cell>
        </row>
        <row r="704">
          <cell r="A704" t="str">
            <v>VP03.009</v>
          </cell>
          <cell r="B704" t="str">
            <v>Rejas por ventanas diseño sencillo</v>
          </cell>
          <cell r="C704" t="str">
            <v>pc</v>
          </cell>
          <cell r="D704">
            <v>1</v>
          </cell>
          <cell r="E704">
            <v>45</v>
          </cell>
          <cell r="F704">
            <v>45</v>
          </cell>
        </row>
        <row r="705">
          <cell r="A705" t="str">
            <v>VP03.010</v>
          </cell>
          <cell r="B705" t="str">
            <v>Silicone en tubo</v>
          </cell>
          <cell r="C705" t="str">
            <v>u</v>
          </cell>
          <cell r="D705">
            <v>1</v>
          </cell>
          <cell r="E705">
            <v>53</v>
          </cell>
          <cell r="F705">
            <v>53</v>
          </cell>
        </row>
        <row r="706">
          <cell r="A706" t="str">
            <v>VP03.011</v>
          </cell>
          <cell r="B706" t="str">
            <v>Masilla blanca "Relly-on", tubo</v>
          </cell>
          <cell r="C706" t="str">
            <v>u</v>
          </cell>
          <cell r="D706">
            <v>1</v>
          </cell>
          <cell r="E706">
            <v>23</v>
          </cell>
          <cell r="F706">
            <v>23</v>
          </cell>
        </row>
        <row r="707">
          <cell r="A707" t="str">
            <v>YS</v>
          </cell>
          <cell r="B707" t="str">
            <v>YESO Y PLAFONES (TODO COSTO)</v>
          </cell>
          <cell r="D707" t="str">
            <v/>
          </cell>
          <cell r="F707" t="str">
            <v/>
          </cell>
        </row>
        <row r="708">
          <cell r="A708" t="str">
            <v>YS01.001</v>
          </cell>
          <cell r="B708" t="str">
            <v>Cornisa</v>
          </cell>
          <cell r="C708" t="str">
            <v>m</v>
          </cell>
          <cell r="D708">
            <v>1</v>
          </cell>
          <cell r="E708">
            <v>80</v>
          </cell>
          <cell r="F708">
            <v>80</v>
          </cell>
        </row>
        <row r="709">
          <cell r="A709" t="str">
            <v>YS02.001</v>
          </cell>
          <cell r="B709" t="str">
            <v>Plafón (directo sobre la losa vaciada)</v>
          </cell>
          <cell r="C709" t="str">
            <v>m2</v>
          </cell>
          <cell r="D709">
            <v>1</v>
          </cell>
          <cell r="E709">
            <v>80</v>
          </cell>
          <cell r="F709">
            <v>80</v>
          </cell>
        </row>
        <row r="710">
          <cell r="A710" t="str">
            <v>YS02.002</v>
          </cell>
          <cell r="B710" t="str">
            <v>Plafón en láminas</v>
          </cell>
          <cell r="C710" t="str">
            <v>m2</v>
          </cell>
          <cell r="D710">
            <v>1</v>
          </cell>
          <cell r="E710">
            <v>280</v>
          </cell>
          <cell r="F710">
            <v>280</v>
          </cell>
        </row>
        <row r="711">
          <cell r="A711" t="str">
            <v>YS02.003</v>
          </cell>
          <cell r="B711" t="str">
            <v>Plafón Sheet Rock - Instalado</v>
          </cell>
          <cell r="C711" t="str">
            <v>m2</v>
          </cell>
          <cell r="D711">
            <v>1.08</v>
          </cell>
          <cell r="E711">
            <v>450</v>
          </cell>
          <cell r="F711">
            <v>486</v>
          </cell>
        </row>
        <row r="712">
          <cell r="A712" t="str">
            <v>YS03.001</v>
          </cell>
          <cell r="B712" t="str">
            <v>Rosetas</v>
          </cell>
          <cell r="C712" t="str">
            <v>u</v>
          </cell>
          <cell r="D712">
            <v>1</v>
          </cell>
          <cell r="E712">
            <v>100</v>
          </cell>
          <cell r="F712">
            <v>100</v>
          </cell>
        </row>
        <row r="716">
          <cell r="A716" t="str">
            <v>MO</v>
          </cell>
          <cell r="B716" t="str">
            <v xml:space="preserve">MANO DE OBRA </v>
          </cell>
          <cell r="D716" t="str">
            <v/>
          </cell>
          <cell r="F716" t="str">
            <v/>
          </cell>
        </row>
        <row r="717">
          <cell r="A717" t="str">
            <v>MO01-30.</v>
          </cell>
          <cell r="B717" t="str">
            <v>Albañileria</v>
          </cell>
          <cell r="D717" t="str">
            <v/>
          </cell>
          <cell r="F717" t="str">
            <v/>
          </cell>
        </row>
        <row r="718">
          <cell r="A718" t="str">
            <v>MO01.</v>
          </cell>
          <cell r="B718" t="str">
            <v>Colocacion de Bloques</v>
          </cell>
          <cell r="D718" t="str">
            <v/>
          </cell>
          <cell r="F718" t="str">
            <v/>
          </cell>
        </row>
        <row r="719">
          <cell r="A719" t="str">
            <v>MO01.001</v>
          </cell>
          <cell r="B719" t="str">
            <v>Colocación Bloques de 4"x8"x16"</v>
          </cell>
          <cell r="C719" t="str">
            <v>u</v>
          </cell>
          <cell r="D719">
            <v>1</v>
          </cell>
          <cell r="E719">
            <v>4.28</v>
          </cell>
          <cell r="F719">
            <v>4.28</v>
          </cell>
        </row>
        <row r="720">
          <cell r="A720" t="str">
            <v>MO01.002</v>
          </cell>
          <cell r="B720" t="str">
            <v>Colocación Bloques de 6"x8"x16"</v>
          </cell>
          <cell r="C720" t="str">
            <v>u</v>
          </cell>
          <cell r="D720">
            <v>1</v>
          </cell>
          <cell r="E720">
            <v>3.57</v>
          </cell>
          <cell r="F720">
            <v>3.57</v>
          </cell>
        </row>
        <row r="721">
          <cell r="A721" t="str">
            <v>MO01.004</v>
          </cell>
          <cell r="B721" t="str">
            <v>Colocación Bloques de 8"x8"x16"</v>
          </cell>
          <cell r="C721" t="str">
            <v>u</v>
          </cell>
          <cell r="D721">
            <v>1</v>
          </cell>
          <cell r="E721">
            <v>3.96</v>
          </cell>
          <cell r="F721">
            <v>3.96</v>
          </cell>
        </row>
        <row r="722">
          <cell r="A722" t="str">
            <v>MO01.008</v>
          </cell>
          <cell r="B722" t="str">
            <v>Colocación Bloques de Cristal</v>
          </cell>
          <cell r="C722" t="str">
            <v>u</v>
          </cell>
          <cell r="D722">
            <v>1</v>
          </cell>
          <cell r="E722">
            <v>21.75</v>
          </cell>
          <cell r="F722">
            <v>21.75</v>
          </cell>
        </row>
        <row r="723">
          <cell r="A723" t="str">
            <v>MO02.</v>
          </cell>
          <cell r="B723" t="str">
            <v>Empañetes, Terminación de Paredes y Plafones</v>
          </cell>
          <cell r="D723" t="str">
            <v/>
          </cell>
          <cell r="F723" t="str">
            <v/>
          </cell>
        </row>
        <row r="724">
          <cell r="A724" t="str">
            <v>MO02.001</v>
          </cell>
          <cell r="B724" t="str">
            <v>Fraguache con Escoba</v>
          </cell>
          <cell r="C724" t="str">
            <v>m2</v>
          </cell>
          <cell r="D724">
            <v>1</v>
          </cell>
          <cell r="E724">
            <v>4.13</v>
          </cell>
          <cell r="F724">
            <v>4.13</v>
          </cell>
        </row>
        <row r="725">
          <cell r="A725" t="str">
            <v>MO02.002</v>
          </cell>
          <cell r="B725" t="str">
            <v>Careteo con Llana</v>
          </cell>
          <cell r="C725" t="str">
            <v>m2</v>
          </cell>
          <cell r="D725">
            <v>1</v>
          </cell>
          <cell r="E725">
            <v>7</v>
          </cell>
          <cell r="F725">
            <v>7</v>
          </cell>
        </row>
        <row r="726">
          <cell r="A726" t="str">
            <v>MO02.010</v>
          </cell>
          <cell r="B726" t="str">
            <v>Empañete en Interior, en Paredes, Maestrado y a Plomo</v>
          </cell>
          <cell r="C726" t="str">
            <v>m2</v>
          </cell>
          <cell r="D726">
            <v>1</v>
          </cell>
          <cell r="E726">
            <v>19.11</v>
          </cell>
          <cell r="F726">
            <v>19.11</v>
          </cell>
        </row>
        <row r="727">
          <cell r="A727" t="str">
            <v>MO02.011</v>
          </cell>
          <cell r="B727" t="str">
            <v>Empañete Exterior, Maestrado y a Plomo (Sin Andamios)</v>
          </cell>
          <cell r="C727" t="str">
            <v>m2</v>
          </cell>
          <cell r="D727">
            <v>1</v>
          </cell>
          <cell r="E727">
            <v>34.549999999999997</v>
          </cell>
          <cell r="F727">
            <v>34.549999999999997</v>
          </cell>
        </row>
        <row r="728">
          <cell r="A728" t="str">
            <v>MO02.012</v>
          </cell>
          <cell r="B728" t="str">
            <v>Empañete en Techos y Vigas</v>
          </cell>
          <cell r="C728" t="str">
            <v>m2</v>
          </cell>
          <cell r="D728">
            <v>1</v>
          </cell>
          <cell r="E728">
            <v>38</v>
          </cell>
          <cell r="F728">
            <v>38</v>
          </cell>
        </row>
        <row r="729">
          <cell r="A729" t="str">
            <v>MO02.013</v>
          </cell>
          <cell r="B729" t="str">
            <v>Empañete en Columnas Aisladas desde 20 cms. de Ancho en Adelate</v>
          </cell>
          <cell r="C729" t="str">
            <v>m2</v>
          </cell>
          <cell r="D729">
            <v>1</v>
          </cell>
          <cell r="E729">
            <v>38.29</v>
          </cell>
          <cell r="F729">
            <v>38.29</v>
          </cell>
        </row>
        <row r="730">
          <cell r="A730" t="str">
            <v>MO02.014</v>
          </cell>
          <cell r="B730" t="str">
            <v>Empañete en Techos, Maestrado y a nivel, 2 cms. minimo</v>
          </cell>
          <cell r="C730" t="str">
            <v>m2</v>
          </cell>
          <cell r="D730">
            <v>1</v>
          </cell>
          <cell r="E730">
            <v>53.42</v>
          </cell>
          <cell r="F730">
            <v>53.42</v>
          </cell>
        </row>
        <row r="731">
          <cell r="A731" t="str">
            <v>MO02.024</v>
          </cell>
          <cell r="B731" t="str">
            <v>Cantos en Vigas, Columnas, Antepechos y Mochetas</v>
          </cell>
          <cell r="C731" t="str">
            <v>m</v>
          </cell>
          <cell r="D731">
            <v>1</v>
          </cell>
          <cell r="E731">
            <v>12.83</v>
          </cell>
          <cell r="F731">
            <v>12.83</v>
          </cell>
        </row>
        <row r="732">
          <cell r="A732" t="str">
            <v>MO02.026</v>
          </cell>
          <cell r="B732" t="str">
            <v>Goteros Colgantes</v>
          </cell>
          <cell r="C732" t="str">
            <v>m</v>
          </cell>
          <cell r="D732">
            <v>1</v>
          </cell>
          <cell r="E732">
            <v>29.62</v>
          </cell>
          <cell r="F732">
            <v>29.62</v>
          </cell>
        </row>
        <row r="733">
          <cell r="A733" t="str">
            <v>MO03.</v>
          </cell>
          <cell r="B733" t="str">
            <v>Terminacion de Techos e Impermeabilización</v>
          </cell>
          <cell r="D733" t="str">
            <v/>
          </cell>
          <cell r="F733" t="str">
            <v/>
          </cell>
        </row>
        <row r="734">
          <cell r="A734" t="str">
            <v>MO03.001</v>
          </cell>
          <cell r="B734" t="str">
            <v>Zabaleta en Techos</v>
          </cell>
          <cell r="C734" t="str">
            <v>m</v>
          </cell>
          <cell r="D734">
            <v>1</v>
          </cell>
          <cell r="E734">
            <v>13.33</v>
          </cell>
          <cell r="F734">
            <v>13.33</v>
          </cell>
        </row>
        <row r="735">
          <cell r="A735" t="str">
            <v>MO03.003</v>
          </cell>
          <cell r="B735" t="str">
            <v>Fino Techo Horizontal, sin Incluir Subida de Materiales</v>
          </cell>
          <cell r="C735" t="str">
            <v>m2</v>
          </cell>
          <cell r="D735">
            <v>1</v>
          </cell>
          <cell r="E735">
            <v>25</v>
          </cell>
          <cell r="F735">
            <v>25</v>
          </cell>
        </row>
        <row r="736">
          <cell r="A736" t="str">
            <v>MO03.004</v>
          </cell>
          <cell r="B736" t="str">
            <v>Fino Techo Inclinado, sin Incluir Subida de Materiales</v>
          </cell>
          <cell r="C736" t="str">
            <v>m2</v>
          </cell>
          <cell r="D736">
            <v>1</v>
          </cell>
          <cell r="E736">
            <v>15.38</v>
          </cell>
          <cell r="F736">
            <v>15.38</v>
          </cell>
        </row>
        <row r="737">
          <cell r="A737" t="str">
            <v>MO03.005</v>
          </cell>
          <cell r="B737" t="str">
            <v>Fino Techo Tipo Bermuda, Cantos, sin Incluir Subida de Materiales</v>
          </cell>
          <cell r="C737" t="str">
            <v>m2</v>
          </cell>
          <cell r="D737">
            <v>1</v>
          </cell>
          <cell r="E737">
            <v>58.46</v>
          </cell>
          <cell r="F737">
            <v>58.46</v>
          </cell>
        </row>
        <row r="738">
          <cell r="A738" t="str">
            <v>MO04.</v>
          </cell>
          <cell r="B738" t="str">
            <v>Construcción  de Pisos y Colocación de Zocalos</v>
          </cell>
          <cell r="D738" t="str">
            <v/>
          </cell>
          <cell r="F738" t="str">
            <v/>
          </cell>
        </row>
        <row r="739">
          <cell r="A739" t="str">
            <v>MO04.004</v>
          </cell>
          <cell r="B739" t="str">
            <v>Piso horm.  frotado con espesor de 10 cms</v>
          </cell>
          <cell r="C739" t="str">
            <v>m2</v>
          </cell>
          <cell r="D739">
            <v>1</v>
          </cell>
          <cell r="E739">
            <v>27.5</v>
          </cell>
          <cell r="F739">
            <v>27.5</v>
          </cell>
        </row>
        <row r="740">
          <cell r="A740" t="str">
            <v>MO04.006</v>
          </cell>
          <cell r="B740" t="str">
            <v>Piso horm.  pulido marcado a violín, con espesor de 10 cms</v>
          </cell>
          <cell r="C740" t="str">
            <v>m2</v>
          </cell>
          <cell r="D740">
            <v>1</v>
          </cell>
          <cell r="E740">
            <v>38.82</v>
          </cell>
          <cell r="F740">
            <v>38.82</v>
          </cell>
        </row>
        <row r="741">
          <cell r="A741" t="str">
            <v>MO04.014</v>
          </cell>
          <cell r="B741" t="str">
            <v>Colcoc. Piso mosaico de granito 30x30 cms</v>
          </cell>
          <cell r="C741" t="str">
            <v>m2</v>
          </cell>
          <cell r="D741">
            <v>1</v>
          </cell>
          <cell r="E741">
            <v>45</v>
          </cell>
          <cell r="F741">
            <v>45</v>
          </cell>
        </row>
        <row r="742">
          <cell r="A742" t="str">
            <v>MO04.020</v>
          </cell>
          <cell r="B742" t="str">
            <v>Coloc. Vibrazo 30x30 cms</v>
          </cell>
          <cell r="C742" t="str">
            <v>m2</v>
          </cell>
          <cell r="D742">
            <v>1</v>
          </cell>
          <cell r="E742">
            <v>45</v>
          </cell>
          <cell r="F742">
            <v>45</v>
          </cell>
        </row>
        <row r="743">
          <cell r="A743" t="str">
            <v>MO04.023</v>
          </cell>
          <cell r="B743" t="str">
            <v>Coloc. Pisos de Madera</v>
          </cell>
          <cell r="C743" t="str">
            <v>m2</v>
          </cell>
          <cell r="D743">
            <v>1</v>
          </cell>
          <cell r="E743">
            <v>73.13</v>
          </cell>
          <cell r="F743">
            <v>73.13</v>
          </cell>
        </row>
        <row r="744">
          <cell r="A744" t="str">
            <v>MO04.027</v>
          </cell>
          <cell r="B744" t="str">
            <v>Piso de Losetas Cerámica Importada 15x15 -20x20 cms, más Base y Nivel</v>
          </cell>
          <cell r="C744" t="str">
            <v>m2</v>
          </cell>
          <cell r="D744">
            <v>1</v>
          </cell>
          <cell r="E744">
            <v>91.58</v>
          </cell>
          <cell r="F744">
            <v>91.58</v>
          </cell>
        </row>
        <row r="745">
          <cell r="A745" t="str">
            <v>MO04.028</v>
          </cell>
          <cell r="B745" t="str">
            <v>Piso de Losetas Cerámica Criolla 15x15 -20x20 cms, sin Base y Nivel</v>
          </cell>
          <cell r="C745" t="str">
            <v>m2</v>
          </cell>
          <cell r="D745">
            <v>1</v>
          </cell>
          <cell r="E745">
            <v>72.5</v>
          </cell>
          <cell r="F745">
            <v>72.5</v>
          </cell>
        </row>
        <row r="746">
          <cell r="A746" t="str">
            <v>MO04.029</v>
          </cell>
          <cell r="B746" t="str">
            <v>Piso de Losetas Cerámica Criolla 15x15 -20x20 cms, más Base y Nivel</v>
          </cell>
          <cell r="C746" t="str">
            <v>m2</v>
          </cell>
          <cell r="D746">
            <v>1</v>
          </cell>
          <cell r="E746">
            <v>87</v>
          </cell>
          <cell r="F746">
            <v>87</v>
          </cell>
        </row>
        <row r="747">
          <cell r="A747" t="str">
            <v>MO04.036</v>
          </cell>
          <cell r="B747" t="str">
            <v>Colocación de Zócalos Corrientes</v>
          </cell>
          <cell r="C747" t="str">
            <v>m</v>
          </cell>
          <cell r="D747">
            <v>1</v>
          </cell>
          <cell r="E747">
            <v>19.77</v>
          </cell>
          <cell r="F747">
            <v>19.77</v>
          </cell>
        </row>
        <row r="748">
          <cell r="A748" t="str">
            <v>MO04.037</v>
          </cell>
          <cell r="B748" t="str">
            <v>Colocación de Zócalos Corrientes para Escaleras</v>
          </cell>
          <cell r="C748" t="str">
            <v>m</v>
          </cell>
          <cell r="D748">
            <v>1</v>
          </cell>
          <cell r="E748">
            <v>33.46</v>
          </cell>
          <cell r="F748">
            <v>33.46</v>
          </cell>
        </row>
        <row r="749">
          <cell r="A749" t="str">
            <v>MO04.042</v>
          </cell>
          <cell r="B749" t="str">
            <v>Quicios y Entre Puertas</v>
          </cell>
          <cell r="C749" t="str">
            <v>m</v>
          </cell>
          <cell r="D749">
            <v>1</v>
          </cell>
          <cell r="E749">
            <v>32.83</v>
          </cell>
          <cell r="F749">
            <v>32.83</v>
          </cell>
        </row>
        <row r="750">
          <cell r="A750" t="str">
            <v>MO05.</v>
          </cell>
          <cell r="B750" t="str">
            <v>Escalones</v>
          </cell>
        </row>
        <row r="751">
          <cell r="A751" t="str">
            <v>MO05.001</v>
          </cell>
          <cell r="B751" t="str">
            <v>Confección de Escalones Revestidos de Mezcla</v>
          </cell>
          <cell r="C751" t="str">
            <v>m</v>
          </cell>
          <cell r="D751">
            <v>1</v>
          </cell>
          <cell r="E751">
            <v>48.13</v>
          </cell>
          <cell r="F751">
            <v>48.13</v>
          </cell>
        </row>
        <row r="752">
          <cell r="A752" t="str">
            <v>MO05.002</v>
          </cell>
          <cell r="B752" t="str">
            <v>Terminación de Escalones de Cemento</v>
          </cell>
          <cell r="C752" t="str">
            <v>m</v>
          </cell>
          <cell r="D752">
            <v>1</v>
          </cell>
          <cell r="E752">
            <v>28.52</v>
          </cell>
          <cell r="F752">
            <v>28.52</v>
          </cell>
        </row>
        <row r="753">
          <cell r="A753" t="str">
            <v>MO05.003</v>
          </cell>
          <cell r="B753" t="str">
            <v>Montura Escalones en Escaleras (Huellas y Contra Huellas)</v>
          </cell>
          <cell r="C753" t="str">
            <v>m</v>
          </cell>
          <cell r="D753">
            <v>1</v>
          </cell>
          <cell r="E753">
            <v>54.38</v>
          </cell>
          <cell r="F753">
            <v>54.38</v>
          </cell>
        </row>
        <row r="754">
          <cell r="A754" t="str">
            <v>MO05.004</v>
          </cell>
          <cell r="B754" t="str">
            <v>Revestimiento Escalones en mosaicos</v>
          </cell>
          <cell r="C754" t="str">
            <v>m</v>
          </cell>
          <cell r="D754">
            <v>1</v>
          </cell>
          <cell r="E754">
            <v>45.79</v>
          </cell>
          <cell r="F754">
            <v>45.79</v>
          </cell>
        </row>
        <row r="755">
          <cell r="A755" t="str">
            <v>MO05.005</v>
          </cell>
          <cell r="B755" t="str">
            <v>Montura de escalones en accesos de granito</v>
          </cell>
          <cell r="C755" t="str">
            <v>m</v>
          </cell>
          <cell r="D755">
            <v>1</v>
          </cell>
          <cell r="E755">
            <v>62.14</v>
          </cell>
          <cell r="F755">
            <v>62.14</v>
          </cell>
        </row>
        <row r="756">
          <cell r="A756" t="str">
            <v>MO05.006</v>
          </cell>
          <cell r="B756" t="str">
            <v>Escalones revestido cerámica criolla, incluyendo huella y c. h. y vuelo</v>
          </cell>
          <cell r="C756" t="str">
            <v>m</v>
          </cell>
          <cell r="D756">
            <v>1</v>
          </cell>
          <cell r="E756">
            <v>88.78</v>
          </cell>
          <cell r="F756">
            <v>88.78</v>
          </cell>
        </row>
        <row r="757">
          <cell r="A757" t="str">
            <v>MO05.007</v>
          </cell>
          <cell r="B757" t="str">
            <v>Escalones revestido cerámica importada, incluyendo huella y c. h. y vuelo</v>
          </cell>
          <cell r="C757" t="str">
            <v>m</v>
          </cell>
          <cell r="D757">
            <v>1</v>
          </cell>
          <cell r="E757">
            <v>108.75</v>
          </cell>
          <cell r="F757">
            <v>108.75</v>
          </cell>
        </row>
        <row r="758">
          <cell r="A758" t="str">
            <v>MO05.008</v>
          </cell>
          <cell r="B758" t="str">
            <v>Confección escalones y revestimiento de ladrillos</v>
          </cell>
          <cell r="C758" t="str">
            <v>m</v>
          </cell>
          <cell r="D758">
            <v>1</v>
          </cell>
          <cell r="E758">
            <v>111.54</v>
          </cell>
          <cell r="F758">
            <v>111.54</v>
          </cell>
        </row>
        <row r="759">
          <cell r="A759" t="str">
            <v>MO05.009</v>
          </cell>
          <cell r="B759" t="str">
            <v>Revestimiento de escalones en ladrillos</v>
          </cell>
          <cell r="C759" t="str">
            <v>m</v>
          </cell>
          <cell r="D759">
            <v>1</v>
          </cell>
          <cell r="E759">
            <v>91.58</v>
          </cell>
          <cell r="F759">
            <v>91.58</v>
          </cell>
        </row>
        <row r="760">
          <cell r="A760" t="str">
            <v>MO06.</v>
          </cell>
          <cell r="B760" t="str">
            <v>Revestimiento de Paredes de Baños</v>
          </cell>
          <cell r="D760" t="str">
            <v/>
          </cell>
          <cell r="F760" t="str">
            <v/>
          </cell>
        </row>
        <row r="761">
          <cell r="A761" t="str">
            <v>MO06.007</v>
          </cell>
          <cell r="B761" t="str">
            <v>Bañera revestida de azulejos, altura 30 cms, hasta 1.50 m. de largo</v>
          </cell>
          <cell r="C761" t="str">
            <v>u</v>
          </cell>
          <cell r="D761">
            <v>1</v>
          </cell>
          <cell r="E761">
            <v>580</v>
          </cell>
          <cell r="F761">
            <v>580</v>
          </cell>
        </row>
        <row r="762">
          <cell r="A762" t="str">
            <v>MO06.008</v>
          </cell>
          <cell r="B762" t="str">
            <v>Bañera revestida de azulejos, altura 30 cms, 1.50 - 1.80 m de largo</v>
          </cell>
          <cell r="C762" t="str">
            <v>u</v>
          </cell>
          <cell r="D762">
            <v>1</v>
          </cell>
          <cell r="E762">
            <v>669.23</v>
          </cell>
          <cell r="F762">
            <v>669.23</v>
          </cell>
        </row>
        <row r="763">
          <cell r="A763" t="str">
            <v>MO06.014</v>
          </cell>
          <cell r="B763" t="str">
            <v>Mochetas de cerámica importada</v>
          </cell>
          <cell r="C763" t="str">
            <v>m</v>
          </cell>
          <cell r="D763">
            <v>1</v>
          </cell>
          <cell r="E763">
            <v>66.92</v>
          </cell>
          <cell r="F763">
            <v>66.92</v>
          </cell>
        </row>
        <row r="764">
          <cell r="A764" t="str">
            <v>MO06.015</v>
          </cell>
          <cell r="B764" t="str">
            <v>Coloc en paredes de losetas de cerámica criolla de 15x15 - 20x20 cms</v>
          </cell>
          <cell r="C764" t="str">
            <v>m</v>
          </cell>
          <cell r="D764">
            <v>1</v>
          </cell>
          <cell r="E764">
            <v>82.86</v>
          </cell>
          <cell r="F764">
            <v>82.86</v>
          </cell>
        </row>
        <row r="765">
          <cell r="A765" t="str">
            <v>MO06.016</v>
          </cell>
          <cell r="B765" t="str">
            <v>Coloc en paredes de losetas de cerámica importada de 15x15 - 20x20 cms</v>
          </cell>
          <cell r="C765" t="str">
            <v>m2</v>
          </cell>
          <cell r="D765">
            <v>1</v>
          </cell>
          <cell r="E765">
            <v>91.58</v>
          </cell>
          <cell r="F765">
            <v>91.58</v>
          </cell>
        </row>
        <row r="766">
          <cell r="A766" t="str">
            <v>MO06.019</v>
          </cell>
          <cell r="B766" t="str">
            <v>Hechura de base para baño</v>
          </cell>
          <cell r="C766" t="str">
            <v>u</v>
          </cell>
          <cell r="D766">
            <v>1</v>
          </cell>
          <cell r="E766">
            <v>72.5</v>
          </cell>
          <cell r="F766">
            <v>72.5</v>
          </cell>
        </row>
        <row r="767">
          <cell r="A767" t="str">
            <v>MO06.020</v>
          </cell>
          <cell r="B767" t="str">
            <v>Hechura de meseta de baño</v>
          </cell>
          <cell r="C767" t="str">
            <v>u</v>
          </cell>
          <cell r="D767">
            <v>1</v>
          </cell>
          <cell r="E767">
            <v>189.13</v>
          </cell>
          <cell r="F767">
            <v>189.13</v>
          </cell>
        </row>
        <row r="768">
          <cell r="A768" t="str">
            <v>MO06.025</v>
          </cell>
          <cell r="B768" t="str">
            <v>Preparación superficie para colocar pisos</v>
          </cell>
          <cell r="C768" t="str">
            <v>m2</v>
          </cell>
          <cell r="D768">
            <v>1</v>
          </cell>
          <cell r="E768">
            <v>9.89</v>
          </cell>
          <cell r="F768">
            <v>9.89</v>
          </cell>
        </row>
        <row r="769">
          <cell r="A769" t="str">
            <v>MO07.</v>
          </cell>
          <cell r="B769" t="str">
            <v>Instalación Accesorios de Baños</v>
          </cell>
          <cell r="D769" t="str">
            <v/>
          </cell>
          <cell r="F769" t="str">
            <v/>
          </cell>
        </row>
        <row r="770">
          <cell r="A770" t="str">
            <v>MO07.004</v>
          </cell>
          <cell r="B770" t="str">
            <v>Montura de botiquin de lujo, empotrado</v>
          </cell>
          <cell r="C770" t="str">
            <v>u</v>
          </cell>
          <cell r="D770">
            <v>1</v>
          </cell>
          <cell r="E770">
            <v>435</v>
          </cell>
          <cell r="F770">
            <v>435</v>
          </cell>
        </row>
        <row r="771">
          <cell r="A771" t="str">
            <v>MO07.005</v>
          </cell>
          <cell r="B771" t="str">
            <v>Montura de accesorios empotrados</v>
          </cell>
          <cell r="C771" t="str">
            <v>u</v>
          </cell>
          <cell r="D771">
            <v>1</v>
          </cell>
          <cell r="E771">
            <v>62.14</v>
          </cell>
          <cell r="F771">
            <v>62.14</v>
          </cell>
        </row>
        <row r="772">
          <cell r="A772" t="str">
            <v>MO07.006</v>
          </cell>
          <cell r="B772" t="str">
            <v>Montura de accesorios atornillados</v>
          </cell>
          <cell r="C772" t="str">
            <v>u</v>
          </cell>
          <cell r="D772">
            <v>1</v>
          </cell>
          <cell r="E772">
            <v>43.5</v>
          </cell>
          <cell r="F772">
            <v>43.5</v>
          </cell>
        </row>
        <row r="773">
          <cell r="A773" t="str">
            <v>MO07.007</v>
          </cell>
          <cell r="B773" t="str">
            <v>Montura de papelera porta servilletas</v>
          </cell>
          <cell r="C773" t="str">
            <v>u</v>
          </cell>
          <cell r="D773">
            <v>1</v>
          </cell>
          <cell r="E773">
            <v>43.5</v>
          </cell>
          <cell r="F773">
            <v>43.5</v>
          </cell>
        </row>
        <row r="774">
          <cell r="A774" t="str">
            <v>MO07.008</v>
          </cell>
          <cell r="B774" t="str">
            <v>Montura de repisas corrientes para baños</v>
          </cell>
          <cell r="C774" t="str">
            <v>u</v>
          </cell>
          <cell r="D774">
            <v>1</v>
          </cell>
          <cell r="E774">
            <v>72.5</v>
          </cell>
          <cell r="F774">
            <v>72.5</v>
          </cell>
        </row>
        <row r="775">
          <cell r="A775" t="str">
            <v>MO10.</v>
          </cell>
          <cell r="B775" t="str">
            <v>Trabajos en marmol</v>
          </cell>
          <cell r="D775" t="str">
            <v/>
          </cell>
          <cell r="F775" t="str">
            <v/>
          </cell>
        </row>
        <row r="776">
          <cell r="A776" t="str">
            <v>MO10.001</v>
          </cell>
          <cell r="B776" t="str">
            <v>Colocació Pisos de mármol</v>
          </cell>
          <cell r="C776" t="str">
            <v>m2</v>
          </cell>
          <cell r="D776">
            <v>1</v>
          </cell>
          <cell r="E776">
            <v>118.42</v>
          </cell>
          <cell r="F776">
            <v>118.42</v>
          </cell>
        </row>
        <row r="777">
          <cell r="A777" t="str">
            <v>MO13.</v>
          </cell>
          <cell r="B777" t="str">
            <v>Lavaderos, Vertederos, Desagues, Registros y Trampas de Grasas</v>
          </cell>
          <cell r="D777" t="str">
            <v/>
          </cell>
          <cell r="F777" t="str">
            <v/>
          </cell>
        </row>
        <row r="778">
          <cell r="A778" t="str">
            <v>MO13.007</v>
          </cell>
          <cell r="B778" t="str">
            <v>Confección de registro de más  de 60 x 60 cms (medida interior)</v>
          </cell>
          <cell r="C778" t="str">
            <v>u</v>
          </cell>
          <cell r="D778">
            <v>1</v>
          </cell>
          <cell r="E778">
            <v>308</v>
          </cell>
          <cell r="F778">
            <v>308</v>
          </cell>
        </row>
        <row r="779">
          <cell r="A779" t="str">
            <v>MO13.008</v>
          </cell>
          <cell r="B779" t="str">
            <v>Confección de trampa de grasa</v>
          </cell>
          <cell r="C779" t="str">
            <v>u</v>
          </cell>
          <cell r="D779">
            <v>1</v>
          </cell>
          <cell r="E779">
            <v>510</v>
          </cell>
          <cell r="F779">
            <v>510</v>
          </cell>
        </row>
        <row r="780">
          <cell r="A780" t="str">
            <v>MO14.</v>
          </cell>
          <cell r="B780" t="str">
            <v>Labores Varias</v>
          </cell>
          <cell r="D780" t="str">
            <v/>
          </cell>
          <cell r="F780" t="str">
            <v/>
          </cell>
        </row>
        <row r="781">
          <cell r="A781" t="str">
            <v>MO14.006</v>
          </cell>
          <cell r="B781" t="str">
            <v>Llenar huecos de bloques, bastones a 0.60m.</v>
          </cell>
          <cell r="C781" t="str">
            <v>u</v>
          </cell>
          <cell r="D781">
            <v>1</v>
          </cell>
          <cell r="E781">
            <v>0.49</v>
          </cell>
          <cell r="F781">
            <v>0.49</v>
          </cell>
        </row>
        <row r="782">
          <cell r="A782" t="str">
            <v>MO14.010</v>
          </cell>
          <cell r="B782" t="str">
            <v>Corte y amarre de varillas en bloques, bastones a 0.60 m.</v>
          </cell>
          <cell r="C782" t="str">
            <v>u</v>
          </cell>
          <cell r="D782">
            <v>1</v>
          </cell>
          <cell r="E782">
            <v>0.25</v>
          </cell>
          <cell r="F782">
            <v>0.25</v>
          </cell>
        </row>
        <row r="783">
          <cell r="A783" t="str">
            <v>MO15.</v>
          </cell>
          <cell r="B783" t="str">
            <v>Subir Materiales por Planta</v>
          </cell>
          <cell r="D783" t="str">
            <v/>
          </cell>
          <cell r="F783" t="str">
            <v/>
          </cell>
        </row>
        <row r="784">
          <cell r="A784" t="str">
            <v>MO15.001</v>
          </cell>
          <cell r="B784" t="str">
            <v>Subir ARENA por meseta un nivel</v>
          </cell>
          <cell r="C784" t="str">
            <v>m3</v>
          </cell>
          <cell r="D784">
            <v>1</v>
          </cell>
          <cell r="E784">
            <v>25.31</v>
          </cell>
          <cell r="F784">
            <v>25.31</v>
          </cell>
        </row>
        <row r="785">
          <cell r="A785" t="str">
            <v>MO15.002</v>
          </cell>
          <cell r="B785" t="str">
            <v>Subir ARENA por polea al 2do. nivel</v>
          </cell>
          <cell r="C785" t="str">
            <v>m3</v>
          </cell>
          <cell r="D785">
            <v>1</v>
          </cell>
          <cell r="E785">
            <v>40.5</v>
          </cell>
          <cell r="F785">
            <v>40.5</v>
          </cell>
        </row>
        <row r="786">
          <cell r="A786" t="str">
            <v>MO15.003</v>
          </cell>
          <cell r="B786" t="str">
            <v>Subir ARENA por polea al 3er. nivel</v>
          </cell>
          <cell r="C786" t="str">
            <v>m3</v>
          </cell>
          <cell r="D786">
            <v>1</v>
          </cell>
          <cell r="E786">
            <v>57.86</v>
          </cell>
          <cell r="F786">
            <v>57.86</v>
          </cell>
        </row>
        <row r="787">
          <cell r="A787" t="str">
            <v>MO15.004</v>
          </cell>
          <cell r="B787" t="str">
            <v>Subir ARENA por polea al 4to. nivel</v>
          </cell>
          <cell r="C787" t="str">
            <v>m3</v>
          </cell>
          <cell r="D787">
            <v>1</v>
          </cell>
          <cell r="E787">
            <v>81</v>
          </cell>
          <cell r="F787">
            <v>81</v>
          </cell>
        </row>
        <row r="788">
          <cell r="A788" t="str">
            <v>MO15.007</v>
          </cell>
          <cell r="B788" t="str">
            <v>Subir GRAVA por meseta un nivel</v>
          </cell>
          <cell r="C788" t="str">
            <v>m3</v>
          </cell>
          <cell r="D788">
            <v>1</v>
          </cell>
          <cell r="E788">
            <v>33.75</v>
          </cell>
          <cell r="F788">
            <v>33.75</v>
          </cell>
        </row>
        <row r="789">
          <cell r="A789" t="str">
            <v>MO15.008</v>
          </cell>
          <cell r="B789" t="str">
            <v>Subir GRAVA por polea al 2do. nivel</v>
          </cell>
          <cell r="C789" t="str">
            <v>m3</v>
          </cell>
          <cell r="D789">
            <v>1</v>
          </cell>
          <cell r="E789">
            <v>50.63</v>
          </cell>
          <cell r="F789">
            <v>50.63</v>
          </cell>
        </row>
        <row r="790">
          <cell r="A790" t="str">
            <v>MO15.009</v>
          </cell>
          <cell r="B790" t="str">
            <v>Subir GRAVA por polea al 3er. nivel</v>
          </cell>
          <cell r="C790" t="str">
            <v>m3</v>
          </cell>
          <cell r="D790">
            <v>1</v>
          </cell>
          <cell r="E790">
            <v>81</v>
          </cell>
          <cell r="F790">
            <v>81</v>
          </cell>
        </row>
        <row r="791">
          <cell r="A791" t="str">
            <v>MO15.010</v>
          </cell>
          <cell r="B791" t="str">
            <v>Subir GRAVA por polea al 4to. nivel</v>
          </cell>
          <cell r="C791" t="str">
            <v>m3</v>
          </cell>
          <cell r="D791">
            <v>1</v>
          </cell>
          <cell r="E791">
            <v>101.25</v>
          </cell>
          <cell r="F791">
            <v>101.25</v>
          </cell>
        </row>
        <row r="792">
          <cell r="A792" t="str">
            <v>MO15.013</v>
          </cell>
          <cell r="B792" t="str">
            <v>Subir cemento gris y blanco, cal y derretido por polea al 2do. nivel</v>
          </cell>
          <cell r="C792" t="str">
            <v>fda</v>
          </cell>
          <cell r="D792">
            <v>1</v>
          </cell>
          <cell r="E792">
            <v>1.69</v>
          </cell>
          <cell r="F792">
            <v>1.69</v>
          </cell>
        </row>
        <row r="793">
          <cell r="A793" t="str">
            <v>MO15.014</v>
          </cell>
          <cell r="B793" t="str">
            <v>Subir cemento gris y blanco, cal y derretido por polea al 3er. nivel</v>
          </cell>
          <cell r="C793" t="str">
            <v>fda</v>
          </cell>
          <cell r="D793">
            <v>2</v>
          </cell>
          <cell r="E793">
            <v>2.7</v>
          </cell>
          <cell r="F793">
            <v>5.4</v>
          </cell>
        </row>
        <row r="794">
          <cell r="A794" t="str">
            <v>MO15.015</v>
          </cell>
          <cell r="B794" t="str">
            <v>Subir cemento gris y blanco, cal y derretido por polea al 4to. nivel</v>
          </cell>
          <cell r="C794" t="str">
            <v>fda</v>
          </cell>
          <cell r="D794">
            <v>3</v>
          </cell>
          <cell r="E794">
            <v>3.68</v>
          </cell>
          <cell r="F794">
            <v>11.04</v>
          </cell>
        </row>
        <row r="795">
          <cell r="A795" t="str">
            <v>MO15.033</v>
          </cell>
          <cell r="B795" t="str">
            <v>Subir bloques de 6" por polea al 2do. nivel</v>
          </cell>
          <cell r="C795" t="str">
            <v>u</v>
          </cell>
          <cell r="D795">
            <v>1</v>
          </cell>
          <cell r="E795">
            <v>0.45</v>
          </cell>
          <cell r="F795">
            <v>0.45</v>
          </cell>
        </row>
        <row r="796">
          <cell r="A796" t="str">
            <v>MO15.034</v>
          </cell>
          <cell r="B796" t="str">
            <v>Subir bloques de 6" por polea al 3er. nivel</v>
          </cell>
          <cell r="C796" t="str">
            <v>u</v>
          </cell>
          <cell r="D796">
            <v>2</v>
          </cell>
          <cell r="E796">
            <v>0.68</v>
          </cell>
          <cell r="F796">
            <v>1.36</v>
          </cell>
        </row>
        <row r="797">
          <cell r="A797" t="str">
            <v>MO15.035</v>
          </cell>
          <cell r="B797" t="str">
            <v>Subir bloques de 6" por polea al 4to. nivel</v>
          </cell>
          <cell r="C797" t="str">
            <v>u</v>
          </cell>
          <cell r="D797">
            <v>3</v>
          </cell>
          <cell r="E797">
            <v>0.9</v>
          </cell>
          <cell r="F797">
            <v>2.7</v>
          </cell>
        </row>
        <row r="798">
          <cell r="A798" t="str">
            <v>MO15.043</v>
          </cell>
          <cell r="B798" t="str">
            <v>Subir bloques de 8" por polea al 2do. nivel</v>
          </cell>
          <cell r="C798" t="str">
            <v>u</v>
          </cell>
          <cell r="D798">
            <v>1</v>
          </cell>
          <cell r="E798">
            <v>0.56999999999999995</v>
          </cell>
          <cell r="F798">
            <v>0.56999999999999995</v>
          </cell>
        </row>
        <row r="799">
          <cell r="A799" t="str">
            <v>MO15.044</v>
          </cell>
          <cell r="B799" t="str">
            <v>Subir bloques de 8" por polea al 3er. nivel</v>
          </cell>
          <cell r="C799" t="str">
            <v>u</v>
          </cell>
          <cell r="D799">
            <v>2</v>
          </cell>
          <cell r="E799">
            <v>0.85</v>
          </cell>
          <cell r="F799">
            <v>1.7</v>
          </cell>
        </row>
        <row r="800">
          <cell r="A800" t="str">
            <v>MO15.045</v>
          </cell>
          <cell r="B800" t="str">
            <v>Subir bloques de 8" por polea al 4to. nivel</v>
          </cell>
          <cell r="C800" t="str">
            <v>u</v>
          </cell>
          <cell r="D800">
            <v>3</v>
          </cell>
          <cell r="E800">
            <v>1.1399999999999999</v>
          </cell>
          <cell r="F800">
            <v>3.42</v>
          </cell>
        </row>
        <row r="801">
          <cell r="A801" t="str">
            <v>MO31.</v>
          </cell>
          <cell r="B801" t="str">
            <v>Carpintería</v>
          </cell>
          <cell r="D801" t="str">
            <v/>
          </cell>
          <cell r="F801" t="str">
            <v/>
          </cell>
        </row>
        <row r="802">
          <cell r="A802" t="str">
            <v>MO31.001</v>
          </cell>
          <cell r="B802" t="str">
            <v>MO Encofrado y desencofrado, columnas hasta 30x30</v>
          </cell>
          <cell r="C802" t="str">
            <v>m</v>
          </cell>
          <cell r="D802">
            <v>1</v>
          </cell>
          <cell r="E802">
            <v>52</v>
          </cell>
          <cell r="F802">
            <v>52</v>
          </cell>
        </row>
        <row r="803">
          <cell r="A803" t="str">
            <v>MO31.002</v>
          </cell>
          <cell r="B803" t="str">
            <v>MO Encofrado y desencofrado, col de 40 hasta 50</v>
          </cell>
          <cell r="C803" t="str">
            <v>m</v>
          </cell>
          <cell r="D803">
            <v>1</v>
          </cell>
          <cell r="E803">
            <v>66</v>
          </cell>
          <cell r="F803">
            <v>66</v>
          </cell>
        </row>
        <row r="804">
          <cell r="A804" t="str">
            <v>MO31.003</v>
          </cell>
          <cell r="B804" t="str">
            <v>MO Encofrado y desencofrado, columnas y vigas de amarre</v>
          </cell>
          <cell r="C804" t="str">
            <v>m</v>
          </cell>
          <cell r="D804">
            <v>1</v>
          </cell>
          <cell r="E804">
            <v>25</v>
          </cell>
          <cell r="F804">
            <v>25</v>
          </cell>
        </row>
        <row r="805">
          <cell r="A805" t="str">
            <v>MO31.004</v>
          </cell>
          <cell r="B805" t="str">
            <v>MO Encofrado y desencofrado, muros por cara</v>
          </cell>
          <cell r="C805" t="str">
            <v>m2</v>
          </cell>
          <cell r="D805">
            <v>1</v>
          </cell>
          <cell r="E805">
            <v>86</v>
          </cell>
          <cell r="F805">
            <v>86</v>
          </cell>
        </row>
        <row r="806">
          <cell r="A806" t="str">
            <v>MO31.005</v>
          </cell>
          <cell r="B806" t="str">
            <v>MO Encofrado y desencofrado, vigas 20x40, hasta 3.6 m.</v>
          </cell>
          <cell r="C806" t="str">
            <v>m</v>
          </cell>
          <cell r="D806">
            <v>1</v>
          </cell>
          <cell r="E806">
            <v>49</v>
          </cell>
          <cell r="F806">
            <v>49</v>
          </cell>
        </row>
        <row r="807">
          <cell r="A807" t="str">
            <v>MO31.006</v>
          </cell>
          <cell r="B807" t="str">
            <v>MO Encofrado y desencofrado, vigas 30x50, hasta 3.6 m.</v>
          </cell>
          <cell r="C807" t="str">
            <v>m</v>
          </cell>
          <cell r="D807">
            <v>1</v>
          </cell>
          <cell r="E807">
            <v>64</v>
          </cell>
          <cell r="F807">
            <v>64</v>
          </cell>
        </row>
        <row r="808">
          <cell r="A808" t="str">
            <v>MO31.007</v>
          </cell>
          <cell r="B808" t="str">
            <v>MO Encofrado y desencofrado, vigas 30x60, hasta 3.6 m.</v>
          </cell>
          <cell r="C808" t="str">
            <v>m</v>
          </cell>
          <cell r="D808">
            <v>1</v>
          </cell>
          <cell r="E808">
            <v>72</v>
          </cell>
          <cell r="F808">
            <v>72</v>
          </cell>
        </row>
        <row r="809">
          <cell r="A809" t="str">
            <v>MO31.008</v>
          </cell>
          <cell r="B809" t="str">
            <v>MO Encofrado y desencofrado, vigas 40x80, hasta 3.6 m.</v>
          </cell>
          <cell r="C809" t="str">
            <v>m</v>
          </cell>
          <cell r="D809">
            <v>1</v>
          </cell>
          <cell r="E809">
            <v>96</v>
          </cell>
          <cell r="F809">
            <v>96</v>
          </cell>
        </row>
        <row r="810">
          <cell r="A810" t="str">
            <v>MO31.009</v>
          </cell>
          <cell r="B810" t="str">
            <v>MO Encofrado y desencofrado, dinteles 0.20, hasta 2 m.</v>
          </cell>
          <cell r="C810" t="str">
            <v>m</v>
          </cell>
          <cell r="D810">
            <v>1</v>
          </cell>
          <cell r="E810">
            <v>28</v>
          </cell>
          <cell r="F810">
            <v>28</v>
          </cell>
        </row>
        <row r="811">
          <cell r="A811" t="str">
            <v>MO31.010</v>
          </cell>
          <cell r="B811" t="str">
            <v>MO Encofrado y desencofrado, losas planas, hasta 2.75 m. de altura</v>
          </cell>
          <cell r="C811" t="str">
            <v>m2</v>
          </cell>
          <cell r="D811">
            <v>1</v>
          </cell>
          <cell r="E811">
            <v>37</v>
          </cell>
          <cell r="F811">
            <v>37</v>
          </cell>
        </row>
        <row r="812">
          <cell r="A812" t="str">
            <v>MO31.011</v>
          </cell>
          <cell r="B812" t="str">
            <v>MO Encofrado y desencofrado, losas en varias aguas.</v>
          </cell>
          <cell r="C812" t="str">
            <v>m2</v>
          </cell>
          <cell r="D812">
            <v>1</v>
          </cell>
          <cell r="E812">
            <v>78</v>
          </cell>
          <cell r="F812">
            <v>78</v>
          </cell>
        </row>
        <row r="813">
          <cell r="A813" t="str">
            <v>MO31.012</v>
          </cell>
          <cell r="B813" t="str">
            <v>MO Encofrado y desencofrado, rampas escaleras.</v>
          </cell>
          <cell r="C813" t="str">
            <v>u</v>
          </cell>
          <cell r="D813">
            <v>1</v>
          </cell>
          <cell r="E813">
            <v>450</v>
          </cell>
          <cell r="F813">
            <v>450</v>
          </cell>
        </row>
        <row r="814">
          <cell r="A814" t="str">
            <v>MO31.013</v>
          </cell>
          <cell r="B814" t="str">
            <v xml:space="preserve">MO Encofrado y desencofrado, zapatas columnas </v>
          </cell>
          <cell r="C814" t="str">
            <v>u</v>
          </cell>
          <cell r="D814">
            <v>1</v>
          </cell>
          <cell r="E814">
            <v>120</v>
          </cell>
          <cell r="F814">
            <v>120</v>
          </cell>
        </row>
        <row r="815">
          <cell r="A815" t="str">
            <v>MO31.014</v>
          </cell>
          <cell r="B815" t="str">
            <v>MO Encofrado y desencofrado, zapatas columnas combinadas</v>
          </cell>
          <cell r="C815" t="str">
            <v>u</v>
          </cell>
          <cell r="D815">
            <v>1</v>
          </cell>
          <cell r="E815">
            <v>240</v>
          </cell>
          <cell r="F815">
            <v>240</v>
          </cell>
        </row>
        <row r="816">
          <cell r="A816" t="str">
            <v>MO31.015</v>
          </cell>
          <cell r="B816" t="str">
            <v>MO Encofrado y desencofrado, Muros y Nucleos de Ascensor</v>
          </cell>
          <cell r="C816" t="str">
            <v>m3</v>
          </cell>
          <cell r="D816">
            <v>1</v>
          </cell>
          <cell r="E816">
            <v>666.55</v>
          </cell>
          <cell r="F816">
            <v>666.55</v>
          </cell>
        </row>
        <row r="817">
          <cell r="A817" t="str">
            <v>MO31.016</v>
          </cell>
          <cell r="B817" t="str">
            <v>MO Encofrado y desencofrado, antepechos</v>
          </cell>
          <cell r="C817" t="str">
            <v>m</v>
          </cell>
          <cell r="D817">
            <v>1</v>
          </cell>
          <cell r="E817">
            <v>25</v>
          </cell>
          <cell r="F817">
            <v>25</v>
          </cell>
        </row>
        <row r="818">
          <cell r="A818" t="str">
            <v>MO31.101</v>
          </cell>
          <cell r="B818" t="str">
            <v>Coloc. láminas de Asbesto Cemento</v>
          </cell>
          <cell r="C818" t="str">
            <v>m2</v>
          </cell>
          <cell r="D818">
            <v>1</v>
          </cell>
          <cell r="E818">
            <v>29</v>
          </cell>
          <cell r="F818">
            <v>29</v>
          </cell>
        </row>
        <row r="819">
          <cell r="A819" t="str">
            <v>MO31.102</v>
          </cell>
          <cell r="B819" t="str">
            <v>Coloc. Caballete de Asbesto</v>
          </cell>
          <cell r="C819" t="str">
            <v>u</v>
          </cell>
          <cell r="D819">
            <v>1</v>
          </cell>
          <cell r="E819">
            <v>5.0999999999999996</v>
          </cell>
          <cell r="F819">
            <v>5.0999999999999996</v>
          </cell>
        </row>
        <row r="820">
          <cell r="A820" t="str">
            <v>MO31.103</v>
          </cell>
          <cell r="B820" t="str">
            <v>Coloc. láminas de Zinc Acanalado</v>
          </cell>
          <cell r="C820" t="str">
            <v>m2</v>
          </cell>
          <cell r="D820">
            <v>1</v>
          </cell>
          <cell r="E820">
            <v>18</v>
          </cell>
          <cell r="F820">
            <v>18</v>
          </cell>
        </row>
        <row r="821">
          <cell r="A821" t="str">
            <v>MO31.104</v>
          </cell>
          <cell r="B821" t="str">
            <v>Coloc. Caballete de Zinc</v>
          </cell>
          <cell r="C821" t="str">
            <v>u</v>
          </cell>
          <cell r="D821">
            <v>1</v>
          </cell>
          <cell r="E821">
            <v>3.6</v>
          </cell>
          <cell r="F821">
            <v>3.6</v>
          </cell>
        </row>
        <row r="822">
          <cell r="A822" t="str">
            <v>MO36.</v>
          </cell>
          <cell r="B822" t="str">
            <v>Electricidad</v>
          </cell>
          <cell r="D822" t="str">
            <v/>
          </cell>
          <cell r="F822" t="str">
            <v/>
          </cell>
        </row>
        <row r="823">
          <cell r="A823" t="str">
            <v>MO36.001</v>
          </cell>
          <cell r="B823" t="str">
            <v>Coloc. Luces</v>
          </cell>
          <cell r="C823" t="str">
            <v>u</v>
          </cell>
          <cell r="D823">
            <v>1</v>
          </cell>
          <cell r="E823">
            <v>96</v>
          </cell>
          <cell r="F823">
            <v>96</v>
          </cell>
        </row>
        <row r="824">
          <cell r="A824" t="str">
            <v>MO36.002</v>
          </cell>
          <cell r="B824" t="str">
            <v>Coloc. Tomacorrientes 110 v.</v>
          </cell>
          <cell r="C824" t="str">
            <v>u</v>
          </cell>
          <cell r="D824">
            <v>1</v>
          </cell>
          <cell r="E824">
            <v>96</v>
          </cell>
          <cell r="F824">
            <v>96</v>
          </cell>
        </row>
        <row r="825">
          <cell r="A825" t="str">
            <v>MO36.003</v>
          </cell>
          <cell r="B825" t="str">
            <v>Coloc. Tomacorrientes 220 v.</v>
          </cell>
          <cell r="C825" t="str">
            <v>u</v>
          </cell>
          <cell r="D825">
            <v>1</v>
          </cell>
          <cell r="E825">
            <v>112</v>
          </cell>
          <cell r="F825">
            <v>112</v>
          </cell>
        </row>
        <row r="826">
          <cell r="A826" t="str">
            <v>MO36.004</v>
          </cell>
          <cell r="B826" t="str">
            <v>Coloc. Interruptores sencillos.</v>
          </cell>
          <cell r="C826" t="str">
            <v>u</v>
          </cell>
          <cell r="D826">
            <v>1</v>
          </cell>
          <cell r="E826">
            <v>96</v>
          </cell>
          <cell r="F826">
            <v>96</v>
          </cell>
        </row>
        <row r="827">
          <cell r="A827" t="str">
            <v>MO36.005</v>
          </cell>
          <cell r="B827" t="str">
            <v>Coloc. interruptores dobles.</v>
          </cell>
          <cell r="C827" t="str">
            <v>u</v>
          </cell>
          <cell r="D827">
            <v>1</v>
          </cell>
          <cell r="E827">
            <v>112</v>
          </cell>
          <cell r="F827">
            <v>112</v>
          </cell>
        </row>
        <row r="828">
          <cell r="A828" t="str">
            <v>MO36.006</v>
          </cell>
          <cell r="B828" t="str">
            <v>Coloc. interruptores triples</v>
          </cell>
          <cell r="C828" t="str">
            <v>u</v>
          </cell>
          <cell r="D828">
            <v>1</v>
          </cell>
          <cell r="E828">
            <v>128</v>
          </cell>
          <cell r="F828">
            <v>128</v>
          </cell>
        </row>
        <row r="829">
          <cell r="A829" t="str">
            <v>MO36.007</v>
          </cell>
          <cell r="B829" t="str">
            <v>Coloc. interruptores tres vías</v>
          </cell>
          <cell r="C829" t="str">
            <v>u</v>
          </cell>
          <cell r="D829">
            <v>1</v>
          </cell>
          <cell r="E829">
            <v>128</v>
          </cell>
          <cell r="F829">
            <v>128</v>
          </cell>
        </row>
        <row r="830">
          <cell r="A830" t="str">
            <v>MO36.009</v>
          </cell>
          <cell r="B830" t="str">
            <v>Coloc. interruptores pilotos</v>
          </cell>
          <cell r="C830" t="str">
            <v>u</v>
          </cell>
          <cell r="D830">
            <v>1</v>
          </cell>
          <cell r="E830">
            <v>112</v>
          </cell>
          <cell r="F830">
            <v>112</v>
          </cell>
        </row>
        <row r="831">
          <cell r="A831" t="str">
            <v>MO36.010</v>
          </cell>
          <cell r="B831" t="str">
            <v>Coloc. interruptor seguridad 30 a</v>
          </cell>
          <cell r="C831" t="str">
            <v>u</v>
          </cell>
          <cell r="D831">
            <v>1</v>
          </cell>
          <cell r="E831">
            <v>112</v>
          </cell>
          <cell r="F831">
            <v>112</v>
          </cell>
        </row>
        <row r="832">
          <cell r="A832" t="str">
            <v>MO36.011</v>
          </cell>
          <cell r="B832" t="str">
            <v>Coloc. interruptor seguridad 60 a</v>
          </cell>
          <cell r="C832" t="str">
            <v>u</v>
          </cell>
          <cell r="D832">
            <v>1</v>
          </cell>
          <cell r="E832">
            <v>192</v>
          </cell>
          <cell r="F832">
            <v>192</v>
          </cell>
        </row>
        <row r="833">
          <cell r="A833" t="str">
            <v>MO36.012</v>
          </cell>
          <cell r="B833" t="str">
            <v>Coloc. interruptor seguridad 100 a</v>
          </cell>
          <cell r="C833" t="str">
            <v>u</v>
          </cell>
          <cell r="D833">
            <v>1</v>
          </cell>
          <cell r="E833">
            <v>240</v>
          </cell>
          <cell r="F833">
            <v>240</v>
          </cell>
        </row>
        <row r="834">
          <cell r="A834" t="str">
            <v>MO36.013</v>
          </cell>
          <cell r="B834" t="str">
            <v>Coloc. paneles de distribución.</v>
          </cell>
          <cell r="C834" t="str">
            <v>u</v>
          </cell>
          <cell r="D834">
            <v>1</v>
          </cell>
          <cell r="E834">
            <v>192</v>
          </cell>
          <cell r="F834">
            <v>192</v>
          </cell>
        </row>
        <row r="835">
          <cell r="A835" t="str">
            <v>MO36.014</v>
          </cell>
          <cell r="B835" t="str">
            <v>Coloc. Breakers</v>
          </cell>
          <cell r="C835" t="str">
            <v>u</v>
          </cell>
          <cell r="D835">
            <v>1</v>
          </cell>
          <cell r="E835">
            <v>96</v>
          </cell>
          <cell r="F835">
            <v>96</v>
          </cell>
        </row>
        <row r="836">
          <cell r="A836" t="str">
            <v>MO36.015</v>
          </cell>
          <cell r="B836" t="str">
            <v>Coloc. Botón Timbre</v>
          </cell>
          <cell r="C836" t="str">
            <v>u</v>
          </cell>
          <cell r="D836">
            <v>1</v>
          </cell>
          <cell r="E836">
            <v>96</v>
          </cell>
          <cell r="F836">
            <v>96</v>
          </cell>
        </row>
        <row r="837">
          <cell r="A837" t="str">
            <v>MO36.016</v>
          </cell>
          <cell r="B837" t="str">
            <v>Coloc.  timbre corriente</v>
          </cell>
          <cell r="C837" t="str">
            <v>u</v>
          </cell>
          <cell r="D837">
            <v>1</v>
          </cell>
          <cell r="E837">
            <v>96</v>
          </cell>
          <cell r="F837">
            <v>96</v>
          </cell>
        </row>
        <row r="838">
          <cell r="A838" t="str">
            <v>MO41-70.</v>
          </cell>
          <cell r="B838" t="str">
            <v>Plomería</v>
          </cell>
          <cell r="D838" t="str">
            <v/>
          </cell>
          <cell r="F838" t="str">
            <v/>
          </cell>
        </row>
        <row r="839">
          <cell r="A839" t="str">
            <v>MO41.</v>
          </cell>
          <cell r="B839" t="str">
            <v>Montura Bidet,Inodoros y Orinales</v>
          </cell>
          <cell r="D839" t="str">
            <v/>
          </cell>
          <cell r="F839" t="str">
            <v/>
          </cell>
        </row>
        <row r="840">
          <cell r="A840" t="str">
            <v>MO41.001</v>
          </cell>
          <cell r="B840" t="str">
            <v>Inodoros de Dos Cuerpos</v>
          </cell>
          <cell r="C840" t="str">
            <v>u</v>
          </cell>
          <cell r="D840">
            <v>1</v>
          </cell>
          <cell r="E840">
            <v>200</v>
          </cell>
          <cell r="F840">
            <v>200</v>
          </cell>
        </row>
        <row r="841">
          <cell r="A841" t="str">
            <v>MO42.</v>
          </cell>
          <cell r="B841" t="str">
            <v>Montura Lavamanos</v>
          </cell>
          <cell r="D841" t="str">
            <v/>
          </cell>
          <cell r="F841" t="str">
            <v/>
          </cell>
        </row>
        <row r="842">
          <cell r="A842" t="str">
            <v>MO42.003</v>
          </cell>
          <cell r="B842" t="str">
            <v>Lavamanos de mueble o empotrado</v>
          </cell>
          <cell r="C842" t="str">
            <v>u</v>
          </cell>
          <cell r="D842">
            <v>1</v>
          </cell>
          <cell r="E842">
            <v>238</v>
          </cell>
          <cell r="F842">
            <v>238</v>
          </cell>
        </row>
        <row r="843">
          <cell r="A843" t="str">
            <v>MO43.</v>
          </cell>
          <cell r="B843" t="str">
            <v>Montura Bañeras y Duchas</v>
          </cell>
          <cell r="D843" t="str">
            <v/>
          </cell>
          <cell r="F843" t="str">
            <v/>
          </cell>
        </row>
        <row r="844">
          <cell r="A844" t="str">
            <v>MO43.001</v>
          </cell>
          <cell r="B844" t="str">
            <v>Bañera liviana.</v>
          </cell>
          <cell r="C844" t="str">
            <v>u</v>
          </cell>
          <cell r="D844">
            <v>1</v>
          </cell>
          <cell r="E844">
            <v>238</v>
          </cell>
          <cell r="F844">
            <v>238</v>
          </cell>
        </row>
        <row r="845">
          <cell r="A845" t="str">
            <v>MO43.002</v>
          </cell>
          <cell r="B845" t="str">
            <v>Bañera pesada de hierro</v>
          </cell>
          <cell r="C845" t="str">
            <v>u</v>
          </cell>
          <cell r="D845">
            <v>1</v>
          </cell>
          <cell r="E845">
            <v>400</v>
          </cell>
          <cell r="F845">
            <v>400</v>
          </cell>
        </row>
        <row r="846">
          <cell r="A846" t="str">
            <v>MO43.003</v>
          </cell>
          <cell r="B846" t="str">
            <v>Bañera especial de hierro, tipo "Romano"</v>
          </cell>
          <cell r="C846" t="str">
            <v>u</v>
          </cell>
          <cell r="D846">
            <v>1</v>
          </cell>
          <cell r="E846">
            <v>479</v>
          </cell>
          <cell r="F846">
            <v>479</v>
          </cell>
        </row>
        <row r="847">
          <cell r="A847" t="str">
            <v>MO43.004</v>
          </cell>
          <cell r="B847" t="str">
            <v>Mezcladora de baño</v>
          </cell>
          <cell r="C847" t="str">
            <v>u</v>
          </cell>
          <cell r="D847">
            <v>1</v>
          </cell>
          <cell r="E847">
            <v>163</v>
          </cell>
          <cell r="F847">
            <v>163</v>
          </cell>
        </row>
        <row r="848">
          <cell r="A848" t="str">
            <v>MO43.005</v>
          </cell>
          <cell r="B848" t="str">
            <v>Llave para ducha, empotrada.</v>
          </cell>
          <cell r="C848" t="str">
            <v>u</v>
          </cell>
          <cell r="D848">
            <v>1</v>
          </cell>
          <cell r="E848">
            <v>81</v>
          </cell>
          <cell r="F848">
            <v>81</v>
          </cell>
        </row>
        <row r="849">
          <cell r="A849" t="str">
            <v>MO43.006</v>
          </cell>
          <cell r="B849" t="str">
            <v>Terminación de baño.</v>
          </cell>
          <cell r="C849" t="str">
            <v>u</v>
          </cell>
          <cell r="D849">
            <v>1</v>
          </cell>
          <cell r="E849">
            <v>50</v>
          </cell>
          <cell r="F849">
            <v>50</v>
          </cell>
        </row>
        <row r="850">
          <cell r="A850" t="str">
            <v>MO43.007</v>
          </cell>
          <cell r="B850" t="str">
            <v>Ducha tipo teléfono.</v>
          </cell>
          <cell r="C850" t="str">
            <v>u</v>
          </cell>
          <cell r="D850">
            <v>1</v>
          </cell>
          <cell r="E850">
            <v>50</v>
          </cell>
          <cell r="F850">
            <v>50</v>
          </cell>
        </row>
        <row r="851">
          <cell r="A851" t="str">
            <v>MO44.</v>
          </cell>
          <cell r="B851" t="str">
            <v>Montura de Fregaderos</v>
          </cell>
          <cell r="D851" t="str">
            <v/>
          </cell>
          <cell r="F851" t="str">
            <v/>
          </cell>
        </row>
        <row r="852">
          <cell r="A852" t="str">
            <v>MO44.003</v>
          </cell>
          <cell r="B852" t="str">
            <v>Fregadero acero inoxidable de dos cámaras.</v>
          </cell>
          <cell r="C852" t="str">
            <v>u</v>
          </cell>
          <cell r="D852">
            <v>1</v>
          </cell>
          <cell r="E852">
            <v>219</v>
          </cell>
          <cell r="F852">
            <v>219</v>
          </cell>
        </row>
        <row r="853">
          <cell r="A853" t="str">
            <v>MO45.</v>
          </cell>
          <cell r="B853" t="str">
            <v>Terminación Lavaderos y Vertederos</v>
          </cell>
          <cell r="D853" t="str">
            <v/>
          </cell>
          <cell r="F853" t="str">
            <v/>
          </cell>
        </row>
        <row r="854">
          <cell r="A854" t="str">
            <v>MO45.002</v>
          </cell>
          <cell r="B854" t="str">
            <v>Lavadero de dos cámaras.</v>
          </cell>
          <cell r="C854" t="str">
            <v>u</v>
          </cell>
          <cell r="D854">
            <v>1</v>
          </cell>
          <cell r="E854">
            <v>100</v>
          </cell>
          <cell r="F854">
            <v>100</v>
          </cell>
        </row>
        <row r="855">
          <cell r="A855" t="str">
            <v>MO46.</v>
          </cell>
          <cell r="B855" t="str">
            <v>Instalación Calentadores de Agua,Lavadoras, Neveras, Bebederos y Filtros</v>
          </cell>
          <cell r="D855" t="str">
            <v/>
          </cell>
          <cell r="F855" t="str">
            <v/>
          </cell>
        </row>
        <row r="856">
          <cell r="A856" t="str">
            <v>MO46.002</v>
          </cell>
          <cell r="B856" t="str">
            <v>Calentadores eléctricos domésticos, 18 a 50 gls.</v>
          </cell>
          <cell r="C856" t="str">
            <v>u</v>
          </cell>
          <cell r="D856">
            <v>1</v>
          </cell>
          <cell r="E856">
            <v>438</v>
          </cell>
          <cell r="F856">
            <v>438</v>
          </cell>
        </row>
        <row r="857">
          <cell r="A857" t="str">
            <v>MO46.004</v>
          </cell>
          <cell r="B857" t="str">
            <v>Lavadoras automáticas, domésticas.</v>
          </cell>
          <cell r="C857" t="str">
            <v>u</v>
          </cell>
          <cell r="D857">
            <v>1</v>
          </cell>
          <cell r="E857">
            <v>144</v>
          </cell>
          <cell r="F857">
            <v>144</v>
          </cell>
        </row>
        <row r="858">
          <cell r="A858" t="str">
            <v>MO47.</v>
          </cell>
          <cell r="B858" t="str">
            <v>Desagües Aparatos, por Salida</v>
          </cell>
          <cell r="D858" t="str">
            <v/>
          </cell>
          <cell r="F858" t="str">
            <v/>
          </cell>
        </row>
        <row r="859">
          <cell r="A859" t="str">
            <v>MO47.001</v>
          </cell>
          <cell r="B859" t="str">
            <v>Desagües de aparatos de 2"</v>
          </cell>
          <cell r="C859" t="str">
            <v>u</v>
          </cell>
          <cell r="D859">
            <v>1</v>
          </cell>
          <cell r="E859">
            <v>88</v>
          </cell>
          <cell r="F859">
            <v>88</v>
          </cell>
        </row>
        <row r="860">
          <cell r="A860" t="str">
            <v>MO47.002</v>
          </cell>
          <cell r="B860" t="str">
            <v>Desagües de aparatos de 3" y 4"</v>
          </cell>
          <cell r="C860" t="str">
            <v>u</v>
          </cell>
          <cell r="D860">
            <v>1</v>
          </cell>
          <cell r="E860">
            <v>100</v>
          </cell>
          <cell r="F860">
            <v>100</v>
          </cell>
        </row>
        <row r="861">
          <cell r="A861" t="str">
            <v>MO47.003</v>
          </cell>
          <cell r="B861" t="str">
            <v>Desagües de inodoros de pared.</v>
          </cell>
          <cell r="C861" t="str">
            <v>u</v>
          </cell>
          <cell r="D861">
            <v>1</v>
          </cell>
          <cell r="E861">
            <v>106</v>
          </cell>
          <cell r="F861">
            <v>106</v>
          </cell>
        </row>
        <row r="862">
          <cell r="A862" t="str">
            <v>MO47.004</v>
          </cell>
          <cell r="B862" t="str">
            <v>Desagües de piso en 2" con parrilla.</v>
          </cell>
          <cell r="C862" t="str">
            <v>u</v>
          </cell>
          <cell r="D862">
            <v>1</v>
          </cell>
          <cell r="E862">
            <v>106</v>
          </cell>
          <cell r="F862">
            <v>106</v>
          </cell>
        </row>
        <row r="863">
          <cell r="A863" t="str">
            <v>MO47.005</v>
          </cell>
          <cell r="B863" t="str">
            <v>Desagües de piso en 3" y 4", con parrilla.</v>
          </cell>
          <cell r="C863" t="str">
            <v>u</v>
          </cell>
          <cell r="D863">
            <v>1</v>
          </cell>
          <cell r="E863">
            <v>125</v>
          </cell>
          <cell r="F863">
            <v>125</v>
          </cell>
        </row>
        <row r="864">
          <cell r="A864" t="str">
            <v>MO48.</v>
          </cell>
          <cell r="B864" t="str">
            <v>Instalación Trampa Grasa y Cámara de Inspección</v>
          </cell>
          <cell r="D864" t="str">
            <v/>
          </cell>
          <cell r="F864" t="str">
            <v/>
          </cell>
        </row>
        <row r="865">
          <cell r="A865" t="str">
            <v>MO48.001</v>
          </cell>
          <cell r="B865" t="str">
            <v>Trampa de Grasa de una cámara</v>
          </cell>
          <cell r="C865" t="str">
            <v>u</v>
          </cell>
          <cell r="D865">
            <v>1</v>
          </cell>
          <cell r="E865">
            <v>113</v>
          </cell>
          <cell r="F865">
            <v>113</v>
          </cell>
        </row>
        <row r="866">
          <cell r="A866" t="str">
            <v>MO48.004</v>
          </cell>
          <cell r="B866" t="str">
            <v>Cámara de inspección en tub. de 3" y 4"</v>
          </cell>
          <cell r="C866" t="str">
            <v>u</v>
          </cell>
          <cell r="D866">
            <v>1</v>
          </cell>
          <cell r="E866">
            <v>100</v>
          </cell>
          <cell r="F866">
            <v>100</v>
          </cell>
        </row>
        <row r="867">
          <cell r="A867" t="str">
            <v>MO48.</v>
          </cell>
          <cell r="B867" t="str">
            <v>Conexión al Séptico y al Filtrante</v>
          </cell>
          <cell r="D867" t="str">
            <v/>
          </cell>
          <cell r="F867" t="str">
            <v/>
          </cell>
        </row>
        <row r="868">
          <cell r="A868" t="str">
            <v>MO48.009</v>
          </cell>
          <cell r="B868" t="str">
            <v>Conexión Cloaca.</v>
          </cell>
          <cell r="C868" t="str">
            <v>u</v>
          </cell>
          <cell r="D868">
            <v>1</v>
          </cell>
          <cell r="E868">
            <v>250</v>
          </cell>
          <cell r="F868">
            <v>250</v>
          </cell>
        </row>
        <row r="869">
          <cell r="A869" t="str">
            <v>MO49.</v>
          </cell>
          <cell r="B869" t="str">
            <v>Bajante o Ventilación por Planta</v>
          </cell>
          <cell r="D869" t="str">
            <v/>
          </cell>
          <cell r="F869" t="str">
            <v/>
          </cell>
        </row>
        <row r="870">
          <cell r="A870" t="str">
            <v>MO49.002</v>
          </cell>
          <cell r="B870" t="str">
            <v>Bajante o ventilación de 3" ó 4"</v>
          </cell>
          <cell r="C870" t="str">
            <v>u</v>
          </cell>
          <cell r="D870">
            <v>1</v>
          </cell>
          <cell r="E870">
            <v>113</v>
          </cell>
          <cell r="F870">
            <v>113</v>
          </cell>
        </row>
        <row r="871">
          <cell r="A871" t="str">
            <v>MO50.</v>
          </cell>
          <cell r="B871" t="str">
            <v>Colocación Desagüe Pluvial por Planta</v>
          </cell>
          <cell r="D871" t="str">
            <v/>
          </cell>
          <cell r="F871" t="str">
            <v/>
          </cell>
        </row>
        <row r="872">
          <cell r="A872" t="str">
            <v>MO50.002</v>
          </cell>
          <cell r="B872" t="str">
            <v>Desagüe pluvial de 3" ó 4"</v>
          </cell>
          <cell r="C872" t="str">
            <v>u</v>
          </cell>
          <cell r="D872">
            <v>1</v>
          </cell>
          <cell r="E872">
            <v>81</v>
          </cell>
          <cell r="F872">
            <v>81</v>
          </cell>
        </row>
        <row r="873">
          <cell r="A873" t="str">
            <v>MO51.</v>
          </cell>
          <cell r="B873" t="str">
            <v>Arrastre Domicilio fuera cada Baño</v>
          </cell>
          <cell r="D873" t="str">
            <v/>
          </cell>
          <cell r="F873" t="str">
            <v/>
          </cell>
        </row>
        <row r="874">
          <cell r="A874" t="str">
            <v>MO51.001</v>
          </cell>
          <cell r="B874" t="str">
            <v>Arrastre en tubería de 2"</v>
          </cell>
          <cell r="C874" t="str">
            <v>m</v>
          </cell>
          <cell r="D874">
            <v>1</v>
          </cell>
          <cell r="E874">
            <v>3.1</v>
          </cell>
          <cell r="F874">
            <v>3.1</v>
          </cell>
        </row>
        <row r="875">
          <cell r="A875" t="str">
            <v>MO51.002</v>
          </cell>
          <cell r="B875" t="str">
            <v>Arrastre en tubería de 3" ó 4"</v>
          </cell>
          <cell r="C875" t="str">
            <v>m</v>
          </cell>
          <cell r="D875">
            <v>1</v>
          </cell>
          <cell r="E875">
            <v>4.8</v>
          </cell>
          <cell r="F875">
            <v>4.8</v>
          </cell>
        </row>
        <row r="876">
          <cell r="A876" t="str">
            <v>MO52.</v>
          </cell>
          <cell r="B876" t="str">
            <v>Salidas de Agua Aparatos Sanitarios</v>
          </cell>
          <cell r="D876" t="str">
            <v/>
          </cell>
          <cell r="F876" t="str">
            <v/>
          </cell>
        </row>
        <row r="877">
          <cell r="A877" t="str">
            <v>MO52.001</v>
          </cell>
          <cell r="B877" t="str">
            <v>Salida de Agua en tuberias de 1/2" ó 3/4"</v>
          </cell>
          <cell r="C877" t="str">
            <v>u</v>
          </cell>
          <cell r="D877">
            <v>1</v>
          </cell>
          <cell r="E877">
            <v>125</v>
          </cell>
          <cell r="F877">
            <v>125</v>
          </cell>
        </row>
        <row r="878">
          <cell r="A878" t="str">
            <v>MO53.</v>
          </cell>
          <cell r="B878" t="str">
            <v>Tuberias de Agua Potable Fuera Cada Baño</v>
          </cell>
          <cell r="D878" t="str">
            <v/>
          </cell>
          <cell r="F878" t="str">
            <v/>
          </cell>
        </row>
        <row r="879">
          <cell r="A879" t="str">
            <v>MO53.001</v>
          </cell>
          <cell r="B879" t="str">
            <v>Tub. galvanizada de 1/2" ó 3/4"</v>
          </cell>
          <cell r="C879" t="str">
            <v>m</v>
          </cell>
          <cell r="D879">
            <v>1</v>
          </cell>
          <cell r="E879">
            <v>5</v>
          </cell>
          <cell r="F879">
            <v>5</v>
          </cell>
        </row>
        <row r="880">
          <cell r="A880" t="str">
            <v>MO54.</v>
          </cell>
          <cell r="B880" t="str">
            <v>Columna de Abastecimiento de Agua por Planta</v>
          </cell>
          <cell r="D880" t="str">
            <v/>
          </cell>
          <cell r="F880" t="str">
            <v/>
          </cell>
        </row>
        <row r="881">
          <cell r="A881" t="str">
            <v>MO54.003</v>
          </cell>
          <cell r="B881" t="str">
            <v>Tub. galvanizada de 1 1/2" ó 2"</v>
          </cell>
          <cell r="C881" t="str">
            <v>u</v>
          </cell>
          <cell r="D881">
            <v>1</v>
          </cell>
          <cell r="E881">
            <v>100</v>
          </cell>
          <cell r="F881">
            <v>100</v>
          </cell>
        </row>
        <row r="882">
          <cell r="A882" t="str">
            <v>MO55.</v>
          </cell>
          <cell r="B882" t="str">
            <v>Instalación de Llaves de Paso y de Chorro</v>
          </cell>
          <cell r="D882" t="str">
            <v/>
          </cell>
          <cell r="F882" t="str">
            <v/>
          </cell>
        </row>
        <row r="883">
          <cell r="A883" t="str">
            <v>MO55.001</v>
          </cell>
          <cell r="B883" t="str">
            <v>Llave de Paso de 1/2" ó 3/4"</v>
          </cell>
          <cell r="C883" t="str">
            <v>u</v>
          </cell>
          <cell r="D883">
            <v>1</v>
          </cell>
          <cell r="E883">
            <v>63</v>
          </cell>
          <cell r="F883">
            <v>63</v>
          </cell>
        </row>
        <row r="884">
          <cell r="A884" t="str">
            <v>MO56.</v>
          </cell>
          <cell r="B884" t="str">
            <v>Sistema Completo de Tubos y Válvulas nec.para montura de Bomba de Agua</v>
          </cell>
          <cell r="D884" t="str">
            <v/>
          </cell>
          <cell r="F884" t="str">
            <v/>
          </cell>
        </row>
        <row r="885">
          <cell r="A885" t="str">
            <v>MO56.001</v>
          </cell>
          <cell r="B885" t="str">
            <v>Circuito en tuberia de 1/2" ó 3/4"</v>
          </cell>
          <cell r="C885" t="str">
            <v>u</v>
          </cell>
          <cell r="D885">
            <v>1</v>
          </cell>
          <cell r="E885">
            <v>1250</v>
          </cell>
          <cell r="F885">
            <v>1250</v>
          </cell>
        </row>
        <row r="886">
          <cell r="A886" t="str">
            <v>MO57.</v>
          </cell>
          <cell r="B886" t="str">
            <v>Montura Bomba de Agua sin el Circuito</v>
          </cell>
          <cell r="D886" t="str">
            <v/>
          </cell>
          <cell r="F886" t="str">
            <v/>
          </cell>
        </row>
        <row r="887">
          <cell r="A887" t="str">
            <v>MO57.001</v>
          </cell>
          <cell r="B887" t="str">
            <v>Bomba de Agua, tuberia de 1/2" ó 3/4"</v>
          </cell>
          <cell r="C887" t="str">
            <v>u</v>
          </cell>
          <cell r="D887">
            <v>1</v>
          </cell>
          <cell r="E887">
            <v>625</v>
          </cell>
          <cell r="F887">
            <v>625</v>
          </cell>
        </row>
        <row r="888">
          <cell r="A888" t="str">
            <v>MO58.</v>
          </cell>
          <cell r="B888" t="str">
            <v>Empalme a Tuberia de Agua Existente</v>
          </cell>
          <cell r="D888" t="str">
            <v/>
          </cell>
          <cell r="F888" t="str">
            <v/>
          </cell>
        </row>
        <row r="889">
          <cell r="A889" t="str">
            <v>MO58.001</v>
          </cell>
          <cell r="B889" t="str">
            <v>Empalme a tuberias de 1/2" ó 3/4"</v>
          </cell>
          <cell r="C889" t="str">
            <v>u</v>
          </cell>
          <cell r="D889">
            <v>1</v>
          </cell>
          <cell r="E889">
            <v>119</v>
          </cell>
          <cell r="F889">
            <v>119</v>
          </cell>
        </row>
        <row r="890">
          <cell r="A890" t="str">
            <v>MO59.</v>
          </cell>
          <cell r="B890" t="str">
            <v>Empalme a Tuberias Drenaje Existente</v>
          </cell>
          <cell r="D890" t="str">
            <v/>
          </cell>
          <cell r="F890" t="str">
            <v/>
          </cell>
        </row>
        <row r="891">
          <cell r="A891" t="str">
            <v>MO59.001</v>
          </cell>
          <cell r="B891" t="str">
            <v>Empalme a tuberias de 2"</v>
          </cell>
          <cell r="C891" t="str">
            <v>u</v>
          </cell>
          <cell r="D891">
            <v>1</v>
          </cell>
          <cell r="E891">
            <v>100</v>
          </cell>
          <cell r="F891">
            <v>100</v>
          </cell>
        </row>
        <row r="892">
          <cell r="A892" t="str">
            <v>MO59.002</v>
          </cell>
          <cell r="B892" t="str">
            <v>Empalme a tuberias de 3"</v>
          </cell>
          <cell r="C892" t="str">
            <v>u</v>
          </cell>
          <cell r="D892">
            <v>1</v>
          </cell>
          <cell r="E892">
            <v>125</v>
          </cell>
          <cell r="F892">
            <v>125</v>
          </cell>
        </row>
        <row r="893">
          <cell r="A893" t="str">
            <v>MO59.003</v>
          </cell>
          <cell r="B893" t="str">
            <v>Empalme a tuberias de 4"</v>
          </cell>
          <cell r="C893" t="str">
            <v>u</v>
          </cell>
          <cell r="D893">
            <v>1</v>
          </cell>
          <cell r="E893">
            <v>150</v>
          </cell>
          <cell r="F893">
            <v>150</v>
          </cell>
        </row>
        <row r="894">
          <cell r="A894" t="str">
            <v>MO71.</v>
          </cell>
          <cell r="B894" t="str">
            <v>Pintura</v>
          </cell>
          <cell r="D894" t="str">
            <v/>
          </cell>
          <cell r="F894" t="str">
            <v/>
          </cell>
        </row>
        <row r="895">
          <cell r="A895" t="str">
            <v>MO71.001</v>
          </cell>
          <cell r="B895" t="str">
            <v>Mano de obra pintura de agua, dos manos, p. lisa, sin piedra</v>
          </cell>
          <cell r="C895" t="str">
            <v>m2</v>
          </cell>
          <cell r="D895">
            <v>1</v>
          </cell>
          <cell r="E895">
            <v>4.8</v>
          </cell>
          <cell r="F895">
            <v>4.8</v>
          </cell>
        </row>
        <row r="896">
          <cell r="A896" t="str">
            <v>MO71.002</v>
          </cell>
          <cell r="B896" t="str">
            <v>Mano de obra pintura de agua, 1era. mano, p. lisa, sin piedra</v>
          </cell>
          <cell r="C896" t="str">
            <v>m2</v>
          </cell>
          <cell r="D896">
            <v>1</v>
          </cell>
          <cell r="E896">
            <v>2.6</v>
          </cell>
          <cell r="F896">
            <v>2.6</v>
          </cell>
        </row>
        <row r="897">
          <cell r="A897" t="str">
            <v>MO71.003</v>
          </cell>
          <cell r="B897" t="str">
            <v>Mano de obra pintura de agua, 2da. mano,  pared lisa</v>
          </cell>
          <cell r="C897" t="str">
            <v>m2</v>
          </cell>
          <cell r="D897">
            <v>1</v>
          </cell>
          <cell r="E897">
            <v>2.2000000000000002</v>
          </cell>
          <cell r="F897">
            <v>2.2000000000000002</v>
          </cell>
        </row>
        <row r="898">
          <cell r="A898" t="str">
            <v>MO71.009</v>
          </cell>
          <cell r="B898" t="str">
            <v>Mano de obra Pintura Impermeabilizante, 1era. mano</v>
          </cell>
          <cell r="C898" t="str">
            <v>m2</v>
          </cell>
          <cell r="D898">
            <v>1</v>
          </cell>
          <cell r="E898">
            <v>2.5</v>
          </cell>
          <cell r="F898">
            <v>2.5</v>
          </cell>
        </row>
        <row r="899">
          <cell r="A899" t="str">
            <v>MO71.010</v>
          </cell>
          <cell r="B899" t="str">
            <v>Mano de obra Pintura Impermeabilizante, 2da. mano</v>
          </cell>
          <cell r="C899" t="str">
            <v>m2</v>
          </cell>
          <cell r="D899">
            <v>1</v>
          </cell>
          <cell r="E899">
            <v>2.1</v>
          </cell>
          <cell r="F899">
            <v>2.1</v>
          </cell>
        </row>
        <row r="900">
          <cell r="A900" t="str">
            <v>MO76.</v>
          </cell>
          <cell r="B900" t="str">
            <v>Jornales Diarios Albañileria</v>
          </cell>
        </row>
        <row r="901">
          <cell r="A901" t="str">
            <v>MO76.001</v>
          </cell>
          <cell r="B901" t="str">
            <v>Técnico No Calificado o Peón</v>
          </cell>
          <cell r="C901" t="str">
            <v>día</v>
          </cell>
          <cell r="D901">
            <v>1</v>
          </cell>
          <cell r="E901">
            <v>104</v>
          </cell>
          <cell r="F901">
            <v>104</v>
          </cell>
        </row>
        <row r="902">
          <cell r="A902" t="str">
            <v>MO76.002</v>
          </cell>
          <cell r="B902" t="str">
            <v>Técnico Calificado</v>
          </cell>
          <cell r="C902" t="str">
            <v>día</v>
          </cell>
          <cell r="D902">
            <v>1</v>
          </cell>
          <cell r="E902">
            <v>118</v>
          </cell>
          <cell r="F902">
            <v>118</v>
          </cell>
        </row>
        <row r="903">
          <cell r="A903" t="str">
            <v>MO76.003</v>
          </cell>
          <cell r="B903" t="str">
            <v>Ayudante</v>
          </cell>
          <cell r="C903" t="str">
            <v>día</v>
          </cell>
          <cell r="D903">
            <v>1</v>
          </cell>
          <cell r="E903">
            <v>130</v>
          </cell>
          <cell r="F903">
            <v>130</v>
          </cell>
        </row>
        <row r="904">
          <cell r="A904" t="str">
            <v>MO76.004</v>
          </cell>
          <cell r="B904" t="str">
            <v>Operario Tercera Categoría</v>
          </cell>
          <cell r="C904" t="str">
            <v>día</v>
          </cell>
          <cell r="D904">
            <v>1</v>
          </cell>
          <cell r="E904">
            <v>163</v>
          </cell>
          <cell r="F904">
            <v>163</v>
          </cell>
        </row>
        <row r="905">
          <cell r="A905" t="str">
            <v>MO76.005</v>
          </cell>
          <cell r="B905" t="str">
            <v>Operario Segunda Categoría</v>
          </cell>
          <cell r="C905" t="str">
            <v>día</v>
          </cell>
          <cell r="D905">
            <v>1</v>
          </cell>
          <cell r="E905">
            <v>196</v>
          </cell>
          <cell r="F905">
            <v>196</v>
          </cell>
        </row>
        <row r="906">
          <cell r="A906" t="str">
            <v>MO76.006</v>
          </cell>
          <cell r="B906" t="str">
            <v>Operario Primera Categoría</v>
          </cell>
          <cell r="C906" t="str">
            <v>día</v>
          </cell>
          <cell r="D906">
            <v>1</v>
          </cell>
          <cell r="E906">
            <v>261</v>
          </cell>
          <cell r="F906">
            <v>261</v>
          </cell>
        </row>
        <row r="907">
          <cell r="A907" t="str">
            <v>MO76.007</v>
          </cell>
          <cell r="B907" t="str">
            <v>Maestro</v>
          </cell>
          <cell r="C907" t="str">
            <v>día</v>
          </cell>
          <cell r="D907">
            <v>1</v>
          </cell>
          <cell r="E907">
            <v>300</v>
          </cell>
          <cell r="F907">
            <v>300</v>
          </cell>
        </row>
        <row r="908">
          <cell r="A908" t="str">
            <v>MO77.</v>
          </cell>
          <cell r="B908" t="str">
            <v>Jornales Diarios Carpintería</v>
          </cell>
        </row>
        <row r="909">
          <cell r="A909" t="str">
            <v>MO77.001</v>
          </cell>
          <cell r="B909" t="str">
            <v>Técnico No Calificado o Peón</v>
          </cell>
          <cell r="C909" t="str">
            <v>día</v>
          </cell>
          <cell r="D909">
            <v>1</v>
          </cell>
          <cell r="E909">
            <v>104</v>
          </cell>
          <cell r="F909">
            <v>104</v>
          </cell>
        </row>
        <row r="910">
          <cell r="A910" t="str">
            <v>MO77.002</v>
          </cell>
          <cell r="B910" t="str">
            <v>Ayudante</v>
          </cell>
          <cell r="C910" t="str">
            <v>día</v>
          </cell>
          <cell r="D910">
            <v>1</v>
          </cell>
          <cell r="E910">
            <v>130</v>
          </cell>
          <cell r="F910">
            <v>130</v>
          </cell>
        </row>
        <row r="911">
          <cell r="A911" t="str">
            <v>MO77.003</v>
          </cell>
          <cell r="B911" t="str">
            <v>Carpintero Segunda Categoría</v>
          </cell>
          <cell r="C911" t="str">
            <v>día</v>
          </cell>
          <cell r="D911">
            <v>1</v>
          </cell>
          <cell r="E911">
            <v>196</v>
          </cell>
          <cell r="F911">
            <v>196</v>
          </cell>
        </row>
        <row r="912">
          <cell r="A912" t="str">
            <v>MO77.004</v>
          </cell>
          <cell r="B912" t="str">
            <v>Carpintero Primera Categoría</v>
          </cell>
          <cell r="C912" t="str">
            <v>día</v>
          </cell>
          <cell r="D912">
            <v>1</v>
          </cell>
          <cell r="E912">
            <v>261</v>
          </cell>
          <cell r="F912">
            <v>261</v>
          </cell>
        </row>
        <row r="913">
          <cell r="A913" t="str">
            <v>MO78.</v>
          </cell>
          <cell r="B913" t="str">
            <v>Jornales Diarios Plomería</v>
          </cell>
        </row>
        <row r="914">
          <cell r="A914" t="str">
            <v>MO78.001</v>
          </cell>
          <cell r="B914" t="str">
            <v>Peón Plomero</v>
          </cell>
          <cell r="C914" t="str">
            <v>día</v>
          </cell>
          <cell r="D914">
            <v>1</v>
          </cell>
          <cell r="E914">
            <v>130</v>
          </cell>
          <cell r="F914">
            <v>130</v>
          </cell>
        </row>
        <row r="915">
          <cell r="A915" t="str">
            <v>MO78.002</v>
          </cell>
          <cell r="B915" t="str">
            <v>Ayudante Plomero</v>
          </cell>
          <cell r="C915" t="str">
            <v>día</v>
          </cell>
          <cell r="D915">
            <v>1</v>
          </cell>
          <cell r="E915">
            <v>196</v>
          </cell>
          <cell r="F915">
            <v>196</v>
          </cell>
        </row>
        <row r="916">
          <cell r="A916" t="str">
            <v>MO78.003</v>
          </cell>
          <cell r="B916" t="str">
            <v>Plomero</v>
          </cell>
          <cell r="C916" t="str">
            <v>día</v>
          </cell>
          <cell r="D916">
            <v>1</v>
          </cell>
          <cell r="E916">
            <v>261</v>
          </cell>
          <cell r="F916">
            <v>261</v>
          </cell>
        </row>
        <row r="917">
          <cell r="A917" t="str">
            <v>MO78.004</v>
          </cell>
          <cell r="B917" t="str">
            <v>Maestro Plomero</v>
          </cell>
          <cell r="C917" t="str">
            <v>día</v>
          </cell>
          <cell r="D917">
            <v>1</v>
          </cell>
          <cell r="E917">
            <v>457</v>
          </cell>
          <cell r="F917">
            <v>457</v>
          </cell>
        </row>
        <row r="919">
          <cell r="A919" t="str">
            <v>99.</v>
          </cell>
          <cell r="B919" t="str">
            <v>DE LOS ANALISIS DE COSTOS</v>
          </cell>
          <cell r="F919" t="str">
            <v/>
          </cell>
        </row>
        <row r="920">
          <cell r="A920" t="str">
            <v>99.001</v>
          </cell>
          <cell r="B920" t="str">
            <v>Ligado y Vaciado a Mano</v>
          </cell>
          <cell r="C920" t="str">
            <v>m3</v>
          </cell>
          <cell r="D920">
            <v>1</v>
          </cell>
          <cell r="E920">
            <v>188.02</v>
          </cell>
          <cell r="F920">
            <v>188.02</v>
          </cell>
        </row>
        <row r="921">
          <cell r="A921" t="str">
            <v>99.002</v>
          </cell>
          <cell r="B921" t="str">
            <v>Ligado y Vaciado con Ligadora de 2 Fundas</v>
          </cell>
          <cell r="C921" t="str">
            <v>m3</v>
          </cell>
          <cell r="D921">
            <v>1</v>
          </cell>
          <cell r="E921">
            <v>81.459999999999994</v>
          </cell>
          <cell r="F921">
            <v>81.459999999999994</v>
          </cell>
        </row>
        <row r="922">
          <cell r="A922" t="str">
            <v>99.003</v>
          </cell>
          <cell r="B922" t="str">
            <v>Ligado y Vaciado con Ligadora de 2 Fundas y Winche</v>
          </cell>
          <cell r="C922" t="str">
            <v>m3</v>
          </cell>
          <cell r="D922">
            <v>1</v>
          </cell>
          <cell r="E922">
            <v>115.02</v>
          </cell>
          <cell r="F922">
            <v>115.02</v>
          </cell>
        </row>
        <row r="923">
          <cell r="A923" t="str">
            <v>99.011</v>
          </cell>
          <cell r="B923" t="str">
            <v>Hormigón (1:3:5) a Mano</v>
          </cell>
          <cell r="C923" t="str">
            <v>m3</v>
          </cell>
          <cell r="D923">
            <v>1</v>
          </cell>
          <cell r="E923">
            <v>945.07</v>
          </cell>
          <cell r="F923">
            <v>945.07</v>
          </cell>
        </row>
        <row r="924">
          <cell r="A924" t="str">
            <v>99.012</v>
          </cell>
          <cell r="B924" t="str">
            <v>Hormigón (1:3:5) En Ligadora</v>
          </cell>
          <cell r="C924" t="str">
            <v>m3</v>
          </cell>
          <cell r="D924">
            <v>1</v>
          </cell>
          <cell r="E924">
            <v>798.01</v>
          </cell>
          <cell r="F924">
            <v>798.01</v>
          </cell>
        </row>
        <row r="925">
          <cell r="A925" t="str">
            <v>99.013</v>
          </cell>
          <cell r="B925" t="str">
            <v>Hormigón (1:3:5) En Ligadora y Winche</v>
          </cell>
          <cell r="C925" t="str">
            <v>m3</v>
          </cell>
          <cell r="D925">
            <v>1</v>
          </cell>
          <cell r="E925">
            <v>844.33</v>
          </cell>
          <cell r="F925">
            <v>844.33</v>
          </cell>
        </row>
        <row r="926">
          <cell r="A926" t="str">
            <v>99.022</v>
          </cell>
          <cell r="B926" t="str">
            <v>Hormigón (1:2:4) En Ligadora</v>
          </cell>
          <cell r="C926" t="str">
            <v>m3</v>
          </cell>
          <cell r="D926">
            <v>1</v>
          </cell>
          <cell r="E926">
            <v>916.42</v>
          </cell>
          <cell r="F926">
            <v>916.42</v>
          </cell>
        </row>
        <row r="927">
          <cell r="A927" t="str">
            <v>99.023</v>
          </cell>
          <cell r="B927" t="str">
            <v>Hormigón (1:2:4) En Ligadora y Winche</v>
          </cell>
          <cell r="C927" t="str">
            <v>m3</v>
          </cell>
          <cell r="D927">
            <v>1</v>
          </cell>
          <cell r="E927">
            <v>961.73</v>
          </cell>
          <cell r="F927">
            <v>961.73</v>
          </cell>
        </row>
        <row r="928">
          <cell r="A928" t="str">
            <v>99.024</v>
          </cell>
          <cell r="B928" t="str">
            <v>Hormigón (1:2:4) Vaciado a Mano</v>
          </cell>
          <cell r="C928" t="str">
            <v>m3</v>
          </cell>
          <cell r="D928">
            <v>1</v>
          </cell>
          <cell r="E928">
            <v>1060.28</v>
          </cell>
          <cell r="F928">
            <v>1060.28</v>
          </cell>
        </row>
        <row r="930">
          <cell r="A930" t="str">
            <v>99.201</v>
          </cell>
          <cell r="B930" t="str">
            <v xml:space="preserve">Mortero (1:3) </v>
          </cell>
          <cell r="C930" t="str">
            <v>m3</v>
          </cell>
          <cell r="D930">
            <v>1</v>
          </cell>
          <cell r="E930">
            <v>1036.04</v>
          </cell>
          <cell r="F930">
            <v>1036.04</v>
          </cell>
        </row>
        <row r="931">
          <cell r="A931" t="str">
            <v>99.202</v>
          </cell>
          <cell r="B931" t="str">
            <v>Mezcla de Empañete</v>
          </cell>
          <cell r="C931" t="str">
            <v>m3</v>
          </cell>
          <cell r="D931">
            <v>1</v>
          </cell>
          <cell r="E931">
            <v>452.14</v>
          </cell>
          <cell r="F931">
            <v>452.14</v>
          </cell>
        </row>
        <row r="932">
          <cell r="A932">
            <v>99.203000000000003</v>
          </cell>
          <cell r="B932" t="str">
            <v>Mortero (1:4) para empañete</v>
          </cell>
          <cell r="C932" t="str">
            <v>m3</v>
          </cell>
          <cell r="D932">
            <v>1</v>
          </cell>
          <cell r="E932">
            <v>1218.02</v>
          </cell>
          <cell r="F932">
            <v>1218.02</v>
          </cell>
        </row>
        <row r="933">
          <cell r="A933">
            <v>99.203999999999994</v>
          </cell>
          <cell r="B933" t="str">
            <v xml:space="preserve">Mortero (1:2) </v>
          </cell>
          <cell r="C933" t="str">
            <v>m3</v>
          </cell>
          <cell r="D933">
            <v>1</v>
          </cell>
          <cell r="E933">
            <v>1680.68</v>
          </cell>
          <cell r="F933">
            <v>1680.68</v>
          </cell>
        </row>
        <row r="934">
          <cell r="A934">
            <v>99.204999999999998</v>
          </cell>
          <cell r="B934" t="str">
            <v>Mezcla de cal y arena para pisos</v>
          </cell>
          <cell r="C934" t="str">
            <v>m3</v>
          </cell>
          <cell r="D934">
            <v>1</v>
          </cell>
          <cell r="E934">
            <v>419.3</v>
          </cell>
          <cell r="F934">
            <v>419.3</v>
          </cell>
        </row>
        <row r="935">
          <cell r="A935">
            <v>99.206000000000003</v>
          </cell>
          <cell r="B935" t="str">
            <v>Mortero (1:10) para colocar pisos</v>
          </cell>
          <cell r="C935" t="str">
            <v>m3</v>
          </cell>
          <cell r="D935">
            <v>1</v>
          </cell>
          <cell r="E935">
            <v>934.22</v>
          </cell>
          <cell r="F935">
            <v>934.22</v>
          </cell>
        </row>
        <row r="936">
          <cell r="A936" t="str">
            <v>99.901</v>
          </cell>
          <cell r="B936" t="str">
            <v>Mortero (1:2) en Techo</v>
          </cell>
          <cell r="C936" t="str">
            <v>m3</v>
          </cell>
          <cell r="D936">
            <v>1</v>
          </cell>
          <cell r="E936">
            <v>1958.27</v>
          </cell>
          <cell r="F936">
            <v>1958.27</v>
          </cell>
        </row>
        <row r="938">
          <cell r="A938" t="str">
            <v>05.101</v>
          </cell>
          <cell r="B938" t="str">
            <v xml:space="preserve">Muros de Bloques de Hormigón 8" </v>
          </cell>
          <cell r="C938" t="str">
            <v>m2</v>
          </cell>
          <cell r="D938">
            <v>1</v>
          </cell>
          <cell r="E938">
            <v>294.55</v>
          </cell>
          <cell r="F938">
            <v>294.55</v>
          </cell>
        </row>
        <row r="939">
          <cell r="A939" t="str">
            <v>05.201</v>
          </cell>
          <cell r="B939" t="str">
            <v xml:space="preserve">Muros de Bloques de Hormigón 6" </v>
          </cell>
          <cell r="C939" t="str">
            <v>m2</v>
          </cell>
          <cell r="D939">
            <v>1</v>
          </cell>
          <cell r="E939">
            <v>200.3</v>
          </cell>
          <cell r="F939">
            <v>200.3</v>
          </cell>
        </row>
        <row r="940">
          <cell r="A940" t="str">
            <v>05.301</v>
          </cell>
          <cell r="B940" t="str">
            <v xml:space="preserve">Muros de Bloques de Hormigón 4" </v>
          </cell>
          <cell r="C940" t="str">
            <v>m2</v>
          </cell>
          <cell r="D940">
            <v>1</v>
          </cell>
          <cell r="E940">
            <v>174.08</v>
          </cell>
          <cell r="F940">
            <v>174.08</v>
          </cell>
        </row>
        <row r="942">
          <cell r="A942" t="str">
            <v>07.2-1</v>
          </cell>
          <cell r="B942" t="str">
            <v>Cantos</v>
          </cell>
          <cell r="C942" t="str">
            <v>m</v>
          </cell>
          <cell r="D942">
            <v>1</v>
          </cell>
          <cell r="E942">
            <v>24.39</v>
          </cell>
          <cell r="F942">
            <v>24.39</v>
          </cell>
        </row>
        <row r="943">
          <cell r="A943" t="str">
            <v>07.1-1</v>
          </cell>
          <cell r="B943" t="str">
            <v>Empañete maestreado Exterior</v>
          </cell>
          <cell r="C943" t="str">
            <v>m2</v>
          </cell>
          <cell r="D943">
            <v>1</v>
          </cell>
          <cell r="E943">
            <v>113.55</v>
          </cell>
          <cell r="F943">
            <v>113.55</v>
          </cell>
        </row>
        <row r="944">
          <cell r="A944" t="str">
            <v>07.1-2</v>
          </cell>
          <cell r="B944" t="str">
            <v>Empañete maestreado Interior</v>
          </cell>
          <cell r="C944" t="str">
            <v>m2</v>
          </cell>
          <cell r="D944">
            <v>1</v>
          </cell>
          <cell r="E944">
            <v>61</v>
          </cell>
          <cell r="F944">
            <v>61</v>
          </cell>
        </row>
      </sheetData>
      <sheetData sheetId="1">
        <row r="4">
          <cell r="A4" t="str">
            <v>Id.</v>
          </cell>
        </row>
      </sheetData>
      <sheetData sheetId="2">
        <row r="4">
          <cell r="A4" t="str">
            <v>Id.</v>
          </cell>
        </row>
      </sheetData>
      <sheetData sheetId="3">
        <row r="4">
          <cell r="A4" t="str">
            <v>Id.</v>
          </cell>
        </row>
      </sheetData>
      <sheetData sheetId="4">
        <row r="4">
          <cell r="A4" t="str">
            <v>Id.</v>
          </cell>
        </row>
      </sheetData>
      <sheetData sheetId="5">
        <row r="4">
          <cell r="A4" t="str">
            <v>Id.</v>
          </cell>
        </row>
      </sheetData>
      <sheetData sheetId="6">
        <row r="4">
          <cell r="A4" t="str">
            <v>Id.</v>
          </cell>
        </row>
      </sheetData>
      <sheetData sheetId="7"/>
      <sheetData sheetId="8">
        <row r="4">
          <cell r="A4" t="str">
            <v>Id.</v>
          </cell>
        </row>
      </sheetData>
      <sheetData sheetId="9">
        <row r="4">
          <cell r="A4" t="str">
            <v>Id.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Hoja1"/>
      <sheetName val="Hoja2"/>
      <sheetName val="Hoja3"/>
    </sheetNames>
    <sheetDataSet>
      <sheetData sheetId="0"/>
      <sheetData sheetId="1" refreshError="1">
        <row r="561">
          <cell r="D561">
            <v>36.01</v>
          </cell>
        </row>
      </sheetData>
      <sheetData sheetId="2"/>
      <sheetData sheetId="3"/>
      <sheetData sheetId="4"/>
      <sheetData sheetId="5"/>
      <sheetData sheetId="6"/>
      <sheetData sheetId="7">
        <row r="568">
          <cell r="D568" t="str">
            <v>m3</v>
          </cell>
        </row>
      </sheetData>
      <sheetData sheetId="8"/>
      <sheetData sheetId="9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C.S."/>
      <sheetName val="PRESU"/>
      <sheetName val="ANALISIS "/>
      <sheetName val="analisis basicos"/>
      <sheetName val="Analisis Complementarios "/>
      <sheetName val="COLOCACION DE TUBERIA"/>
      <sheetName val="MOVIMIENTO DE TIERRA"/>
      <sheetName val=" MOVIMIENTO DE TIERRA EQUIPO"/>
      <sheetName val="ANCLAJES DE H.A."/>
      <sheetName val="REGISTROS DE LADRILLOS Y H.A. "/>
      <sheetName val="RECLAMACION 1."/>
      <sheetName val="ANALISIS CASETAS"/>
      <sheetName val="VERJA NUEVA"/>
    </sheetNames>
    <sheetDataSet>
      <sheetData sheetId="0" refreshError="1">
        <row r="133">
          <cell r="D133">
            <v>1350</v>
          </cell>
        </row>
      </sheetData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"/>
      <sheetName val="MEMO"/>
      <sheetName val="COF"/>
      <sheetName val="SEP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"/>
      <sheetName val="MEMO"/>
      <sheetName val="COF"/>
      <sheetName val="SEP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TAS"/>
      <sheetName val="TERMINACION DE SUPERFICIE"/>
      <sheetName val="ANALISIS"/>
      <sheetName val="Pisos marmol y Ceram.laticrete"/>
      <sheetName val="ANALISIS DE COSTOS"/>
      <sheetName val="REVESTIMIENTOS"/>
      <sheetName val="techos"/>
      <sheetName val="Sheet1"/>
      <sheetName val="PISO VIBRAZO GRIS"/>
      <sheetName val="GROUTING"/>
      <sheetName val="MORTEROS"/>
      <sheetName val="PISOS"/>
      <sheetName val="REFERENCIAS"/>
      <sheetName val="LISTADO INSUMOS DEL 2000"/>
      <sheetName val="HORMIGON ARMADO, ZAPATA"/>
      <sheetName val="PINTURA"/>
      <sheetName val="TECHO2"/>
      <sheetName val="ADOQUINES"/>
      <sheetName val="Presupuesto @ 1-10-02"/>
      <sheetName val="Mediciones @ 10-9-02"/>
      <sheetName val="Cotizaciones"/>
      <sheetName val="M.O. Plomería (2)"/>
      <sheetName val="Piezas Plomería (2)"/>
      <sheetName val="Mediciones"/>
      <sheetName val="Análisis Complementarios"/>
      <sheetName val="Bloques"/>
      <sheetName val="Otros"/>
      <sheetName val="Pisos &amp; Revestimientos"/>
      <sheetName val="Vigas"/>
      <sheetName val="Cuantía Acero"/>
      <sheetName val="Cotización Acero"/>
      <sheetName val="Cotizaciones Diversas"/>
      <sheetName val="M.O. Plomería"/>
      <sheetName val="Piezas Plomería"/>
      <sheetName val="Insumos"/>
      <sheetName val="M.O."/>
      <sheetName val="Ponderación"/>
      <sheetName val="Hoja Resumen"/>
      <sheetName val="Apto. #1202"/>
      <sheetName val="Apto. #1203"/>
      <sheetName val="Pisos Terraza Penthouse"/>
      <sheetName val="PV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9">
          <cell r="I29">
            <v>277.11900900900901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C.S."/>
      <sheetName val="PRESU"/>
      <sheetName val="ANALISIS "/>
      <sheetName val="analisis basicos"/>
      <sheetName val="Analisis Complementarios "/>
      <sheetName val="COLOCACION DE TUBERIA"/>
      <sheetName val="MOVIMIENTO DE TIERRA"/>
      <sheetName val=" MOVIMIENTO DE TIERRA EQUIPO"/>
      <sheetName val="ANCLAJES DE H.A."/>
      <sheetName val="REGISTROS DE LADRILLOS Y H.A. "/>
    </sheetNames>
    <sheetDataSet>
      <sheetData sheetId="0">
        <row r="9">
          <cell r="D9">
            <v>1500</v>
          </cell>
        </row>
        <row r="17">
          <cell r="D17">
            <v>35</v>
          </cell>
        </row>
        <row r="130">
          <cell r="D130">
            <v>45</v>
          </cell>
        </row>
        <row r="131">
          <cell r="D131">
            <v>20</v>
          </cell>
        </row>
        <row r="132">
          <cell r="D132">
            <v>35</v>
          </cell>
        </row>
        <row r="133">
          <cell r="D133">
            <v>1350</v>
          </cell>
        </row>
      </sheetData>
      <sheetData sheetId="1">
        <row r="11">
          <cell r="B11">
            <v>1.4428531746653097</v>
          </cell>
        </row>
        <row r="247">
          <cell r="B247">
            <v>1.4428531746653097</v>
          </cell>
        </row>
        <row r="256">
          <cell r="B256">
            <v>13.707105159320442</v>
          </cell>
        </row>
        <row r="612">
          <cell r="B612">
            <v>220.75653572379238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RECLAMACION 3"/>
      <sheetName val="INSU"/>
      <sheetName val="MO"/>
      <sheetName val="Ins 2"/>
      <sheetName val="INSUMOS"/>
      <sheetName val="Herram"/>
      <sheetName val="Hoja1"/>
      <sheetName val="Hoja2"/>
      <sheetName val="Hoja3"/>
    </sheetNames>
    <sheetDataSet>
      <sheetData sheetId="0">
        <row r="561">
          <cell r="D561">
            <v>36.01</v>
          </cell>
        </row>
      </sheetData>
      <sheetData sheetId="1" refreshError="1">
        <row r="561">
          <cell r="D561">
            <v>36.01</v>
          </cell>
        </row>
        <row r="563">
          <cell r="D563">
            <v>349440</v>
          </cell>
        </row>
        <row r="568">
          <cell r="D568">
            <v>448000</v>
          </cell>
        </row>
      </sheetData>
      <sheetData sheetId="2"/>
      <sheetData sheetId="3"/>
      <sheetData sheetId="4"/>
      <sheetData sheetId="5"/>
      <sheetData sheetId="6"/>
      <sheetData sheetId="7">
        <row r="568">
          <cell r="D568" t="str">
            <v>m3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B-10181-3(Rescision)"/>
      <sheetName val="CUB-10181-3(Rescision) (2)"/>
      <sheetName val="CUB-10181-3(Rescision) (3)"/>
      <sheetName val="ANALISIS 2009"/>
      <sheetName val="Módulo1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presupuesto"/>
      <sheetName val="analisis basicos"/>
      <sheetName val="ANALISIS "/>
      <sheetName val="COLOCACION DE TUBERIA"/>
      <sheetName val="C.D.C., C.Op. y C.G."/>
      <sheetName val="Malla Ciclónica y Muros Blo "/>
      <sheetName val="Hoja1"/>
      <sheetName val="Hoja2"/>
      <sheetName val="Hoja3"/>
      <sheetName val="RECLAMACION 3"/>
      <sheetName val="via"/>
      <sheetName val="GONZALO"/>
      <sheetName val="MATERIALES LISTADO"/>
      <sheetName val="Insumos"/>
      <sheetName val="Análisis"/>
      <sheetName val="INS"/>
    </sheetNames>
    <sheetDataSet>
      <sheetData sheetId="0" refreshError="1">
        <row r="9">
          <cell r="C9">
            <v>1525</v>
          </cell>
        </row>
        <row r="10">
          <cell r="C10">
            <v>578</v>
          </cell>
        </row>
        <row r="12">
          <cell r="C12">
            <v>356</v>
          </cell>
        </row>
      </sheetData>
      <sheetData sheetId="1" refreshError="1"/>
      <sheetData sheetId="2" refreshError="1"/>
      <sheetData sheetId="3" refreshError="1"/>
      <sheetData sheetId="4">
        <row r="9">
          <cell r="C9">
            <v>1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9">
          <cell r="C9">
            <v>1</v>
          </cell>
        </row>
      </sheetData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presupuesto"/>
      <sheetName val="analisis basicos"/>
      <sheetName val="ANALISIS "/>
      <sheetName val="COLOCACION DE TUBERIA"/>
      <sheetName val="C.D.C., C.Op. y C.G."/>
      <sheetName val="Malla Ciclónica y Muros Blo "/>
      <sheetName val="Hoja1"/>
      <sheetName val="Hoja2"/>
      <sheetName val="Hoja3"/>
      <sheetName val="RECLAMACION 3"/>
    </sheetNames>
    <sheetDataSet>
      <sheetData sheetId="0" refreshError="1">
        <row r="10">
          <cell r="C10">
            <v>578</v>
          </cell>
        </row>
      </sheetData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DENDA"/>
      <sheetName val="CADRO EXPLICATIVO"/>
      <sheetName val="Módulo1"/>
      <sheetName val="INS"/>
    </sheetNames>
    <sheetDataSet>
      <sheetData sheetId="0"/>
      <sheetData sheetId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J886"/>
  <sheetViews>
    <sheetView showGridLines="0" showZeros="0" tabSelected="1" view="pageBreakPreview" zoomScaleNormal="100" zoomScaleSheetLayoutView="100" workbookViewId="0">
      <selection activeCell="E13" sqref="E13"/>
    </sheetView>
  </sheetViews>
  <sheetFormatPr baseColWidth="10" defaultRowHeight="12.75" x14ac:dyDescent="0.2"/>
  <cols>
    <col min="1" max="1" width="7" style="221" customWidth="1"/>
    <col min="2" max="2" width="53.85546875" style="222" customWidth="1"/>
    <col min="3" max="3" width="10" style="223" customWidth="1"/>
    <col min="4" max="4" width="9.42578125" style="224" customWidth="1"/>
    <col min="5" max="5" width="13.85546875" style="223" customWidth="1"/>
    <col min="6" max="6" width="14.28515625" style="190" customWidth="1"/>
    <col min="7" max="16384" width="11.42578125" style="155"/>
  </cols>
  <sheetData>
    <row r="1" spans="1:6" s="1" customFormat="1" ht="14.25" customHeight="1" x14ac:dyDescent="0.2">
      <c r="A1" s="563" t="s">
        <v>808</v>
      </c>
      <c r="B1" s="563"/>
      <c r="C1" s="563"/>
      <c r="D1" s="563"/>
      <c r="E1" s="563"/>
      <c r="F1" s="563"/>
    </row>
    <row r="2" spans="1:6" s="1" customFormat="1" ht="12.75" customHeight="1" x14ac:dyDescent="0.2">
      <c r="A2" s="271" t="s">
        <v>0</v>
      </c>
      <c r="B2" s="272"/>
      <c r="C2" s="273" t="s">
        <v>1</v>
      </c>
      <c r="D2" s="274"/>
      <c r="E2" s="275"/>
      <c r="F2" s="276"/>
    </row>
    <row r="3" spans="1:6" s="1" customFormat="1" ht="12.75" customHeight="1" x14ac:dyDescent="0.2">
      <c r="A3" s="271"/>
      <c r="B3" s="272"/>
      <c r="C3" s="273"/>
      <c r="D3" s="274"/>
      <c r="E3" s="275"/>
      <c r="F3" s="276"/>
    </row>
    <row r="4" spans="1:6" s="2" customFormat="1" ht="12.75" customHeight="1" x14ac:dyDescent="0.2">
      <c r="A4" s="277" t="s">
        <v>2</v>
      </c>
      <c r="B4" s="278" t="s">
        <v>3</v>
      </c>
      <c r="C4" s="279" t="s">
        <v>4</v>
      </c>
      <c r="D4" s="280" t="s">
        <v>5</v>
      </c>
      <c r="E4" s="561" t="s">
        <v>6</v>
      </c>
      <c r="F4" s="562" t="s">
        <v>7</v>
      </c>
    </row>
    <row r="5" spans="1:6" s="2" customFormat="1" ht="12.75" customHeight="1" x14ac:dyDescent="0.2">
      <c r="A5" s="281"/>
      <c r="B5" s="282"/>
      <c r="C5" s="283"/>
      <c r="D5" s="284"/>
      <c r="E5" s="464"/>
      <c r="F5" s="465"/>
    </row>
    <row r="6" spans="1:6" s="10" customFormat="1" ht="25.5" x14ac:dyDescent="0.2">
      <c r="A6" s="3" t="s">
        <v>8</v>
      </c>
      <c r="B6" s="4" t="s">
        <v>9</v>
      </c>
      <c r="C6" s="5"/>
      <c r="D6" s="5"/>
      <c r="E6" s="7"/>
      <c r="F6" s="7"/>
    </row>
    <row r="7" spans="1:6" s="10" customFormat="1" x14ac:dyDescent="0.2">
      <c r="A7" s="3"/>
      <c r="B7" s="4"/>
      <c r="C7" s="5"/>
      <c r="D7" s="5"/>
      <c r="E7" s="7"/>
      <c r="F7" s="7"/>
    </row>
    <row r="8" spans="1:6" s="10" customFormat="1" x14ac:dyDescent="0.2">
      <c r="A8" s="11" t="s">
        <v>10</v>
      </c>
      <c r="B8" s="12" t="s">
        <v>11</v>
      </c>
      <c r="C8" s="5"/>
      <c r="D8" s="5"/>
      <c r="E8" s="7"/>
      <c r="F8" s="7"/>
    </row>
    <row r="9" spans="1:6" s="10" customFormat="1" x14ac:dyDescent="0.2">
      <c r="A9" s="13"/>
      <c r="B9" s="14"/>
      <c r="C9" s="5"/>
      <c r="D9" s="5"/>
      <c r="E9" s="7"/>
      <c r="F9" s="7"/>
    </row>
    <row r="10" spans="1:6" s="16" customFormat="1" x14ac:dyDescent="0.2">
      <c r="A10" s="15">
        <v>1</v>
      </c>
      <c r="B10" s="12" t="s">
        <v>12</v>
      </c>
      <c r="C10" s="5"/>
      <c r="D10" s="5"/>
      <c r="E10" s="7"/>
      <c r="F10" s="7"/>
    </row>
    <row r="11" spans="1:6" s="20" customFormat="1" x14ac:dyDescent="0.2">
      <c r="A11" s="17">
        <v>1.1000000000000001</v>
      </c>
      <c r="B11" s="18" t="s">
        <v>13</v>
      </c>
      <c r="C11" s="19">
        <v>17260.95</v>
      </c>
      <c r="D11" s="6" t="s">
        <v>14</v>
      </c>
      <c r="E11" s="8"/>
      <c r="F11" s="8">
        <f>ROUND((C11*E11),2)</f>
        <v>0</v>
      </c>
    </row>
    <row r="12" spans="1:6" s="16" customFormat="1" x14ac:dyDescent="0.2">
      <c r="A12" s="17">
        <v>1.2</v>
      </c>
      <c r="B12" s="18" t="s">
        <v>15</v>
      </c>
      <c r="C12" s="19">
        <v>824.39</v>
      </c>
      <c r="D12" s="6" t="s">
        <v>14</v>
      </c>
      <c r="E12" s="8"/>
      <c r="F12" s="8">
        <f t="shared" ref="F12:F75" si="0">ROUND((C12*E12),2)</f>
        <v>0</v>
      </c>
    </row>
    <row r="13" spans="1:6" s="16" customFormat="1" x14ac:dyDescent="0.2">
      <c r="A13" s="17">
        <v>1.3</v>
      </c>
      <c r="B13" s="18" t="s">
        <v>16</v>
      </c>
      <c r="C13" s="19">
        <v>19723.87</v>
      </c>
      <c r="D13" s="6" t="s">
        <v>14</v>
      </c>
      <c r="E13" s="8"/>
      <c r="F13" s="8">
        <f t="shared" si="0"/>
        <v>0</v>
      </c>
    </row>
    <row r="14" spans="1:6" s="16" customFormat="1" x14ac:dyDescent="0.2">
      <c r="A14" s="17">
        <v>1.4</v>
      </c>
      <c r="B14" s="18" t="s">
        <v>17</v>
      </c>
      <c r="C14" s="19">
        <v>86.9</v>
      </c>
      <c r="D14" s="6" t="s">
        <v>18</v>
      </c>
      <c r="E14" s="8"/>
      <c r="F14" s="8">
        <f t="shared" si="0"/>
        <v>0</v>
      </c>
    </row>
    <row r="15" spans="1:6" s="16" customFormat="1" x14ac:dyDescent="0.2">
      <c r="A15" s="17"/>
      <c r="B15" s="18"/>
      <c r="C15" s="19"/>
      <c r="D15" s="6"/>
      <c r="E15" s="8"/>
      <c r="F15" s="8">
        <f t="shared" si="0"/>
        <v>0</v>
      </c>
    </row>
    <row r="16" spans="1:6" s="16" customFormat="1" ht="25.5" x14ac:dyDescent="0.2">
      <c r="A16" s="21">
        <v>1.5</v>
      </c>
      <c r="B16" s="12" t="s">
        <v>19</v>
      </c>
      <c r="C16" s="19"/>
      <c r="D16" s="6"/>
      <c r="E16" s="8"/>
      <c r="F16" s="8">
        <f t="shared" si="0"/>
        <v>0</v>
      </c>
    </row>
    <row r="17" spans="1:6" s="16" customFormat="1" x14ac:dyDescent="0.2">
      <c r="A17" s="17" t="s">
        <v>20</v>
      </c>
      <c r="B17" s="22" t="s">
        <v>13</v>
      </c>
      <c r="C17" s="23">
        <v>663.86</v>
      </c>
      <c r="D17" s="6" t="s">
        <v>14</v>
      </c>
      <c r="E17" s="24"/>
      <c r="F17" s="8">
        <f t="shared" si="0"/>
        <v>0</v>
      </c>
    </row>
    <row r="18" spans="1:6" s="16" customFormat="1" x14ac:dyDescent="0.2">
      <c r="A18" s="17" t="s">
        <v>21</v>
      </c>
      <c r="B18" s="22" t="s">
        <v>15</v>
      </c>
      <c r="C18" s="23">
        <v>152.68</v>
      </c>
      <c r="D18" s="6" t="s">
        <v>14</v>
      </c>
      <c r="E18" s="24"/>
      <c r="F18" s="8">
        <f t="shared" si="0"/>
        <v>0</v>
      </c>
    </row>
    <row r="19" spans="1:6" s="16" customFormat="1" x14ac:dyDescent="0.2">
      <c r="A19" s="17" t="s">
        <v>22</v>
      </c>
      <c r="B19" s="18" t="s">
        <v>23</v>
      </c>
      <c r="C19" s="23">
        <v>758</v>
      </c>
      <c r="D19" s="25" t="s">
        <v>18</v>
      </c>
      <c r="E19" s="24"/>
      <c r="F19" s="8">
        <f t="shared" si="0"/>
        <v>0</v>
      </c>
    </row>
    <row r="20" spans="1:6" s="16" customFormat="1" x14ac:dyDescent="0.2">
      <c r="A20" s="17" t="s">
        <v>24</v>
      </c>
      <c r="B20" s="26" t="s">
        <v>25</v>
      </c>
      <c r="C20" s="23">
        <v>183.22</v>
      </c>
      <c r="D20" s="6" t="s">
        <v>14</v>
      </c>
      <c r="E20" s="24"/>
      <c r="F20" s="8">
        <f t="shared" si="0"/>
        <v>0</v>
      </c>
    </row>
    <row r="21" spans="1:6" s="16" customFormat="1" ht="15" customHeight="1" x14ac:dyDescent="0.2">
      <c r="A21" s="17" t="s">
        <v>26</v>
      </c>
      <c r="B21" s="26" t="s">
        <v>27</v>
      </c>
      <c r="C21" s="23">
        <v>183.22</v>
      </c>
      <c r="D21" s="6" t="s">
        <v>14</v>
      </c>
      <c r="E21" s="24"/>
      <c r="F21" s="8">
        <f t="shared" si="0"/>
        <v>0</v>
      </c>
    </row>
    <row r="22" spans="1:6" s="16" customFormat="1" x14ac:dyDescent="0.2">
      <c r="A22" s="17" t="s">
        <v>28</v>
      </c>
      <c r="B22" s="26" t="s">
        <v>29</v>
      </c>
      <c r="C22" s="23">
        <v>663.86</v>
      </c>
      <c r="D22" s="6" t="s">
        <v>14</v>
      </c>
      <c r="E22" s="24"/>
      <c r="F22" s="8">
        <f t="shared" si="0"/>
        <v>0</v>
      </c>
    </row>
    <row r="23" spans="1:6" s="16" customFormat="1" x14ac:dyDescent="0.2">
      <c r="A23" s="17"/>
      <c r="B23" s="18"/>
      <c r="C23" s="19"/>
      <c r="D23" s="6"/>
      <c r="E23" s="8"/>
      <c r="F23" s="8">
        <f t="shared" si="0"/>
        <v>0</v>
      </c>
    </row>
    <row r="24" spans="1:6" s="16" customFormat="1" x14ac:dyDescent="0.2">
      <c r="A24" s="27" t="s">
        <v>30</v>
      </c>
      <c r="B24" s="28" t="s">
        <v>31</v>
      </c>
      <c r="C24" s="5"/>
      <c r="D24" s="6"/>
      <c r="E24" s="7"/>
      <c r="F24" s="8">
        <f t="shared" si="0"/>
        <v>0</v>
      </c>
    </row>
    <row r="25" spans="1:6" s="16" customFormat="1" x14ac:dyDescent="0.2">
      <c r="A25" s="27"/>
      <c r="B25" s="28"/>
      <c r="C25" s="5"/>
      <c r="D25" s="6"/>
      <c r="E25" s="7"/>
      <c r="F25" s="8">
        <f t="shared" si="0"/>
        <v>0</v>
      </c>
    </row>
    <row r="26" spans="1:6" s="16" customFormat="1" x14ac:dyDescent="0.2">
      <c r="A26" s="29">
        <v>1</v>
      </c>
      <c r="B26" s="30" t="s">
        <v>32</v>
      </c>
      <c r="C26" s="19">
        <v>10</v>
      </c>
      <c r="D26" s="6" t="s">
        <v>33</v>
      </c>
      <c r="E26" s="7"/>
      <c r="F26" s="8">
        <f t="shared" si="0"/>
        <v>0</v>
      </c>
    </row>
    <row r="27" spans="1:6" s="16" customFormat="1" x14ac:dyDescent="0.2">
      <c r="A27" s="29"/>
      <c r="B27" s="30"/>
      <c r="C27" s="19"/>
      <c r="D27" s="6"/>
      <c r="E27" s="7"/>
      <c r="F27" s="8">
        <f t="shared" si="0"/>
        <v>0</v>
      </c>
    </row>
    <row r="28" spans="1:6" s="16" customFormat="1" ht="16.5" customHeight="1" x14ac:dyDescent="0.2">
      <c r="A28" s="31">
        <v>2</v>
      </c>
      <c r="B28" s="12" t="s">
        <v>34</v>
      </c>
      <c r="C28" s="19"/>
      <c r="D28" s="6"/>
      <c r="E28" s="7"/>
      <c r="F28" s="8">
        <f t="shared" si="0"/>
        <v>0</v>
      </c>
    </row>
    <row r="29" spans="1:6" s="16" customFormat="1" x14ac:dyDescent="0.2">
      <c r="A29" s="17">
        <v>2.1</v>
      </c>
      <c r="B29" s="18" t="s">
        <v>35</v>
      </c>
      <c r="C29" s="19">
        <v>1135.99</v>
      </c>
      <c r="D29" s="6" t="s">
        <v>14</v>
      </c>
      <c r="E29" s="7"/>
      <c r="F29" s="8">
        <f t="shared" si="0"/>
        <v>0</v>
      </c>
    </row>
    <row r="30" spans="1:6" s="16" customFormat="1" ht="25.5" x14ac:dyDescent="0.2">
      <c r="A30" s="17">
        <v>2.2000000000000002</v>
      </c>
      <c r="B30" s="18" t="s">
        <v>36</v>
      </c>
      <c r="C30" s="19">
        <v>164.14</v>
      </c>
      <c r="D30" s="6" t="s">
        <v>14</v>
      </c>
      <c r="E30" s="7"/>
      <c r="F30" s="8">
        <f t="shared" si="0"/>
        <v>0</v>
      </c>
    </row>
    <row r="31" spans="1:6" s="16" customFormat="1" ht="25.5" x14ac:dyDescent="0.2">
      <c r="A31" s="17">
        <v>2.2999999999999998</v>
      </c>
      <c r="B31" s="18" t="s">
        <v>37</v>
      </c>
      <c r="C31" s="19">
        <v>1166.22</v>
      </c>
      <c r="D31" s="6" t="s">
        <v>14</v>
      </c>
      <c r="E31" s="7"/>
      <c r="F31" s="8">
        <f t="shared" si="0"/>
        <v>0</v>
      </c>
    </row>
    <row r="32" spans="1:6" s="16" customFormat="1" x14ac:dyDescent="0.2">
      <c r="A32" s="27"/>
      <c r="B32" s="28"/>
      <c r="C32" s="5"/>
      <c r="D32" s="6"/>
      <c r="E32" s="7"/>
      <c r="F32" s="8">
        <f t="shared" si="0"/>
        <v>0</v>
      </c>
    </row>
    <row r="33" spans="1:6" s="16" customFormat="1" x14ac:dyDescent="0.2">
      <c r="A33" s="32">
        <v>3</v>
      </c>
      <c r="B33" s="33" t="s">
        <v>38</v>
      </c>
      <c r="C33" s="5"/>
      <c r="D33" s="6"/>
      <c r="E33" s="7"/>
      <c r="F33" s="8">
        <f t="shared" si="0"/>
        <v>0</v>
      </c>
    </row>
    <row r="34" spans="1:6" s="16" customFormat="1" ht="14.25" x14ac:dyDescent="0.2">
      <c r="A34" s="32">
        <v>3.1</v>
      </c>
      <c r="B34" s="33" t="s">
        <v>39</v>
      </c>
      <c r="C34" s="5"/>
      <c r="D34" s="6"/>
      <c r="E34" s="7"/>
      <c r="F34" s="8">
        <f t="shared" si="0"/>
        <v>0</v>
      </c>
    </row>
    <row r="35" spans="1:6" s="16" customFormat="1" ht="14.25" x14ac:dyDescent="0.2">
      <c r="A35" s="29" t="s">
        <v>40</v>
      </c>
      <c r="B35" s="34" t="s">
        <v>41</v>
      </c>
      <c r="C35" s="19">
        <v>0.41</v>
      </c>
      <c r="D35" s="6" t="s">
        <v>14</v>
      </c>
      <c r="E35" s="8"/>
      <c r="F35" s="8">
        <f t="shared" si="0"/>
        <v>0</v>
      </c>
    </row>
    <row r="36" spans="1:6" s="16" customFormat="1" x14ac:dyDescent="0.2">
      <c r="A36" s="29"/>
      <c r="B36" s="34"/>
      <c r="C36" s="19"/>
      <c r="D36" s="6"/>
      <c r="E36" s="8"/>
      <c r="F36" s="8">
        <f t="shared" si="0"/>
        <v>0</v>
      </c>
    </row>
    <row r="37" spans="1:6" s="16" customFormat="1" ht="26.25" customHeight="1" x14ac:dyDescent="0.2">
      <c r="A37" s="29">
        <v>3.2</v>
      </c>
      <c r="B37" s="35" t="s">
        <v>42</v>
      </c>
      <c r="C37" s="19">
        <v>0.31</v>
      </c>
      <c r="D37" s="6" t="s">
        <v>14</v>
      </c>
      <c r="E37" s="8"/>
      <c r="F37" s="8">
        <f t="shared" si="0"/>
        <v>0</v>
      </c>
    </row>
    <row r="38" spans="1:6" s="16" customFormat="1" ht="13.5" customHeight="1" x14ac:dyDescent="0.2">
      <c r="A38" s="29"/>
      <c r="B38" s="35"/>
      <c r="C38" s="19"/>
      <c r="D38" s="6"/>
      <c r="E38" s="8"/>
      <c r="F38" s="8">
        <f t="shared" si="0"/>
        <v>0</v>
      </c>
    </row>
    <row r="39" spans="1:6" s="16" customFormat="1" ht="12.75" customHeight="1" x14ac:dyDescent="0.2">
      <c r="A39" s="32">
        <v>3.3</v>
      </c>
      <c r="B39" s="36" t="s">
        <v>43</v>
      </c>
      <c r="C39" s="19"/>
      <c r="D39" s="6"/>
      <c r="E39" s="8"/>
      <c r="F39" s="8">
        <f t="shared" si="0"/>
        <v>0</v>
      </c>
    </row>
    <row r="40" spans="1:6" s="16" customFormat="1" x14ac:dyDescent="0.2">
      <c r="A40" s="29" t="s">
        <v>44</v>
      </c>
      <c r="B40" s="35" t="s">
        <v>45</v>
      </c>
      <c r="C40" s="19">
        <v>2.6999999999999997</v>
      </c>
      <c r="D40" s="6" t="s">
        <v>46</v>
      </c>
      <c r="E40" s="8"/>
      <c r="F40" s="8">
        <f t="shared" si="0"/>
        <v>0</v>
      </c>
    </row>
    <row r="41" spans="1:6" s="16" customFormat="1" x14ac:dyDescent="0.2">
      <c r="A41" s="29" t="s">
        <v>47</v>
      </c>
      <c r="B41" s="35" t="s">
        <v>48</v>
      </c>
      <c r="C41" s="19">
        <v>8.06</v>
      </c>
      <c r="D41" s="6" t="s">
        <v>46</v>
      </c>
      <c r="E41" s="8"/>
      <c r="F41" s="8">
        <f t="shared" si="0"/>
        <v>0</v>
      </c>
    </row>
    <row r="42" spans="1:6" s="16" customFormat="1" x14ac:dyDescent="0.2">
      <c r="A42" s="29" t="s">
        <v>49</v>
      </c>
      <c r="B42" s="35" t="s">
        <v>50</v>
      </c>
      <c r="C42" s="19">
        <v>9.6</v>
      </c>
      <c r="D42" s="6" t="s">
        <v>18</v>
      </c>
      <c r="E42" s="8"/>
      <c r="F42" s="8">
        <f t="shared" si="0"/>
        <v>0</v>
      </c>
    </row>
    <row r="43" spans="1:6" s="16" customFormat="1" x14ac:dyDescent="0.2">
      <c r="A43" s="29"/>
      <c r="B43" s="30"/>
      <c r="C43" s="19"/>
      <c r="D43" s="6"/>
      <c r="E43" s="8"/>
      <c r="F43" s="8">
        <f t="shared" si="0"/>
        <v>0</v>
      </c>
    </row>
    <row r="44" spans="1:6" s="16" customFormat="1" x14ac:dyDescent="0.2">
      <c r="A44" s="37">
        <v>3.4</v>
      </c>
      <c r="B44" s="38" t="s">
        <v>51</v>
      </c>
      <c r="C44" s="19"/>
      <c r="D44" s="6"/>
      <c r="E44" s="8"/>
      <c r="F44" s="8">
        <f t="shared" si="0"/>
        <v>0</v>
      </c>
    </row>
    <row r="45" spans="1:6" s="16" customFormat="1" ht="25.5" x14ac:dyDescent="0.2">
      <c r="A45" s="39" t="s">
        <v>52</v>
      </c>
      <c r="B45" s="40" t="s">
        <v>53</v>
      </c>
      <c r="C45" s="19">
        <v>5.79</v>
      </c>
      <c r="D45" s="6" t="s">
        <v>18</v>
      </c>
      <c r="E45" s="8"/>
      <c r="F45" s="8">
        <f t="shared" si="0"/>
        <v>0</v>
      </c>
    </row>
    <row r="46" spans="1:6" s="16" customFormat="1" ht="12.75" customHeight="1" x14ac:dyDescent="0.2">
      <c r="A46" s="39" t="s">
        <v>54</v>
      </c>
      <c r="B46" s="40" t="s">
        <v>55</v>
      </c>
      <c r="C46" s="19">
        <v>14.67</v>
      </c>
      <c r="D46" s="6" t="s">
        <v>18</v>
      </c>
      <c r="E46" s="8"/>
      <c r="F46" s="8">
        <f t="shared" si="0"/>
        <v>0</v>
      </c>
    </row>
    <row r="47" spans="1:6" s="16" customFormat="1" ht="25.5" x14ac:dyDescent="0.2">
      <c r="A47" s="39" t="s">
        <v>56</v>
      </c>
      <c r="B47" s="40" t="s">
        <v>57</v>
      </c>
      <c r="C47" s="19">
        <v>3</v>
      </c>
      <c r="D47" s="6" t="s">
        <v>5</v>
      </c>
      <c r="E47" s="8"/>
      <c r="F47" s="8">
        <f t="shared" si="0"/>
        <v>0</v>
      </c>
    </row>
    <row r="48" spans="1:6" s="16" customFormat="1" ht="25.5" x14ac:dyDescent="0.2">
      <c r="A48" s="39" t="s">
        <v>58</v>
      </c>
      <c r="B48" s="40" t="s">
        <v>59</v>
      </c>
      <c r="C48" s="19">
        <v>2</v>
      </c>
      <c r="D48" s="6" t="s">
        <v>5</v>
      </c>
      <c r="E48" s="8"/>
      <c r="F48" s="8">
        <f t="shared" si="0"/>
        <v>0</v>
      </c>
    </row>
    <row r="49" spans="1:6" s="16" customFormat="1" x14ac:dyDescent="0.2">
      <c r="A49" s="39" t="s">
        <v>60</v>
      </c>
      <c r="B49" s="40" t="s">
        <v>61</v>
      </c>
      <c r="C49" s="19">
        <v>5</v>
      </c>
      <c r="D49" s="6" t="s">
        <v>5</v>
      </c>
      <c r="E49" s="8"/>
      <c r="F49" s="8">
        <f t="shared" si="0"/>
        <v>0</v>
      </c>
    </row>
    <row r="50" spans="1:6" s="16" customFormat="1" x14ac:dyDescent="0.2">
      <c r="A50" s="39" t="s">
        <v>62</v>
      </c>
      <c r="B50" s="40" t="s">
        <v>63</v>
      </c>
      <c r="C50" s="19">
        <v>1</v>
      </c>
      <c r="D50" s="6" t="s">
        <v>5</v>
      </c>
      <c r="E50" s="8"/>
      <c r="F50" s="8">
        <f t="shared" si="0"/>
        <v>0</v>
      </c>
    </row>
    <row r="51" spans="1:6" s="16" customFormat="1" x14ac:dyDescent="0.2">
      <c r="A51" s="39" t="s">
        <v>64</v>
      </c>
      <c r="B51" s="30" t="s">
        <v>65</v>
      </c>
      <c r="C51" s="19">
        <v>1</v>
      </c>
      <c r="D51" s="6" t="s">
        <v>5</v>
      </c>
      <c r="E51" s="8"/>
      <c r="F51" s="8">
        <f t="shared" si="0"/>
        <v>0</v>
      </c>
    </row>
    <row r="52" spans="1:6" s="16" customFormat="1" ht="25.5" x14ac:dyDescent="0.2">
      <c r="A52" s="39" t="s">
        <v>66</v>
      </c>
      <c r="B52" s="18" t="s">
        <v>67</v>
      </c>
      <c r="C52" s="19">
        <v>1</v>
      </c>
      <c r="D52" s="6" t="s">
        <v>68</v>
      </c>
      <c r="E52" s="8"/>
      <c r="F52" s="8">
        <f t="shared" si="0"/>
        <v>0</v>
      </c>
    </row>
    <row r="53" spans="1:6" s="16" customFormat="1" x14ac:dyDescent="0.2">
      <c r="A53" s="57"/>
      <c r="B53" s="262"/>
      <c r="C53" s="41"/>
      <c r="D53" s="42"/>
      <c r="E53" s="43"/>
      <c r="F53" s="43">
        <f t="shared" si="0"/>
        <v>0</v>
      </c>
    </row>
    <row r="54" spans="1:6" s="44" customFormat="1" x14ac:dyDescent="0.2">
      <c r="A54" s="37">
        <v>4</v>
      </c>
      <c r="B54" s="38" t="s">
        <v>69</v>
      </c>
      <c r="C54" s="19"/>
      <c r="D54" s="6"/>
      <c r="E54" s="8"/>
      <c r="F54" s="8">
        <f t="shared" si="0"/>
        <v>0</v>
      </c>
    </row>
    <row r="55" spans="1:6" s="44" customFormat="1" ht="14.25" x14ac:dyDescent="0.2">
      <c r="A55" s="37">
        <v>4.0999999999999996</v>
      </c>
      <c r="B55" s="38" t="s">
        <v>70</v>
      </c>
      <c r="C55" s="19"/>
      <c r="D55" s="6"/>
      <c r="E55" s="8"/>
      <c r="F55" s="8">
        <f t="shared" si="0"/>
        <v>0</v>
      </c>
    </row>
    <row r="56" spans="1:6" s="44" customFormat="1" ht="14.25" x14ac:dyDescent="0.2">
      <c r="A56" s="39" t="s">
        <v>71</v>
      </c>
      <c r="B56" s="45" t="s">
        <v>72</v>
      </c>
      <c r="C56" s="19">
        <v>128.47999999999999</v>
      </c>
      <c r="D56" s="6" t="s">
        <v>14</v>
      </c>
      <c r="E56" s="8"/>
      <c r="F56" s="8">
        <f t="shared" si="0"/>
        <v>0</v>
      </c>
    </row>
    <row r="57" spans="1:6" s="44" customFormat="1" ht="14.25" x14ac:dyDescent="0.2">
      <c r="A57" s="39" t="s">
        <v>73</v>
      </c>
      <c r="B57" s="45" t="s">
        <v>74</v>
      </c>
      <c r="C57" s="19">
        <v>27.49</v>
      </c>
      <c r="D57" s="6" t="s">
        <v>14</v>
      </c>
      <c r="E57" s="8"/>
      <c r="F57" s="8">
        <f t="shared" si="0"/>
        <v>0</v>
      </c>
    </row>
    <row r="58" spans="1:6" s="44" customFormat="1" ht="14.25" x14ac:dyDescent="0.2">
      <c r="A58" s="39" t="s">
        <v>75</v>
      </c>
      <c r="B58" s="40" t="s">
        <v>76</v>
      </c>
      <c r="C58" s="19">
        <v>15.43</v>
      </c>
      <c r="D58" s="6" t="s">
        <v>14</v>
      </c>
      <c r="E58" s="8"/>
      <c r="F58" s="8">
        <f t="shared" si="0"/>
        <v>0</v>
      </c>
    </row>
    <row r="59" spans="1:6" s="44" customFormat="1" ht="14.25" x14ac:dyDescent="0.2">
      <c r="A59" s="39" t="s">
        <v>77</v>
      </c>
      <c r="B59" s="45" t="s">
        <v>78</v>
      </c>
      <c r="C59" s="19">
        <v>279.27</v>
      </c>
      <c r="D59" s="6" t="s">
        <v>14</v>
      </c>
      <c r="E59" s="8"/>
      <c r="F59" s="8">
        <f t="shared" si="0"/>
        <v>0</v>
      </c>
    </row>
    <row r="60" spans="1:6" s="44" customFormat="1" ht="14.25" x14ac:dyDescent="0.2">
      <c r="A60" s="39" t="s">
        <v>79</v>
      </c>
      <c r="B60" s="45" t="s">
        <v>80</v>
      </c>
      <c r="C60" s="19">
        <v>66.849999999999994</v>
      </c>
      <c r="D60" s="6" t="s">
        <v>14</v>
      </c>
      <c r="E60" s="8"/>
      <c r="F60" s="8">
        <f t="shared" si="0"/>
        <v>0</v>
      </c>
    </row>
    <row r="61" spans="1:6" s="44" customFormat="1" ht="14.25" x14ac:dyDescent="0.2">
      <c r="A61" s="39" t="s">
        <v>81</v>
      </c>
      <c r="B61" s="45" t="s">
        <v>82</v>
      </c>
      <c r="C61" s="19">
        <v>35.28</v>
      </c>
      <c r="D61" s="6" t="s">
        <v>14</v>
      </c>
      <c r="E61" s="8"/>
      <c r="F61" s="8">
        <f t="shared" si="0"/>
        <v>0</v>
      </c>
    </row>
    <row r="62" spans="1:6" s="44" customFormat="1" ht="14.25" x14ac:dyDescent="0.2">
      <c r="A62" s="39" t="s">
        <v>83</v>
      </c>
      <c r="B62" s="45" t="s">
        <v>84</v>
      </c>
      <c r="C62" s="19">
        <v>7.0200000000000014</v>
      </c>
      <c r="D62" s="6" t="s">
        <v>14</v>
      </c>
      <c r="E62" s="8"/>
      <c r="F62" s="8">
        <f t="shared" si="0"/>
        <v>0</v>
      </c>
    </row>
    <row r="63" spans="1:6" s="44" customFormat="1" ht="14.25" x14ac:dyDescent="0.2">
      <c r="A63" s="39" t="s">
        <v>85</v>
      </c>
      <c r="B63" s="45" t="s">
        <v>86</v>
      </c>
      <c r="C63" s="19">
        <v>14.83</v>
      </c>
      <c r="D63" s="6" t="s">
        <v>14</v>
      </c>
      <c r="E63" s="8"/>
      <c r="F63" s="8">
        <f t="shared" si="0"/>
        <v>0</v>
      </c>
    </row>
    <row r="64" spans="1:6" s="44" customFormat="1" ht="14.25" x14ac:dyDescent="0.2">
      <c r="A64" s="39" t="s">
        <v>87</v>
      </c>
      <c r="B64" s="46" t="s">
        <v>88</v>
      </c>
      <c r="C64" s="19">
        <v>27.19</v>
      </c>
      <c r="D64" s="6" t="s">
        <v>14</v>
      </c>
      <c r="E64" s="8"/>
      <c r="F64" s="8">
        <f t="shared" si="0"/>
        <v>0</v>
      </c>
    </row>
    <row r="65" spans="1:6" s="44" customFormat="1" ht="15.75" customHeight="1" x14ac:dyDescent="0.2">
      <c r="A65" s="39" t="s">
        <v>89</v>
      </c>
      <c r="B65" s="47" t="s">
        <v>90</v>
      </c>
      <c r="C65" s="23">
        <v>23.28</v>
      </c>
      <c r="D65" s="6" t="s">
        <v>14</v>
      </c>
      <c r="E65" s="8"/>
      <c r="F65" s="8">
        <f t="shared" si="0"/>
        <v>0</v>
      </c>
    </row>
    <row r="66" spans="1:6" s="44" customFormat="1" x14ac:dyDescent="0.2">
      <c r="A66" s="39"/>
      <c r="B66" s="47"/>
      <c r="C66" s="19"/>
      <c r="D66" s="6"/>
      <c r="E66" s="8"/>
      <c r="F66" s="8">
        <f t="shared" si="0"/>
        <v>0</v>
      </c>
    </row>
    <row r="67" spans="1:6" s="44" customFormat="1" ht="12.75" customHeight="1" x14ac:dyDescent="0.2">
      <c r="A67" s="37">
        <v>4.2</v>
      </c>
      <c r="B67" s="48" t="s">
        <v>91</v>
      </c>
      <c r="C67" s="19"/>
      <c r="D67" s="49"/>
      <c r="E67" s="8"/>
      <c r="F67" s="8">
        <f t="shared" si="0"/>
        <v>0</v>
      </c>
    </row>
    <row r="68" spans="1:6" s="44" customFormat="1" x14ac:dyDescent="0.2">
      <c r="A68" s="39" t="s">
        <v>92</v>
      </c>
      <c r="B68" s="40" t="s">
        <v>93</v>
      </c>
      <c r="C68" s="19">
        <v>246.81</v>
      </c>
      <c r="D68" s="6" t="s">
        <v>46</v>
      </c>
      <c r="E68" s="8"/>
      <c r="F68" s="8">
        <f t="shared" si="0"/>
        <v>0</v>
      </c>
    </row>
    <row r="69" spans="1:6" s="44" customFormat="1" x14ac:dyDescent="0.2">
      <c r="A69" s="39" t="s">
        <v>94</v>
      </c>
      <c r="B69" s="40" t="s">
        <v>95</v>
      </c>
      <c r="C69" s="19">
        <v>2141.64</v>
      </c>
      <c r="D69" s="6" t="s">
        <v>46</v>
      </c>
      <c r="E69" s="8"/>
      <c r="F69" s="8">
        <f t="shared" si="0"/>
        <v>0</v>
      </c>
    </row>
    <row r="70" spans="1:6" s="44" customFormat="1" x14ac:dyDescent="0.2">
      <c r="A70" s="39" t="s">
        <v>96</v>
      </c>
      <c r="B70" s="40" t="s">
        <v>97</v>
      </c>
      <c r="C70" s="19">
        <v>246.33</v>
      </c>
      <c r="D70" s="6" t="s">
        <v>46</v>
      </c>
      <c r="E70" s="8"/>
      <c r="F70" s="8">
        <f t="shared" si="0"/>
        <v>0</v>
      </c>
    </row>
    <row r="71" spans="1:6" s="44" customFormat="1" x14ac:dyDescent="0.2">
      <c r="A71" s="39" t="s">
        <v>98</v>
      </c>
      <c r="B71" s="40" t="s">
        <v>99</v>
      </c>
      <c r="C71" s="19">
        <v>604.01</v>
      </c>
      <c r="D71" s="6" t="s">
        <v>18</v>
      </c>
      <c r="E71" s="8"/>
      <c r="F71" s="8">
        <f t="shared" si="0"/>
        <v>0</v>
      </c>
    </row>
    <row r="72" spans="1:6" s="44" customFormat="1" ht="25.5" customHeight="1" x14ac:dyDescent="0.2">
      <c r="A72" s="39" t="s">
        <v>100</v>
      </c>
      <c r="B72" s="46" t="s">
        <v>101</v>
      </c>
      <c r="C72" s="19">
        <v>246.33</v>
      </c>
      <c r="D72" s="6" t="s">
        <v>46</v>
      </c>
      <c r="E72" s="8"/>
      <c r="F72" s="8">
        <f t="shared" si="0"/>
        <v>0</v>
      </c>
    </row>
    <row r="73" spans="1:6" s="44" customFormat="1" x14ac:dyDescent="0.2">
      <c r="A73" s="39" t="s">
        <v>102</v>
      </c>
      <c r="B73" s="45" t="s">
        <v>103</v>
      </c>
      <c r="C73" s="19">
        <v>2387.9699999999998</v>
      </c>
      <c r="D73" s="6" t="s">
        <v>46</v>
      </c>
      <c r="E73" s="8"/>
      <c r="F73" s="8">
        <f t="shared" si="0"/>
        <v>0</v>
      </c>
    </row>
    <row r="74" spans="1:6" s="44" customFormat="1" ht="12" customHeight="1" x14ac:dyDescent="0.2">
      <c r="A74" s="39"/>
      <c r="B74" s="45"/>
      <c r="C74" s="19"/>
      <c r="D74" s="6"/>
      <c r="E74" s="8"/>
      <c r="F74" s="8">
        <f t="shared" si="0"/>
        <v>0</v>
      </c>
    </row>
    <row r="75" spans="1:6" s="44" customFormat="1" ht="12" customHeight="1" x14ac:dyDescent="0.2">
      <c r="A75" s="50">
        <v>4.3</v>
      </c>
      <c r="B75" s="18" t="s">
        <v>104</v>
      </c>
      <c r="C75" s="19">
        <v>1831.69</v>
      </c>
      <c r="D75" s="6" t="s">
        <v>105</v>
      </c>
      <c r="E75" s="8"/>
      <c r="F75" s="8">
        <f t="shared" si="0"/>
        <v>0</v>
      </c>
    </row>
    <row r="76" spans="1:6" s="44" customFormat="1" x14ac:dyDescent="0.2">
      <c r="A76" s="39"/>
      <c r="B76" s="45"/>
      <c r="C76" s="19"/>
      <c r="D76" s="6"/>
      <c r="E76" s="8"/>
      <c r="F76" s="8">
        <f t="shared" ref="F76:F139" si="1">ROUND((C76*E76),2)</f>
        <v>0</v>
      </c>
    </row>
    <row r="77" spans="1:6" s="44" customFormat="1" ht="39.75" customHeight="1" x14ac:dyDescent="0.2">
      <c r="A77" s="50">
        <v>4.4000000000000004</v>
      </c>
      <c r="B77" s="51" t="s">
        <v>106</v>
      </c>
      <c r="C77" s="19">
        <v>817.55</v>
      </c>
      <c r="D77" s="6" t="s">
        <v>18</v>
      </c>
      <c r="E77" s="8"/>
      <c r="F77" s="8">
        <f t="shared" si="1"/>
        <v>0</v>
      </c>
    </row>
    <row r="78" spans="1:6" s="44" customFormat="1" x14ac:dyDescent="0.2">
      <c r="A78" s="50">
        <v>4.5</v>
      </c>
      <c r="B78" s="51" t="s">
        <v>107</v>
      </c>
      <c r="C78" s="19">
        <v>97.03</v>
      </c>
      <c r="D78" s="6" t="s">
        <v>18</v>
      </c>
      <c r="E78" s="8"/>
      <c r="F78" s="8">
        <f t="shared" si="1"/>
        <v>0</v>
      </c>
    </row>
    <row r="79" spans="1:6" s="16" customFormat="1" x14ac:dyDescent="0.2">
      <c r="A79" s="29"/>
      <c r="B79" s="30"/>
      <c r="C79" s="19"/>
      <c r="D79" s="6"/>
      <c r="E79" s="7"/>
      <c r="F79" s="8">
        <f t="shared" si="1"/>
        <v>0</v>
      </c>
    </row>
    <row r="80" spans="1:6" s="44" customFormat="1" ht="12.75" customHeight="1" x14ac:dyDescent="0.2">
      <c r="A80" s="37">
        <v>5</v>
      </c>
      <c r="B80" s="52" t="s">
        <v>108</v>
      </c>
      <c r="C80" s="19"/>
      <c r="D80" s="6"/>
      <c r="E80" s="7"/>
      <c r="F80" s="8">
        <f t="shared" si="1"/>
        <v>0</v>
      </c>
    </row>
    <row r="81" spans="1:6" s="44" customFormat="1" ht="51" x14ac:dyDescent="0.2">
      <c r="A81" s="39">
        <v>5.0999999999999996</v>
      </c>
      <c r="B81" s="53" t="s">
        <v>109</v>
      </c>
      <c r="C81" s="19">
        <v>3313.17</v>
      </c>
      <c r="D81" s="6" t="s">
        <v>110</v>
      </c>
      <c r="E81" s="8"/>
      <c r="F81" s="8">
        <f t="shared" si="1"/>
        <v>0</v>
      </c>
    </row>
    <row r="82" spans="1:6" s="44" customFormat="1" ht="27" customHeight="1" x14ac:dyDescent="0.2">
      <c r="A82" s="54">
        <v>5.2</v>
      </c>
      <c r="B82" s="53" t="s">
        <v>111</v>
      </c>
      <c r="C82" s="19">
        <v>2</v>
      </c>
      <c r="D82" s="6" t="s">
        <v>5</v>
      </c>
      <c r="E82" s="8"/>
      <c r="F82" s="8">
        <f t="shared" si="1"/>
        <v>0</v>
      </c>
    </row>
    <row r="83" spans="1:6" s="55" customFormat="1" ht="27" x14ac:dyDescent="0.2">
      <c r="A83" s="39">
        <v>5.3</v>
      </c>
      <c r="B83" s="53" t="s">
        <v>112</v>
      </c>
      <c r="C83" s="19">
        <v>3.2</v>
      </c>
      <c r="D83" s="6" t="s">
        <v>14</v>
      </c>
      <c r="E83" s="8"/>
      <c r="F83" s="8">
        <f t="shared" si="1"/>
        <v>0</v>
      </c>
    </row>
    <row r="84" spans="1:6" s="55" customFormat="1" ht="13.5" customHeight="1" x14ac:dyDescent="0.2">
      <c r="A84" s="29"/>
      <c r="B84" s="56"/>
      <c r="C84" s="19"/>
      <c r="D84" s="6"/>
      <c r="E84" s="8"/>
      <c r="F84" s="8">
        <f t="shared" si="1"/>
        <v>0</v>
      </c>
    </row>
    <row r="85" spans="1:6" s="55" customFormat="1" ht="13.5" customHeight="1" x14ac:dyDescent="0.2">
      <c r="A85" s="32">
        <v>5.4</v>
      </c>
      <c r="B85" s="36" t="s">
        <v>752</v>
      </c>
      <c r="C85" s="19"/>
      <c r="D85" s="6"/>
      <c r="E85" s="8"/>
      <c r="F85" s="8">
        <f t="shared" si="1"/>
        <v>0</v>
      </c>
    </row>
    <row r="86" spans="1:6" s="55" customFormat="1" x14ac:dyDescent="0.2">
      <c r="A86" s="29" t="s">
        <v>113</v>
      </c>
      <c r="B86" s="35" t="s">
        <v>114</v>
      </c>
      <c r="C86" s="19">
        <v>2</v>
      </c>
      <c r="D86" s="6" t="s">
        <v>5</v>
      </c>
      <c r="E86" s="8"/>
      <c r="F86" s="8">
        <f t="shared" si="1"/>
        <v>0</v>
      </c>
    </row>
    <row r="87" spans="1:6" s="55" customFormat="1" x14ac:dyDescent="0.2">
      <c r="A87" s="29"/>
      <c r="B87" s="56"/>
      <c r="C87" s="19"/>
      <c r="D87" s="6"/>
      <c r="E87" s="8"/>
      <c r="F87" s="8">
        <f t="shared" si="1"/>
        <v>0</v>
      </c>
    </row>
    <row r="88" spans="1:6" s="55" customFormat="1" ht="24" customHeight="1" x14ac:dyDescent="0.2">
      <c r="A88" s="32">
        <v>5.5</v>
      </c>
      <c r="B88" s="36" t="s">
        <v>115</v>
      </c>
      <c r="C88" s="19"/>
      <c r="D88" s="6"/>
      <c r="E88" s="8"/>
      <c r="F88" s="8">
        <f t="shared" si="1"/>
        <v>0</v>
      </c>
    </row>
    <row r="89" spans="1:6" s="55" customFormat="1" ht="13.5" customHeight="1" x14ac:dyDescent="0.2">
      <c r="A89" s="29" t="s">
        <v>116</v>
      </c>
      <c r="B89" s="35" t="s">
        <v>117</v>
      </c>
      <c r="C89" s="19">
        <v>2</v>
      </c>
      <c r="D89" s="6" t="s">
        <v>5</v>
      </c>
      <c r="E89" s="8"/>
      <c r="F89" s="8">
        <f t="shared" si="1"/>
        <v>0</v>
      </c>
    </row>
    <row r="90" spans="1:6" s="55" customFormat="1" ht="13.5" customHeight="1" x14ac:dyDescent="0.2">
      <c r="A90" s="29" t="s">
        <v>118</v>
      </c>
      <c r="B90" s="35" t="s">
        <v>119</v>
      </c>
      <c r="C90" s="19">
        <v>2</v>
      </c>
      <c r="D90" s="6" t="s">
        <v>5</v>
      </c>
      <c r="E90" s="8"/>
      <c r="F90" s="8">
        <f t="shared" si="1"/>
        <v>0</v>
      </c>
    </row>
    <row r="91" spans="1:6" s="55" customFormat="1" ht="13.5" customHeight="1" x14ac:dyDescent="0.2">
      <c r="A91" s="29" t="s">
        <v>120</v>
      </c>
      <c r="B91" s="35" t="s">
        <v>121</v>
      </c>
      <c r="C91" s="19">
        <v>1</v>
      </c>
      <c r="D91" s="6" t="s">
        <v>5</v>
      </c>
      <c r="E91" s="8"/>
      <c r="F91" s="8">
        <f t="shared" si="1"/>
        <v>0</v>
      </c>
    </row>
    <row r="92" spans="1:6" s="55" customFormat="1" ht="13.5" customHeight="1" x14ac:dyDescent="0.2">
      <c r="A92" s="29"/>
      <c r="B92" s="56"/>
      <c r="C92" s="19"/>
      <c r="D92" s="6"/>
      <c r="E92" s="7"/>
      <c r="F92" s="8">
        <f t="shared" si="1"/>
        <v>0</v>
      </c>
    </row>
    <row r="93" spans="1:6" s="55" customFormat="1" ht="12.75" customHeight="1" x14ac:dyDescent="0.2">
      <c r="A93" s="58">
        <v>6</v>
      </c>
      <c r="B93" s="48" t="s">
        <v>122</v>
      </c>
      <c r="C93" s="59"/>
      <c r="D93" s="60"/>
      <c r="E93" s="7"/>
      <c r="F93" s="8">
        <f t="shared" si="1"/>
        <v>0</v>
      </c>
    </row>
    <row r="94" spans="1:6" s="55" customFormat="1" ht="12.75" customHeight="1" x14ac:dyDescent="0.2">
      <c r="A94" s="21">
        <v>6.1</v>
      </c>
      <c r="B94" s="12" t="s">
        <v>123</v>
      </c>
      <c r="C94" s="19"/>
      <c r="D94" s="6"/>
      <c r="E94" s="7"/>
      <c r="F94" s="8">
        <f t="shared" si="1"/>
        <v>0</v>
      </c>
    </row>
    <row r="95" spans="1:6" s="55" customFormat="1" ht="13.5" customHeight="1" x14ac:dyDescent="0.2">
      <c r="A95" s="61" t="s">
        <v>124</v>
      </c>
      <c r="B95" s="62" t="s">
        <v>125</v>
      </c>
      <c r="C95" s="63">
        <v>0.96</v>
      </c>
      <c r="D95" s="6" t="s">
        <v>14</v>
      </c>
      <c r="E95" s="8"/>
      <c r="F95" s="8">
        <f t="shared" si="1"/>
        <v>0</v>
      </c>
    </row>
    <row r="96" spans="1:6" s="55" customFormat="1" ht="13.5" customHeight="1" x14ac:dyDescent="0.2">
      <c r="A96" s="61" t="s">
        <v>126</v>
      </c>
      <c r="B96" s="62" t="s">
        <v>127</v>
      </c>
      <c r="C96" s="63">
        <v>1.36</v>
      </c>
      <c r="D96" s="6" t="s">
        <v>14</v>
      </c>
      <c r="E96" s="8"/>
      <c r="F96" s="8">
        <f t="shared" si="1"/>
        <v>0</v>
      </c>
    </row>
    <row r="97" spans="1:6" s="55" customFormat="1" ht="13.5" customHeight="1" x14ac:dyDescent="0.2">
      <c r="A97" s="64"/>
      <c r="B97" s="62"/>
      <c r="C97" s="59"/>
      <c r="D97" s="60"/>
      <c r="E97" s="7"/>
      <c r="F97" s="8">
        <f t="shared" si="1"/>
        <v>0</v>
      </c>
    </row>
    <row r="98" spans="1:6" s="55" customFormat="1" ht="14.25" customHeight="1" x14ac:dyDescent="0.2">
      <c r="A98" s="21">
        <v>6.2</v>
      </c>
      <c r="B98" s="12" t="s">
        <v>161</v>
      </c>
      <c r="C98" s="19"/>
      <c r="D98" s="6"/>
      <c r="E98" s="7"/>
      <c r="F98" s="8">
        <f t="shared" si="1"/>
        <v>0</v>
      </c>
    </row>
    <row r="99" spans="1:6" s="55" customFormat="1" x14ac:dyDescent="0.2">
      <c r="A99" s="61" t="s">
        <v>128</v>
      </c>
      <c r="B99" s="46" t="s">
        <v>129</v>
      </c>
      <c r="C99" s="19">
        <v>6</v>
      </c>
      <c r="D99" s="6" t="s">
        <v>46</v>
      </c>
      <c r="E99" s="8"/>
      <c r="F99" s="8">
        <f t="shared" si="1"/>
        <v>0</v>
      </c>
    </row>
    <row r="100" spans="1:6" s="55" customFormat="1" x14ac:dyDescent="0.2">
      <c r="A100" s="61" t="s">
        <v>130</v>
      </c>
      <c r="B100" s="46" t="s">
        <v>131</v>
      </c>
      <c r="C100" s="19">
        <v>5.51</v>
      </c>
      <c r="D100" s="6" t="s">
        <v>46</v>
      </c>
      <c r="E100" s="8"/>
      <c r="F100" s="8">
        <f t="shared" si="1"/>
        <v>0</v>
      </c>
    </row>
    <row r="101" spans="1:6" s="55" customFormat="1" x14ac:dyDescent="0.2">
      <c r="A101" s="263" t="s">
        <v>132</v>
      </c>
      <c r="B101" s="264" t="s">
        <v>133</v>
      </c>
      <c r="C101" s="41">
        <v>9.6999999999999993</v>
      </c>
      <c r="D101" s="42" t="s">
        <v>134</v>
      </c>
      <c r="E101" s="43"/>
      <c r="F101" s="43">
        <f t="shared" si="1"/>
        <v>0</v>
      </c>
    </row>
    <row r="102" spans="1:6" s="55" customFormat="1" x14ac:dyDescent="0.2">
      <c r="A102" s="64"/>
      <c r="B102" s="62"/>
      <c r="C102" s="59"/>
      <c r="D102" s="60"/>
      <c r="E102" s="7"/>
      <c r="F102" s="8">
        <f t="shared" si="1"/>
        <v>0</v>
      </c>
    </row>
    <row r="103" spans="1:6" s="65" customFormat="1" x14ac:dyDescent="0.2">
      <c r="A103" s="21">
        <v>6.3</v>
      </c>
      <c r="B103" s="12" t="s">
        <v>165</v>
      </c>
      <c r="C103" s="19"/>
      <c r="D103" s="6"/>
      <c r="E103" s="7"/>
      <c r="F103" s="8">
        <f t="shared" si="1"/>
        <v>0</v>
      </c>
    </row>
    <row r="104" spans="1:6" s="65" customFormat="1" x14ac:dyDescent="0.2">
      <c r="A104" s="229" t="s">
        <v>135</v>
      </c>
      <c r="B104" s="230" t="s">
        <v>136</v>
      </c>
      <c r="C104" s="231">
        <v>1</v>
      </c>
      <c r="D104" s="232" t="s">
        <v>5</v>
      </c>
      <c r="E104" s="233"/>
      <c r="F104" s="233">
        <f t="shared" si="1"/>
        <v>0</v>
      </c>
    </row>
    <row r="105" spans="1:6" s="55" customFormat="1" x14ac:dyDescent="0.2">
      <c r="A105" s="229" t="s">
        <v>137</v>
      </c>
      <c r="B105" s="226" t="s">
        <v>760</v>
      </c>
      <c r="C105" s="234">
        <v>1</v>
      </c>
      <c r="D105" s="235" t="s">
        <v>5</v>
      </c>
      <c r="E105" s="236"/>
      <c r="F105" s="236">
        <f t="shared" si="1"/>
        <v>0</v>
      </c>
    </row>
    <row r="106" spans="1:6" s="55" customFormat="1" ht="13.5" customHeight="1" x14ac:dyDescent="0.2">
      <c r="A106" s="29"/>
      <c r="B106" s="56"/>
      <c r="C106" s="19"/>
      <c r="D106" s="6"/>
      <c r="E106" s="7"/>
      <c r="F106" s="8">
        <f t="shared" si="1"/>
        <v>0</v>
      </c>
    </row>
    <row r="107" spans="1:6" s="55" customFormat="1" ht="13.5" customHeight="1" x14ac:dyDescent="0.2">
      <c r="A107" s="32">
        <v>7</v>
      </c>
      <c r="B107" s="12" t="s">
        <v>138</v>
      </c>
      <c r="C107" s="19"/>
      <c r="D107" s="6"/>
      <c r="E107" s="7"/>
      <c r="F107" s="8">
        <f t="shared" si="1"/>
        <v>0</v>
      </c>
    </row>
    <row r="108" spans="1:6" s="55" customFormat="1" ht="27.75" customHeight="1" x14ac:dyDescent="0.2">
      <c r="A108" s="54">
        <v>7.1</v>
      </c>
      <c r="B108" s="67" t="s">
        <v>139</v>
      </c>
      <c r="C108" s="19">
        <v>58.8</v>
      </c>
      <c r="D108" s="6" t="s">
        <v>18</v>
      </c>
      <c r="E108" s="8"/>
      <c r="F108" s="8">
        <f t="shared" si="1"/>
        <v>0</v>
      </c>
    </row>
    <row r="109" spans="1:6" s="55" customFormat="1" ht="25.5" x14ac:dyDescent="0.2">
      <c r="A109" s="54">
        <v>7.2</v>
      </c>
      <c r="B109" s="67" t="s">
        <v>140</v>
      </c>
      <c r="C109" s="19">
        <v>2564.0300000000002</v>
      </c>
      <c r="D109" s="6" t="s">
        <v>141</v>
      </c>
      <c r="E109" s="8"/>
      <c r="F109" s="8">
        <f t="shared" si="1"/>
        <v>0</v>
      </c>
    </row>
    <row r="110" spans="1:6" s="55" customFormat="1" ht="25.5" x14ac:dyDescent="0.2">
      <c r="A110" s="54">
        <v>7.3</v>
      </c>
      <c r="B110" s="47" t="s">
        <v>142</v>
      </c>
      <c r="C110" s="19">
        <v>30</v>
      </c>
      <c r="D110" s="6" t="s">
        <v>18</v>
      </c>
      <c r="E110" s="8"/>
      <c r="F110" s="8">
        <f t="shared" si="1"/>
        <v>0</v>
      </c>
    </row>
    <row r="111" spans="1:6" s="55" customFormat="1" ht="38.25" x14ac:dyDescent="0.2">
      <c r="A111" s="54">
        <v>7.4</v>
      </c>
      <c r="B111" s="67" t="s">
        <v>143</v>
      </c>
      <c r="C111" s="19">
        <v>18</v>
      </c>
      <c r="D111" s="6" t="s">
        <v>5</v>
      </c>
      <c r="E111" s="8"/>
      <c r="F111" s="8">
        <f t="shared" si="1"/>
        <v>0</v>
      </c>
    </row>
    <row r="112" spans="1:6" s="55" customFormat="1" ht="25.5" x14ac:dyDescent="0.2">
      <c r="A112" s="54">
        <v>7.5</v>
      </c>
      <c r="B112" s="35" t="s">
        <v>144</v>
      </c>
      <c r="C112" s="19">
        <v>6</v>
      </c>
      <c r="D112" s="6" t="s">
        <v>5</v>
      </c>
      <c r="E112" s="8"/>
      <c r="F112" s="8">
        <f t="shared" si="1"/>
        <v>0</v>
      </c>
    </row>
    <row r="113" spans="1:6" s="55" customFormat="1" ht="25.5" x14ac:dyDescent="0.2">
      <c r="A113" s="54">
        <v>7.6</v>
      </c>
      <c r="B113" s="47" t="s">
        <v>145</v>
      </c>
      <c r="C113" s="19">
        <v>24</v>
      </c>
      <c r="D113" s="6" t="s">
        <v>5</v>
      </c>
      <c r="E113" s="8"/>
      <c r="F113" s="8">
        <f t="shared" si="1"/>
        <v>0</v>
      </c>
    </row>
    <row r="114" spans="1:6" s="55" customFormat="1" ht="13.5" customHeight="1" x14ac:dyDescent="0.2">
      <c r="A114" s="54">
        <v>7.7</v>
      </c>
      <c r="B114" s="47" t="s">
        <v>146</v>
      </c>
      <c r="C114" s="19">
        <v>84.12</v>
      </c>
      <c r="D114" s="6" t="s">
        <v>14</v>
      </c>
      <c r="E114" s="8"/>
      <c r="F114" s="8">
        <f t="shared" si="1"/>
        <v>0</v>
      </c>
    </row>
    <row r="115" spans="1:6" s="55" customFormat="1" ht="13.5" customHeight="1" x14ac:dyDescent="0.2">
      <c r="A115" s="54">
        <v>7.8</v>
      </c>
      <c r="B115" s="47" t="s">
        <v>147</v>
      </c>
      <c r="C115" s="19">
        <v>1</v>
      </c>
      <c r="D115" s="6" t="s">
        <v>5</v>
      </c>
      <c r="E115" s="8"/>
      <c r="F115" s="8">
        <f t="shared" si="1"/>
        <v>0</v>
      </c>
    </row>
    <row r="116" spans="1:6" s="65" customFormat="1" ht="13.5" customHeight="1" x14ac:dyDescent="0.2">
      <c r="A116" s="68"/>
      <c r="B116" s="69"/>
      <c r="C116" s="70"/>
      <c r="D116" s="71"/>
      <c r="E116" s="8"/>
      <c r="F116" s="8">
        <f t="shared" si="1"/>
        <v>0</v>
      </c>
    </row>
    <row r="117" spans="1:6" s="55" customFormat="1" ht="13.5" customHeight="1" x14ac:dyDescent="0.2">
      <c r="A117" s="32">
        <v>7.9</v>
      </c>
      <c r="B117" s="36" t="s">
        <v>148</v>
      </c>
      <c r="C117" s="19"/>
      <c r="D117" s="6"/>
      <c r="E117" s="8"/>
      <c r="F117" s="8">
        <f t="shared" si="1"/>
        <v>0</v>
      </c>
    </row>
    <row r="118" spans="1:6" s="55" customFormat="1" ht="25.5" x14ac:dyDescent="0.2">
      <c r="A118" s="29" t="s">
        <v>154</v>
      </c>
      <c r="B118" s="35" t="s">
        <v>149</v>
      </c>
      <c r="C118" s="19">
        <v>6</v>
      </c>
      <c r="D118" s="6" t="s">
        <v>5</v>
      </c>
      <c r="E118" s="8"/>
      <c r="F118" s="8">
        <f t="shared" si="1"/>
        <v>0</v>
      </c>
    </row>
    <row r="119" spans="1:6" s="55" customFormat="1" ht="14.25" customHeight="1" x14ac:dyDescent="0.2">
      <c r="A119" s="39" t="s">
        <v>761</v>
      </c>
      <c r="B119" s="72" t="s">
        <v>150</v>
      </c>
      <c r="C119" s="19">
        <v>6</v>
      </c>
      <c r="D119" s="6" t="s">
        <v>5</v>
      </c>
      <c r="E119" s="8"/>
      <c r="F119" s="8">
        <f t="shared" si="1"/>
        <v>0</v>
      </c>
    </row>
    <row r="120" spans="1:6" s="55" customFormat="1" ht="51" x14ac:dyDescent="0.2">
      <c r="A120" s="39" t="s">
        <v>762</v>
      </c>
      <c r="B120" s="72" t="s">
        <v>151</v>
      </c>
      <c r="C120" s="19">
        <v>6</v>
      </c>
      <c r="D120" s="73" t="s">
        <v>152</v>
      </c>
      <c r="E120" s="8"/>
      <c r="F120" s="8">
        <f t="shared" si="1"/>
        <v>0</v>
      </c>
    </row>
    <row r="121" spans="1:6" s="65" customFormat="1" ht="13.5" customHeight="1" x14ac:dyDescent="0.2">
      <c r="A121" s="68"/>
      <c r="B121" s="69"/>
      <c r="C121" s="70"/>
      <c r="D121" s="71"/>
      <c r="E121" s="8"/>
      <c r="F121" s="8">
        <f t="shared" si="1"/>
        <v>0</v>
      </c>
    </row>
    <row r="122" spans="1:6" s="55" customFormat="1" ht="13.5" customHeight="1" x14ac:dyDescent="0.2">
      <c r="A122" s="237">
        <v>7.1</v>
      </c>
      <c r="B122" s="36" t="s">
        <v>153</v>
      </c>
      <c r="C122" s="19"/>
      <c r="D122" s="6"/>
      <c r="E122" s="8"/>
      <c r="F122" s="8">
        <f t="shared" si="1"/>
        <v>0</v>
      </c>
    </row>
    <row r="123" spans="1:6" s="55" customFormat="1" ht="13.5" customHeight="1" x14ac:dyDescent="0.2">
      <c r="A123" s="29" t="s">
        <v>763</v>
      </c>
      <c r="B123" s="35" t="s">
        <v>155</v>
      </c>
      <c r="C123" s="19">
        <v>3</v>
      </c>
      <c r="D123" s="6" t="s">
        <v>5</v>
      </c>
      <c r="E123" s="8"/>
      <c r="F123" s="8">
        <f t="shared" si="1"/>
        <v>0</v>
      </c>
    </row>
    <row r="124" spans="1:6" s="65" customFormat="1" ht="13.5" customHeight="1" x14ac:dyDescent="0.2">
      <c r="A124" s="39"/>
      <c r="B124" s="40"/>
      <c r="C124" s="19"/>
      <c r="D124" s="6"/>
      <c r="E124" s="7"/>
      <c r="F124" s="8">
        <f t="shared" si="1"/>
        <v>0</v>
      </c>
    </row>
    <row r="125" spans="1:6" s="55" customFormat="1" ht="13.5" customHeight="1" x14ac:dyDescent="0.2">
      <c r="A125" s="58">
        <v>8</v>
      </c>
      <c r="B125" s="48" t="s">
        <v>156</v>
      </c>
      <c r="C125" s="19"/>
      <c r="D125" s="6"/>
      <c r="E125" s="7"/>
      <c r="F125" s="8">
        <f t="shared" si="1"/>
        <v>0</v>
      </c>
    </row>
    <row r="126" spans="1:6" s="65" customFormat="1" ht="13.5" customHeight="1" x14ac:dyDescent="0.2">
      <c r="A126" s="37">
        <v>8.1</v>
      </c>
      <c r="B126" s="12" t="s">
        <v>157</v>
      </c>
      <c r="C126" s="19"/>
      <c r="D126" s="6"/>
      <c r="E126" s="7"/>
      <c r="F126" s="8">
        <f t="shared" si="1"/>
        <v>0</v>
      </c>
    </row>
    <row r="127" spans="1:6" s="65" customFormat="1" ht="13.5" customHeight="1" x14ac:dyDescent="0.2">
      <c r="A127" s="39" t="s">
        <v>158</v>
      </c>
      <c r="B127" s="46" t="s">
        <v>159</v>
      </c>
      <c r="C127" s="19">
        <v>0.88000000000000012</v>
      </c>
      <c r="D127" s="6" t="s">
        <v>14</v>
      </c>
      <c r="E127" s="7"/>
      <c r="F127" s="8">
        <f t="shared" si="1"/>
        <v>0</v>
      </c>
    </row>
    <row r="128" spans="1:6" s="55" customFormat="1" ht="13.5" customHeight="1" x14ac:dyDescent="0.2">
      <c r="A128" s="39" t="s">
        <v>160</v>
      </c>
      <c r="B128" s="46" t="s">
        <v>84</v>
      </c>
      <c r="C128" s="19">
        <v>0.68</v>
      </c>
      <c r="D128" s="6" t="s">
        <v>14</v>
      </c>
      <c r="E128" s="7"/>
      <c r="F128" s="8">
        <f t="shared" si="1"/>
        <v>0</v>
      </c>
    </row>
    <row r="129" spans="1:6" s="65" customFormat="1" ht="13.5" customHeight="1" x14ac:dyDescent="0.2">
      <c r="A129" s="39"/>
      <c r="B129" s="62"/>
      <c r="C129" s="59"/>
      <c r="D129" s="60"/>
      <c r="E129" s="7"/>
      <c r="F129" s="8">
        <f t="shared" si="1"/>
        <v>0</v>
      </c>
    </row>
    <row r="130" spans="1:6" s="55" customFormat="1" ht="13.5" customHeight="1" x14ac:dyDescent="0.2">
      <c r="A130" s="37">
        <v>8.1999999999999993</v>
      </c>
      <c r="B130" s="12" t="s">
        <v>161</v>
      </c>
      <c r="C130" s="19"/>
      <c r="D130" s="6"/>
      <c r="E130" s="7"/>
      <c r="F130" s="8">
        <f t="shared" si="1"/>
        <v>0</v>
      </c>
    </row>
    <row r="131" spans="1:6" s="55" customFormat="1" ht="13.5" customHeight="1" x14ac:dyDescent="0.2">
      <c r="A131" s="39" t="s">
        <v>162</v>
      </c>
      <c r="B131" s="46" t="s">
        <v>129</v>
      </c>
      <c r="C131" s="19">
        <v>3</v>
      </c>
      <c r="D131" s="6" t="s">
        <v>46</v>
      </c>
      <c r="E131" s="7"/>
      <c r="F131" s="8">
        <f t="shared" si="1"/>
        <v>0</v>
      </c>
    </row>
    <row r="132" spans="1:6" s="55" customFormat="1" ht="13.5" customHeight="1" x14ac:dyDescent="0.2">
      <c r="A132" s="39" t="s">
        <v>163</v>
      </c>
      <c r="B132" s="46" t="s">
        <v>131</v>
      </c>
      <c r="C132" s="19">
        <v>3.04</v>
      </c>
      <c r="D132" s="6" t="s">
        <v>46</v>
      </c>
      <c r="E132" s="7"/>
      <c r="F132" s="8">
        <f t="shared" si="1"/>
        <v>0</v>
      </c>
    </row>
    <row r="133" spans="1:6" s="55" customFormat="1" ht="13.5" customHeight="1" x14ac:dyDescent="0.2">
      <c r="A133" s="39" t="s">
        <v>164</v>
      </c>
      <c r="B133" s="46" t="s">
        <v>133</v>
      </c>
      <c r="C133" s="19">
        <v>8.3999999999999986</v>
      </c>
      <c r="D133" s="6" t="s">
        <v>134</v>
      </c>
      <c r="E133" s="7"/>
      <c r="F133" s="8">
        <f t="shared" si="1"/>
        <v>0</v>
      </c>
    </row>
    <row r="134" spans="1:6" s="65" customFormat="1" ht="8.25" customHeight="1" x14ac:dyDescent="0.2">
      <c r="A134" s="39"/>
      <c r="B134" s="62"/>
      <c r="C134" s="59"/>
      <c r="D134" s="60"/>
      <c r="E134" s="7"/>
      <c r="F134" s="8">
        <f t="shared" si="1"/>
        <v>0</v>
      </c>
    </row>
    <row r="135" spans="1:6" s="55" customFormat="1" ht="13.5" customHeight="1" x14ac:dyDescent="0.2">
      <c r="A135" s="37">
        <v>8.3000000000000007</v>
      </c>
      <c r="B135" s="12" t="s">
        <v>165</v>
      </c>
      <c r="C135" s="19"/>
      <c r="D135" s="6"/>
      <c r="E135" s="7"/>
      <c r="F135" s="8">
        <f t="shared" si="1"/>
        <v>0</v>
      </c>
    </row>
    <row r="136" spans="1:6" s="55" customFormat="1" x14ac:dyDescent="0.2">
      <c r="A136" s="39" t="s">
        <v>166</v>
      </c>
      <c r="B136" s="46" t="s">
        <v>167</v>
      </c>
      <c r="C136" s="19">
        <v>1</v>
      </c>
      <c r="D136" s="6" t="s">
        <v>5</v>
      </c>
      <c r="E136" s="7"/>
      <c r="F136" s="8">
        <f t="shared" si="1"/>
        <v>0</v>
      </c>
    </row>
    <row r="137" spans="1:6" s="55" customFormat="1" ht="13.5" customHeight="1" x14ac:dyDescent="0.2">
      <c r="A137" s="39" t="s">
        <v>168</v>
      </c>
      <c r="B137" s="18" t="s">
        <v>759</v>
      </c>
      <c r="C137" s="19">
        <v>1</v>
      </c>
      <c r="D137" s="66" t="s">
        <v>5</v>
      </c>
      <c r="E137" s="7"/>
      <c r="F137" s="8">
        <f t="shared" si="1"/>
        <v>0</v>
      </c>
    </row>
    <row r="138" spans="1:6" s="55" customFormat="1" ht="25.5" x14ac:dyDescent="0.2">
      <c r="A138" s="39" t="s">
        <v>169</v>
      </c>
      <c r="B138" s="18" t="s">
        <v>170</v>
      </c>
      <c r="C138" s="19">
        <v>2.38</v>
      </c>
      <c r="D138" s="66" t="s">
        <v>18</v>
      </c>
      <c r="E138" s="7"/>
      <c r="F138" s="8">
        <f t="shared" si="1"/>
        <v>0</v>
      </c>
    </row>
    <row r="139" spans="1:6" s="55" customFormat="1" ht="25.5" x14ac:dyDescent="0.2">
      <c r="A139" s="39" t="s">
        <v>171</v>
      </c>
      <c r="B139" s="35" t="s">
        <v>172</v>
      </c>
      <c r="C139" s="19">
        <v>2</v>
      </c>
      <c r="D139" s="6" t="s">
        <v>5</v>
      </c>
      <c r="E139" s="7"/>
      <c r="F139" s="8">
        <f t="shared" si="1"/>
        <v>0</v>
      </c>
    </row>
    <row r="140" spans="1:6" s="55" customFormat="1" x14ac:dyDescent="0.2">
      <c r="A140" s="39" t="s">
        <v>173</v>
      </c>
      <c r="B140" s="35" t="s">
        <v>174</v>
      </c>
      <c r="C140" s="19">
        <v>2</v>
      </c>
      <c r="D140" s="6" t="s">
        <v>5</v>
      </c>
      <c r="E140" s="7"/>
      <c r="F140" s="8">
        <f t="shared" ref="F140:F203" si="2">ROUND((C140*E140),2)</f>
        <v>0</v>
      </c>
    </row>
    <row r="141" spans="1:6" s="55" customFormat="1" x14ac:dyDescent="0.2">
      <c r="A141" s="39" t="s">
        <v>175</v>
      </c>
      <c r="B141" s="35" t="s">
        <v>176</v>
      </c>
      <c r="C141" s="19">
        <v>1</v>
      </c>
      <c r="D141" s="6" t="s">
        <v>5</v>
      </c>
      <c r="E141" s="7"/>
      <c r="F141" s="8">
        <f t="shared" si="2"/>
        <v>0</v>
      </c>
    </row>
    <row r="142" spans="1:6" s="55" customFormat="1" x14ac:dyDescent="0.2">
      <c r="A142" s="39" t="s">
        <v>177</v>
      </c>
      <c r="B142" s="35" t="s">
        <v>178</v>
      </c>
      <c r="C142" s="19">
        <v>0.1</v>
      </c>
      <c r="D142" s="6" t="s">
        <v>14</v>
      </c>
      <c r="E142" s="7"/>
      <c r="F142" s="8">
        <f t="shared" si="2"/>
        <v>0</v>
      </c>
    </row>
    <row r="143" spans="1:6" s="65" customFormat="1" x14ac:dyDescent="0.2">
      <c r="A143" s="39"/>
      <c r="B143" s="74"/>
      <c r="C143" s="19"/>
      <c r="D143" s="6"/>
      <c r="E143" s="7"/>
      <c r="F143" s="8">
        <f t="shared" si="2"/>
        <v>0</v>
      </c>
    </row>
    <row r="144" spans="1:6" s="16" customFormat="1" x14ac:dyDescent="0.2">
      <c r="A144" s="37">
        <v>9</v>
      </c>
      <c r="B144" s="75" t="s">
        <v>179</v>
      </c>
      <c r="C144" s="19"/>
      <c r="D144" s="6"/>
      <c r="E144" s="8"/>
      <c r="F144" s="8">
        <f t="shared" si="2"/>
        <v>0</v>
      </c>
    </row>
    <row r="145" spans="1:6" s="16" customFormat="1" x14ac:dyDescent="0.2">
      <c r="A145" s="54">
        <v>9.1</v>
      </c>
      <c r="B145" s="76" t="s">
        <v>180</v>
      </c>
      <c r="C145" s="19">
        <v>557.71</v>
      </c>
      <c r="D145" s="6" t="s">
        <v>110</v>
      </c>
      <c r="E145" s="8"/>
      <c r="F145" s="8">
        <f t="shared" si="2"/>
        <v>0</v>
      </c>
    </row>
    <row r="146" spans="1:6" s="16" customFormat="1" x14ac:dyDescent="0.2">
      <c r="A146" s="528">
        <v>9.1999999999999993</v>
      </c>
      <c r="B146" s="152" t="s">
        <v>181</v>
      </c>
      <c r="C146" s="41">
        <v>557.71</v>
      </c>
      <c r="D146" s="42" t="s">
        <v>110</v>
      </c>
      <c r="E146" s="43"/>
      <c r="F146" s="43">
        <f t="shared" si="2"/>
        <v>0</v>
      </c>
    </row>
    <row r="147" spans="1:6" s="16" customFormat="1" x14ac:dyDescent="0.2">
      <c r="A147" s="518"/>
      <c r="B147" s="519"/>
      <c r="C147" s="520"/>
      <c r="D147" s="521"/>
      <c r="E147" s="522"/>
      <c r="F147" s="522">
        <f t="shared" si="2"/>
        <v>0</v>
      </c>
    </row>
    <row r="148" spans="1:6" s="16" customFormat="1" ht="27" x14ac:dyDescent="0.2">
      <c r="A148" s="77">
        <v>9.3000000000000007</v>
      </c>
      <c r="B148" s="78" t="s">
        <v>182</v>
      </c>
      <c r="C148" s="19"/>
      <c r="D148" s="6"/>
      <c r="E148" s="8"/>
      <c r="F148" s="8">
        <f t="shared" si="2"/>
        <v>0</v>
      </c>
    </row>
    <row r="149" spans="1:6" s="16" customFormat="1" ht="15" customHeight="1" x14ac:dyDescent="0.2">
      <c r="A149" s="39" t="s">
        <v>183</v>
      </c>
      <c r="B149" s="46" t="s">
        <v>184</v>
      </c>
      <c r="C149" s="19">
        <v>2.4500000000000002</v>
      </c>
      <c r="D149" s="6" t="s">
        <v>14</v>
      </c>
      <c r="E149" s="8"/>
      <c r="F149" s="8">
        <f t="shared" si="2"/>
        <v>0</v>
      </c>
    </row>
    <row r="150" spans="1:6" s="16" customFormat="1" ht="14.25" x14ac:dyDescent="0.2">
      <c r="A150" s="79" t="s">
        <v>185</v>
      </c>
      <c r="B150" s="46" t="s">
        <v>186</v>
      </c>
      <c r="C150" s="19">
        <v>2.4500000000000002</v>
      </c>
      <c r="D150" s="6" t="s">
        <v>14</v>
      </c>
      <c r="E150" s="8"/>
      <c r="F150" s="8">
        <f t="shared" si="2"/>
        <v>0</v>
      </c>
    </row>
    <row r="151" spans="1:6" s="16" customFormat="1" x14ac:dyDescent="0.2">
      <c r="A151" s="79"/>
      <c r="B151" s="40"/>
      <c r="C151" s="19"/>
      <c r="D151" s="6"/>
      <c r="E151" s="8"/>
      <c r="F151" s="8">
        <f t="shared" si="2"/>
        <v>0</v>
      </c>
    </row>
    <row r="152" spans="1:6" s="16" customFormat="1" x14ac:dyDescent="0.2">
      <c r="A152" s="77">
        <v>9.4</v>
      </c>
      <c r="B152" s="80" t="s">
        <v>187</v>
      </c>
      <c r="C152" s="19"/>
      <c r="D152" s="6"/>
      <c r="E152" s="8"/>
      <c r="F152" s="8">
        <f t="shared" si="2"/>
        <v>0</v>
      </c>
    </row>
    <row r="153" spans="1:6" s="55" customFormat="1" ht="25.5" x14ac:dyDescent="0.2">
      <c r="A153" s="54" t="s">
        <v>188</v>
      </c>
      <c r="B153" s="47" t="s">
        <v>189</v>
      </c>
      <c r="C153" s="19">
        <v>46</v>
      </c>
      <c r="D153" s="6" t="s">
        <v>14</v>
      </c>
      <c r="E153" s="9"/>
      <c r="F153" s="8">
        <f t="shared" si="2"/>
        <v>0</v>
      </c>
    </row>
    <row r="154" spans="1:6" s="55" customFormat="1" x14ac:dyDescent="0.2">
      <c r="A154" s="54" t="s">
        <v>190</v>
      </c>
      <c r="B154" s="76" t="s">
        <v>191</v>
      </c>
      <c r="C154" s="19">
        <v>46</v>
      </c>
      <c r="D154" s="6" t="s">
        <v>14</v>
      </c>
      <c r="E154" s="8"/>
      <c r="F154" s="8">
        <f t="shared" si="2"/>
        <v>0</v>
      </c>
    </row>
    <row r="155" spans="1:6" s="55" customFormat="1" x14ac:dyDescent="0.2">
      <c r="A155" s="54" t="s">
        <v>192</v>
      </c>
      <c r="B155" s="76" t="s">
        <v>193</v>
      </c>
      <c r="C155" s="19">
        <v>46</v>
      </c>
      <c r="D155" s="6" t="s">
        <v>14</v>
      </c>
      <c r="E155" s="8"/>
      <c r="F155" s="8">
        <f t="shared" si="2"/>
        <v>0</v>
      </c>
    </row>
    <row r="156" spans="1:6" s="55" customFormat="1" x14ac:dyDescent="0.2">
      <c r="A156" s="54" t="s">
        <v>194</v>
      </c>
      <c r="B156" s="76" t="s">
        <v>195</v>
      </c>
      <c r="C156" s="19">
        <v>6</v>
      </c>
      <c r="D156" s="6" t="s">
        <v>14</v>
      </c>
      <c r="E156" s="8"/>
      <c r="F156" s="8">
        <f t="shared" si="2"/>
        <v>0</v>
      </c>
    </row>
    <row r="157" spans="1:6" s="82" customFormat="1" x14ac:dyDescent="0.2">
      <c r="A157" s="81"/>
      <c r="B157" s="69"/>
      <c r="C157" s="70"/>
      <c r="D157" s="71"/>
      <c r="E157" s="8"/>
      <c r="F157" s="8">
        <f t="shared" si="2"/>
        <v>0</v>
      </c>
    </row>
    <row r="158" spans="1:6" s="55" customFormat="1" x14ac:dyDescent="0.2">
      <c r="A158" s="32">
        <v>9.5</v>
      </c>
      <c r="B158" s="36" t="s">
        <v>196</v>
      </c>
      <c r="C158" s="5"/>
      <c r="D158" s="6"/>
      <c r="E158" s="7"/>
      <c r="F158" s="8">
        <f t="shared" si="2"/>
        <v>0</v>
      </c>
    </row>
    <row r="159" spans="1:6" s="55" customFormat="1" ht="25.5" x14ac:dyDescent="0.2">
      <c r="A159" s="29" t="s">
        <v>197</v>
      </c>
      <c r="B159" s="35" t="s">
        <v>198</v>
      </c>
      <c r="C159" s="19">
        <v>6</v>
      </c>
      <c r="D159" s="6" t="s">
        <v>5</v>
      </c>
      <c r="E159" s="8"/>
      <c r="F159" s="8">
        <f t="shared" si="2"/>
        <v>0</v>
      </c>
    </row>
    <row r="160" spans="1:6" s="55" customFormat="1" ht="25.5" x14ac:dyDescent="0.2">
      <c r="A160" s="29" t="s">
        <v>199</v>
      </c>
      <c r="B160" s="35" t="s">
        <v>200</v>
      </c>
      <c r="C160" s="19">
        <v>6</v>
      </c>
      <c r="D160" s="6" t="s">
        <v>5</v>
      </c>
      <c r="E160" s="8"/>
      <c r="F160" s="8">
        <f t="shared" si="2"/>
        <v>0</v>
      </c>
    </row>
    <row r="161" spans="1:6" s="55" customFormat="1" ht="25.5" x14ac:dyDescent="0.2">
      <c r="A161" s="29" t="s">
        <v>201</v>
      </c>
      <c r="B161" s="35" t="s">
        <v>202</v>
      </c>
      <c r="C161" s="19">
        <v>6</v>
      </c>
      <c r="D161" s="6" t="s">
        <v>5</v>
      </c>
      <c r="E161" s="8"/>
      <c r="F161" s="8">
        <f t="shared" si="2"/>
        <v>0</v>
      </c>
    </row>
    <row r="162" spans="1:6" s="55" customFormat="1" ht="41.25" customHeight="1" x14ac:dyDescent="0.2">
      <c r="A162" s="29" t="s">
        <v>203</v>
      </c>
      <c r="B162" s="83" t="s">
        <v>204</v>
      </c>
      <c r="C162" s="19">
        <v>18</v>
      </c>
      <c r="D162" s="6" t="s">
        <v>5</v>
      </c>
      <c r="E162" s="8"/>
      <c r="F162" s="8">
        <f t="shared" si="2"/>
        <v>0</v>
      </c>
    </row>
    <row r="163" spans="1:6" s="55" customFormat="1" ht="76.5" x14ac:dyDescent="0.2">
      <c r="A163" s="29" t="s">
        <v>205</v>
      </c>
      <c r="B163" s="83" t="s">
        <v>206</v>
      </c>
      <c r="C163" s="19">
        <v>18</v>
      </c>
      <c r="D163" s="73" t="s">
        <v>5</v>
      </c>
      <c r="E163" s="8"/>
      <c r="F163" s="8">
        <f t="shared" si="2"/>
        <v>0</v>
      </c>
    </row>
    <row r="164" spans="1:6" s="55" customFormat="1" ht="25.5" x14ac:dyDescent="0.2">
      <c r="A164" s="29" t="s">
        <v>207</v>
      </c>
      <c r="B164" s="35" t="s">
        <v>208</v>
      </c>
      <c r="C164" s="19">
        <v>6</v>
      </c>
      <c r="D164" s="73" t="s">
        <v>5</v>
      </c>
      <c r="E164" s="8"/>
      <c r="F164" s="8">
        <f t="shared" si="2"/>
        <v>0</v>
      </c>
    </row>
    <row r="165" spans="1:6" s="55" customFormat="1" ht="63.75" x14ac:dyDescent="0.2">
      <c r="A165" s="29" t="s">
        <v>209</v>
      </c>
      <c r="B165" s="83" t="s">
        <v>210</v>
      </c>
      <c r="C165" s="19">
        <v>6</v>
      </c>
      <c r="D165" s="73" t="s">
        <v>5</v>
      </c>
      <c r="E165" s="8"/>
      <c r="F165" s="8">
        <f t="shared" si="2"/>
        <v>0</v>
      </c>
    </row>
    <row r="166" spans="1:6" s="55" customFormat="1" ht="25.5" x14ac:dyDescent="0.2">
      <c r="A166" s="29" t="s">
        <v>211</v>
      </c>
      <c r="B166" s="35" t="s">
        <v>212</v>
      </c>
      <c r="C166" s="19">
        <v>6</v>
      </c>
      <c r="D166" s="6" t="s">
        <v>5</v>
      </c>
      <c r="E166" s="8"/>
      <c r="F166" s="8">
        <f t="shared" si="2"/>
        <v>0</v>
      </c>
    </row>
    <row r="167" spans="1:6" s="16" customFormat="1" ht="25.5" x14ac:dyDescent="0.2">
      <c r="A167" s="29" t="s">
        <v>213</v>
      </c>
      <c r="B167" s="35" t="s">
        <v>214</v>
      </c>
      <c r="C167" s="19">
        <v>1</v>
      </c>
      <c r="D167" s="6" t="s">
        <v>5</v>
      </c>
      <c r="E167" s="8"/>
      <c r="F167" s="8">
        <f t="shared" si="2"/>
        <v>0</v>
      </c>
    </row>
    <row r="168" spans="1:6" s="16" customFormat="1" ht="51" x14ac:dyDescent="0.2">
      <c r="A168" s="29" t="s">
        <v>215</v>
      </c>
      <c r="B168" s="83" t="s">
        <v>216</v>
      </c>
      <c r="C168" s="19">
        <v>7</v>
      </c>
      <c r="D168" s="73" t="s">
        <v>5</v>
      </c>
      <c r="E168" s="8"/>
      <c r="F168" s="8">
        <f t="shared" si="2"/>
        <v>0</v>
      </c>
    </row>
    <row r="169" spans="1:6" s="16" customFormat="1" x14ac:dyDescent="0.2">
      <c r="A169" s="29"/>
      <c r="B169" s="35"/>
      <c r="C169" s="19"/>
      <c r="D169" s="6"/>
      <c r="E169" s="7"/>
      <c r="F169" s="8">
        <f t="shared" si="2"/>
        <v>0</v>
      </c>
    </row>
    <row r="170" spans="1:6" s="16" customFormat="1" ht="25.5" x14ac:dyDescent="0.2">
      <c r="A170" s="32">
        <v>9.6</v>
      </c>
      <c r="B170" s="36" t="s">
        <v>217</v>
      </c>
      <c r="C170" s="19"/>
      <c r="D170" s="6"/>
      <c r="E170" s="7"/>
      <c r="F170" s="8">
        <f t="shared" si="2"/>
        <v>0</v>
      </c>
    </row>
    <row r="171" spans="1:6" s="16" customFormat="1" x14ac:dyDescent="0.2">
      <c r="A171" s="29" t="s">
        <v>218</v>
      </c>
      <c r="B171" s="35" t="s">
        <v>219</v>
      </c>
      <c r="C171" s="19">
        <v>1</v>
      </c>
      <c r="D171" s="6" t="s">
        <v>5</v>
      </c>
      <c r="E171" s="7"/>
      <c r="F171" s="8">
        <f t="shared" si="2"/>
        <v>0</v>
      </c>
    </row>
    <row r="172" spans="1:6" s="16" customFormat="1" x14ac:dyDescent="0.2">
      <c r="A172" s="29"/>
      <c r="B172" s="35"/>
      <c r="C172" s="19"/>
      <c r="D172" s="6"/>
      <c r="E172" s="7"/>
      <c r="F172" s="8">
        <f t="shared" si="2"/>
        <v>0</v>
      </c>
    </row>
    <row r="173" spans="1:6" s="87" customFormat="1" ht="25.5" x14ac:dyDescent="0.2">
      <c r="A173" s="84">
        <v>9.6999999999999993</v>
      </c>
      <c r="B173" s="85" t="s">
        <v>220</v>
      </c>
      <c r="C173" s="63"/>
      <c r="D173" s="86"/>
      <c r="E173" s="7"/>
      <c r="F173" s="8">
        <f t="shared" si="2"/>
        <v>0</v>
      </c>
    </row>
    <row r="174" spans="1:6" s="87" customFormat="1" x14ac:dyDescent="0.2">
      <c r="A174" s="88" t="s">
        <v>221</v>
      </c>
      <c r="B174" s="89" t="s">
        <v>222</v>
      </c>
      <c r="C174" s="63">
        <v>13.5</v>
      </c>
      <c r="D174" s="86" t="s">
        <v>18</v>
      </c>
      <c r="E174" s="7"/>
      <c r="F174" s="8">
        <f t="shared" si="2"/>
        <v>0</v>
      </c>
    </row>
    <row r="175" spans="1:6" s="87" customFormat="1" x14ac:dyDescent="0.2">
      <c r="A175" s="88" t="s">
        <v>223</v>
      </c>
      <c r="B175" s="89" t="s">
        <v>224</v>
      </c>
      <c r="C175" s="63">
        <v>34.120000000000005</v>
      </c>
      <c r="D175" s="86" t="s">
        <v>18</v>
      </c>
      <c r="E175" s="7"/>
      <c r="F175" s="8">
        <f t="shared" si="2"/>
        <v>0</v>
      </c>
    </row>
    <row r="176" spans="1:6" s="87" customFormat="1" x14ac:dyDescent="0.2">
      <c r="A176" s="88" t="s">
        <v>225</v>
      </c>
      <c r="B176" s="89" t="s">
        <v>226</v>
      </c>
      <c r="C176" s="63">
        <v>24.73</v>
      </c>
      <c r="D176" s="86" t="s">
        <v>18</v>
      </c>
      <c r="E176" s="7"/>
      <c r="F176" s="8">
        <f t="shared" si="2"/>
        <v>0</v>
      </c>
    </row>
    <row r="177" spans="1:6" s="87" customFormat="1" x14ac:dyDescent="0.2">
      <c r="A177" s="88" t="s">
        <v>227</v>
      </c>
      <c r="B177" s="89" t="s">
        <v>228</v>
      </c>
      <c r="C177" s="63">
        <v>5</v>
      </c>
      <c r="D177" s="86" t="s">
        <v>5</v>
      </c>
      <c r="E177" s="7"/>
      <c r="F177" s="8">
        <f t="shared" si="2"/>
        <v>0</v>
      </c>
    </row>
    <row r="178" spans="1:6" s="87" customFormat="1" x14ac:dyDescent="0.2">
      <c r="A178" s="88" t="s">
        <v>229</v>
      </c>
      <c r="B178" s="89" t="s">
        <v>230</v>
      </c>
      <c r="C178" s="63">
        <v>2</v>
      </c>
      <c r="D178" s="86" t="s">
        <v>5</v>
      </c>
      <c r="E178" s="7"/>
      <c r="F178" s="8">
        <f t="shared" si="2"/>
        <v>0</v>
      </c>
    </row>
    <row r="179" spans="1:6" s="87" customFormat="1" x14ac:dyDescent="0.2">
      <c r="A179" s="88" t="s">
        <v>231</v>
      </c>
      <c r="B179" s="89" t="s">
        <v>232</v>
      </c>
      <c r="C179" s="63">
        <v>12</v>
      </c>
      <c r="D179" s="86" t="s">
        <v>5</v>
      </c>
      <c r="E179" s="7"/>
      <c r="F179" s="8">
        <f t="shared" si="2"/>
        <v>0</v>
      </c>
    </row>
    <row r="180" spans="1:6" s="87" customFormat="1" x14ac:dyDescent="0.2">
      <c r="A180" s="88" t="s">
        <v>233</v>
      </c>
      <c r="B180" s="89" t="s">
        <v>234</v>
      </c>
      <c r="C180" s="63">
        <v>2</v>
      </c>
      <c r="D180" s="86" t="s">
        <v>5</v>
      </c>
      <c r="E180" s="7"/>
      <c r="F180" s="8">
        <f t="shared" si="2"/>
        <v>0</v>
      </c>
    </row>
    <row r="181" spans="1:6" s="87" customFormat="1" x14ac:dyDescent="0.2">
      <c r="A181" s="88" t="s">
        <v>235</v>
      </c>
      <c r="B181" s="89" t="s">
        <v>236</v>
      </c>
      <c r="C181" s="63">
        <v>8</v>
      </c>
      <c r="D181" s="86" t="s">
        <v>5</v>
      </c>
      <c r="E181" s="7"/>
      <c r="F181" s="8">
        <f t="shared" si="2"/>
        <v>0</v>
      </c>
    </row>
    <row r="182" spans="1:6" s="87" customFormat="1" ht="25.5" x14ac:dyDescent="0.2">
      <c r="A182" s="529" t="s">
        <v>237</v>
      </c>
      <c r="B182" s="530" t="s">
        <v>238</v>
      </c>
      <c r="C182" s="531">
        <v>2</v>
      </c>
      <c r="D182" s="532" t="s">
        <v>5</v>
      </c>
      <c r="E182" s="261"/>
      <c r="F182" s="43">
        <f t="shared" si="2"/>
        <v>0</v>
      </c>
    </row>
    <row r="183" spans="1:6" s="87" customFormat="1" ht="25.5" x14ac:dyDescent="0.2">
      <c r="A183" s="523" t="s">
        <v>239</v>
      </c>
      <c r="B183" s="524" t="s">
        <v>240</v>
      </c>
      <c r="C183" s="525">
        <v>1</v>
      </c>
      <c r="D183" s="526" t="s">
        <v>68</v>
      </c>
      <c r="E183" s="527"/>
      <c r="F183" s="522">
        <f t="shared" si="2"/>
        <v>0</v>
      </c>
    </row>
    <row r="184" spans="1:6" s="87" customFormat="1" x14ac:dyDescent="0.2">
      <c r="A184" s="88" t="s">
        <v>241</v>
      </c>
      <c r="B184" s="89" t="s">
        <v>65</v>
      </c>
      <c r="C184" s="63">
        <v>1</v>
      </c>
      <c r="D184" s="86" t="s">
        <v>5</v>
      </c>
      <c r="E184" s="7"/>
      <c r="F184" s="8">
        <f t="shared" si="2"/>
        <v>0</v>
      </c>
    </row>
    <row r="185" spans="1:6" s="16" customFormat="1" ht="13.5" customHeight="1" x14ac:dyDescent="0.2">
      <c r="A185" s="88"/>
      <c r="B185" s="35"/>
      <c r="C185" s="19"/>
      <c r="D185" s="6"/>
      <c r="E185" s="7"/>
      <c r="F185" s="8">
        <f t="shared" si="2"/>
        <v>0</v>
      </c>
    </row>
    <row r="186" spans="1:6" s="16" customFormat="1" ht="38.25" x14ac:dyDescent="0.2">
      <c r="A186" s="90">
        <v>10</v>
      </c>
      <c r="B186" s="36" t="s">
        <v>242</v>
      </c>
      <c r="C186" s="19"/>
      <c r="D186" s="66"/>
      <c r="E186" s="7"/>
      <c r="F186" s="8">
        <f t="shared" si="2"/>
        <v>0</v>
      </c>
    </row>
    <row r="187" spans="1:6" s="16" customFormat="1" ht="14.25" x14ac:dyDescent="0.2">
      <c r="A187" s="15">
        <v>10.1</v>
      </c>
      <c r="B187" s="12" t="s">
        <v>243</v>
      </c>
      <c r="C187" s="19"/>
      <c r="D187" s="66"/>
      <c r="E187" s="7"/>
      <c r="F187" s="8">
        <f t="shared" si="2"/>
        <v>0</v>
      </c>
    </row>
    <row r="188" spans="1:6" s="16" customFormat="1" ht="14.25" x14ac:dyDescent="0.2">
      <c r="A188" s="50" t="s">
        <v>244</v>
      </c>
      <c r="B188" s="46" t="s">
        <v>159</v>
      </c>
      <c r="C188" s="19">
        <v>8.19</v>
      </c>
      <c r="D188" s="66" t="s">
        <v>14</v>
      </c>
      <c r="E188" s="8"/>
      <c r="F188" s="8">
        <f t="shared" si="2"/>
        <v>0</v>
      </c>
    </row>
    <row r="189" spans="1:6" s="91" customFormat="1" ht="27" x14ac:dyDescent="0.2">
      <c r="A189" s="50" t="s">
        <v>245</v>
      </c>
      <c r="B189" s="18" t="s">
        <v>246</v>
      </c>
      <c r="C189" s="19">
        <v>1.18</v>
      </c>
      <c r="D189" s="66" t="s">
        <v>14</v>
      </c>
      <c r="E189" s="8"/>
      <c r="F189" s="8">
        <f t="shared" si="2"/>
        <v>0</v>
      </c>
    </row>
    <row r="190" spans="1:6" s="91" customFormat="1" ht="14.25" x14ac:dyDescent="0.2">
      <c r="A190" s="50" t="s">
        <v>247</v>
      </c>
      <c r="B190" s="18" t="s">
        <v>248</v>
      </c>
      <c r="C190" s="19">
        <v>5.96</v>
      </c>
      <c r="D190" s="66" t="s">
        <v>14</v>
      </c>
      <c r="E190" s="8"/>
      <c r="F190" s="8">
        <f t="shared" si="2"/>
        <v>0</v>
      </c>
    </row>
    <row r="191" spans="1:6" s="91" customFormat="1" x14ac:dyDescent="0.2">
      <c r="A191" s="50"/>
      <c r="B191" s="18"/>
      <c r="C191" s="19"/>
      <c r="D191" s="66"/>
      <c r="E191" s="8"/>
      <c r="F191" s="8">
        <f t="shared" si="2"/>
        <v>0</v>
      </c>
    </row>
    <row r="192" spans="1:6" s="91" customFormat="1" x14ac:dyDescent="0.2">
      <c r="A192" s="15">
        <v>10.199999999999999</v>
      </c>
      <c r="B192" s="12" t="s">
        <v>161</v>
      </c>
      <c r="C192" s="19"/>
      <c r="D192" s="66"/>
      <c r="E192" s="8"/>
      <c r="F192" s="8">
        <f t="shared" si="2"/>
        <v>0</v>
      </c>
    </row>
    <row r="193" spans="1:6" s="91" customFormat="1" x14ac:dyDescent="0.2">
      <c r="A193" s="50" t="s">
        <v>249</v>
      </c>
      <c r="B193" s="18" t="s">
        <v>129</v>
      </c>
      <c r="C193" s="19">
        <v>31.63</v>
      </c>
      <c r="D193" s="66" t="s">
        <v>46</v>
      </c>
      <c r="E193" s="8"/>
      <c r="F193" s="8">
        <f t="shared" si="2"/>
        <v>0</v>
      </c>
    </row>
    <row r="194" spans="1:6" s="91" customFormat="1" x14ac:dyDescent="0.2">
      <c r="A194" s="50" t="s">
        <v>250</v>
      </c>
      <c r="B194" s="18" t="s">
        <v>131</v>
      </c>
      <c r="C194" s="19">
        <v>10.24</v>
      </c>
      <c r="D194" s="66" t="s">
        <v>46</v>
      </c>
      <c r="E194" s="8"/>
      <c r="F194" s="8">
        <f t="shared" si="2"/>
        <v>0</v>
      </c>
    </row>
    <row r="195" spans="1:6" s="91" customFormat="1" x14ac:dyDescent="0.2">
      <c r="A195" s="50" t="s">
        <v>251</v>
      </c>
      <c r="B195" s="18" t="s">
        <v>133</v>
      </c>
      <c r="C195" s="19">
        <v>19.8</v>
      </c>
      <c r="D195" s="66" t="s">
        <v>18</v>
      </c>
      <c r="E195" s="8"/>
      <c r="F195" s="8">
        <f t="shared" si="2"/>
        <v>0</v>
      </c>
    </row>
    <row r="196" spans="1:6" s="95" customFormat="1" ht="15" customHeight="1" x14ac:dyDescent="0.2">
      <c r="A196" s="92"/>
      <c r="B196" s="93"/>
      <c r="C196" s="70"/>
      <c r="D196" s="94"/>
      <c r="E196" s="8"/>
      <c r="F196" s="8">
        <f t="shared" si="2"/>
        <v>0</v>
      </c>
    </row>
    <row r="197" spans="1:6" s="16" customFormat="1" x14ac:dyDescent="0.2">
      <c r="A197" s="246">
        <v>10.3</v>
      </c>
      <c r="B197" s="247" t="s">
        <v>252</v>
      </c>
      <c r="C197" s="231"/>
      <c r="D197" s="238"/>
      <c r="E197" s="233"/>
      <c r="F197" s="233">
        <f t="shared" si="2"/>
        <v>0</v>
      </c>
    </row>
    <row r="198" spans="1:6" s="96" customFormat="1" ht="13.5" customHeight="1" x14ac:dyDescent="0.2">
      <c r="A198" s="239" t="s">
        <v>253</v>
      </c>
      <c r="B198" s="226" t="s">
        <v>766</v>
      </c>
      <c r="C198" s="231">
        <v>1</v>
      </c>
      <c r="D198" s="238" t="s">
        <v>5</v>
      </c>
      <c r="E198" s="233"/>
      <c r="F198" s="233">
        <f t="shared" si="2"/>
        <v>0</v>
      </c>
    </row>
    <row r="199" spans="1:6" s="96" customFormat="1" ht="13.5" customHeight="1" x14ac:dyDescent="0.2">
      <c r="A199" s="50" t="s">
        <v>254</v>
      </c>
      <c r="B199" s="226" t="s">
        <v>255</v>
      </c>
      <c r="C199" s="19">
        <v>1</v>
      </c>
      <c r="D199" s="66" t="s">
        <v>5</v>
      </c>
      <c r="E199" s="8"/>
      <c r="F199" s="8">
        <f t="shared" si="2"/>
        <v>0</v>
      </c>
    </row>
    <row r="200" spans="1:6" s="96" customFormat="1" ht="13.5" customHeight="1" x14ac:dyDescent="0.2">
      <c r="A200" s="229" t="s">
        <v>256</v>
      </c>
      <c r="B200" s="230" t="s">
        <v>257</v>
      </c>
      <c r="C200" s="231">
        <v>1</v>
      </c>
      <c r="D200" s="232" t="s">
        <v>5</v>
      </c>
      <c r="E200" s="233"/>
      <c r="F200" s="233">
        <f t="shared" si="2"/>
        <v>0</v>
      </c>
    </row>
    <row r="201" spans="1:6" s="99" customFormat="1" ht="13.5" customHeight="1" x14ac:dyDescent="0.2">
      <c r="A201" s="97"/>
      <c r="B201" s="98"/>
      <c r="C201" s="70"/>
      <c r="D201" s="71"/>
      <c r="E201" s="8"/>
      <c r="F201" s="8">
        <f t="shared" si="2"/>
        <v>0</v>
      </c>
    </row>
    <row r="202" spans="1:6" s="96" customFormat="1" ht="13.5" customHeight="1" x14ac:dyDescent="0.2">
      <c r="A202" s="100">
        <v>11</v>
      </c>
      <c r="B202" s="36" t="s">
        <v>258</v>
      </c>
      <c r="C202" s="19"/>
      <c r="D202" s="66"/>
      <c r="E202" s="8"/>
      <c r="F202" s="8">
        <f t="shared" si="2"/>
        <v>0</v>
      </c>
    </row>
    <row r="203" spans="1:6" s="96" customFormat="1" ht="13.5" customHeight="1" x14ac:dyDescent="0.2">
      <c r="A203" s="100">
        <v>11.1</v>
      </c>
      <c r="B203" s="12" t="s">
        <v>243</v>
      </c>
      <c r="C203" s="19"/>
      <c r="D203" s="66"/>
      <c r="E203" s="8"/>
      <c r="F203" s="8">
        <f t="shared" si="2"/>
        <v>0</v>
      </c>
    </row>
    <row r="204" spans="1:6" s="96" customFormat="1" ht="13.5" customHeight="1" x14ac:dyDescent="0.2">
      <c r="A204" s="61" t="s">
        <v>259</v>
      </c>
      <c r="B204" s="46" t="s">
        <v>159</v>
      </c>
      <c r="C204" s="19">
        <v>1.55</v>
      </c>
      <c r="D204" s="66" t="s">
        <v>14</v>
      </c>
      <c r="E204" s="8"/>
      <c r="F204" s="8">
        <f t="shared" ref="F204:F267" si="3">ROUND((C204*E204),2)</f>
        <v>0</v>
      </c>
    </row>
    <row r="205" spans="1:6" s="96" customFormat="1" ht="13.5" customHeight="1" x14ac:dyDescent="0.2">
      <c r="A205" s="61" t="s">
        <v>260</v>
      </c>
      <c r="B205" s="18" t="s">
        <v>261</v>
      </c>
      <c r="C205" s="19">
        <v>2.63</v>
      </c>
      <c r="D205" s="66" t="s">
        <v>14</v>
      </c>
      <c r="E205" s="8"/>
      <c r="F205" s="8">
        <f t="shared" si="3"/>
        <v>0</v>
      </c>
    </row>
    <row r="206" spans="1:6" s="99" customFormat="1" ht="13.5" customHeight="1" x14ac:dyDescent="0.2">
      <c r="A206" s="97"/>
      <c r="B206" s="93"/>
      <c r="C206" s="70"/>
      <c r="D206" s="94"/>
      <c r="E206" s="8"/>
      <c r="F206" s="8">
        <f t="shared" si="3"/>
        <v>0</v>
      </c>
    </row>
    <row r="207" spans="1:6" s="96" customFormat="1" ht="13.5" customHeight="1" x14ac:dyDescent="0.2">
      <c r="A207" s="100">
        <v>11.2</v>
      </c>
      <c r="B207" s="12" t="s">
        <v>161</v>
      </c>
      <c r="C207" s="19"/>
      <c r="D207" s="66"/>
      <c r="E207" s="8"/>
      <c r="F207" s="8">
        <f t="shared" si="3"/>
        <v>0</v>
      </c>
    </row>
    <row r="208" spans="1:6" s="96" customFormat="1" ht="13.5" customHeight="1" x14ac:dyDescent="0.2">
      <c r="A208" s="61" t="s">
        <v>262</v>
      </c>
      <c r="B208" s="18" t="s">
        <v>129</v>
      </c>
      <c r="C208" s="19">
        <v>12.090000000000002</v>
      </c>
      <c r="D208" s="66" t="s">
        <v>46</v>
      </c>
      <c r="E208" s="8"/>
      <c r="F208" s="8">
        <f t="shared" si="3"/>
        <v>0</v>
      </c>
    </row>
    <row r="209" spans="1:6" s="96" customFormat="1" ht="13.5" customHeight="1" x14ac:dyDescent="0.2">
      <c r="A209" s="61" t="s">
        <v>263</v>
      </c>
      <c r="B209" s="18" t="s">
        <v>131</v>
      </c>
      <c r="C209" s="19">
        <v>5.4499999999999993</v>
      </c>
      <c r="D209" s="66" t="s">
        <v>46</v>
      </c>
      <c r="E209" s="8"/>
      <c r="F209" s="8">
        <f t="shared" si="3"/>
        <v>0</v>
      </c>
    </row>
    <row r="210" spans="1:6" s="96" customFormat="1" ht="13.5" customHeight="1" x14ac:dyDescent="0.2">
      <c r="A210" s="61" t="s">
        <v>264</v>
      </c>
      <c r="B210" s="18" t="s">
        <v>133</v>
      </c>
      <c r="C210" s="19">
        <v>12.1</v>
      </c>
      <c r="D210" s="66" t="s">
        <v>18</v>
      </c>
      <c r="E210" s="8"/>
      <c r="F210" s="8">
        <f t="shared" si="3"/>
        <v>0</v>
      </c>
    </row>
    <row r="211" spans="1:6" s="99" customFormat="1" ht="13.5" customHeight="1" x14ac:dyDescent="0.2">
      <c r="A211" s="97"/>
      <c r="B211" s="93"/>
      <c r="C211" s="70"/>
      <c r="D211" s="94"/>
      <c r="E211" s="8"/>
      <c r="F211" s="8">
        <f t="shared" si="3"/>
        <v>0</v>
      </c>
    </row>
    <row r="212" spans="1:6" s="96" customFormat="1" ht="13.5" customHeight="1" x14ac:dyDescent="0.2">
      <c r="A212" s="100">
        <v>11.3</v>
      </c>
      <c r="B212" s="12" t="s">
        <v>252</v>
      </c>
      <c r="C212" s="19"/>
      <c r="D212" s="66"/>
      <c r="E212" s="8"/>
      <c r="F212" s="8">
        <f t="shared" si="3"/>
        <v>0</v>
      </c>
    </row>
    <row r="213" spans="1:6" s="96" customFormat="1" ht="13.5" customHeight="1" x14ac:dyDescent="0.2">
      <c r="A213" s="61" t="s">
        <v>265</v>
      </c>
      <c r="B213" s="18" t="s">
        <v>266</v>
      </c>
      <c r="C213" s="19">
        <v>1</v>
      </c>
      <c r="D213" s="66" t="s">
        <v>5</v>
      </c>
      <c r="E213" s="8"/>
      <c r="F213" s="8">
        <f t="shared" si="3"/>
        <v>0</v>
      </c>
    </row>
    <row r="214" spans="1:6" s="96" customFormat="1" ht="13.5" customHeight="1" x14ac:dyDescent="0.2">
      <c r="A214" s="229" t="s">
        <v>267</v>
      </c>
      <c r="B214" s="230" t="s">
        <v>268</v>
      </c>
      <c r="C214" s="231">
        <v>1</v>
      </c>
      <c r="D214" s="232" t="s">
        <v>5</v>
      </c>
      <c r="E214" s="233"/>
      <c r="F214" s="233">
        <f t="shared" si="3"/>
        <v>0</v>
      </c>
    </row>
    <row r="215" spans="1:6" s="96" customFormat="1" ht="13.5" customHeight="1" x14ac:dyDescent="0.2">
      <c r="A215" s="61"/>
      <c r="B215" s="46"/>
      <c r="C215" s="19"/>
      <c r="D215" s="6"/>
      <c r="E215" s="8"/>
      <c r="F215" s="8">
        <f t="shared" si="3"/>
        <v>0</v>
      </c>
    </row>
    <row r="216" spans="1:6" s="96" customFormat="1" ht="12.75" customHeight="1" x14ac:dyDescent="0.2">
      <c r="A216" s="32">
        <v>12</v>
      </c>
      <c r="B216" s="36" t="s">
        <v>753</v>
      </c>
      <c r="C216" s="19"/>
      <c r="D216" s="6"/>
      <c r="E216" s="8"/>
      <c r="F216" s="8">
        <f t="shared" si="3"/>
        <v>0</v>
      </c>
    </row>
    <row r="217" spans="1:6" s="96" customFormat="1" ht="12.75" customHeight="1" x14ac:dyDescent="0.2">
      <c r="A217" s="29">
        <v>12.1</v>
      </c>
      <c r="B217" s="35" t="s">
        <v>764</v>
      </c>
      <c r="C217" s="19">
        <v>75</v>
      </c>
      <c r="D217" s="6" t="s">
        <v>18</v>
      </c>
      <c r="E217" s="8"/>
      <c r="F217" s="8">
        <f t="shared" si="3"/>
        <v>0</v>
      </c>
    </row>
    <row r="218" spans="1:6" s="96" customFormat="1" ht="13.5" customHeight="1" x14ac:dyDescent="0.2">
      <c r="A218" s="29">
        <v>12.2</v>
      </c>
      <c r="B218" s="35" t="s">
        <v>269</v>
      </c>
      <c r="C218" s="19">
        <v>3</v>
      </c>
      <c r="D218" s="6" t="s">
        <v>5</v>
      </c>
      <c r="E218" s="8"/>
      <c r="F218" s="8">
        <f t="shared" si="3"/>
        <v>0</v>
      </c>
    </row>
    <row r="219" spans="1:6" s="96" customFormat="1" x14ac:dyDescent="0.2">
      <c r="A219" s="29">
        <v>12.3</v>
      </c>
      <c r="B219" s="47" t="s">
        <v>270</v>
      </c>
      <c r="C219" s="19">
        <v>1</v>
      </c>
      <c r="D219" s="6" t="s">
        <v>5</v>
      </c>
      <c r="E219" s="8"/>
      <c r="F219" s="8">
        <f t="shared" si="3"/>
        <v>0</v>
      </c>
    </row>
    <row r="220" spans="1:6" s="96" customFormat="1" ht="13.5" customHeight="1" x14ac:dyDescent="0.2">
      <c r="A220" s="29">
        <v>12.4</v>
      </c>
      <c r="B220" s="35" t="s">
        <v>271</v>
      </c>
      <c r="C220" s="19">
        <v>1</v>
      </c>
      <c r="D220" s="6" t="s">
        <v>5</v>
      </c>
      <c r="E220" s="8"/>
      <c r="F220" s="8">
        <f t="shared" si="3"/>
        <v>0</v>
      </c>
    </row>
    <row r="221" spans="1:6" s="96" customFormat="1" ht="13.5" customHeight="1" x14ac:dyDescent="0.2">
      <c r="A221" s="29"/>
      <c r="B221" s="35"/>
      <c r="C221" s="19"/>
      <c r="D221" s="6"/>
      <c r="E221" s="8"/>
      <c r="F221" s="8">
        <f t="shared" si="3"/>
        <v>0</v>
      </c>
    </row>
    <row r="222" spans="1:6" s="96" customFormat="1" ht="26.25" customHeight="1" x14ac:dyDescent="0.2">
      <c r="A222" s="27">
        <v>12.5</v>
      </c>
      <c r="B222" s="101" t="s">
        <v>754</v>
      </c>
      <c r="C222" s="19"/>
      <c r="D222" s="6"/>
      <c r="E222" s="8"/>
      <c r="F222" s="8">
        <f t="shared" si="3"/>
        <v>0</v>
      </c>
    </row>
    <row r="223" spans="1:6" s="96" customFormat="1" ht="13.5" customHeight="1" x14ac:dyDescent="0.2">
      <c r="A223" s="102" t="s">
        <v>272</v>
      </c>
      <c r="B223" s="103" t="s">
        <v>283</v>
      </c>
      <c r="C223" s="19">
        <v>176.59</v>
      </c>
      <c r="D223" s="66" t="s">
        <v>14</v>
      </c>
      <c r="E223" s="8"/>
      <c r="F223" s="8">
        <f t="shared" si="3"/>
        <v>0</v>
      </c>
    </row>
    <row r="224" spans="1:6" s="96" customFormat="1" ht="13.5" customHeight="1" x14ac:dyDescent="0.2">
      <c r="A224" s="102" t="s">
        <v>273</v>
      </c>
      <c r="B224" s="103" t="s">
        <v>755</v>
      </c>
      <c r="C224" s="19">
        <v>78.75</v>
      </c>
      <c r="D224" s="66" t="s">
        <v>14</v>
      </c>
      <c r="E224" s="8"/>
      <c r="F224" s="8">
        <f t="shared" si="3"/>
        <v>0</v>
      </c>
    </row>
    <row r="225" spans="1:6" s="96" customFormat="1" ht="13.5" customHeight="1" x14ac:dyDescent="0.2">
      <c r="A225" s="102" t="s">
        <v>274</v>
      </c>
      <c r="B225" s="103" t="s">
        <v>275</v>
      </c>
      <c r="C225" s="19">
        <v>7.88</v>
      </c>
      <c r="D225" s="66" t="s">
        <v>14</v>
      </c>
      <c r="E225" s="8"/>
      <c r="F225" s="8">
        <f t="shared" si="3"/>
        <v>0</v>
      </c>
    </row>
    <row r="226" spans="1:6" s="96" customFormat="1" ht="13.5" customHeight="1" x14ac:dyDescent="0.2">
      <c r="A226" s="102" t="s">
        <v>276</v>
      </c>
      <c r="B226" s="103" t="s">
        <v>277</v>
      </c>
      <c r="C226" s="19">
        <v>157.97</v>
      </c>
      <c r="D226" s="66" t="s">
        <v>14</v>
      </c>
      <c r="E226" s="8"/>
      <c r="F226" s="8">
        <f t="shared" si="3"/>
        <v>0</v>
      </c>
    </row>
    <row r="227" spans="1:6" s="96" customFormat="1" ht="11.25" customHeight="1" x14ac:dyDescent="0.2">
      <c r="A227" s="102" t="s">
        <v>278</v>
      </c>
      <c r="B227" s="103" t="s">
        <v>279</v>
      </c>
      <c r="C227" s="19">
        <v>22.34</v>
      </c>
      <c r="D227" s="66" t="s">
        <v>14</v>
      </c>
      <c r="E227" s="8"/>
      <c r="F227" s="8">
        <f t="shared" si="3"/>
        <v>0</v>
      </c>
    </row>
    <row r="228" spans="1:6" s="96" customFormat="1" x14ac:dyDescent="0.2">
      <c r="A228" s="102"/>
      <c r="B228" s="103"/>
      <c r="C228" s="19"/>
      <c r="D228" s="6"/>
      <c r="E228" s="8"/>
      <c r="F228" s="8">
        <f t="shared" si="3"/>
        <v>0</v>
      </c>
    </row>
    <row r="229" spans="1:6" s="96" customFormat="1" x14ac:dyDescent="0.2">
      <c r="A229" s="27">
        <v>13</v>
      </c>
      <c r="B229" s="28" t="s">
        <v>280</v>
      </c>
      <c r="C229" s="19"/>
      <c r="D229" s="6"/>
      <c r="E229" s="8"/>
      <c r="F229" s="8">
        <f t="shared" si="3"/>
        <v>0</v>
      </c>
    </row>
    <row r="230" spans="1:6" s="96" customFormat="1" ht="25.5" x14ac:dyDescent="0.2">
      <c r="A230" s="102">
        <v>13.1</v>
      </c>
      <c r="B230" s="35" t="s">
        <v>756</v>
      </c>
      <c r="C230" s="19">
        <v>75</v>
      </c>
      <c r="D230" s="6" t="s">
        <v>18</v>
      </c>
      <c r="E230" s="8"/>
      <c r="F230" s="8">
        <f t="shared" si="3"/>
        <v>0</v>
      </c>
    </row>
    <row r="231" spans="1:6" s="96" customFormat="1" ht="25.5" x14ac:dyDescent="0.2">
      <c r="A231" s="102">
        <v>13.2</v>
      </c>
      <c r="B231" s="104" t="s">
        <v>757</v>
      </c>
      <c r="C231" s="19">
        <v>2</v>
      </c>
      <c r="D231" s="6" t="s">
        <v>5</v>
      </c>
      <c r="E231" s="8"/>
      <c r="F231" s="8">
        <f t="shared" si="3"/>
        <v>0</v>
      </c>
    </row>
    <row r="232" spans="1:6" s="96" customFormat="1" x14ac:dyDescent="0.2">
      <c r="A232" s="105">
        <v>13.3</v>
      </c>
      <c r="B232" s="535" t="s">
        <v>65</v>
      </c>
      <c r="C232" s="41">
        <v>1</v>
      </c>
      <c r="D232" s="42" t="s">
        <v>5</v>
      </c>
      <c r="E232" s="43"/>
      <c r="F232" s="43">
        <f t="shared" si="3"/>
        <v>0</v>
      </c>
    </row>
    <row r="233" spans="1:6" s="96" customFormat="1" x14ac:dyDescent="0.2">
      <c r="A233" s="533"/>
      <c r="B233" s="534"/>
      <c r="C233" s="520"/>
      <c r="D233" s="521"/>
      <c r="E233" s="522"/>
      <c r="F233" s="522">
        <f t="shared" si="3"/>
        <v>0</v>
      </c>
    </row>
    <row r="234" spans="1:6" s="96" customFormat="1" x14ac:dyDescent="0.2">
      <c r="A234" s="27">
        <v>13.4</v>
      </c>
      <c r="B234" s="28" t="s">
        <v>281</v>
      </c>
      <c r="C234" s="19"/>
      <c r="D234" s="6"/>
      <c r="E234" s="8"/>
      <c r="F234" s="8">
        <f t="shared" si="3"/>
        <v>0</v>
      </c>
    </row>
    <row r="235" spans="1:6" s="96" customFormat="1" x14ac:dyDescent="0.2">
      <c r="A235" s="102" t="s">
        <v>282</v>
      </c>
      <c r="B235" s="103" t="s">
        <v>283</v>
      </c>
      <c r="C235" s="19">
        <v>83.3</v>
      </c>
      <c r="D235" s="66" t="s">
        <v>14</v>
      </c>
      <c r="E235" s="8"/>
      <c r="F235" s="8">
        <f t="shared" si="3"/>
        <v>0</v>
      </c>
    </row>
    <row r="236" spans="1:6" s="96" customFormat="1" x14ac:dyDescent="0.2">
      <c r="A236" s="102" t="s">
        <v>284</v>
      </c>
      <c r="B236" s="103" t="s">
        <v>277</v>
      </c>
      <c r="C236" s="19">
        <v>73.819999999999993</v>
      </c>
      <c r="D236" s="66" t="s">
        <v>14</v>
      </c>
      <c r="E236" s="8"/>
      <c r="F236" s="8">
        <f t="shared" si="3"/>
        <v>0</v>
      </c>
    </row>
    <row r="237" spans="1:6" s="96" customFormat="1" x14ac:dyDescent="0.2">
      <c r="A237" s="102" t="s">
        <v>285</v>
      </c>
      <c r="B237" s="103" t="s">
        <v>279</v>
      </c>
      <c r="C237" s="19">
        <v>11.83</v>
      </c>
      <c r="D237" s="66" t="s">
        <v>14</v>
      </c>
      <c r="E237" s="8"/>
      <c r="F237" s="8">
        <f t="shared" si="3"/>
        <v>0</v>
      </c>
    </row>
    <row r="238" spans="1:6" s="96" customFormat="1" x14ac:dyDescent="0.2">
      <c r="A238" s="102"/>
      <c r="B238" s="103"/>
      <c r="C238" s="19"/>
      <c r="D238" s="6"/>
      <c r="E238" s="8"/>
      <c r="F238" s="8">
        <f t="shared" si="3"/>
        <v>0</v>
      </c>
    </row>
    <row r="239" spans="1:6" s="96" customFormat="1" ht="12.75" customHeight="1" x14ac:dyDescent="0.2">
      <c r="A239" s="90">
        <v>14</v>
      </c>
      <c r="B239" s="36" t="s">
        <v>286</v>
      </c>
      <c r="C239" s="19"/>
      <c r="D239" s="66"/>
      <c r="E239" s="7"/>
      <c r="F239" s="8">
        <f t="shared" si="3"/>
        <v>0</v>
      </c>
    </row>
    <row r="240" spans="1:6" s="96" customFormat="1" ht="14.25" x14ac:dyDescent="0.2">
      <c r="A240" s="15">
        <v>14.1</v>
      </c>
      <c r="B240" s="12" t="s">
        <v>287</v>
      </c>
      <c r="C240" s="19"/>
      <c r="D240" s="66"/>
      <c r="E240" s="7"/>
      <c r="F240" s="8">
        <f t="shared" si="3"/>
        <v>0</v>
      </c>
    </row>
    <row r="241" spans="1:6" s="96" customFormat="1" ht="14.25" x14ac:dyDescent="0.2">
      <c r="A241" s="50" t="s">
        <v>288</v>
      </c>
      <c r="B241" s="46" t="s">
        <v>289</v>
      </c>
      <c r="C241" s="19">
        <v>0.65</v>
      </c>
      <c r="D241" s="66" t="s">
        <v>14</v>
      </c>
      <c r="E241" s="8"/>
      <c r="F241" s="8">
        <f t="shared" si="3"/>
        <v>0</v>
      </c>
    </row>
    <row r="242" spans="1:6" s="96" customFormat="1" x14ac:dyDescent="0.2">
      <c r="A242" s="50"/>
      <c r="B242" s="46"/>
      <c r="C242" s="19"/>
      <c r="D242" s="66"/>
      <c r="E242" s="8"/>
      <c r="F242" s="8">
        <f t="shared" si="3"/>
        <v>0</v>
      </c>
    </row>
    <row r="243" spans="1:6" s="96" customFormat="1" x14ac:dyDescent="0.2">
      <c r="A243" s="50">
        <v>14.2</v>
      </c>
      <c r="B243" s="18" t="s">
        <v>290</v>
      </c>
      <c r="C243" s="19">
        <v>5.28</v>
      </c>
      <c r="D243" s="66" t="s">
        <v>46</v>
      </c>
      <c r="E243" s="8"/>
      <c r="F243" s="8">
        <f t="shared" si="3"/>
        <v>0</v>
      </c>
    </row>
    <row r="244" spans="1:6" s="96" customFormat="1" x14ac:dyDescent="0.2">
      <c r="A244" s="50"/>
      <c r="B244" s="18"/>
      <c r="C244" s="19"/>
      <c r="D244" s="66"/>
      <c r="E244" s="8"/>
      <c r="F244" s="8">
        <f t="shared" si="3"/>
        <v>0</v>
      </c>
    </row>
    <row r="245" spans="1:6" s="96" customFormat="1" x14ac:dyDescent="0.2">
      <c r="A245" s="15">
        <v>14.3</v>
      </c>
      <c r="B245" s="12" t="s">
        <v>161</v>
      </c>
      <c r="C245" s="19"/>
      <c r="D245" s="66"/>
      <c r="E245" s="8"/>
      <c r="F245" s="8">
        <f t="shared" si="3"/>
        <v>0</v>
      </c>
    </row>
    <row r="246" spans="1:6" s="96" customFormat="1" x14ac:dyDescent="0.2">
      <c r="A246" s="50" t="s">
        <v>291</v>
      </c>
      <c r="B246" s="18" t="s">
        <v>129</v>
      </c>
      <c r="C246" s="19">
        <v>4.8000000000000007</v>
      </c>
      <c r="D246" s="66" t="s">
        <v>46</v>
      </c>
      <c r="E246" s="8"/>
      <c r="F246" s="8">
        <f t="shared" si="3"/>
        <v>0</v>
      </c>
    </row>
    <row r="247" spans="1:6" s="96" customFormat="1" x14ac:dyDescent="0.2">
      <c r="A247" s="50" t="s">
        <v>292</v>
      </c>
      <c r="B247" s="18" t="s">
        <v>131</v>
      </c>
      <c r="C247" s="19">
        <v>1.98</v>
      </c>
      <c r="D247" s="66" t="s">
        <v>46</v>
      </c>
      <c r="E247" s="8"/>
      <c r="F247" s="8">
        <f t="shared" si="3"/>
        <v>0</v>
      </c>
    </row>
    <row r="248" spans="1:6" s="96" customFormat="1" x14ac:dyDescent="0.2">
      <c r="A248" s="50" t="s">
        <v>293</v>
      </c>
      <c r="B248" s="18" t="s">
        <v>133</v>
      </c>
      <c r="C248" s="19">
        <v>7.95</v>
      </c>
      <c r="D248" s="66" t="s">
        <v>18</v>
      </c>
      <c r="E248" s="8"/>
      <c r="F248" s="8">
        <f t="shared" si="3"/>
        <v>0</v>
      </c>
    </row>
    <row r="249" spans="1:6" s="96" customFormat="1" x14ac:dyDescent="0.2">
      <c r="A249" s="92"/>
      <c r="B249" s="93"/>
      <c r="C249" s="70"/>
      <c r="D249" s="94"/>
      <c r="E249" s="8"/>
      <c r="F249" s="8">
        <f t="shared" si="3"/>
        <v>0</v>
      </c>
    </row>
    <row r="250" spans="1:6" s="96" customFormat="1" x14ac:dyDescent="0.2">
      <c r="A250" s="15">
        <v>14.4</v>
      </c>
      <c r="B250" s="12" t="s">
        <v>294</v>
      </c>
      <c r="C250" s="19"/>
      <c r="D250" s="66"/>
      <c r="E250" s="8"/>
      <c r="F250" s="8">
        <f t="shared" si="3"/>
        <v>0</v>
      </c>
    </row>
    <row r="251" spans="1:6" s="96" customFormat="1" x14ac:dyDescent="0.2">
      <c r="A251" s="50" t="s">
        <v>295</v>
      </c>
      <c r="B251" s="226" t="s">
        <v>765</v>
      </c>
      <c r="C251" s="231">
        <v>1</v>
      </c>
      <c r="D251" s="238" t="s">
        <v>5</v>
      </c>
      <c r="E251" s="233"/>
      <c r="F251" s="233">
        <f t="shared" si="3"/>
        <v>0</v>
      </c>
    </row>
    <row r="252" spans="1:6" s="96" customFormat="1" ht="25.5" x14ac:dyDescent="0.2">
      <c r="A252" s="88" t="s">
        <v>296</v>
      </c>
      <c r="B252" s="89" t="s">
        <v>297</v>
      </c>
      <c r="C252" s="63">
        <v>3.68</v>
      </c>
      <c r="D252" s="86" t="s">
        <v>18</v>
      </c>
      <c r="E252" s="7"/>
      <c r="F252" s="8">
        <f t="shared" si="3"/>
        <v>0</v>
      </c>
    </row>
    <row r="253" spans="1:6" s="96" customFormat="1" x14ac:dyDescent="0.2">
      <c r="A253" s="88" t="s">
        <v>298</v>
      </c>
      <c r="B253" s="89" t="s">
        <v>299</v>
      </c>
      <c r="C253" s="63">
        <v>1</v>
      </c>
      <c r="D253" s="86" t="s">
        <v>5</v>
      </c>
      <c r="E253" s="7"/>
      <c r="F253" s="8">
        <f t="shared" si="3"/>
        <v>0</v>
      </c>
    </row>
    <row r="254" spans="1:6" s="96" customFormat="1" x14ac:dyDescent="0.2">
      <c r="A254" s="88" t="s">
        <v>300</v>
      </c>
      <c r="B254" s="103" t="s">
        <v>301</v>
      </c>
      <c r="C254" s="19">
        <v>1</v>
      </c>
      <c r="D254" s="6" t="s">
        <v>5</v>
      </c>
      <c r="E254" s="8"/>
      <c r="F254" s="8">
        <f t="shared" si="3"/>
        <v>0</v>
      </c>
    </row>
    <row r="255" spans="1:6" s="96" customFormat="1" x14ac:dyDescent="0.2">
      <c r="A255" s="102"/>
      <c r="B255" s="103"/>
      <c r="C255" s="19"/>
      <c r="D255" s="6"/>
      <c r="E255" s="8"/>
      <c r="F255" s="8">
        <f t="shared" si="3"/>
        <v>0</v>
      </c>
    </row>
    <row r="256" spans="1:6" s="96" customFormat="1" x14ac:dyDescent="0.2">
      <c r="A256" s="37">
        <v>15</v>
      </c>
      <c r="B256" s="75" t="s">
        <v>302</v>
      </c>
      <c r="C256" s="19"/>
      <c r="D256" s="6"/>
      <c r="E256" s="8"/>
      <c r="F256" s="8">
        <f t="shared" si="3"/>
        <v>0</v>
      </c>
    </row>
    <row r="257" spans="1:6" s="96" customFormat="1" ht="43.5" customHeight="1" x14ac:dyDescent="0.2">
      <c r="A257" s="61">
        <v>15.1</v>
      </c>
      <c r="B257" s="46" t="s">
        <v>303</v>
      </c>
      <c r="C257" s="19">
        <v>690</v>
      </c>
      <c r="D257" s="66" t="s">
        <v>18</v>
      </c>
      <c r="E257" s="8"/>
      <c r="F257" s="8">
        <f t="shared" si="3"/>
        <v>0</v>
      </c>
    </row>
    <row r="258" spans="1:6" s="96" customFormat="1" x14ac:dyDescent="0.2">
      <c r="A258" s="61">
        <v>15.2</v>
      </c>
      <c r="B258" s="226" t="s">
        <v>766</v>
      </c>
      <c r="C258" s="234">
        <v>3</v>
      </c>
      <c r="D258" s="235" t="s">
        <v>5</v>
      </c>
      <c r="E258" s="236"/>
      <c r="F258" s="227">
        <f t="shared" si="3"/>
        <v>0</v>
      </c>
    </row>
    <row r="259" spans="1:6" s="96" customFormat="1" ht="13.5" customHeight="1" x14ac:dyDescent="0.2">
      <c r="A259" s="61">
        <v>15.3</v>
      </c>
      <c r="B259" s="45" t="s">
        <v>304</v>
      </c>
      <c r="C259" s="19">
        <v>26.19</v>
      </c>
      <c r="D259" s="66" t="s">
        <v>46</v>
      </c>
      <c r="E259" s="8"/>
      <c r="F259" s="8">
        <f t="shared" si="3"/>
        <v>0</v>
      </c>
    </row>
    <row r="260" spans="1:6" s="96" customFormat="1" ht="13.5" customHeight="1" x14ac:dyDescent="0.2">
      <c r="A260" s="29"/>
      <c r="B260" s="106"/>
      <c r="C260" s="19"/>
      <c r="D260" s="6"/>
      <c r="E260" s="8"/>
      <c r="F260" s="8">
        <f t="shared" si="3"/>
        <v>0</v>
      </c>
    </row>
    <row r="261" spans="1:6" s="96" customFormat="1" ht="13.5" customHeight="1" x14ac:dyDescent="0.2">
      <c r="A261" s="29">
        <v>16</v>
      </c>
      <c r="B261" s="30" t="s">
        <v>305</v>
      </c>
      <c r="C261" s="19">
        <v>83.31</v>
      </c>
      <c r="D261" s="66" t="s">
        <v>46</v>
      </c>
      <c r="E261" s="8"/>
      <c r="F261" s="8">
        <f t="shared" si="3"/>
        <v>0</v>
      </c>
    </row>
    <row r="262" spans="1:6" s="96" customFormat="1" ht="13.5" customHeight="1" x14ac:dyDescent="0.2">
      <c r="A262" s="29">
        <v>17</v>
      </c>
      <c r="B262" s="30" t="s">
        <v>306</v>
      </c>
      <c r="C262" s="19">
        <v>107.43</v>
      </c>
      <c r="D262" s="6" t="s">
        <v>18</v>
      </c>
      <c r="E262" s="8"/>
      <c r="F262" s="8">
        <f t="shared" si="3"/>
        <v>0</v>
      </c>
    </row>
    <row r="263" spans="1:6" s="96" customFormat="1" ht="13.5" customHeight="1" x14ac:dyDescent="0.2">
      <c r="A263" s="29">
        <v>18</v>
      </c>
      <c r="B263" s="30" t="s">
        <v>307</v>
      </c>
      <c r="C263" s="19">
        <v>4.05</v>
      </c>
      <c r="D263" s="66" t="s">
        <v>46</v>
      </c>
      <c r="E263" s="8"/>
      <c r="F263" s="8">
        <f t="shared" si="3"/>
        <v>0</v>
      </c>
    </row>
    <row r="264" spans="1:6" s="96" customFormat="1" ht="13.5" customHeight="1" x14ac:dyDescent="0.2">
      <c r="A264" s="76">
        <v>19</v>
      </c>
      <c r="B264" s="76" t="s">
        <v>308</v>
      </c>
      <c r="C264" s="19">
        <v>1</v>
      </c>
      <c r="D264" s="6" t="s">
        <v>5</v>
      </c>
      <c r="E264" s="8"/>
      <c r="F264" s="8">
        <f t="shared" si="3"/>
        <v>0</v>
      </c>
    </row>
    <row r="265" spans="1:6" s="55" customFormat="1" x14ac:dyDescent="0.2">
      <c r="A265" s="39">
        <v>20</v>
      </c>
      <c r="B265" s="45" t="s">
        <v>309</v>
      </c>
      <c r="C265" s="19">
        <v>1</v>
      </c>
      <c r="D265" s="6" t="s">
        <v>5</v>
      </c>
      <c r="E265" s="8"/>
      <c r="F265" s="8">
        <f t="shared" si="3"/>
        <v>0</v>
      </c>
    </row>
    <row r="266" spans="1:6" s="96" customFormat="1" x14ac:dyDescent="0.2">
      <c r="A266" s="39"/>
      <c r="B266" s="45"/>
      <c r="C266" s="19"/>
      <c r="D266" s="6"/>
      <c r="E266" s="8"/>
      <c r="F266" s="8">
        <f t="shared" si="3"/>
        <v>0</v>
      </c>
    </row>
    <row r="267" spans="1:6" s="96" customFormat="1" x14ac:dyDescent="0.2">
      <c r="A267" s="27" t="s">
        <v>310</v>
      </c>
      <c r="B267" s="28" t="s">
        <v>311</v>
      </c>
      <c r="C267" s="19"/>
      <c r="D267" s="6"/>
      <c r="E267" s="8"/>
      <c r="F267" s="8">
        <f t="shared" si="3"/>
        <v>0</v>
      </c>
    </row>
    <row r="268" spans="1:6" s="96" customFormat="1" ht="13.5" customHeight="1" x14ac:dyDescent="0.2">
      <c r="A268" s="27"/>
      <c r="B268" s="28"/>
      <c r="C268" s="19"/>
      <c r="D268" s="6"/>
      <c r="E268" s="8"/>
      <c r="F268" s="8">
        <f t="shared" ref="F268:F333" si="4">ROUND((C268*E268),2)</f>
        <v>0</v>
      </c>
    </row>
    <row r="269" spans="1:6" s="96" customFormat="1" ht="13.5" customHeight="1" x14ac:dyDescent="0.2">
      <c r="A269" s="27">
        <v>1</v>
      </c>
      <c r="B269" s="28" t="s">
        <v>12</v>
      </c>
      <c r="C269" s="19"/>
      <c r="D269" s="6"/>
      <c r="E269" s="8"/>
      <c r="F269" s="8">
        <f t="shared" si="4"/>
        <v>0</v>
      </c>
    </row>
    <row r="270" spans="1:6" s="96" customFormat="1" x14ac:dyDescent="0.2">
      <c r="A270" s="102">
        <v>1.1000000000000001</v>
      </c>
      <c r="B270" s="107" t="s">
        <v>312</v>
      </c>
      <c r="C270" s="19">
        <v>1</v>
      </c>
      <c r="D270" s="6" t="s">
        <v>5</v>
      </c>
      <c r="E270" s="8"/>
      <c r="F270" s="8">
        <f t="shared" si="4"/>
        <v>0</v>
      </c>
    </row>
    <row r="271" spans="1:6" s="96" customFormat="1" x14ac:dyDescent="0.2">
      <c r="A271" s="102"/>
      <c r="B271" s="107"/>
      <c r="C271" s="19"/>
      <c r="D271" s="6"/>
      <c r="E271" s="7"/>
      <c r="F271" s="8">
        <f t="shared" si="4"/>
        <v>0</v>
      </c>
    </row>
    <row r="272" spans="1:6" s="96" customFormat="1" x14ac:dyDescent="0.2">
      <c r="A272" s="27">
        <v>2</v>
      </c>
      <c r="B272" s="108" t="s">
        <v>313</v>
      </c>
      <c r="C272" s="19"/>
      <c r="D272" s="6"/>
      <c r="E272" s="7"/>
      <c r="F272" s="8">
        <f t="shared" si="4"/>
        <v>0</v>
      </c>
    </row>
    <row r="273" spans="1:6" s="96" customFormat="1" x14ac:dyDescent="0.2">
      <c r="A273" s="102">
        <v>2.1</v>
      </c>
      <c r="B273" s="107" t="s">
        <v>283</v>
      </c>
      <c r="C273" s="19">
        <v>19.649999999999999</v>
      </c>
      <c r="D273" s="6" t="s">
        <v>14</v>
      </c>
      <c r="E273" s="8"/>
      <c r="F273" s="8">
        <f t="shared" si="4"/>
        <v>0</v>
      </c>
    </row>
    <row r="274" spans="1:6" s="96" customFormat="1" x14ac:dyDescent="0.2">
      <c r="A274" s="102">
        <v>2.2000000000000002</v>
      </c>
      <c r="B274" s="107" t="s">
        <v>277</v>
      </c>
      <c r="C274" s="19">
        <v>6.91</v>
      </c>
      <c r="D274" s="6" t="s">
        <v>14</v>
      </c>
      <c r="E274" s="8"/>
      <c r="F274" s="8">
        <f t="shared" si="4"/>
        <v>0</v>
      </c>
    </row>
    <row r="275" spans="1:6" s="96" customFormat="1" x14ac:dyDescent="0.2">
      <c r="A275" s="102">
        <v>2.2999999999999998</v>
      </c>
      <c r="B275" s="107" t="s">
        <v>279</v>
      </c>
      <c r="C275" s="19">
        <v>15.29</v>
      </c>
      <c r="D275" s="6" t="s">
        <v>14</v>
      </c>
      <c r="E275" s="8"/>
      <c r="F275" s="8">
        <f t="shared" si="4"/>
        <v>0</v>
      </c>
    </row>
    <row r="276" spans="1:6" s="99" customFormat="1" x14ac:dyDescent="0.2">
      <c r="A276" s="109"/>
      <c r="B276" s="110"/>
      <c r="C276" s="70"/>
      <c r="D276" s="71"/>
      <c r="E276" s="8"/>
      <c r="F276" s="8">
        <f t="shared" si="4"/>
        <v>0</v>
      </c>
    </row>
    <row r="277" spans="1:6" s="96" customFormat="1" ht="14.25" x14ac:dyDescent="0.2">
      <c r="A277" s="27">
        <v>3</v>
      </c>
      <c r="B277" s="108" t="s">
        <v>314</v>
      </c>
      <c r="C277" s="19"/>
      <c r="D277" s="6"/>
      <c r="E277" s="8"/>
      <c r="F277" s="8">
        <f t="shared" si="4"/>
        <v>0</v>
      </c>
    </row>
    <row r="278" spans="1:6" s="96" customFormat="1" ht="14.25" x14ac:dyDescent="0.2">
      <c r="A278" s="54">
        <v>3.1</v>
      </c>
      <c r="B278" s="76" t="s">
        <v>315</v>
      </c>
      <c r="C278" s="19">
        <v>6.55</v>
      </c>
      <c r="D278" s="6" t="s">
        <v>14</v>
      </c>
      <c r="E278" s="8"/>
      <c r="F278" s="8">
        <f t="shared" si="4"/>
        <v>0</v>
      </c>
    </row>
    <row r="279" spans="1:6" s="96" customFormat="1" ht="14.25" x14ac:dyDescent="0.2">
      <c r="A279" s="111">
        <v>3.2</v>
      </c>
      <c r="B279" s="112" t="s">
        <v>316</v>
      </c>
      <c r="C279" s="19">
        <v>1.5</v>
      </c>
      <c r="D279" s="6" t="s">
        <v>14</v>
      </c>
      <c r="E279" s="8"/>
      <c r="F279" s="8">
        <f t="shared" si="4"/>
        <v>0</v>
      </c>
    </row>
    <row r="280" spans="1:6" s="96" customFormat="1" ht="14.25" x14ac:dyDescent="0.2">
      <c r="A280" s="54">
        <v>3.3</v>
      </c>
      <c r="B280" s="112" t="s">
        <v>317</v>
      </c>
      <c r="C280" s="19">
        <v>2.94</v>
      </c>
      <c r="D280" s="6" t="s">
        <v>14</v>
      </c>
      <c r="E280" s="8"/>
      <c r="F280" s="8">
        <f t="shared" si="4"/>
        <v>0</v>
      </c>
    </row>
    <row r="281" spans="1:6" s="96" customFormat="1" ht="14.25" x14ac:dyDescent="0.2">
      <c r="A281" s="54">
        <v>3.4</v>
      </c>
      <c r="B281" s="112" t="s">
        <v>318</v>
      </c>
      <c r="C281" s="19">
        <v>0.92</v>
      </c>
      <c r="D281" s="6" t="s">
        <v>14</v>
      </c>
      <c r="E281" s="8"/>
      <c r="F281" s="8">
        <f t="shared" si="4"/>
        <v>0</v>
      </c>
    </row>
    <row r="282" spans="1:6" s="96" customFormat="1" ht="14.25" x14ac:dyDescent="0.2">
      <c r="A282" s="111">
        <v>3.5</v>
      </c>
      <c r="B282" s="112" t="s">
        <v>319</v>
      </c>
      <c r="C282" s="19">
        <v>1.61</v>
      </c>
      <c r="D282" s="6" t="s">
        <v>14</v>
      </c>
      <c r="E282" s="8"/>
      <c r="F282" s="8">
        <f t="shared" si="4"/>
        <v>0</v>
      </c>
    </row>
    <row r="283" spans="1:6" s="96" customFormat="1" ht="14.25" x14ac:dyDescent="0.2">
      <c r="A283" s="54">
        <v>3.6</v>
      </c>
      <c r="B283" s="112" t="s">
        <v>320</v>
      </c>
      <c r="C283" s="19">
        <v>0.99</v>
      </c>
      <c r="D283" s="6" t="s">
        <v>14</v>
      </c>
      <c r="E283" s="8"/>
      <c r="F283" s="8">
        <f t="shared" si="4"/>
        <v>0</v>
      </c>
    </row>
    <row r="284" spans="1:6" s="96" customFormat="1" ht="14.25" x14ac:dyDescent="0.2">
      <c r="A284" s="54">
        <v>3.7</v>
      </c>
      <c r="B284" s="112" t="s">
        <v>321</v>
      </c>
      <c r="C284" s="19">
        <v>0.99</v>
      </c>
      <c r="D284" s="6" t="s">
        <v>14</v>
      </c>
      <c r="E284" s="8"/>
      <c r="F284" s="8">
        <f t="shared" si="4"/>
        <v>0</v>
      </c>
    </row>
    <row r="285" spans="1:6" s="113" customFormat="1" ht="14.25" x14ac:dyDescent="0.2">
      <c r="A285" s="111">
        <v>3.8</v>
      </c>
      <c r="B285" s="112" t="s">
        <v>322</v>
      </c>
      <c r="C285" s="63">
        <v>2.61</v>
      </c>
      <c r="D285" s="6" t="s">
        <v>14</v>
      </c>
      <c r="E285" s="8"/>
      <c r="F285" s="8">
        <f t="shared" si="4"/>
        <v>0</v>
      </c>
    </row>
    <row r="286" spans="1:6" s="96" customFormat="1" ht="14.25" x14ac:dyDescent="0.2">
      <c r="A286" s="54">
        <v>3.9</v>
      </c>
      <c r="B286" s="112" t="s">
        <v>323</v>
      </c>
      <c r="C286" s="19">
        <v>1.23</v>
      </c>
      <c r="D286" s="6" t="s">
        <v>14</v>
      </c>
      <c r="E286" s="8"/>
      <c r="F286" s="8">
        <f t="shared" si="4"/>
        <v>0</v>
      </c>
    </row>
    <row r="287" spans="1:6" s="96" customFormat="1" ht="14.25" x14ac:dyDescent="0.2">
      <c r="A287" s="114">
        <v>3.1</v>
      </c>
      <c r="B287" s="112" t="s">
        <v>324</v>
      </c>
      <c r="C287" s="19">
        <v>1.3</v>
      </c>
      <c r="D287" s="6" t="s">
        <v>14</v>
      </c>
      <c r="E287" s="8"/>
      <c r="F287" s="8">
        <f t="shared" si="4"/>
        <v>0</v>
      </c>
    </row>
    <row r="288" spans="1:6" s="96" customFormat="1" ht="14.25" x14ac:dyDescent="0.2">
      <c r="A288" s="536">
        <v>3.11</v>
      </c>
      <c r="B288" s="537" t="s">
        <v>325</v>
      </c>
      <c r="C288" s="41">
        <v>0.68</v>
      </c>
      <c r="D288" s="42" t="s">
        <v>14</v>
      </c>
      <c r="E288" s="43"/>
      <c r="F288" s="43">
        <f t="shared" si="4"/>
        <v>0</v>
      </c>
    </row>
    <row r="289" spans="1:6" s="99" customFormat="1" ht="13.5" customHeight="1" x14ac:dyDescent="0.2">
      <c r="A289" s="114">
        <v>3.12</v>
      </c>
      <c r="B289" s="112" t="s">
        <v>326</v>
      </c>
      <c r="C289" s="19">
        <v>1.17</v>
      </c>
      <c r="D289" s="6" t="s">
        <v>14</v>
      </c>
      <c r="E289" s="8"/>
      <c r="F289" s="8">
        <f t="shared" si="4"/>
        <v>0</v>
      </c>
    </row>
    <row r="290" spans="1:6" s="96" customFormat="1" ht="13.5" customHeight="1" x14ac:dyDescent="0.2">
      <c r="A290" s="114">
        <v>3.13</v>
      </c>
      <c r="B290" s="112" t="s">
        <v>327</v>
      </c>
      <c r="C290" s="19">
        <v>1.1200000000000001</v>
      </c>
      <c r="D290" s="6" t="s">
        <v>14</v>
      </c>
      <c r="E290" s="8"/>
      <c r="F290" s="8">
        <f t="shared" si="4"/>
        <v>0</v>
      </c>
    </row>
    <row r="291" spans="1:6" s="96" customFormat="1" ht="13.5" customHeight="1" x14ac:dyDescent="0.2">
      <c r="A291" s="115">
        <v>3.14</v>
      </c>
      <c r="B291" s="112" t="s">
        <v>328</v>
      </c>
      <c r="C291" s="19">
        <v>8.32</v>
      </c>
      <c r="D291" s="6" t="s">
        <v>14</v>
      </c>
      <c r="E291" s="8"/>
      <c r="F291" s="8">
        <f t="shared" si="4"/>
        <v>0</v>
      </c>
    </row>
    <row r="292" spans="1:6" s="96" customFormat="1" ht="13.5" customHeight="1" x14ac:dyDescent="0.2">
      <c r="A292" s="114">
        <v>3.15</v>
      </c>
      <c r="B292" s="112" t="s">
        <v>329</v>
      </c>
      <c r="C292" s="19">
        <v>9.57</v>
      </c>
      <c r="D292" s="6" t="s">
        <v>14</v>
      </c>
      <c r="E292" s="8"/>
      <c r="F292" s="8">
        <f t="shared" si="4"/>
        <v>0</v>
      </c>
    </row>
    <row r="293" spans="1:6" s="96" customFormat="1" ht="25.5" x14ac:dyDescent="0.2">
      <c r="A293" s="114">
        <v>3.16</v>
      </c>
      <c r="B293" s="112" t="s">
        <v>330</v>
      </c>
      <c r="C293" s="19">
        <v>0.38</v>
      </c>
      <c r="D293" s="6" t="s">
        <v>14</v>
      </c>
      <c r="E293" s="8"/>
      <c r="F293" s="8">
        <f t="shared" si="4"/>
        <v>0</v>
      </c>
    </row>
    <row r="294" spans="1:6" s="96" customFormat="1" ht="27" x14ac:dyDescent="0.2">
      <c r="A294" s="114">
        <v>3.17</v>
      </c>
      <c r="B294" s="112" t="s">
        <v>331</v>
      </c>
      <c r="C294" s="19">
        <v>6.28</v>
      </c>
      <c r="D294" s="6" t="s">
        <v>14</v>
      </c>
      <c r="E294" s="8"/>
      <c r="F294" s="8">
        <f t="shared" si="4"/>
        <v>0</v>
      </c>
    </row>
    <row r="295" spans="1:6" s="96" customFormat="1" ht="13.5" customHeight="1" x14ac:dyDescent="0.2">
      <c r="A295" s="54"/>
      <c r="B295" s="76"/>
      <c r="C295" s="19"/>
      <c r="D295" s="6"/>
      <c r="E295" s="8"/>
      <c r="F295" s="8">
        <f t="shared" si="4"/>
        <v>0</v>
      </c>
    </row>
    <row r="296" spans="1:6" s="96" customFormat="1" ht="12.75" customHeight="1" x14ac:dyDescent="0.2">
      <c r="A296" s="32">
        <v>4</v>
      </c>
      <c r="B296" s="12" t="s">
        <v>332</v>
      </c>
      <c r="C296" s="19"/>
      <c r="D296" s="49"/>
      <c r="E296" s="8"/>
      <c r="F296" s="8">
        <f t="shared" si="4"/>
        <v>0</v>
      </c>
    </row>
    <row r="297" spans="1:6" s="96" customFormat="1" ht="26.25" customHeight="1" x14ac:dyDescent="0.2">
      <c r="A297" s="50">
        <v>4.0999999999999996</v>
      </c>
      <c r="B297" s="18" t="s">
        <v>333</v>
      </c>
      <c r="C297" s="63">
        <v>1</v>
      </c>
      <c r="D297" s="116" t="s">
        <v>5</v>
      </c>
      <c r="E297" s="8"/>
      <c r="F297" s="8">
        <f t="shared" si="4"/>
        <v>0</v>
      </c>
    </row>
    <row r="298" spans="1:6" s="96" customFormat="1" ht="27" customHeight="1" x14ac:dyDescent="0.2">
      <c r="A298" s="50">
        <v>4.2</v>
      </c>
      <c r="B298" s="18" t="s">
        <v>334</v>
      </c>
      <c r="C298" s="63">
        <v>0.19</v>
      </c>
      <c r="D298" s="6" t="s">
        <v>14</v>
      </c>
      <c r="E298" s="8"/>
      <c r="F298" s="8">
        <f t="shared" si="4"/>
        <v>0</v>
      </c>
    </row>
    <row r="299" spans="1:6" s="96" customFormat="1" ht="28.5" x14ac:dyDescent="0.2">
      <c r="A299" s="50">
        <v>4.3</v>
      </c>
      <c r="B299" s="18" t="s">
        <v>335</v>
      </c>
      <c r="C299" s="63">
        <v>2.54</v>
      </c>
      <c r="D299" s="6" t="s">
        <v>14</v>
      </c>
      <c r="E299" s="8"/>
      <c r="F299" s="8">
        <f t="shared" si="4"/>
        <v>0</v>
      </c>
    </row>
    <row r="300" spans="1:6" s="96" customFormat="1" ht="12.75" customHeight="1" x14ac:dyDescent="0.2">
      <c r="A300" s="50">
        <v>4.4000000000000004</v>
      </c>
      <c r="B300" s="18" t="s">
        <v>336</v>
      </c>
      <c r="C300" s="63">
        <v>0.78</v>
      </c>
      <c r="D300" s="6" t="s">
        <v>14</v>
      </c>
      <c r="E300" s="8"/>
      <c r="F300" s="8">
        <f t="shared" si="4"/>
        <v>0</v>
      </c>
    </row>
    <row r="301" spans="1:6" s="96" customFormat="1" x14ac:dyDescent="0.2">
      <c r="A301" s="50">
        <v>4.5</v>
      </c>
      <c r="B301" s="18" t="s">
        <v>758</v>
      </c>
      <c r="C301" s="19">
        <v>21.84</v>
      </c>
      <c r="D301" s="66" t="s">
        <v>46</v>
      </c>
      <c r="E301" s="8"/>
      <c r="F301" s="8">
        <f t="shared" si="4"/>
        <v>0</v>
      </c>
    </row>
    <row r="302" spans="1:6" s="96" customFormat="1" ht="12.75" customHeight="1" x14ac:dyDescent="0.2">
      <c r="A302" s="239">
        <v>4.5999999999999996</v>
      </c>
      <c r="B302" s="226" t="s">
        <v>337</v>
      </c>
      <c r="C302" s="240">
        <v>11.42</v>
      </c>
      <c r="D302" s="241" t="s">
        <v>18</v>
      </c>
      <c r="E302" s="233"/>
      <c r="F302" s="233">
        <f t="shared" si="4"/>
        <v>0</v>
      </c>
    </row>
    <row r="303" spans="1:6" s="96" customFormat="1" ht="12.75" customHeight="1" x14ac:dyDescent="0.2">
      <c r="A303" s="102"/>
      <c r="B303" s="107"/>
      <c r="C303" s="70"/>
      <c r="D303" s="71"/>
      <c r="E303" s="8"/>
      <c r="F303" s="8">
        <f t="shared" si="4"/>
        <v>0</v>
      </c>
    </row>
    <row r="304" spans="1:6" s="96" customFormat="1" ht="12.75" customHeight="1" x14ac:dyDescent="0.2">
      <c r="A304" s="27">
        <v>5</v>
      </c>
      <c r="B304" s="108" t="s">
        <v>338</v>
      </c>
      <c r="C304" s="19"/>
      <c r="D304" s="6"/>
      <c r="E304" s="8"/>
      <c r="F304" s="8">
        <f t="shared" si="4"/>
        <v>0</v>
      </c>
    </row>
    <row r="305" spans="1:6" s="96" customFormat="1" ht="12.75" customHeight="1" x14ac:dyDescent="0.2">
      <c r="A305" s="102">
        <v>5.0999999999999996</v>
      </c>
      <c r="B305" s="107" t="s">
        <v>339</v>
      </c>
      <c r="C305" s="19">
        <v>16.09</v>
      </c>
      <c r="D305" s="66" t="s">
        <v>46</v>
      </c>
      <c r="E305" s="8"/>
      <c r="F305" s="8">
        <f t="shared" si="4"/>
        <v>0</v>
      </c>
    </row>
    <row r="306" spans="1:6" s="96" customFormat="1" x14ac:dyDescent="0.2">
      <c r="A306" s="102">
        <v>5.2</v>
      </c>
      <c r="B306" s="107" t="s">
        <v>340</v>
      </c>
      <c r="C306" s="63">
        <v>198.09</v>
      </c>
      <c r="D306" s="66" t="s">
        <v>46</v>
      </c>
      <c r="E306" s="8"/>
      <c r="F306" s="8">
        <f t="shared" si="4"/>
        <v>0</v>
      </c>
    </row>
    <row r="307" spans="1:6" s="96" customFormat="1" x14ac:dyDescent="0.2">
      <c r="A307" s="102">
        <v>5.3</v>
      </c>
      <c r="B307" s="107" t="s">
        <v>341</v>
      </c>
      <c r="C307" s="63">
        <v>23.509999999999998</v>
      </c>
      <c r="D307" s="66" t="s">
        <v>46</v>
      </c>
      <c r="E307" s="8"/>
      <c r="F307" s="8">
        <f t="shared" si="4"/>
        <v>0</v>
      </c>
    </row>
    <row r="308" spans="1:6" s="96" customFormat="1" x14ac:dyDescent="0.2">
      <c r="A308" s="102"/>
      <c r="B308" s="107"/>
      <c r="C308" s="19"/>
      <c r="D308" s="6"/>
      <c r="E308" s="8"/>
      <c r="F308" s="8">
        <f t="shared" si="4"/>
        <v>0</v>
      </c>
    </row>
    <row r="309" spans="1:6" s="96" customFormat="1" ht="12.75" customHeight="1" x14ac:dyDescent="0.2">
      <c r="A309" s="27">
        <v>6</v>
      </c>
      <c r="B309" s="108" t="s">
        <v>91</v>
      </c>
      <c r="C309" s="19"/>
      <c r="D309" s="6"/>
      <c r="E309" s="8"/>
      <c r="F309" s="8">
        <f t="shared" si="4"/>
        <v>0</v>
      </c>
    </row>
    <row r="310" spans="1:6" s="96" customFormat="1" ht="12.75" customHeight="1" x14ac:dyDescent="0.2">
      <c r="A310" s="102">
        <v>6.1</v>
      </c>
      <c r="B310" s="107" t="s">
        <v>342</v>
      </c>
      <c r="C310" s="63">
        <v>279.29000000000002</v>
      </c>
      <c r="D310" s="66" t="s">
        <v>46</v>
      </c>
      <c r="E310" s="8"/>
      <c r="F310" s="8">
        <f t="shared" si="4"/>
        <v>0</v>
      </c>
    </row>
    <row r="311" spans="1:6" s="96" customFormat="1" ht="12.75" customHeight="1" x14ac:dyDescent="0.2">
      <c r="A311" s="102">
        <v>6.2</v>
      </c>
      <c r="B311" s="107" t="s">
        <v>97</v>
      </c>
      <c r="C311" s="63">
        <v>209.86</v>
      </c>
      <c r="D311" s="66" t="s">
        <v>46</v>
      </c>
      <c r="E311" s="8"/>
      <c r="F311" s="8">
        <f t="shared" si="4"/>
        <v>0</v>
      </c>
    </row>
    <row r="312" spans="1:6" s="96" customFormat="1" ht="12.75" customHeight="1" x14ac:dyDescent="0.2">
      <c r="A312" s="102">
        <v>6.3</v>
      </c>
      <c r="B312" s="107" t="s">
        <v>343</v>
      </c>
      <c r="C312" s="63">
        <v>122</v>
      </c>
      <c r="D312" s="66" t="s">
        <v>46</v>
      </c>
      <c r="E312" s="8"/>
      <c r="F312" s="8">
        <f t="shared" si="4"/>
        <v>0</v>
      </c>
    </row>
    <row r="313" spans="1:6" s="96" customFormat="1" ht="12.75" customHeight="1" x14ac:dyDescent="0.2">
      <c r="A313" s="102">
        <v>6.4</v>
      </c>
      <c r="B313" s="107" t="s">
        <v>344</v>
      </c>
      <c r="C313" s="63">
        <v>87.12</v>
      </c>
      <c r="D313" s="66" t="s">
        <v>46</v>
      </c>
      <c r="E313" s="8"/>
      <c r="F313" s="8">
        <f t="shared" si="4"/>
        <v>0</v>
      </c>
    </row>
    <row r="314" spans="1:6" s="96" customFormat="1" ht="12.75" customHeight="1" x14ac:dyDescent="0.2">
      <c r="A314" s="102">
        <v>6.5</v>
      </c>
      <c r="B314" s="107" t="s">
        <v>50</v>
      </c>
      <c r="C314" s="63">
        <v>119.3</v>
      </c>
      <c r="D314" s="86" t="s">
        <v>134</v>
      </c>
      <c r="E314" s="8"/>
      <c r="F314" s="8">
        <f t="shared" si="4"/>
        <v>0</v>
      </c>
    </row>
    <row r="315" spans="1:6" s="96" customFormat="1" ht="12.75" customHeight="1" x14ac:dyDescent="0.2">
      <c r="A315" s="102">
        <v>6.6</v>
      </c>
      <c r="B315" s="107" t="s">
        <v>345</v>
      </c>
      <c r="C315" s="63">
        <v>35.799999999999997</v>
      </c>
      <c r="D315" s="86" t="s">
        <v>134</v>
      </c>
      <c r="E315" s="8"/>
      <c r="F315" s="8">
        <f t="shared" si="4"/>
        <v>0</v>
      </c>
    </row>
    <row r="316" spans="1:6" s="96" customFormat="1" ht="12.75" customHeight="1" x14ac:dyDescent="0.2">
      <c r="A316" s="102">
        <v>6.7</v>
      </c>
      <c r="B316" s="107" t="s">
        <v>346</v>
      </c>
      <c r="C316" s="19">
        <v>5.61</v>
      </c>
      <c r="D316" s="66" t="s">
        <v>46</v>
      </c>
      <c r="E316" s="8"/>
      <c r="F316" s="8">
        <f t="shared" si="4"/>
        <v>0</v>
      </c>
    </row>
    <row r="317" spans="1:6" s="96" customFormat="1" x14ac:dyDescent="0.2">
      <c r="A317" s="102">
        <v>6.8</v>
      </c>
      <c r="B317" s="107" t="s">
        <v>347</v>
      </c>
      <c r="C317" s="63">
        <v>20.38</v>
      </c>
      <c r="D317" s="66" t="s">
        <v>46</v>
      </c>
      <c r="E317" s="8"/>
      <c r="F317" s="8">
        <f t="shared" si="4"/>
        <v>0</v>
      </c>
    </row>
    <row r="318" spans="1:6" s="96" customFormat="1" ht="12.75" customHeight="1" x14ac:dyDescent="0.2">
      <c r="A318" s="102">
        <v>6.9</v>
      </c>
      <c r="B318" s="107" t="s">
        <v>348</v>
      </c>
      <c r="C318" s="63">
        <v>4.5</v>
      </c>
      <c r="D318" s="66" t="s">
        <v>46</v>
      </c>
      <c r="E318" s="8"/>
      <c r="F318" s="8">
        <f t="shared" si="4"/>
        <v>0</v>
      </c>
    </row>
    <row r="319" spans="1:6" s="96" customFormat="1" ht="12.75" customHeight="1" x14ac:dyDescent="0.2">
      <c r="A319" s="115">
        <v>6.1</v>
      </c>
      <c r="B319" s="107" t="s">
        <v>349</v>
      </c>
      <c r="C319" s="63">
        <v>14.4</v>
      </c>
      <c r="D319" s="66" t="s">
        <v>46</v>
      </c>
      <c r="E319" s="8"/>
      <c r="F319" s="8">
        <f t="shared" si="4"/>
        <v>0</v>
      </c>
    </row>
    <row r="320" spans="1:6" s="96" customFormat="1" ht="12.75" customHeight="1" x14ac:dyDescent="0.2">
      <c r="A320" s="102">
        <v>6.11</v>
      </c>
      <c r="B320" s="107" t="s">
        <v>350</v>
      </c>
      <c r="C320" s="63">
        <v>114.4</v>
      </c>
      <c r="D320" s="66" t="s">
        <v>46</v>
      </c>
      <c r="E320" s="8"/>
      <c r="F320" s="8">
        <f t="shared" si="4"/>
        <v>0</v>
      </c>
    </row>
    <row r="321" spans="1:6" s="96" customFormat="1" ht="12.75" customHeight="1" x14ac:dyDescent="0.2">
      <c r="A321" s="102">
        <v>6.12</v>
      </c>
      <c r="B321" s="117" t="s">
        <v>351</v>
      </c>
      <c r="C321" s="19">
        <v>88</v>
      </c>
      <c r="D321" s="66" t="s">
        <v>134</v>
      </c>
      <c r="E321" s="8"/>
      <c r="F321" s="8">
        <f t="shared" si="4"/>
        <v>0</v>
      </c>
    </row>
    <row r="322" spans="1:6" s="96" customFormat="1" x14ac:dyDescent="0.2">
      <c r="A322" s="102">
        <v>6.13</v>
      </c>
      <c r="B322" s="117" t="s">
        <v>352</v>
      </c>
      <c r="C322" s="19">
        <v>611.15000000000009</v>
      </c>
      <c r="D322" s="66" t="s">
        <v>46</v>
      </c>
      <c r="E322" s="8"/>
      <c r="F322" s="8">
        <f>ROUND((C322*E322),2)</f>
        <v>0</v>
      </c>
    </row>
    <row r="323" spans="1:6" s="96" customFormat="1" x14ac:dyDescent="0.2">
      <c r="A323" s="102">
        <v>6.14</v>
      </c>
      <c r="B323" s="117" t="s">
        <v>353</v>
      </c>
      <c r="C323" s="19">
        <v>489.15000000000003</v>
      </c>
      <c r="D323" s="66" t="s">
        <v>46</v>
      </c>
      <c r="E323" s="8"/>
      <c r="F323" s="8">
        <f>ROUND((C323*E323),2)</f>
        <v>0</v>
      </c>
    </row>
    <row r="324" spans="1:6" s="96" customFormat="1" ht="25.5" x14ac:dyDescent="0.2">
      <c r="A324" s="102">
        <v>6.15</v>
      </c>
      <c r="B324" s="117" t="s">
        <v>354</v>
      </c>
      <c r="C324" s="19">
        <v>71.290000000000006</v>
      </c>
      <c r="D324" s="66" t="s">
        <v>46</v>
      </c>
      <c r="E324" s="8"/>
      <c r="F324" s="8">
        <f>ROUND((C324*E324),2)</f>
        <v>0</v>
      </c>
    </row>
    <row r="325" spans="1:6" s="96" customFormat="1" ht="12.75" customHeight="1" x14ac:dyDescent="0.2">
      <c r="A325" s="102"/>
      <c r="B325" s="117"/>
      <c r="C325" s="70"/>
      <c r="D325" s="71"/>
      <c r="E325" s="8"/>
      <c r="F325" s="8">
        <f t="shared" si="4"/>
        <v>0</v>
      </c>
    </row>
    <row r="326" spans="1:6" s="96" customFormat="1" ht="12.75" customHeight="1" x14ac:dyDescent="0.2">
      <c r="A326" s="27">
        <v>7</v>
      </c>
      <c r="B326" s="108" t="s">
        <v>355</v>
      </c>
      <c r="C326" s="70"/>
      <c r="D326" s="71"/>
      <c r="E326" s="8"/>
      <c r="F326" s="8">
        <f t="shared" si="4"/>
        <v>0</v>
      </c>
    </row>
    <row r="327" spans="1:6" s="96" customFormat="1" x14ac:dyDescent="0.2">
      <c r="A327" s="102">
        <v>7.1</v>
      </c>
      <c r="B327" s="107" t="s">
        <v>356</v>
      </c>
      <c r="C327" s="63">
        <v>5</v>
      </c>
      <c r="D327" s="86" t="s">
        <v>5</v>
      </c>
      <c r="E327" s="8"/>
      <c r="F327" s="8">
        <f t="shared" si="4"/>
        <v>0</v>
      </c>
    </row>
    <row r="328" spans="1:6" s="96" customFormat="1" ht="25.5" x14ac:dyDescent="0.2">
      <c r="A328" s="265">
        <v>7.2</v>
      </c>
      <c r="B328" s="266" t="s">
        <v>795</v>
      </c>
      <c r="C328" s="240">
        <v>1</v>
      </c>
      <c r="D328" s="238" t="s">
        <v>5</v>
      </c>
      <c r="E328" s="233"/>
      <c r="F328" s="233">
        <f t="shared" si="4"/>
        <v>0</v>
      </c>
    </row>
    <row r="329" spans="1:6" s="96" customFormat="1" ht="12.75" customHeight="1" x14ac:dyDescent="0.2">
      <c r="A329" s="102"/>
      <c r="B329" s="107"/>
      <c r="C329" s="70"/>
      <c r="D329" s="71"/>
      <c r="E329" s="8"/>
      <c r="F329" s="8">
        <f t="shared" si="4"/>
        <v>0</v>
      </c>
    </row>
    <row r="330" spans="1:6" s="96" customFormat="1" ht="12.75" customHeight="1" x14ac:dyDescent="0.2">
      <c r="A330" s="27">
        <v>8</v>
      </c>
      <c r="B330" s="108" t="s">
        <v>357</v>
      </c>
      <c r="C330" s="70"/>
      <c r="D330" s="71"/>
      <c r="E330" s="8"/>
      <c r="F330" s="8">
        <f t="shared" si="4"/>
        <v>0</v>
      </c>
    </row>
    <row r="331" spans="1:6" s="96" customFormat="1" ht="12.75" customHeight="1" x14ac:dyDescent="0.2">
      <c r="A331" s="102">
        <v>8.1</v>
      </c>
      <c r="B331" s="107" t="s">
        <v>358</v>
      </c>
      <c r="C331" s="63">
        <v>187.76</v>
      </c>
      <c r="D331" s="86" t="s">
        <v>359</v>
      </c>
      <c r="E331" s="8"/>
      <c r="F331" s="8">
        <f t="shared" si="4"/>
        <v>0</v>
      </c>
    </row>
    <row r="332" spans="1:6" s="96" customFormat="1" ht="12.75" customHeight="1" x14ac:dyDescent="0.2">
      <c r="A332" s="102"/>
      <c r="B332" s="107"/>
      <c r="C332" s="70"/>
      <c r="D332" s="71"/>
      <c r="E332" s="8"/>
      <c r="F332" s="8">
        <f t="shared" si="4"/>
        <v>0</v>
      </c>
    </row>
    <row r="333" spans="1:6" s="96" customFormat="1" ht="15" customHeight="1" x14ac:dyDescent="0.2">
      <c r="A333" s="119">
        <v>9</v>
      </c>
      <c r="B333" s="112" t="s">
        <v>360</v>
      </c>
      <c r="C333" s="63">
        <v>3</v>
      </c>
      <c r="D333" s="116" t="s">
        <v>5</v>
      </c>
      <c r="E333" s="8"/>
      <c r="F333" s="8">
        <f t="shared" si="4"/>
        <v>0</v>
      </c>
    </row>
    <row r="334" spans="1:6" s="113" customFormat="1" ht="51" x14ac:dyDescent="0.2">
      <c r="A334" s="120">
        <v>10</v>
      </c>
      <c r="B334" s="121" t="s">
        <v>361</v>
      </c>
      <c r="C334" s="19">
        <v>2</v>
      </c>
      <c r="D334" s="6" t="s">
        <v>5</v>
      </c>
      <c r="E334" s="8"/>
      <c r="F334" s="8">
        <f t="shared" ref="F334:F399" si="5">ROUND((C334*E334),2)</f>
        <v>0</v>
      </c>
    </row>
    <row r="335" spans="1:6" s="96" customFormat="1" ht="63.75" x14ac:dyDescent="0.2">
      <c r="A335" s="105">
        <v>11</v>
      </c>
      <c r="B335" s="537" t="s">
        <v>362</v>
      </c>
      <c r="C335" s="41">
        <v>2</v>
      </c>
      <c r="D335" s="42" t="s">
        <v>5</v>
      </c>
      <c r="E335" s="43"/>
      <c r="F335" s="43">
        <f t="shared" si="5"/>
        <v>0</v>
      </c>
    </row>
    <row r="336" spans="1:6" s="96" customFormat="1" ht="63.75" x14ac:dyDescent="0.2">
      <c r="A336" s="102">
        <v>12</v>
      </c>
      <c r="B336" s="112" t="s">
        <v>363</v>
      </c>
      <c r="C336" s="19">
        <v>1</v>
      </c>
      <c r="D336" s="6" t="s">
        <v>5</v>
      </c>
      <c r="E336" s="8"/>
      <c r="F336" s="8">
        <f t="shared" si="5"/>
        <v>0</v>
      </c>
    </row>
    <row r="337" spans="1:6" s="96" customFormat="1" x14ac:dyDescent="0.2">
      <c r="A337" s="102">
        <v>13</v>
      </c>
      <c r="B337" s="107" t="s">
        <v>364</v>
      </c>
      <c r="C337" s="19">
        <v>1.25</v>
      </c>
      <c r="D337" s="6" t="s">
        <v>18</v>
      </c>
      <c r="E337" s="8"/>
      <c r="F337" s="8">
        <f t="shared" si="5"/>
        <v>0</v>
      </c>
    </row>
    <row r="338" spans="1:6" s="96" customFormat="1" x14ac:dyDescent="0.2">
      <c r="A338" s="102">
        <v>14</v>
      </c>
      <c r="B338" s="107" t="s">
        <v>365</v>
      </c>
      <c r="C338" s="19">
        <v>3.48</v>
      </c>
      <c r="D338" s="6" t="s">
        <v>18</v>
      </c>
      <c r="E338" s="8"/>
      <c r="F338" s="8">
        <f t="shared" si="5"/>
        <v>0</v>
      </c>
    </row>
    <row r="339" spans="1:6" s="96" customFormat="1" ht="25.5" x14ac:dyDescent="0.2">
      <c r="A339" s="102">
        <v>15</v>
      </c>
      <c r="B339" s="112" t="s">
        <v>366</v>
      </c>
      <c r="C339" s="19">
        <v>1</v>
      </c>
      <c r="D339" s="6" t="s">
        <v>5</v>
      </c>
      <c r="E339" s="8"/>
      <c r="F339" s="8">
        <f t="shared" si="5"/>
        <v>0</v>
      </c>
    </row>
    <row r="340" spans="1:6" s="96" customFormat="1" ht="25.5" x14ac:dyDescent="0.2">
      <c r="A340" s="102">
        <v>16</v>
      </c>
      <c r="B340" s="112" t="s">
        <v>367</v>
      </c>
      <c r="C340" s="19">
        <v>1</v>
      </c>
      <c r="D340" s="6" t="s">
        <v>5</v>
      </c>
      <c r="E340" s="8"/>
      <c r="F340" s="8">
        <f t="shared" si="5"/>
        <v>0</v>
      </c>
    </row>
    <row r="341" spans="1:6" s="96" customFormat="1" ht="12.75" customHeight="1" x14ac:dyDescent="0.2">
      <c r="A341" s="102">
        <v>17</v>
      </c>
      <c r="B341" s="107" t="s">
        <v>368</v>
      </c>
      <c r="C341" s="19">
        <v>1</v>
      </c>
      <c r="D341" s="6" t="s">
        <v>5</v>
      </c>
      <c r="E341" s="8"/>
      <c r="F341" s="8">
        <f t="shared" si="5"/>
        <v>0</v>
      </c>
    </row>
    <row r="342" spans="1:6" s="96" customFormat="1" ht="12.75" customHeight="1" x14ac:dyDescent="0.2">
      <c r="A342" s="102">
        <v>18</v>
      </c>
      <c r="B342" s="107" t="s">
        <v>369</v>
      </c>
      <c r="C342" s="19">
        <v>1</v>
      </c>
      <c r="D342" s="6" t="s">
        <v>5</v>
      </c>
      <c r="E342" s="8"/>
      <c r="F342" s="8">
        <f t="shared" si="5"/>
        <v>0</v>
      </c>
    </row>
    <row r="343" spans="1:6" s="96" customFormat="1" ht="24.75" customHeight="1" x14ac:dyDescent="0.2">
      <c r="A343" s="102">
        <v>19</v>
      </c>
      <c r="B343" s="112" t="s">
        <v>370</v>
      </c>
      <c r="C343" s="19">
        <v>1</v>
      </c>
      <c r="D343" s="6" t="s">
        <v>5</v>
      </c>
      <c r="E343" s="8"/>
      <c r="F343" s="8">
        <f t="shared" si="5"/>
        <v>0</v>
      </c>
    </row>
    <row r="344" spans="1:6" s="96" customFormat="1" ht="12.75" customHeight="1" x14ac:dyDescent="0.2">
      <c r="A344" s="102"/>
      <c r="B344" s="107"/>
      <c r="C344" s="70"/>
      <c r="D344" s="71"/>
      <c r="E344" s="8"/>
      <c r="F344" s="8">
        <f t="shared" si="5"/>
        <v>0</v>
      </c>
    </row>
    <row r="345" spans="1:6" s="96" customFormat="1" ht="12.75" customHeight="1" x14ac:dyDescent="0.2">
      <c r="A345" s="27">
        <v>19</v>
      </c>
      <c r="B345" s="108" t="s">
        <v>371</v>
      </c>
      <c r="C345" s="70"/>
      <c r="D345" s="71"/>
      <c r="E345" s="8"/>
      <c r="F345" s="8">
        <f t="shared" si="5"/>
        <v>0</v>
      </c>
    </row>
    <row r="346" spans="1:6" s="96" customFormat="1" ht="12.75" customHeight="1" x14ac:dyDescent="0.2">
      <c r="A346" s="102">
        <v>19.100000000000001</v>
      </c>
      <c r="B346" s="112" t="s">
        <v>372</v>
      </c>
      <c r="C346" s="19">
        <v>1</v>
      </c>
      <c r="D346" s="6" t="s">
        <v>5</v>
      </c>
      <c r="E346" s="8"/>
      <c r="F346" s="8">
        <f t="shared" si="5"/>
        <v>0</v>
      </c>
    </row>
    <row r="347" spans="1:6" s="96" customFormat="1" ht="12.75" customHeight="1" x14ac:dyDescent="0.2">
      <c r="A347" s="102">
        <v>19.2</v>
      </c>
      <c r="B347" s="107" t="s">
        <v>373</v>
      </c>
      <c r="C347" s="19">
        <v>1</v>
      </c>
      <c r="D347" s="6" t="s">
        <v>5</v>
      </c>
      <c r="E347" s="8"/>
      <c r="F347" s="8">
        <f t="shared" si="5"/>
        <v>0</v>
      </c>
    </row>
    <row r="348" spans="1:6" s="96" customFormat="1" ht="12.75" customHeight="1" x14ac:dyDescent="0.2">
      <c r="A348" s="102">
        <v>19.3</v>
      </c>
      <c r="B348" s="107" t="s">
        <v>374</v>
      </c>
      <c r="C348" s="19">
        <v>1</v>
      </c>
      <c r="D348" s="6" t="s">
        <v>5</v>
      </c>
      <c r="E348" s="8"/>
      <c r="F348" s="8">
        <f t="shared" si="5"/>
        <v>0</v>
      </c>
    </row>
    <row r="349" spans="1:6" s="96" customFormat="1" ht="12.75" customHeight="1" x14ac:dyDescent="0.2">
      <c r="A349" s="102">
        <v>19.399999999999999</v>
      </c>
      <c r="B349" s="112" t="s">
        <v>375</v>
      </c>
      <c r="C349" s="19">
        <v>1</v>
      </c>
      <c r="D349" s="6" t="s">
        <v>5</v>
      </c>
      <c r="E349" s="8"/>
      <c r="F349" s="8">
        <f t="shared" si="5"/>
        <v>0</v>
      </c>
    </row>
    <row r="350" spans="1:6" s="96" customFormat="1" ht="12.75" customHeight="1" x14ac:dyDescent="0.2">
      <c r="A350" s="102">
        <v>19.5</v>
      </c>
      <c r="B350" s="112" t="s">
        <v>376</v>
      </c>
      <c r="C350" s="19">
        <v>1</v>
      </c>
      <c r="D350" s="6" t="s">
        <v>5</v>
      </c>
      <c r="E350" s="8"/>
      <c r="F350" s="8">
        <f t="shared" si="5"/>
        <v>0</v>
      </c>
    </row>
    <row r="351" spans="1:6" s="96" customFormat="1" ht="12.75" customHeight="1" x14ac:dyDescent="0.2">
      <c r="A351" s="102">
        <v>19.600000000000001</v>
      </c>
      <c r="B351" s="104" t="s">
        <v>377</v>
      </c>
      <c r="C351" s="19">
        <v>1</v>
      </c>
      <c r="D351" s="6" t="s">
        <v>5</v>
      </c>
      <c r="E351" s="8"/>
      <c r="F351" s="8">
        <f t="shared" si="5"/>
        <v>0</v>
      </c>
    </row>
    <row r="352" spans="1:6" s="96" customFormat="1" ht="12.75" customHeight="1" x14ac:dyDescent="0.2">
      <c r="A352" s="102">
        <v>19.7</v>
      </c>
      <c r="B352" s="107" t="s">
        <v>378</v>
      </c>
      <c r="C352" s="19">
        <v>2</v>
      </c>
      <c r="D352" s="6" t="s">
        <v>5</v>
      </c>
      <c r="E352" s="8"/>
      <c r="F352" s="8">
        <f t="shared" si="5"/>
        <v>0</v>
      </c>
    </row>
    <row r="353" spans="1:6" s="99" customFormat="1" ht="12.75" customHeight="1" x14ac:dyDescent="0.2">
      <c r="A353" s="102">
        <v>19.8</v>
      </c>
      <c r="B353" s="107" t="s">
        <v>379</v>
      </c>
      <c r="C353" s="19">
        <v>1</v>
      </c>
      <c r="D353" s="6" t="s">
        <v>5</v>
      </c>
      <c r="E353" s="8"/>
      <c r="F353" s="8">
        <f t="shared" si="5"/>
        <v>0</v>
      </c>
    </row>
    <row r="354" spans="1:6" s="122" customFormat="1" ht="12.75" customHeight="1" x14ac:dyDescent="0.2">
      <c r="A354" s="102">
        <v>19.899999999999999</v>
      </c>
      <c r="B354" s="107" t="s">
        <v>380</v>
      </c>
      <c r="C354" s="19">
        <v>75</v>
      </c>
      <c r="D354" s="6" t="s">
        <v>18</v>
      </c>
      <c r="E354" s="8"/>
      <c r="F354" s="8">
        <f t="shared" si="5"/>
        <v>0</v>
      </c>
    </row>
    <row r="355" spans="1:6" s="122" customFormat="1" ht="12.75" customHeight="1" x14ac:dyDescent="0.2">
      <c r="A355" s="115">
        <v>19.100000000000001</v>
      </c>
      <c r="B355" s="107" t="s">
        <v>381</v>
      </c>
      <c r="C355" s="19">
        <v>1</v>
      </c>
      <c r="D355" s="6" t="s">
        <v>5</v>
      </c>
      <c r="E355" s="8"/>
      <c r="F355" s="8">
        <f t="shared" si="5"/>
        <v>0</v>
      </c>
    </row>
    <row r="356" spans="1:6" s="122" customFormat="1" ht="12.75" customHeight="1" x14ac:dyDescent="0.2">
      <c r="A356" s="115">
        <v>19.11</v>
      </c>
      <c r="B356" s="107" t="s">
        <v>382</v>
      </c>
      <c r="C356" s="19">
        <v>3</v>
      </c>
      <c r="D356" s="6" t="s">
        <v>5</v>
      </c>
      <c r="E356" s="8"/>
      <c r="F356" s="8">
        <f t="shared" si="5"/>
        <v>0</v>
      </c>
    </row>
    <row r="357" spans="1:6" s="122" customFormat="1" x14ac:dyDescent="0.2">
      <c r="A357" s="115">
        <v>19.12</v>
      </c>
      <c r="B357" s="107" t="s">
        <v>383</v>
      </c>
      <c r="C357" s="19">
        <v>70</v>
      </c>
      <c r="D357" s="6" t="s">
        <v>18</v>
      </c>
      <c r="E357" s="8"/>
      <c r="F357" s="8">
        <f t="shared" si="5"/>
        <v>0</v>
      </c>
    </row>
    <row r="358" spans="1:6" s="122" customFormat="1" x14ac:dyDescent="0.2">
      <c r="A358" s="115">
        <v>19.13</v>
      </c>
      <c r="B358" s="285" t="s">
        <v>384</v>
      </c>
      <c r="C358" s="19">
        <v>1</v>
      </c>
      <c r="D358" s="6" t="s">
        <v>68</v>
      </c>
      <c r="E358" s="466"/>
      <c r="F358" s="8">
        <f>ROUND((C358*E358),2)</f>
        <v>0</v>
      </c>
    </row>
    <row r="359" spans="1:6" s="122" customFormat="1" x14ac:dyDescent="0.2">
      <c r="A359" s="115">
        <v>19.14</v>
      </c>
      <c r="B359" s="112" t="s">
        <v>385</v>
      </c>
      <c r="C359" s="19">
        <v>1</v>
      </c>
      <c r="D359" s="6" t="s">
        <v>68</v>
      </c>
      <c r="E359" s="8"/>
      <c r="F359" s="8">
        <f t="shared" si="5"/>
        <v>0</v>
      </c>
    </row>
    <row r="360" spans="1:6" s="122" customFormat="1" ht="12.75" customHeight="1" x14ac:dyDescent="0.2">
      <c r="A360" s="115">
        <v>19.149999999999999</v>
      </c>
      <c r="B360" s="107" t="s">
        <v>386</v>
      </c>
      <c r="C360" s="19">
        <v>1</v>
      </c>
      <c r="D360" s="6" t="s">
        <v>68</v>
      </c>
      <c r="E360" s="8"/>
      <c r="F360" s="8">
        <f t="shared" si="5"/>
        <v>0</v>
      </c>
    </row>
    <row r="361" spans="1:6" s="122" customFormat="1" x14ac:dyDescent="0.2">
      <c r="A361" s="102"/>
      <c r="B361" s="110"/>
      <c r="C361" s="70"/>
      <c r="D361" s="71"/>
      <c r="E361" s="8"/>
      <c r="F361" s="8">
        <f t="shared" si="5"/>
        <v>0</v>
      </c>
    </row>
    <row r="362" spans="1:6" s="122" customFormat="1" x14ac:dyDescent="0.2">
      <c r="A362" s="27">
        <v>20</v>
      </c>
      <c r="B362" s="108" t="s">
        <v>387</v>
      </c>
      <c r="C362" s="70"/>
      <c r="D362" s="71"/>
      <c r="E362" s="8"/>
      <c r="F362" s="8">
        <f t="shared" si="5"/>
        <v>0</v>
      </c>
    </row>
    <row r="363" spans="1:6" s="122" customFormat="1" x14ac:dyDescent="0.2">
      <c r="A363" s="102">
        <v>20.100000000000001</v>
      </c>
      <c r="B363" s="107" t="s">
        <v>388</v>
      </c>
      <c r="C363" s="19">
        <v>15</v>
      </c>
      <c r="D363" s="6" t="s">
        <v>5</v>
      </c>
      <c r="E363" s="8"/>
      <c r="F363" s="8">
        <f t="shared" si="5"/>
        <v>0</v>
      </c>
    </row>
    <row r="364" spans="1:6" s="96" customFormat="1" ht="12.75" customHeight="1" x14ac:dyDescent="0.2">
      <c r="A364" s="102">
        <v>20.2</v>
      </c>
      <c r="B364" s="107" t="s">
        <v>389</v>
      </c>
      <c r="C364" s="19">
        <v>2</v>
      </c>
      <c r="D364" s="6" t="s">
        <v>5</v>
      </c>
      <c r="E364" s="8"/>
      <c r="F364" s="8">
        <f t="shared" si="5"/>
        <v>0</v>
      </c>
    </row>
    <row r="365" spans="1:6" s="96" customFormat="1" x14ac:dyDescent="0.2">
      <c r="A365" s="102">
        <v>20.3</v>
      </c>
      <c r="B365" s="107" t="s">
        <v>390</v>
      </c>
      <c r="C365" s="19">
        <v>16</v>
      </c>
      <c r="D365" s="6" t="s">
        <v>5</v>
      </c>
      <c r="E365" s="8"/>
      <c r="F365" s="8">
        <f t="shared" si="5"/>
        <v>0</v>
      </c>
    </row>
    <row r="366" spans="1:6" s="96" customFormat="1" ht="12.75" customHeight="1" x14ac:dyDescent="0.2">
      <c r="A366" s="102">
        <v>20.399999999999999</v>
      </c>
      <c r="B366" s="107" t="s">
        <v>391</v>
      </c>
      <c r="C366" s="19">
        <v>1</v>
      </c>
      <c r="D366" s="6" t="s">
        <v>5</v>
      </c>
      <c r="E366" s="8"/>
      <c r="F366" s="8">
        <f t="shared" si="5"/>
        <v>0</v>
      </c>
    </row>
    <row r="367" spans="1:6" s="96" customFormat="1" ht="12.75" customHeight="1" x14ac:dyDescent="0.2">
      <c r="A367" s="102">
        <v>20.5</v>
      </c>
      <c r="B367" s="107" t="s">
        <v>392</v>
      </c>
      <c r="C367" s="19">
        <v>7</v>
      </c>
      <c r="D367" s="6" t="s">
        <v>5</v>
      </c>
      <c r="E367" s="8"/>
      <c r="F367" s="8">
        <f t="shared" si="5"/>
        <v>0</v>
      </c>
    </row>
    <row r="368" spans="1:6" s="96" customFormat="1" ht="12.75" customHeight="1" x14ac:dyDescent="0.2">
      <c r="A368" s="102">
        <v>20.6</v>
      </c>
      <c r="B368" s="107" t="s">
        <v>393</v>
      </c>
      <c r="C368" s="19">
        <v>1</v>
      </c>
      <c r="D368" s="6" t="s">
        <v>5</v>
      </c>
      <c r="E368" s="8"/>
      <c r="F368" s="8">
        <f t="shared" si="5"/>
        <v>0</v>
      </c>
    </row>
    <row r="369" spans="1:6" s="96" customFormat="1" ht="12.75" customHeight="1" x14ac:dyDescent="0.2">
      <c r="A369" s="102">
        <v>20.7</v>
      </c>
      <c r="B369" s="112" t="s">
        <v>394</v>
      </c>
      <c r="C369" s="19">
        <v>3</v>
      </c>
      <c r="D369" s="6" t="s">
        <v>5</v>
      </c>
      <c r="E369" s="8"/>
      <c r="F369" s="8">
        <f t="shared" si="5"/>
        <v>0</v>
      </c>
    </row>
    <row r="370" spans="1:6" s="96" customFormat="1" x14ac:dyDescent="0.2">
      <c r="A370" s="102"/>
      <c r="B370" s="107"/>
      <c r="C370" s="123"/>
      <c r="D370" s="71"/>
      <c r="E370" s="8"/>
      <c r="F370" s="8">
        <f t="shared" si="5"/>
        <v>0</v>
      </c>
    </row>
    <row r="371" spans="1:6" s="96" customFormat="1" x14ac:dyDescent="0.2">
      <c r="A371" s="27">
        <v>21</v>
      </c>
      <c r="B371" s="108" t="s">
        <v>395</v>
      </c>
      <c r="C371" s="123"/>
      <c r="D371" s="71"/>
      <c r="E371" s="8"/>
      <c r="F371" s="8">
        <f t="shared" si="5"/>
        <v>0</v>
      </c>
    </row>
    <row r="372" spans="1:6" s="96" customFormat="1" x14ac:dyDescent="0.2">
      <c r="A372" s="102">
        <v>21.1</v>
      </c>
      <c r="B372" s="124" t="s">
        <v>396</v>
      </c>
      <c r="C372" s="19">
        <v>9.84</v>
      </c>
      <c r="D372" s="6" t="s">
        <v>397</v>
      </c>
      <c r="E372" s="8"/>
      <c r="F372" s="8">
        <f t="shared" si="5"/>
        <v>0</v>
      </c>
    </row>
    <row r="373" spans="1:6" s="96" customFormat="1" ht="12.75" customHeight="1" x14ac:dyDescent="0.2">
      <c r="A373" s="102">
        <v>21.2</v>
      </c>
      <c r="B373" s="125" t="s">
        <v>398</v>
      </c>
      <c r="C373" s="19">
        <v>19.37</v>
      </c>
      <c r="D373" s="6" t="s">
        <v>110</v>
      </c>
      <c r="E373" s="8"/>
      <c r="F373" s="8">
        <f t="shared" si="5"/>
        <v>0</v>
      </c>
    </row>
    <row r="374" spans="1:6" s="96" customFormat="1" ht="12.75" customHeight="1" x14ac:dyDescent="0.2">
      <c r="A374" s="102">
        <v>21.3</v>
      </c>
      <c r="B374" s="107" t="s">
        <v>399</v>
      </c>
      <c r="C374" s="19">
        <v>1</v>
      </c>
      <c r="D374" s="6" t="s">
        <v>5</v>
      </c>
      <c r="E374" s="8"/>
      <c r="F374" s="8">
        <f t="shared" si="5"/>
        <v>0</v>
      </c>
    </row>
    <row r="375" spans="1:6" s="96" customFormat="1" ht="12.75" customHeight="1" x14ac:dyDescent="0.2">
      <c r="A375" s="102"/>
      <c r="B375" s="107"/>
      <c r="C375" s="70"/>
      <c r="D375" s="71"/>
      <c r="E375" s="8"/>
      <c r="F375" s="8">
        <f t="shared" si="5"/>
        <v>0</v>
      </c>
    </row>
    <row r="376" spans="1:6" s="96" customFormat="1" ht="12.75" customHeight="1" x14ac:dyDescent="0.2">
      <c r="A376" s="126">
        <v>22</v>
      </c>
      <c r="B376" s="127" t="s">
        <v>400</v>
      </c>
      <c r="C376" s="19"/>
      <c r="D376" s="6"/>
      <c r="E376" s="8"/>
      <c r="F376" s="8">
        <f t="shared" si="5"/>
        <v>0</v>
      </c>
    </row>
    <row r="377" spans="1:6" s="96" customFormat="1" x14ac:dyDescent="0.2">
      <c r="A377" s="128">
        <v>22.1</v>
      </c>
      <c r="B377" s="117" t="s">
        <v>401</v>
      </c>
      <c r="C377" s="19">
        <v>1</v>
      </c>
      <c r="D377" s="6" t="s">
        <v>5</v>
      </c>
      <c r="E377" s="8"/>
      <c r="F377" s="8">
        <f t="shared" si="5"/>
        <v>0</v>
      </c>
    </row>
    <row r="378" spans="1:6" s="129" customFormat="1" ht="14.25" customHeight="1" x14ac:dyDescent="0.2">
      <c r="A378" s="128">
        <v>22.2</v>
      </c>
      <c r="B378" s="117" t="s">
        <v>402</v>
      </c>
      <c r="C378" s="19">
        <v>1</v>
      </c>
      <c r="D378" s="6" t="s">
        <v>5</v>
      </c>
      <c r="E378" s="8"/>
      <c r="F378" s="8">
        <f t="shared" si="5"/>
        <v>0</v>
      </c>
    </row>
    <row r="379" spans="1:6" s="96" customFormat="1" ht="12.75" customHeight="1" x14ac:dyDescent="0.2">
      <c r="A379" s="128">
        <v>22.3</v>
      </c>
      <c r="B379" s="117" t="s">
        <v>403</v>
      </c>
      <c r="C379" s="19">
        <v>1</v>
      </c>
      <c r="D379" s="6" t="s">
        <v>5</v>
      </c>
      <c r="E379" s="8"/>
      <c r="F379" s="8">
        <f t="shared" si="5"/>
        <v>0</v>
      </c>
    </row>
    <row r="380" spans="1:6" s="96" customFormat="1" ht="12.75" customHeight="1" x14ac:dyDescent="0.2">
      <c r="A380" s="128">
        <v>22.4</v>
      </c>
      <c r="B380" s="117" t="s">
        <v>404</v>
      </c>
      <c r="C380" s="19">
        <v>2</v>
      </c>
      <c r="D380" s="6" t="s">
        <v>5</v>
      </c>
      <c r="E380" s="8"/>
      <c r="F380" s="8">
        <f t="shared" si="5"/>
        <v>0</v>
      </c>
    </row>
    <row r="381" spans="1:6" s="96" customFormat="1" ht="12.75" customHeight="1" x14ac:dyDescent="0.2">
      <c r="A381" s="128">
        <v>22.5</v>
      </c>
      <c r="B381" s="117" t="s">
        <v>405</v>
      </c>
      <c r="C381" s="19">
        <v>2</v>
      </c>
      <c r="D381" s="6" t="s">
        <v>5</v>
      </c>
      <c r="E381" s="8"/>
      <c r="F381" s="8">
        <f t="shared" si="5"/>
        <v>0</v>
      </c>
    </row>
    <row r="382" spans="1:6" s="96" customFormat="1" ht="12.75" customHeight="1" x14ac:dyDescent="0.2">
      <c r="A382" s="128">
        <v>22.6</v>
      </c>
      <c r="B382" s="117" t="s">
        <v>406</v>
      </c>
      <c r="C382" s="19">
        <v>6</v>
      </c>
      <c r="D382" s="6" t="s">
        <v>5</v>
      </c>
      <c r="E382" s="8"/>
      <c r="F382" s="8">
        <f t="shared" si="5"/>
        <v>0</v>
      </c>
    </row>
    <row r="383" spans="1:6" s="96" customFormat="1" ht="12.75" customHeight="1" x14ac:dyDescent="0.2">
      <c r="A383" s="128">
        <v>22.7</v>
      </c>
      <c r="B383" s="117" t="s">
        <v>407</v>
      </c>
      <c r="C383" s="19">
        <v>2</v>
      </c>
      <c r="D383" s="6" t="s">
        <v>5</v>
      </c>
      <c r="E383" s="8"/>
      <c r="F383" s="8">
        <f t="shared" si="5"/>
        <v>0</v>
      </c>
    </row>
    <row r="384" spans="1:6" s="96" customFormat="1" ht="12.75" customHeight="1" x14ac:dyDescent="0.2">
      <c r="A384" s="128">
        <v>22.8</v>
      </c>
      <c r="B384" s="107" t="s">
        <v>408</v>
      </c>
      <c r="C384" s="19">
        <v>1</v>
      </c>
      <c r="D384" s="6" t="s">
        <v>5</v>
      </c>
      <c r="E384" s="8"/>
      <c r="F384" s="8">
        <f t="shared" si="5"/>
        <v>0</v>
      </c>
    </row>
    <row r="385" spans="1:6" s="96" customFormat="1" ht="12.75" customHeight="1" x14ac:dyDescent="0.2">
      <c r="A385" s="130"/>
      <c r="B385" s="47"/>
      <c r="C385" s="70"/>
      <c r="D385" s="71"/>
      <c r="E385" s="8"/>
      <c r="F385" s="8">
        <f t="shared" si="5"/>
        <v>0</v>
      </c>
    </row>
    <row r="386" spans="1:6" s="96" customFormat="1" ht="12.75" customHeight="1" x14ac:dyDescent="0.2">
      <c r="A386" s="131">
        <v>23</v>
      </c>
      <c r="B386" s="108" t="s">
        <v>409</v>
      </c>
      <c r="C386" s="70"/>
      <c r="D386" s="71"/>
      <c r="E386" s="8"/>
      <c r="F386" s="8">
        <f t="shared" si="5"/>
        <v>0</v>
      </c>
    </row>
    <row r="387" spans="1:6" s="96" customFormat="1" ht="12.75" customHeight="1" x14ac:dyDescent="0.2">
      <c r="A387" s="102">
        <v>23.1</v>
      </c>
      <c r="B387" s="107" t="s">
        <v>410</v>
      </c>
      <c r="C387" s="19">
        <v>2</v>
      </c>
      <c r="D387" s="6" t="s">
        <v>5</v>
      </c>
      <c r="E387" s="8"/>
      <c r="F387" s="8">
        <f t="shared" si="5"/>
        <v>0</v>
      </c>
    </row>
    <row r="388" spans="1:6" s="96" customFormat="1" ht="12.75" customHeight="1" x14ac:dyDescent="0.2">
      <c r="A388" s="102">
        <v>23.2</v>
      </c>
      <c r="B388" s="107" t="s">
        <v>411</v>
      </c>
      <c r="C388" s="19">
        <v>1</v>
      </c>
      <c r="D388" s="6" t="s">
        <v>5</v>
      </c>
      <c r="E388" s="8"/>
      <c r="F388" s="8">
        <f t="shared" si="5"/>
        <v>0</v>
      </c>
    </row>
    <row r="389" spans="1:6" s="96" customFormat="1" ht="12.75" customHeight="1" x14ac:dyDescent="0.2">
      <c r="A389" s="105">
        <v>23.3</v>
      </c>
      <c r="B389" s="118" t="s">
        <v>412</v>
      </c>
      <c r="C389" s="41">
        <v>1</v>
      </c>
      <c r="D389" s="42" t="s">
        <v>5</v>
      </c>
      <c r="E389" s="43"/>
      <c r="F389" s="43">
        <f t="shared" si="5"/>
        <v>0</v>
      </c>
    </row>
    <row r="390" spans="1:6" s="96" customFormat="1" ht="12.75" customHeight="1" x14ac:dyDescent="0.2">
      <c r="A390" s="102"/>
      <c r="B390" s="107"/>
      <c r="C390" s="70"/>
      <c r="D390" s="71"/>
      <c r="E390" s="8"/>
      <c r="F390" s="8">
        <f t="shared" si="5"/>
        <v>0</v>
      </c>
    </row>
    <row r="391" spans="1:6" s="96" customFormat="1" ht="12.75" customHeight="1" x14ac:dyDescent="0.2">
      <c r="A391" s="27">
        <v>24</v>
      </c>
      <c r="B391" s="108" t="s">
        <v>413</v>
      </c>
      <c r="C391" s="70"/>
      <c r="D391" s="71"/>
      <c r="E391" s="8"/>
      <c r="F391" s="8">
        <f t="shared" si="5"/>
        <v>0</v>
      </c>
    </row>
    <row r="392" spans="1:6" s="96" customFormat="1" ht="12.75" customHeight="1" x14ac:dyDescent="0.2">
      <c r="A392" s="102">
        <v>24.1</v>
      </c>
      <c r="B392" s="107" t="s">
        <v>414</v>
      </c>
      <c r="C392" s="19">
        <v>2</v>
      </c>
      <c r="D392" s="6" t="s">
        <v>5</v>
      </c>
      <c r="E392" s="8"/>
      <c r="F392" s="8">
        <f t="shared" si="5"/>
        <v>0</v>
      </c>
    </row>
    <row r="393" spans="1:6" s="96" customFormat="1" ht="12.75" customHeight="1" x14ac:dyDescent="0.2">
      <c r="A393" s="102">
        <v>24.2</v>
      </c>
      <c r="B393" s="107" t="s">
        <v>415</v>
      </c>
      <c r="C393" s="19">
        <v>4</v>
      </c>
      <c r="D393" s="6" t="s">
        <v>5</v>
      </c>
      <c r="E393" s="8"/>
      <c r="F393" s="8">
        <f t="shared" si="5"/>
        <v>0</v>
      </c>
    </row>
    <row r="394" spans="1:6" s="96" customFormat="1" ht="12.75" customHeight="1" x14ac:dyDescent="0.2">
      <c r="A394" s="102">
        <v>24.3</v>
      </c>
      <c r="B394" s="107" t="s">
        <v>416</v>
      </c>
      <c r="C394" s="19">
        <v>4</v>
      </c>
      <c r="D394" s="6" t="s">
        <v>5</v>
      </c>
      <c r="E394" s="8"/>
      <c r="F394" s="8">
        <f t="shared" si="5"/>
        <v>0</v>
      </c>
    </row>
    <row r="395" spans="1:6" s="96" customFormat="1" ht="12.75" customHeight="1" x14ac:dyDescent="0.2">
      <c r="A395" s="102">
        <v>24.4</v>
      </c>
      <c r="B395" s="107" t="s">
        <v>417</v>
      </c>
      <c r="C395" s="19">
        <v>2</v>
      </c>
      <c r="D395" s="6" t="s">
        <v>5</v>
      </c>
      <c r="E395" s="8"/>
      <c r="F395" s="8">
        <f t="shared" si="5"/>
        <v>0</v>
      </c>
    </row>
    <row r="396" spans="1:6" s="96" customFormat="1" ht="12.75" customHeight="1" x14ac:dyDescent="0.2">
      <c r="A396" s="102">
        <v>24.5</v>
      </c>
      <c r="B396" s="107" t="s">
        <v>418</v>
      </c>
      <c r="C396" s="19">
        <v>2</v>
      </c>
      <c r="D396" s="6" t="s">
        <v>5</v>
      </c>
      <c r="E396" s="8"/>
      <c r="F396" s="8">
        <f t="shared" si="5"/>
        <v>0</v>
      </c>
    </row>
    <row r="397" spans="1:6" s="96" customFormat="1" ht="12.75" customHeight="1" x14ac:dyDescent="0.2">
      <c r="A397" s="102">
        <v>24.6</v>
      </c>
      <c r="B397" s="107" t="s">
        <v>419</v>
      </c>
      <c r="C397" s="19">
        <v>2</v>
      </c>
      <c r="D397" s="6" t="s">
        <v>5</v>
      </c>
      <c r="E397" s="8"/>
      <c r="F397" s="8">
        <f t="shared" si="5"/>
        <v>0</v>
      </c>
    </row>
    <row r="398" spans="1:6" s="96" customFormat="1" ht="12.75" customHeight="1" x14ac:dyDescent="0.2">
      <c r="A398" s="102">
        <v>24.7</v>
      </c>
      <c r="B398" s="107" t="s">
        <v>420</v>
      </c>
      <c r="C398" s="19">
        <v>260</v>
      </c>
      <c r="D398" s="6" t="s">
        <v>421</v>
      </c>
      <c r="E398" s="8"/>
      <c r="F398" s="8">
        <f t="shared" si="5"/>
        <v>0</v>
      </c>
    </row>
    <row r="399" spans="1:6" s="96" customFormat="1" ht="12.75" customHeight="1" x14ac:dyDescent="0.2">
      <c r="A399" s="102">
        <v>24.8</v>
      </c>
      <c r="B399" s="107" t="s">
        <v>422</v>
      </c>
      <c r="C399" s="19">
        <v>2</v>
      </c>
      <c r="D399" s="6" t="s">
        <v>5</v>
      </c>
      <c r="E399" s="8"/>
      <c r="F399" s="8">
        <f t="shared" si="5"/>
        <v>0</v>
      </c>
    </row>
    <row r="400" spans="1:6" s="96" customFormat="1" ht="12.75" customHeight="1" x14ac:dyDescent="0.2">
      <c r="A400" s="102">
        <v>24.9</v>
      </c>
      <c r="B400" s="107" t="s">
        <v>423</v>
      </c>
      <c r="C400" s="19">
        <v>2</v>
      </c>
      <c r="D400" s="6" t="s">
        <v>5</v>
      </c>
      <c r="E400" s="8"/>
      <c r="F400" s="8">
        <f t="shared" ref="F400:F465" si="6">ROUND((C400*E400),2)</f>
        <v>0</v>
      </c>
    </row>
    <row r="401" spans="1:6" s="96" customFormat="1" ht="12.75" customHeight="1" x14ac:dyDescent="0.2">
      <c r="A401" s="115">
        <v>24.1</v>
      </c>
      <c r="B401" s="107" t="s">
        <v>424</v>
      </c>
      <c r="C401" s="19">
        <v>1</v>
      </c>
      <c r="D401" s="6" t="s">
        <v>5</v>
      </c>
      <c r="E401" s="8"/>
      <c r="F401" s="8">
        <f t="shared" si="6"/>
        <v>0</v>
      </c>
    </row>
    <row r="402" spans="1:6" s="96" customFormat="1" ht="12.75" customHeight="1" x14ac:dyDescent="0.2">
      <c r="A402" s="115">
        <v>24.11</v>
      </c>
      <c r="B402" s="107" t="s">
        <v>425</v>
      </c>
      <c r="C402" s="19">
        <v>2</v>
      </c>
      <c r="D402" s="6" t="s">
        <v>5</v>
      </c>
      <c r="E402" s="8"/>
      <c r="F402" s="8">
        <f t="shared" si="6"/>
        <v>0</v>
      </c>
    </row>
    <row r="403" spans="1:6" s="96" customFormat="1" ht="12.75" customHeight="1" x14ac:dyDescent="0.2">
      <c r="A403" s="115">
        <v>24.12</v>
      </c>
      <c r="B403" s="107" t="s">
        <v>426</v>
      </c>
      <c r="C403" s="19">
        <v>2</v>
      </c>
      <c r="D403" s="6" t="s">
        <v>5</v>
      </c>
      <c r="E403" s="8"/>
      <c r="F403" s="8">
        <f t="shared" si="6"/>
        <v>0</v>
      </c>
    </row>
    <row r="404" spans="1:6" s="96" customFormat="1" ht="12.75" customHeight="1" x14ac:dyDescent="0.2">
      <c r="A404" s="115">
        <v>24.13</v>
      </c>
      <c r="B404" s="107" t="s">
        <v>427</v>
      </c>
      <c r="C404" s="19">
        <v>2</v>
      </c>
      <c r="D404" s="6" t="s">
        <v>5</v>
      </c>
      <c r="E404" s="8"/>
      <c r="F404" s="8">
        <f t="shared" si="6"/>
        <v>0</v>
      </c>
    </row>
    <row r="405" spans="1:6" s="96" customFormat="1" ht="12.75" customHeight="1" x14ac:dyDescent="0.2">
      <c r="A405" s="102"/>
      <c r="B405" s="132"/>
      <c r="C405" s="19"/>
      <c r="D405" s="6"/>
      <c r="E405" s="8"/>
      <c r="F405" s="8">
        <f t="shared" si="6"/>
        <v>0</v>
      </c>
    </row>
    <row r="406" spans="1:6" s="96" customFormat="1" ht="12.75" customHeight="1" x14ac:dyDescent="0.2">
      <c r="A406" s="102">
        <v>25</v>
      </c>
      <c r="B406" s="133" t="s">
        <v>428</v>
      </c>
      <c r="C406" s="134">
        <v>1</v>
      </c>
      <c r="D406" s="135" t="s">
        <v>5</v>
      </c>
      <c r="E406" s="8"/>
      <c r="F406" s="8">
        <f t="shared" si="6"/>
        <v>0</v>
      </c>
    </row>
    <row r="407" spans="1:6" s="96" customFormat="1" ht="12.75" customHeight="1" x14ac:dyDescent="0.2">
      <c r="A407" s="102"/>
      <c r="B407" s="132"/>
      <c r="C407" s="19"/>
      <c r="D407" s="6"/>
      <c r="E407" s="8"/>
      <c r="F407" s="8"/>
    </row>
    <row r="408" spans="1:6" s="96" customFormat="1" ht="12.75" customHeight="1" x14ac:dyDescent="0.2">
      <c r="A408" s="27" t="s">
        <v>429</v>
      </c>
      <c r="B408" s="28" t="s">
        <v>430</v>
      </c>
      <c r="C408" s="70"/>
      <c r="D408" s="71"/>
      <c r="E408" s="8"/>
      <c r="F408" s="8">
        <f t="shared" si="6"/>
        <v>0</v>
      </c>
    </row>
    <row r="409" spans="1:6" s="96" customFormat="1" ht="12.75" customHeight="1" x14ac:dyDescent="0.2">
      <c r="A409" s="109"/>
      <c r="B409" s="136"/>
      <c r="C409" s="70"/>
      <c r="D409" s="71"/>
      <c r="E409" s="8"/>
      <c r="F409" s="8">
        <f t="shared" si="6"/>
        <v>0</v>
      </c>
    </row>
    <row r="410" spans="1:6" s="96" customFormat="1" ht="12.75" customHeight="1" x14ac:dyDescent="0.2">
      <c r="A410" s="76">
        <v>1</v>
      </c>
      <c r="B410" s="133" t="s">
        <v>431</v>
      </c>
      <c r="C410" s="137">
        <v>1</v>
      </c>
      <c r="D410" s="135" t="s">
        <v>5</v>
      </c>
      <c r="E410" s="8"/>
      <c r="F410" s="8">
        <f t="shared" si="6"/>
        <v>0</v>
      </c>
    </row>
    <row r="411" spans="1:6" s="96" customFormat="1" ht="12.75" customHeight="1" x14ac:dyDescent="0.2">
      <c r="A411" s="76"/>
      <c r="B411" s="133"/>
      <c r="C411" s="137"/>
      <c r="D411" s="135"/>
      <c r="E411" s="8"/>
      <c r="F411" s="8">
        <f t="shared" si="6"/>
        <v>0</v>
      </c>
    </row>
    <row r="412" spans="1:6" s="96" customFormat="1" ht="12.75" customHeight="1" x14ac:dyDescent="0.2">
      <c r="A412" s="80">
        <v>2</v>
      </c>
      <c r="B412" s="138" t="s">
        <v>313</v>
      </c>
      <c r="C412" s="139"/>
      <c r="D412" s="140"/>
      <c r="E412" s="8"/>
      <c r="F412" s="8">
        <f t="shared" si="6"/>
        <v>0</v>
      </c>
    </row>
    <row r="413" spans="1:6" s="96" customFormat="1" ht="12.75" customHeight="1" x14ac:dyDescent="0.2">
      <c r="A413" s="76">
        <v>2.1</v>
      </c>
      <c r="B413" s="133" t="s">
        <v>432</v>
      </c>
      <c r="C413" s="137">
        <v>17.760000000000002</v>
      </c>
      <c r="D413" s="135" t="s">
        <v>14</v>
      </c>
      <c r="E413" s="8"/>
      <c r="F413" s="8">
        <f t="shared" si="6"/>
        <v>0</v>
      </c>
    </row>
    <row r="414" spans="1:6" s="96" customFormat="1" ht="12.75" customHeight="1" x14ac:dyDescent="0.2">
      <c r="A414" s="76">
        <v>2.2000000000000002</v>
      </c>
      <c r="B414" s="133" t="s">
        <v>433</v>
      </c>
      <c r="C414" s="137">
        <v>10.98</v>
      </c>
      <c r="D414" s="135" t="s">
        <v>14</v>
      </c>
      <c r="E414" s="8"/>
      <c r="F414" s="8">
        <f t="shared" si="6"/>
        <v>0</v>
      </c>
    </row>
    <row r="415" spans="1:6" s="96" customFormat="1" ht="12.75" customHeight="1" x14ac:dyDescent="0.2">
      <c r="A415" s="76">
        <v>2.2999999999999998</v>
      </c>
      <c r="B415" s="133" t="s">
        <v>434</v>
      </c>
      <c r="C415" s="137">
        <v>8.3800000000000008</v>
      </c>
      <c r="D415" s="135" t="s">
        <v>14</v>
      </c>
      <c r="E415" s="8"/>
      <c r="F415" s="8">
        <f t="shared" si="6"/>
        <v>0</v>
      </c>
    </row>
    <row r="416" spans="1:6" s="96" customFormat="1" ht="12.75" customHeight="1" x14ac:dyDescent="0.2">
      <c r="A416" s="141"/>
      <c r="B416" s="142"/>
      <c r="C416" s="139"/>
      <c r="D416" s="140"/>
      <c r="E416" s="8"/>
      <c r="F416" s="8">
        <f t="shared" si="6"/>
        <v>0</v>
      </c>
    </row>
    <row r="417" spans="1:6" s="96" customFormat="1" ht="12.75" customHeight="1" x14ac:dyDescent="0.2">
      <c r="A417" s="80">
        <v>3</v>
      </c>
      <c r="B417" s="138" t="s">
        <v>435</v>
      </c>
      <c r="C417" s="137"/>
      <c r="D417" s="143"/>
      <c r="E417" s="8"/>
      <c r="F417" s="8">
        <f t="shared" si="6"/>
        <v>0</v>
      </c>
    </row>
    <row r="418" spans="1:6" s="96" customFormat="1" ht="12.75" customHeight="1" x14ac:dyDescent="0.2">
      <c r="A418" s="76">
        <v>3.1</v>
      </c>
      <c r="B418" s="133" t="s">
        <v>436</v>
      </c>
      <c r="C418" s="134">
        <v>2.12</v>
      </c>
      <c r="D418" s="135" t="s">
        <v>14</v>
      </c>
      <c r="E418" s="8"/>
      <c r="F418" s="8">
        <f t="shared" si="6"/>
        <v>0</v>
      </c>
    </row>
    <row r="419" spans="1:6" s="96" customFormat="1" ht="12.75" customHeight="1" x14ac:dyDescent="0.2">
      <c r="A419" s="76">
        <v>3.2</v>
      </c>
      <c r="B419" s="133" t="s">
        <v>437</v>
      </c>
      <c r="C419" s="134">
        <v>2.16</v>
      </c>
      <c r="D419" s="135" t="s">
        <v>14</v>
      </c>
      <c r="E419" s="8"/>
      <c r="F419" s="8">
        <f t="shared" si="6"/>
        <v>0</v>
      </c>
    </row>
    <row r="420" spans="1:6" s="96" customFormat="1" ht="12.75" customHeight="1" x14ac:dyDescent="0.2">
      <c r="A420" s="76">
        <v>3.3</v>
      </c>
      <c r="B420" s="133" t="s">
        <v>438</v>
      </c>
      <c r="C420" s="134">
        <v>2.0299999999999998</v>
      </c>
      <c r="D420" s="135" t="s">
        <v>14</v>
      </c>
      <c r="E420" s="8"/>
      <c r="F420" s="8">
        <f t="shared" si="6"/>
        <v>0</v>
      </c>
    </row>
    <row r="421" spans="1:6" s="96" customFormat="1" ht="12.75" customHeight="1" x14ac:dyDescent="0.2">
      <c r="A421" s="76">
        <v>3.4</v>
      </c>
      <c r="B421" s="133" t="s">
        <v>439</v>
      </c>
      <c r="C421" s="134">
        <v>1.92</v>
      </c>
      <c r="D421" s="135" t="s">
        <v>14</v>
      </c>
      <c r="E421" s="8"/>
      <c r="F421" s="8">
        <f t="shared" si="6"/>
        <v>0</v>
      </c>
    </row>
    <row r="422" spans="1:6" s="96" customFormat="1" ht="12.75" customHeight="1" x14ac:dyDescent="0.2">
      <c r="A422" s="76">
        <v>3.5</v>
      </c>
      <c r="B422" s="133" t="s">
        <v>440</v>
      </c>
      <c r="C422" s="134">
        <v>5.53</v>
      </c>
      <c r="D422" s="135" t="s">
        <v>14</v>
      </c>
      <c r="E422" s="8"/>
      <c r="F422" s="8">
        <f t="shared" si="6"/>
        <v>0</v>
      </c>
    </row>
    <row r="423" spans="1:6" s="96" customFormat="1" ht="12.75" customHeight="1" x14ac:dyDescent="0.2">
      <c r="A423" s="76">
        <v>3.6</v>
      </c>
      <c r="B423" s="133" t="s">
        <v>441</v>
      </c>
      <c r="C423" s="134">
        <v>2</v>
      </c>
      <c r="D423" s="135" t="s">
        <v>5</v>
      </c>
      <c r="E423" s="8"/>
      <c r="F423" s="8">
        <f t="shared" si="6"/>
        <v>0</v>
      </c>
    </row>
    <row r="424" spans="1:6" s="96" customFormat="1" ht="12.75" customHeight="1" x14ac:dyDescent="0.2">
      <c r="A424" s="76"/>
      <c r="B424" s="133"/>
      <c r="C424" s="134"/>
      <c r="D424" s="135"/>
      <c r="E424" s="8"/>
      <c r="F424" s="8">
        <f t="shared" si="6"/>
        <v>0</v>
      </c>
    </row>
    <row r="425" spans="1:6" s="96" customFormat="1" ht="12.75" customHeight="1" x14ac:dyDescent="0.2">
      <c r="A425" s="76">
        <v>4</v>
      </c>
      <c r="B425" s="133" t="s">
        <v>442</v>
      </c>
      <c r="C425" s="134">
        <v>25.41</v>
      </c>
      <c r="D425" s="135" t="s">
        <v>46</v>
      </c>
      <c r="E425" s="8"/>
      <c r="F425" s="8">
        <f t="shared" si="6"/>
        <v>0</v>
      </c>
    </row>
    <row r="426" spans="1:6" s="96" customFormat="1" ht="12.75" customHeight="1" x14ac:dyDescent="0.2">
      <c r="A426" s="76"/>
      <c r="B426" s="138"/>
      <c r="C426" s="144"/>
      <c r="D426" s="143"/>
      <c r="E426" s="8"/>
      <c r="F426" s="8">
        <f t="shared" si="6"/>
        <v>0</v>
      </c>
    </row>
    <row r="427" spans="1:6" s="96" customFormat="1" ht="12.75" customHeight="1" x14ac:dyDescent="0.2">
      <c r="A427" s="80">
        <v>5</v>
      </c>
      <c r="B427" s="138" t="s">
        <v>443</v>
      </c>
      <c r="C427" s="144"/>
      <c r="D427" s="143"/>
      <c r="E427" s="8"/>
      <c r="F427" s="8">
        <f t="shared" si="6"/>
        <v>0</v>
      </c>
    </row>
    <row r="428" spans="1:6" s="96" customFormat="1" ht="12.75" customHeight="1" x14ac:dyDescent="0.2">
      <c r="A428" s="76">
        <v>5.0999999999999996</v>
      </c>
      <c r="B428" s="133" t="s">
        <v>444</v>
      </c>
      <c r="C428" s="134">
        <v>15.6</v>
      </c>
      <c r="D428" s="135" t="s">
        <v>46</v>
      </c>
      <c r="E428" s="8"/>
      <c r="F428" s="8">
        <f t="shared" si="6"/>
        <v>0</v>
      </c>
    </row>
    <row r="429" spans="1:6" s="96" customFormat="1" ht="12.75" customHeight="1" x14ac:dyDescent="0.2">
      <c r="A429" s="76">
        <v>5.2</v>
      </c>
      <c r="B429" s="133" t="s">
        <v>445</v>
      </c>
      <c r="C429" s="134">
        <v>43.65</v>
      </c>
      <c r="D429" s="135" t="s">
        <v>46</v>
      </c>
      <c r="E429" s="8"/>
      <c r="F429" s="8">
        <f t="shared" si="6"/>
        <v>0</v>
      </c>
    </row>
    <row r="430" spans="1:6" s="96" customFormat="1" ht="12.75" customHeight="1" x14ac:dyDescent="0.2">
      <c r="A430" s="76"/>
      <c r="B430" s="138"/>
      <c r="C430" s="144"/>
      <c r="D430" s="143"/>
      <c r="E430" s="8"/>
      <c r="F430" s="8">
        <f t="shared" si="6"/>
        <v>0</v>
      </c>
    </row>
    <row r="431" spans="1:6" s="96" customFormat="1" ht="12.75" customHeight="1" x14ac:dyDescent="0.2">
      <c r="A431" s="76">
        <v>6</v>
      </c>
      <c r="B431" s="133" t="s">
        <v>345</v>
      </c>
      <c r="C431" s="145">
        <v>24.4</v>
      </c>
      <c r="D431" s="135" t="s">
        <v>18</v>
      </c>
      <c r="E431" s="8"/>
      <c r="F431" s="8">
        <f t="shared" si="6"/>
        <v>0</v>
      </c>
    </row>
    <row r="432" spans="1:6" s="96" customFormat="1" ht="12.75" customHeight="1" x14ac:dyDescent="0.2">
      <c r="A432" s="76"/>
      <c r="B432" s="133"/>
      <c r="C432" s="144"/>
      <c r="D432" s="143"/>
      <c r="E432" s="8"/>
      <c r="F432" s="8">
        <f t="shared" si="6"/>
        <v>0</v>
      </c>
    </row>
    <row r="433" spans="1:6" s="96" customFormat="1" ht="12.75" customHeight="1" x14ac:dyDescent="0.2">
      <c r="A433" s="80">
        <v>7</v>
      </c>
      <c r="B433" s="138" t="s">
        <v>446</v>
      </c>
      <c r="C433" s="144"/>
      <c r="D433" s="143"/>
      <c r="E433" s="8"/>
      <c r="F433" s="8">
        <f t="shared" si="6"/>
        <v>0</v>
      </c>
    </row>
    <row r="434" spans="1:6" s="96" customFormat="1" ht="12.75" customHeight="1" x14ac:dyDescent="0.2">
      <c r="A434" s="76">
        <v>7.1</v>
      </c>
      <c r="B434" s="133" t="s">
        <v>131</v>
      </c>
      <c r="C434" s="134">
        <v>70.099999999999994</v>
      </c>
      <c r="D434" s="135" t="s">
        <v>46</v>
      </c>
      <c r="E434" s="8"/>
      <c r="F434" s="8">
        <f t="shared" si="6"/>
        <v>0</v>
      </c>
    </row>
    <row r="435" spans="1:6" s="96" customFormat="1" ht="12.75" customHeight="1" x14ac:dyDescent="0.2">
      <c r="A435" s="76">
        <v>7.2</v>
      </c>
      <c r="B435" s="133" t="s">
        <v>129</v>
      </c>
      <c r="C435" s="134">
        <v>54.9</v>
      </c>
      <c r="D435" s="135" t="s">
        <v>46</v>
      </c>
      <c r="E435" s="8"/>
      <c r="F435" s="8">
        <f t="shared" si="6"/>
        <v>0</v>
      </c>
    </row>
    <row r="436" spans="1:6" s="96" customFormat="1" ht="12.75" customHeight="1" x14ac:dyDescent="0.2">
      <c r="A436" s="76">
        <v>7.3</v>
      </c>
      <c r="B436" s="133" t="s">
        <v>447</v>
      </c>
      <c r="C436" s="134">
        <v>31.11</v>
      </c>
      <c r="D436" s="135" t="s">
        <v>46</v>
      </c>
      <c r="E436" s="8"/>
      <c r="F436" s="8">
        <f t="shared" si="6"/>
        <v>0</v>
      </c>
    </row>
    <row r="437" spans="1:6" s="96" customFormat="1" ht="12.75" customHeight="1" x14ac:dyDescent="0.2">
      <c r="A437" s="76">
        <v>7.4</v>
      </c>
      <c r="B437" s="133" t="s">
        <v>448</v>
      </c>
      <c r="C437" s="134">
        <v>36.86</v>
      </c>
      <c r="D437" s="135" t="s">
        <v>46</v>
      </c>
      <c r="E437" s="8"/>
      <c r="F437" s="8">
        <f t="shared" si="6"/>
        <v>0</v>
      </c>
    </row>
    <row r="438" spans="1:6" s="96" customFormat="1" ht="12.75" customHeight="1" x14ac:dyDescent="0.2">
      <c r="A438" s="76">
        <v>7.5</v>
      </c>
      <c r="B438" s="133" t="s">
        <v>345</v>
      </c>
      <c r="C438" s="134">
        <v>3.64</v>
      </c>
      <c r="D438" s="135" t="s">
        <v>46</v>
      </c>
      <c r="E438" s="8"/>
      <c r="F438" s="8">
        <f t="shared" si="6"/>
        <v>0</v>
      </c>
    </row>
    <row r="439" spans="1:6" s="96" customFormat="1" ht="12.75" customHeight="1" x14ac:dyDescent="0.2">
      <c r="A439" s="76">
        <v>7.6</v>
      </c>
      <c r="B439" s="133" t="s">
        <v>50</v>
      </c>
      <c r="C439" s="134">
        <v>83.1</v>
      </c>
      <c r="D439" s="135" t="s">
        <v>18</v>
      </c>
      <c r="E439" s="8"/>
      <c r="F439" s="8">
        <f t="shared" si="6"/>
        <v>0</v>
      </c>
    </row>
    <row r="440" spans="1:6" s="96" customFormat="1" ht="12.75" customHeight="1" x14ac:dyDescent="0.2">
      <c r="A440" s="76">
        <v>7.7</v>
      </c>
      <c r="B440" s="133" t="s">
        <v>449</v>
      </c>
      <c r="C440" s="134">
        <v>24.9</v>
      </c>
      <c r="D440" s="135" t="s">
        <v>18</v>
      </c>
      <c r="E440" s="8"/>
      <c r="F440" s="8">
        <f t="shared" si="6"/>
        <v>0</v>
      </c>
    </row>
    <row r="441" spans="1:6" s="96" customFormat="1" ht="12.75" customHeight="1" x14ac:dyDescent="0.2">
      <c r="A441" s="76">
        <v>7.8</v>
      </c>
      <c r="B441" s="133" t="s">
        <v>352</v>
      </c>
      <c r="C441" s="134">
        <v>156.11000000000001</v>
      </c>
      <c r="D441" s="135" t="s">
        <v>46</v>
      </c>
      <c r="E441" s="8"/>
      <c r="F441" s="8">
        <f t="shared" si="6"/>
        <v>0</v>
      </c>
    </row>
    <row r="442" spans="1:6" s="96" customFormat="1" ht="12.75" customHeight="1" x14ac:dyDescent="0.2">
      <c r="A442" s="76">
        <v>7.9</v>
      </c>
      <c r="B442" s="133" t="s">
        <v>450</v>
      </c>
      <c r="C442" s="134">
        <v>125</v>
      </c>
      <c r="D442" s="135" t="s">
        <v>46</v>
      </c>
      <c r="E442" s="8"/>
      <c r="F442" s="8">
        <f t="shared" si="6"/>
        <v>0</v>
      </c>
    </row>
    <row r="443" spans="1:6" s="96" customFormat="1" ht="12.75" customHeight="1" x14ac:dyDescent="0.2">
      <c r="A443" s="76"/>
      <c r="B443" s="133"/>
      <c r="C443" s="134"/>
      <c r="D443" s="135"/>
      <c r="E443" s="8"/>
      <c r="F443" s="8">
        <f t="shared" si="6"/>
        <v>0</v>
      </c>
    </row>
    <row r="444" spans="1:6" s="96" customFormat="1" ht="12.75" customHeight="1" x14ac:dyDescent="0.2">
      <c r="A444" s="76">
        <v>8</v>
      </c>
      <c r="B444" s="133" t="s">
        <v>451</v>
      </c>
      <c r="C444" s="134">
        <v>14.22</v>
      </c>
      <c r="D444" s="135" t="s">
        <v>46</v>
      </c>
      <c r="E444" s="8"/>
      <c r="F444" s="8">
        <f t="shared" si="6"/>
        <v>0</v>
      </c>
    </row>
    <row r="445" spans="1:6" s="96" customFormat="1" ht="12.75" customHeight="1" x14ac:dyDescent="0.2">
      <c r="A445" s="76"/>
      <c r="B445" s="133"/>
      <c r="C445" s="134"/>
      <c r="D445" s="135"/>
      <c r="E445" s="8"/>
      <c r="F445" s="8">
        <f t="shared" si="6"/>
        <v>0</v>
      </c>
    </row>
    <row r="446" spans="1:6" s="96" customFormat="1" ht="12.75" customHeight="1" x14ac:dyDescent="0.2">
      <c r="A446" s="80">
        <v>9</v>
      </c>
      <c r="B446" s="138" t="s">
        <v>452</v>
      </c>
      <c r="C446" s="134"/>
      <c r="D446" s="135"/>
      <c r="E446" s="8"/>
      <c r="F446" s="8">
        <f t="shared" si="6"/>
        <v>0</v>
      </c>
    </row>
    <row r="447" spans="1:6" s="96" customFormat="1" ht="12.75" customHeight="1" x14ac:dyDescent="0.2">
      <c r="A447" s="248">
        <v>9.1</v>
      </c>
      <c r="B447" s="249" t="s">
        <v>796</v>
      </c>
      <c r="C447" s="250">
        <v>1</v>
      </c>
      <c r="D447" s="251" t="s">
        <v>5</v>
      </c>
      <c r="E447" s="233"/>
      <c r="F447" s="233">
        <f t="shared" si="6"/>
        <v>0</v>
      </c>
    </row>
    <row r="448" spans="1:6" s="96" customFormat="1" ht="12.75" customHeight="1" x14ac:dyDescent="0.2">
      <c r="A448" s="76">
        <v>9.1999999999999993</v>
      </c>
      <c r="B448" s="107" t="s">
        <v>358</v>
      </c>
      <c r="C448" s="134">
        <v>25.82</v>
      </c>
      <c r="D448" s="135" t="s">
        <v>110</v>
      </c>
      <c r="E448" s="8"/>
      <c r="F448" s="8">
        <f t="shared" si="6"/>
        <v>0</v>
      </c>
    </row>
    <row r="449" spans="1:6" s="96" customFormat="1" ht="12.75" customHeight="1" x14ac:dyDescent="0.2">
      <c r="A449" s="152">
        <v>9.3000000000000007</v>
      </c>
      <c r="B449" s="267" t="s">
        <v>453</v>
      </c>
      <c r="C449" s="268">
        <v>1</v>
      </c>
      <c r="D449" s="269" t="s">
        <v>5</v>
      </c>
      <c r="E449" s="43"/>
      <c r="F449" s="43">
        <f t="shared" si="6"/>
        <v>0</v>
      </c>
    </row>
    <row r="450" spans="1:6" s="96" customFormat="1" ht="12.75" customHeight="1" x14ac:dyDescent="0.2">
      <c r="A450" s="76"/>
      <c r="B450" s="133"/>
      <c r="C450" s="134"/>
      <c r="D450" s="135"/>
      <c r="E450" s="8"/>
      <c r="F450" s="8">
        <f t="shared" si="6"/>
        <v>0</v>
      </c>
    </row>
    <row r="451" spans="1:6" s="96" customFormat="1" ht="25.5" x14ac:dyDescent="0.2">
      <c r="A451" s="80">
        <v>10</v>
      </c>
      <c r="B451" s="146" t="s">
        <v>454</v>
      </c>
      <c r="C451" s="134"/>
      <c r="D451" s="135"/>
      <c r="E451" s="8"/>
      <c r="F451" s="8">
        <f t="shared" si="6"/>
        <v>0</v>
      </c>
    </row>
    <row r="452" spans="1:6" s="96" customFormat="1" ht="25.5" x14ac:dyDescent="0.2">
      <c r="A452" s="76">
        <v>10.1</v>
      </c>
      <c r="B452" s="147" t="s">
        <v>455</v>
      </c>
      <c r="C452" s="134">
        <v>7.5</v>
      </c>
      <c r="D452" s="135" t="s">
        <v>18</v>
      </c>
      <c r="E452" s="8"/>
      <c r="F452" s="8">
        <f t="shared" si="6"/>
        <v>0</v>
      </c>
    </row>
    <row r="453" spans="1:6" s="96" customFormat="1" x14ac:dyDescent="0.2">
      <c r="A453" s="76">
        <v>10.199999999999999</v>
      </c>
      <c r="B453" s="133" t="s">
        <v>456</v>
      </c>
      <c r="C453" s="134">
        <v>2</v>
      </c>
      <c r="D453" s="135" t="s">
        <v>5</v>
      </c>
      <c r="E453" s="8"/>
      <c r="F453" s="8">
        <f t="shared" si="6"/>
        <v>0</v>
      </c>
    </row>
    <row r="454" spans="1:6" s="96" customFormat="1" x14ac:dyDescent="0.2">
      <c r="A454" s="76">
        <v>10.3</v>
      </c>
      <c r="B454" s="133" t="s">
        <v>457</v>
      </c>
      <c r="C454" s="134">
        <v>3</v>
      </c>
      <c r="D454" s="135" t="s">
        <v>5</v>
      </c>
      <c r="E454" s="8"/>
      <c r="F454" s="8">
        <f t="shared" si="6"/>
        <v>0</v>
      </c>
    </row>
    <row r="455" spans="1:6" s="96" customFormat="1" x14ac:dyDescent="0.2">
      <c r="A455" s="76">
        <v>10.5</v>
      </c>
      <c r="B455" s="133" t="s">
        <v>458</v>
      </c>
      <c r="C455" s="134">
        <v>2</v>
      </c>
      <c r="D455" s="135" t="s">
        <v>5</v>
      </c>
      <c r="E455" s="8"/>
      <c r="F455" s="8">
        <f t="shared" si="6"/>
        <v>0</v>
      </c>
    </row>
    <row r="456" spans="1:6" s="96" customFormat="1" x14ac:dyDescent="0.2">
      <c r="A456" s="76">
        <v>10.6</v>
      </c>
      <c r="B456" s="133" t="s">
        <v>459</v>
      </c>
      <c r="C456" s="134">
        <v>5</v>
      </c>
      <c r="D456" s="135" t="s">
        <v>5</v>
      </c>
      <c r="E456" s="8"/>
      <c r="F456" s="8">
        <f t="shared" si="6"/>
        <v>0</v>
      </c>
    </row>
    <row r="457" spans="1:6" s="96" customFormat="1" x14ac:dyDescent="0.2">
      <c r="A457" s="76"/>
      <c r="B457" s="133"/>
      <c r="C457" s="134"/>
      <c r="D457" s="135"/>
      <c r="E457" s="8"/>
      <c r="F457" s="8">
        <f t="shared" si="6"/>
        <v>0</v>
      </c>
    </row>
    <row r="458" spans="1:6" s="96" customFormat="1" x14ac:dyDescent="0.2">
      <c r="A458" s="80">
        <v>11</v>
      </c>
      <c r="B458" s="138" t="s">
        <v>460</v>
      </c>
      <c r="C458" s="134"/>
      <c r="D458" s="135"/>
      <c r="E458" s="8"/>
      <c r="F458" s="8">
        <f t="shared" si="6"/>
        <v>0</v>
      </c>
    </row>
    <row r="459" spans="1:6" s="96" customFormat="1" x14ac:dyDescent="0.2">
      <c r="A459" s="76">
        <v>11.1</v>
      </c>
      <c r="B459" s="133" t="s">
        <v>461</v>
      </c>
      <c r="C459" s="134">
        <v>1</v>
      </c>
      <c r="D459" s="135" t="s">
        <v>5</v>
      </c>
      <c r="E459" s="8"/>
      <c r="F459" s="8">
        <f t="shared" si="6"/>
        <v>0</v>
      </c>
    </row>
    <row r="460" spans="1:6" s="96" customFormat="1" ht="12.75" customHeight="1" x14ac:dyDescent="0.2">
      <c r="A460" s="76">
        <v>11.2</v>
      </c>
      <c r="B460" s="133" t="s">
        <v>462</v>
      </c>
      <c r="C460" s="134">
        <v>2</v>
      </c>
      <c r="D460" s="135" t="s">
        <v>5</v>
      </c>
      <c r="E460" s="8"/>
      <c r="F460" s="8">
        <f t="shared" si="6"/>
        <v>0</v>
      </c>
    </row>
    <row r="461" spans="1:6" s="96" customFormat="1" ht="12.75" customHeight="1" x14ac:dyDescent="0.2">
      <c r="A461" s="76">
        <v>11.3</v>
      </c>
      <c r="B461" s="133" t="s">
        <v>463</v>
      </c>
      <c r="C461" s="134">
        <v>1</v>
      </c>
      <c r="D461" s="135" t="s">
        <v>5</v>
      </c>
      <c r="E461" s="8"/>
      <c r="F461" s="8">
        <f t="shared" si="6"/>
        <v>0</v>
      </c>
    </row>
    <row r="462" spans="1:6" s="96" customFormat="1" x14ac:dyDescent="0.2">
      <c r="A462" s="76">
        <v>11.4</v>
      </c>
      <c r="B462" s="133" t="s">
        <v>464</v>
      </c>
      <c r="C462" s="134">
        <v>2</v>
      </c>
      <c r="D462" s="135" t="s">
        <v>5</v>
      </c>
      <c r="E462" s="8"/>
      <c r="F462" s="8">
        <f t="shared" si="6"/>
        <v>0</v>
      </c>
    </row>
    <row r="463" spans="1:6" s="96" customFormat="1" x14ac:dyDescent="0.2">
      <c r="A463" s="76"/>
      <c r="B463" s="148"/>
      <c r="C463" s="149"/>
      <c r="D463" s="150"/>
      <c r="E463" s="8"/>
      <c r="F463" s="8">
        <f t="shared" si="6"/>
        <v>0</v>
      </c>
    </row>
    <row r="464" spans="1:6" s="96" customFormat="1" ht="15" customHeight="1" x14ac:dyDescent="0.2">
      <c r="A464" s="80">
        <v>12</v>
      </c>
      <c r="B464" s="127" t="s">
        <v>465</v>
      </c>
      <c r="C464" s="149"/>
      <c r="D464" s="150"/>
      <c r="E464" s="8"/>
      <c r="F464" s="8">
        <f t="shared" si="6"/>
        <v>0</v>
      </c>
    </row>
    <row r="465" spans="1:6" s="96" customFormat="1" x14ac:dyDescent="0.2">
      <c r="A465" s="76">
        <v>12.1</v>
      </c>
      <c r="B465" s="117" t="s">
        <v>466</v>
      </c>
      <c r="C465" s="149">
        <v>2</v>
      </c>
      <c r="D465" s="150" t="s">
        <v>5</v>
      </c>
      <c r="E465" s="8"/>
      <c r="F465" s="8">
        <f t="shared" si="6"/>
        <v>0</v>
      </c>
    </row>
    <row r="466" spans="1:6" s="96" customFormat="1" x14ac:dyDescent="0.2">
      <c r="A466" s="76">
        <v>12.2</v>
      </c>
      <c r="B466" s="151" t="s">
        <v>467</v>
      </c>
      <c r="C466" s="149">
        <v>2</v>
      </c>
      <c r="D466" s="150" t="s">
        <v>5</v>
      </c>
      <c r="E466" s="8"/>
      <c r="F466" s="8">
        <f t="shared" ref="F466:F521" si="7">ROUND((C466*E466),2)</f>
        <v>0</v>
      </c>
    </row>
    <row r="467" spans="1:6" s="96" customFormat="1" ht="25.5" x14ac:dyDescent="0.2">
      <c r="A467" s="76">
        <v>12.3</v>
      </c>
      <c r="B467" s="151" t="s">
        <v>468</v>
      </c>
      <c r="C467" s="149">
        <v>2</v>
      </c>
      <c r="D467" s="150" t="s">
        <v>5</v>
      </c>
      <c r="E467" s="8"/>
      <c r="F467" s="8">
        <f t="shared" si="7"/>
        <v>0</v>
      </c>
    </row>
    <row r="468" spans="1:6" s="96" customFormat="1" x14ac:dyDescent="0.2">
      <c r="A468" s="76">
        <v>12.4</v>
      </c>
      <c r="B468" s="151" t="s">
        <v>469</v>
      </c>
      <c r="C468" s="149">
        <v>2</v>
      </c>
      <c r="D468" s="150" t="s">
        <v>5</v>
      </c>
      <c r="E468" s="8"/>
      <c r="F468" s="8">
        <f t="shared" si="7"/>
        <v>0</v>
      </c>
    </row>
    <row r="469" spans="1:6" s="96" customFormat="1" ht="25.5" x14ac:dyDescent="0.2">
      <c r="A469" s="76">
        <v>12.5</v>
      </c>
      <c r="B469" s="117" t="s">
        <v>470</v>
      </c>
      <c r="C469" s="23">
        <v>1</v>
      </c>
      <c r="D469" s="153" t="s">
        <v>5</v>
      </c>
      <c r="E469" s="154"/>
      <c r="F469" s="8">
        <f t="shared" si="7"/>
        <v>0</v>
      </c>
    </row>
    <row r="470" spans="1:6" s="96" customFormat="1" ht="25.5" x14ac:dyDescent="0.2">
      <c r="A470" s="76">
        <v>12.6</v>
      </c>
      <c r="B470" s="117" t="s">
        <v>471</v>
      </c>
      <c r="C470" s="23">
        <v>44.800000000000004</v>
      </c>
      <c r="D470" s="153" t="s">
        <v>18</v>
      </c>
      <c r="E470" s="154"/>
      <c r="F470" s="8">
        <f t="shared" si="7"/>
        <v>0</v>
      </c>
    </row>
    <row r="471" spans="1:6" s="96" customFormat="1" x14ac:dyDescent="0.2">
      <c r="A471" s="76">
        <v>12.7</v>
      </c>
      <c r="B471" s="117" t="s">
        <v>472</v>
      </c>
      <c r="C471" s="23">
        <v>30</v>
      </c>
      <c r="D471" s="153" t="s">
        <v>18</v>
      </c>
      <c r="E471" s="154"/>
      <c r="F471" s="8">
        <f t="shared" si="7"/>
        <v>0</v>
      </c>
    </row>
    <row r="472" spans="1:6" s="96" customFormat="1" x14ac:dyDescent="0.2">
      <c r="A472" s="76">
        <v>12.8</v>
      </c>
      <c r="B472" s="151" t="s">
        <v>473</v>
      </c>
      <c r="C472" s="149">
        <v>1</v>
      </c>
      <c r="D472" s="150" t="s">
        <v>5</v>
      </c>
      <c r="E472" s="8"/>
      <c r="F472" s="8">
        <f t="shared" si="7"/>
        <v>0</v>
      </c>
    </row>
    <row r="473" spans="1:6" s="96" customFormat="1" x14ac:dyDescent="0.2">
      <c r="A473" s="76">
        <v>12.9</v>
      </c>
      <c r="B473" s="151" t="s">
        <v>474</v>
      </c>
      <c r="C473" s="149">
        <v>1</v>
      </c>
      <c r="D473" s="150" t="s">
        <v>5</v>
      </c>
      <c r="E473" s="8"/>
      <c r="F473" s="8">
        <f t="shared" si="7"/>
        <v>0</v>
      </c>
    </row>
    <row r="474" spans="1:6" s="96" customFormat="1" x14ac:dyDescent="0.2">
      <c r="A474" s="76"/>
      <c r="B474" s="151"/>
      <c r="C474" s="149"/>
      <c r="D474" s="150"/>
      <c r="E474" s="8"/>
      <c r="F474" s="8">
        <f t="shared" si="7"/>
        <v>0</v>
      </c>
    </row>
    <row r="475" spans="1:6" s="96" customFormat="1" x14ac:dyDescent="0.2">
      <c r="A475" s="76">
        <v>13</v>
      </c>
      <c r="B475" s="133" t="s">
        <v>428</v>
      </c>
      <c r="C475" s="134">
        <v>1</v>
      </c>
      <c r="D475" s="135" t="s">
        <v>5</v>
      </c>
      <c r="E475" s="8"/>
      <c r="F475" s="8">
        <f t="shared" si="7"/>
        <v>0</v>
      </c>
    </row>
    <row r="476" spans="1:6" s="96" customFormat="1" x14ac:dyDescent="0.2">
      <c r="A476" s="102"/>
      <c r="B476" s="28"/>
      <c r="C476" s="19"/>
      <c r="D476" s="6"/>
      <c r="E476" s="8"/>
      <c r="F476" s="8">
        <f t="shared" si="7"/>
        <v>0</v>
      </c>
    </row>
    <row r="477" spans="1:6" s="96" customFormat="1" x14ac:dyDescent="0.2">
      <c r="A477" s="27" t="s">
        <v>475</v>
      </c>
      <c r="B477" s="28" t="s">
        <v>476</v>
      </c>
      <c r="C477" s="19"/>
      <c r="D477" s="6"/>
      <c r="E477" s="8"/>
      <c r="F477" s="8">
        <f t="shared" si="7"/>
        <v>0</v>
      </c>
    </row>
    <row r="478" spans="1:6" s="96" customFormat="1" x14ac:dyDescent="0.2">
      <c r="A478" s="102"/>
      <c r="B478" s="28"/>
      <c r="C478" s="19"/>
      <c r="D478" s="6"/>
      <c r="E478" s="8"/>
      <c r="F478" s="8">
        <f t="shared" si="7"/>
        <v>0</v>
      </c>
    </row>
    <row r="479" spans="1:6" s="96" customFormat="1" x14ac:dyDescent="0.2">
      <c r="A479" s="102">
        <v>1</v>
      </c>
      <c r="B479" s="103" t="s">
        <v>312</v>
      </c>
      <c r="C479" s="19">
        <v>1</v>
      </c>
      <c r="D479" s="6" t="s">
        <v>5</v>
      </c>
      <c r="E479" s="8"/>
      <c r="F479" s="8">
        <f t="shared" si="7"/>
        <v>0</v>
      </c>
    </row>
    <row r="480" spans="1:6" s="96" customFormat="1" x14ac:dyDescent="0.2">
      <c r="A480" s="102"/>
      <c r="B480" s="28"/>
      <c r="C480" s="19"/>
      <c r="D480" s="6"/>
      <c r="E480" s="8"/>
      <c r="F480" s="8">
        <f t="shared" si="7"/>
        <v>0</v>
      </c>
    </row>
    <row r="481" spans="1:6" s="96" customFormat="1" x14ac:dyDescent="0.2">
      <c r="A481" s="80">
        <v>2</v>
      </c>
      <c r="B481" s="138" t="s">
        <v>313</v>
      </c>
      <c r="C481" s="139"/>
      <c r="D481" s="140"/>
      <c r="E481" s="8"/>
      <c r="F481" s="8">
        <f t="shared" si="7"/>
        <v>0</v>
      </c>
    </row>
    <row r="482" spans="1:6" s="96" customFormat="1" x14ac:dyDescent="0.2">
      <c r="A482" s="76">
        <v>2.1</v>
      </c>
      <c r="B482" s="133" t="s">
        <v>432</v>
      </c>
      <c r="C482" s="137">
        <v>16.8</v>
      </c>
      <c r="D482" s="135" t="s">
        <v>14</v>
      </c>
      <c r="E482" s="8"/>
      <c r="F482" s="8">
        <f t="shared" si="7"/>
        <v>0</v>
      </c>
    </row>
    <row r="483" spans="1:6" s="96" customFormat="1" x14ac:dyDescent="0.2">
      <c r="A483" s="76">
        <v>2.2000000000000002</v>
      </c>
      <c r="B483" s="133" t="s">
        <v>433</v>
      </c>
      <c r="C483" s="137">
        <v>8.8800000000000008</v>
      </c>
      <c r="D483" s="135" t="s">
        <v>14</v>
      </c>
      <c r="E483" s="8"/>
      <c r="F483" s="8">
        <f t="shared" si="7"/>
        <v>0</v>
      </c>
    </row>
    <row r="484" spans="1:6" s="96" customFormat="1" x14ac:dyDescent="0.2">
      <c r="A484" s="76">
        <v>2.2999999999999998</v>
      </c>
      <c r="B484" s="133" t="s">
        <v>434</v>
      </c>
      <c r="C484" s="137">
        <v>9.5039999999999996</v>
      </c>
      <c r="D484" s="135" t="s">
        <v>14</v>
      </c>
      <c r="E484" s="8"/>
      <c r="F484" s="8">
        <f t="shared" si="7"/>
        <v>0</v>
      </c>
    </row>
    <row r="485" spans="1:6" s="96" customFormat="1" x14ac:dyDescent="0.2">
      <c r="A485" s="141"/>
      <c r="B485" s="142"/>
      <c r="C485" s="139"/>
      <c r="D485" s="140"/>
      <c r="E485" s="8"/>
      <c r="F485" s="8">
        <f t="shared" si="7"/>
        <v>0</v>
      </c>
    </row>
    <row r="486" spans="1:6" s="96" customFormat="1" ht="14.25" x14ac:dyDescent="0.2">
      <c r="A486" s="80">
        <v>3</v>
      </c>
      <c r="B486" s="138" t="s">
        <v>477</v>
      </c>
      <c r="C486" s="137"/>
      <c r="D486" s="143"/>
      <c r="E486" s="8"/>
      <c r="F486" s="8">
        <f t="shared" si="7"/>
        <v>0</v>
      </c>
    </row>
    <row r="487" spans="1:6" s="96" customFormat="1" ht="14.25" x14ac:dyDescent="0.2">
      <c r="A487" s="76">
        <v>3.1</v>
      </c>
      <c r="B487" s="133" t="s">
        <v>478</v>
      </c>
      <c r="C487" s="134">
        <v>2.4</v>
      </c>
      <c r="D487" s="135" t="s">
        <v>14</v>
      </c>
      <c r="E487" s="8"/>
      <c r="F487" s="8">
        <f t="shared" si="7"/>
        <v>0</v>
      </c>
    </row>
    <row r="488" spans="1:6" s="96" customFormat="1" ht="14.25" x14ac:dyDescent="0.2">
      <c r="A488" s="76">
        <v>3.2</v>
      </c>
      <c r="B488" s="133" t="s">
        <v>479</v>
      </c>
      <c r="C488" s="134">
        <v>2.59</v>
      </c>
      <c r="D488" s="135" t="s">
        <v>14</v>
      </c>
      <c r="E488" s="8"/>
      <c r="F488" s="8">
        <f t="shared" si="7"/>
        <v>0</v>
      </c>
    </row>
    <row r="489" spans="1:6" s="96" customFormat="1" ht="14.25" x14ac:dyDescent="0.2">
      <c r="A489" s="76">
        <v>3.3</v>
      </c>
      <c r="B489" s="133" t="s">
        <v>480</v>
      </c>
      <c r="C489" s="134">
        <v>1.08</v>
      </c>
      <c r="D489" s="135" t="s">
        <v>14</v>
      </c>
      <c r="E489" s="8"/>
      <c r="F489" s="8">
        <f t="shared" si="7"/>
        <v>0</v>
      </c>
    </row>
    <row r="490" spans="1:6" s="96" customFormat="1" ht="14.25" x14ac:dyDescent="0.2">
      <c r="A490" s="76">
        <v>3.4</v>
      </c>
      <c r="B490" s="133" t="s">
        <v>481</v>
      </c>
      <c r="C490" s="134">
        <v>1.23</v>
      </c>
      <c r="D490" s="135" t="s">
        <v>14</v>
      </c>
      <c r="E490" s="8"/>
      <c r="F490" s="8">
        <f t="shared" si="7"/>
        <v>0</v>
      </c>
    </row>
    <row r="491" spans="1:6" s="96" customFormat="1" ht="14.25" x14ac:dyDescent="0.2">
      <c r="A491" s="76">
        <v>3.5</v>
      </c>
      <c r="B491" s="133" t="s">
        <v>482</v>
      </c>
      <c r="C491" s="134">
        <v>1.1499999999999999</v>
      </c>
      <c r="D491" s="135" t="s">
        <v>14</v>
      </c>
      <c r="E491" s="8"/>
      <c r="F491" s="8">
        <f t="shared" si="7"/>
        <v>0</v>
      </c>
    </row>
    <row r="492" spans="1:6" s="96" customFormat="1" ht="14.25" x14ac:dyDescent="0.2">
      <c r="A492" s="76">
        <v>3.6</v>
      </c>
      <c r="B492" s="133" t="s">
        <v>483</v>
      </c>
      <c r="C492" s="134">
        <v>0.38</v>
      </c>
      <c r="D492" s="135" t="s">
        <v>14</v>
      </c>
      <c r="E492" s="8"/>
      <c r="F492" s="8">
        <f t="shared" si="7"/>
        <v>0</v>
      </c>
    </row>
    <row r="493" spans="1:6" s="96" customFormat="1" ht="14.25" x14ac:dyDescent="0.2">
      <c r="A493" s="76">
        <v>3.7</v>
      </c>
      <c r="B493" s="133" t="s">
        <v>484</v>
      </c>
      <c r="C493" s="134">
        <v>6.38</v>
      </c>
      <c r="D493" s="135" t="s">
        <v>14</v>
      </c>
      <c r="E493" s="8"/>
      <c r="F493" s="8">
        <f t="shared" si="7"/>
        <v>0</v>
      </c>
    </row>
    <row r="494" spans="1:6" s="96" customFormat="1" x14ac:dyDescent="0.2">
      <c r="A494" s="102"/>
      <c r="B494" s="28"/>
      <c r="C494" s="19"/>
      <c r="D494" s="6"/>
      <c r="E494" s="8"/>
      <c r="F494" s="8">
        <f t="shared" si="7"/>
        <v>0</v>
      </c>
    </row>
    <row r="495" spans="1:6" s="96" customFormat="1" x14ac:dyDescent="0.2">
      <c r="A495" s="76">
        <v>4</v>
      </c>
      <c r="B495" s="133" t="s">
        <v>442</v>
      </c>
      <c r="C495" s="134">
        <v>25.37</v>
      </c>
      <c r="D495" s="135" t="s">
        <v>46</v>
      </c>
      <c r="E495" s="8"/>
      <c r="F495" s="8">
        <f t="shared" si="7"/>
        <v>0</v>
      </c>
    </row>
    <row r="496" spans="1:6" s="96" customFormat="1" x14ac:dyDescent="0.2">
      <c r="A496" s="76"/>
      <c r="B496" s="138"/>
      <c r="C496" s="144"/>
      <c r="D496" s="143"/>
      <c r="E496" s="8"/>
      <c r="F496" s="8">
        <f t="shared" si="7"/>
        <v>0</v>
      </c>
    </row>
    <row r="497" spans="1:6" s="96" customFormat="1" x14ac:dyDescent="0.2">
      <c r="A497" s="80">
        <v>5</v>
      </c>
      <c r="B497" s="138" t="s">
        <v>443</v>
      </c>
      <c r="C497" s="144"/>
      <c r="D497" s="143"/>
      <c r="E497" s="8"/>
      <c r="F497" s="8">
        <f t="shared" si="7"/>
        <v>0</v>
      </c>
    </row>
    <row r="498" spans="1:6" s="96" customFormat="1" x14ac:dyDescent="0.2">
      <c r="A498" s="76">
        <v>5.0999999999999996</v>
      </c>
      <c r="B498" s="133" t="s">
        <v>444</v>
      </c>
      <c r="C498" s="134">
        <v>14.04</v>
      </c>
      <c r="D498" s="135" t="s">
        <v>46</v>
      </c>
      <c r="E498" s="8"/>
      <c r="F498" s="8">
        <f t="shared" si="7"/>
        <v>0</v>
      </c>
    </row>
    <row r="499" spans="1:6" s="96" customFormat="1" x14ac:dyDescent="0.2">
      <c r="A499" s="76">
        <v>5.2</v>
      </c>
      <c r="B499" s="133" t="s">
        <v>445</v>
      </c>
      <c r="C499" s="134">
        <v>70.400000000000006</v>
      </c>
      <c r="D499" s="135" t="s">
        <v>46</v>
      </c>
      <c r="E499" s="8"/>
      <c r="F499" s="8">
        <f t="shared" si="7"/>
        <v>0</v>
      </c>
    </row>
    <row r="500" spans="1:6" s="96" customFormat="1" x14ac:dyDescent="0.2">
      <c r="A500" s="76">
        <v>5.3</v>
      </c>
      <c r="B500" s="133" t="s">
        <v>485</v>
      </c>
      <c r="C500" s="134">
        <v>3.12</v>
      </c>
      <c r="D500" s="135" t="s">
        <v>46</v>
      </c>
      <c r="E500" s="8"/>
      <c r="F500" s="8">
        <f t="shared" si="7"/>
        <v>0</v>
      </c>
    </row>
    <row r="501" spans="1:6" s="96" customFormat="1" x14ac:dyDescent="0.2">
      <c r="A501" s="102"/>
      <c r="B501" s="28"/>
      <c r="C501" s="19"/>
      <c r="D501" s="6"/>
      <c r="E501" s="8"/>
      <c r="F501" s="8">
        <f t="shared" si="7"/>
        <v>0</v>
      </c>
    </row>
    <row r="502" spans="1:6" s="96" customFormat="1" x14ac:dyDescent="0.2">
      <c r="A502" s="80">
        <v>7</v>
      </c>
      <c r="B502" s="138" t="s">
        <v>446</v>
      </c>
      <c r="C502" s="144"/>
      <c r="D502" s="143"/>
      <c r="E502" s="8"/>
      <c r="F502" s="8">
        <f t="shared" si="7"/>
        <v>0</v>
      </c>
    </row>
    <row r="503" spans="1:6" s="96" customFormat="1" x14ac:dyDescent="0.2">
      <c r="A503" s="76">
        <v>7.1</v>
      </c>
      <c r="B503" s="133" t="s">
        <v>131</v>
      </c>
      <c r="C503" s="134">
        <v>85.2</v>
      </c>
      <c r="D503" s="135" t="s">
        <v>46</v>
      </c>
      <c r="E503" s="8"/>
      <c r="F503" s="8">
        <f t="shared" si="7"/>
        <v>0</v>
      </c>
    </row>
    <row r="504" spans="1:6" s="96" customFormat="1" x14ac:dyDescent="0.2">
      <c r="A504" s="76">
        <v>7.2</v>
      </c>
      <c r="B504" s="133" t="s">
        <v>129</v>
      </c>
      <c r="C504" s="134">
        <v>80.28</v>
      </c>
      <c r="D504" s="135" t="s">
        <v>46</v>
      </c>
      <c r="E504" s="8"/>
      <c r="F504" s="8">
        <f t="shared" si="7"/>
        <v>0</v>
      </c>
    </row>
    <row r="505" spans="1:6" s="96" customFormat="1" x14ac:dyDescent="0.2">
      <c r="A505" s="152">
        <v>7.3</v>
      </c>
      <c r="B505" s="267" t="s">
        <v>797</v>
      </c>
      <c r="C505" s="268">
        <v>30.36</v>
      </c>
      <c r="D505" s="269" t="s">
        <v>46</v>
      </c>
      <c r="E505" s="43"/>
      <c r="F505" s="43">
        <f t="shared" si="7"/>
        <v>0</v>
      </c>
    </row>
    <row r="506" spans="1:6" s="96" customFormat="1" x14ac:dyDescent="0.2">
      <c r="A506" s="76">
        <v>7.4</v>
      </c>
      <c r="B506" s="133" t="s">
        <v>448</v>
      </c>
      <c r="C506" s="134">
        <v>42.56</v>
      </c>
      <c r="D506" s="135" t="s">
        <v>46</v>
      </c>
      <c r="E506" s="8"/>
      <c r="F506" s="8">
        <f t="shared" si="7"/>
        <v>0</v>
      </c>
    </row>
    <row r="507" spans="1:6" s="96" customFormat="1" x14ac:dyDescent="0.2">
      <c r="A507" s="76">
        <v>7.5</v>
      </c>
      <c r="B507" s="133" t="s">
        <v>345</v>
      </c>
      <c r="C507" s="134">
        <v>25.2</v>
      </c>
      <c r="D507" s="135" t="s">
        <v>46</v>
      </c>
      <c r="E507" s="8"/>
      <c r="F507" s="8">
        <f t="shared" si="7"/>
        <v>0</v>
      </c>
    </row>
    <row r="508" spans="1:6" s="96" customFormat="1" x14ac:dyDescent="0.2">
      <c r="A508" s="76">
        <v>7.6</v>
      </c>
      <c r="B508" s="133" t="s">
        <v>50</v>
      </c>
      <c r="C508" s="134">
        <v>86.24</v>
      </c>
      <c r="D508" s="135" t="s">
        <v>18</v>
      </c>
      <c r="E508" s="8"/>
      <c r="F508" s="8">
        <f t="shared" si="7"/>
        <v>0</v>
      </c>
    </row>
    <row r="509" spans="1:6" s="96" customFormat="1" x14ac:dyDescent="0.2">
      <c r="A509" s="76">
        <v>7.7</v>
      </c>
      <c r="B509" s="133" t="s">
        <v>449</v>
      </c>
      <c r="C509" s="134">
        <v>26.4</v>
      </c>
      <c r="D509" s="135" t="s">
        <v>18</v>
      </c>
      <c r="E509" s="8"/>
      <c r="F509" s="8">
        <f t="shared" si="7"/>
        <v>0</v>
      </c>
    </row>
    <row r="510" spans="1:6" s="96" customFormat="1" x14ac:dyDescent="0.2">
      <c r="A510" s="76">
        <v>7.8</v>
      </c>
      <c r="B510" s="133" t="s">
        <v>352</v>
      </c>
      <c r="C510" s="134">
        <v>195.84000000000003</v>
      </c>
      <c r="D510" s="135" t="s">
        <v>46</v>
      </c>
      <c r="E510" s="8"/>
      <c r="F510" s="8">
        <f t="shared" si="7"/>
        <v>0</v>
      </c>
    </row>
    <row r="511" spans="1:6" s="96" customFormat="1" x14ac:dyDescent="0.2">
      <c r="A511" s="76">
        <v>7.9</v>
      </c>
      <c r="B511" s="133" t="s">
        <v>450</v>
      </c>
      <c r="C511" s="134">
        <v>165.48000000000002</v>
      </c>
      <c r="D511" s="135" t="s">
        <v>46</v>
      </c>
      <c r="E511" s="8"/>
      <c r="F511" s="8">
        <f t="shared" si="7"/>
        <v>0</v>
      </c>
    </row>
    <row r="512" spans="1:6" s="96" customFormat="1" x14ac:dyDescent="0.2">
      <c r="A512" s="102"/>
      <c r="B512" s="28"/>
      <c r="C512" s="19"/>
      <c r="D512" s="6"/>
      <c r="E512" s="8"/>
      <c r="F512" s="8">
        <f t="shared" si="7"/>
        <v>0</v>
      </c>
    </row>
    <row r="513" spans="1:6" s="96" customFormat="1" x14ac:dyDescent="0.2">
      <c r="A513" s="80">
        <v>8</v>
      </c>
      <c r="B513" s="138" t="s">
        <v>452</v>
      </c>
      <c r="C513" s="134"/>
      <c r="D513" s="135"/>
      <c r="E513" s="8"/>
      <c r="F513" s="8">
        <f t="shared" si="7"/>
        <v>0</v>
      </c>
    </row>
    <row r="514" spans="1:6" s="252" customFormat="1" x14ac:dyDescent="0.2">
      <c r="A514" s="248">
        <v>8.1</v>
      </c>
      <c r="B514" s="249" t="s">
        <v>793</v>
      </c>
      <c r="C514" s="250">
        <v>1</v>
      </c>
      <c r="D514" s="251" t="s">
        <v>5</v>
      </c>
      <c r="E514" s="233"/>
      <c r="F514" s="233">
        <f t="shared" si="7"/>
        <v>0</v>
      </c>
    </row>
    <row r="515" spans="1:6" s="96" customFormat="1" x14ac:dyDescent="0.2">
      <c r="A515" s="76"/>
      <c r="B515" s="133"/>
      <c r="C515" s="134"/>
      <c r="D515" s="135"/>
      <c r="E515" s="8"/>
      <c r="F515" s="8">
        <f t="shared" si="7"/>
        <v>0</v>
      </c>
    </row>
    <row r="516" spans="1:6" s="96" customFormat="1" x14ac:dyDescent="0.2">
      <c r="A516" s="27">
        <v>9</v>
      </c>
      <c r="B516" s="287" t="s">
        <v>486</v>
      </c>
      <c r="C516" s="288"/>
      <c r="D516" s="289"/>
      <c r="E516" s="466"/>
      <c r="F516" s="8">
        <f t="shared" si="7"/>
        <v>0</v>
      </c>
    </row>
    <row r="517" spans="1:6" s="96" customFormat="1" x14ac:dyDescent="0.2">
      <c r="A517" s="102">
        <v>9.1</v>
      </c>
      <c r="B517" s="285" t="s">
        <v>487</v>
      </c>
      <c r="C517" s="288">
        <v>2</v>
      </c>
      <c r="D517" s="289" t="s">
        <v>5</v>
      </c>
      <c r="E517" s="466"/>
      <c r="F517" s="8">
        <f t="shared" si="7"/>
        <v>0</v>
      </c>
    </row>
    <row r="518" spans="1:6" s="96" customFormat="1" x14ac:dyDescent="0.2">
      <c r="A518" s="102">
        <v>9.1999999999999993</v>
      </c>
      <c r="B518" s="290" t="s">
        <v>488</v>
      </c>
      <c r="C518" s="288">
        <v>1</v>
      </c>
      <c r="D518" s="289" t="s">
        <v>5</v>
      </c>
      <c r="E518" s="466"/>
      <c r="F518" s="8">
        <f t="shared" si="7"/>
        <v>0</v>
      </c>
    </row>
    <row r="519" spans="1:6" s="96" customFormat="1" x14ac:dyDescent="0.2">
      <c r="A519" s="102">
        <v>9.3000000000000007</v>
      </c>
      <c r="B519" s="290" t="s">
        <v>489</v>
      </c>
      <c r="C519" s="288">
        <v>2</v>
      </c>
      <c r="D519" s="289" t="s">
        <v>5</v>
      </c>
      <c r="E519" s="466"/>
      <c r="F519" s="8">
        <f t="shared" si="7"/>
        <v>0</v>
      </c>
    </row>
    <row r="520" spans="1:6" s="96" customFormat="1" ht="25.5" x14ac:dyDescent="0.2">
      <c r="A520" s="102">
        <v>9.4</v>
      </c>
      <c r="B520" s="290" t="s">
        <v>490</v>
      </c>
      <c r="C520" s="288">
        <v>1</v>
      </c>
      <c r="D520" s="289" t="s">
        <v>5</v>
      </c>
      <c r="E520" s="466"/>
      <c r="F520" s="8">
        <f t="shared" si="7"/>
        <v>0</v>
      </c>
    </row>
    <row r="521" spans="1:6" s="96" customFormat="1" x14ac:dyDescent="0.2">
      <c r="A521" s="102"/>
      <c r="B521" s="28"/>
      <c r="C521" s="19"/>
      <c r="D521" s="6"/>
      <c r="E521" s="8"/>
      <c r="F521" s="8">
        <f t="shared" si="7"/>
        <v>0</v>
      </c>
    </row>
    <row r="522" spans="1:6" s="10" customFormat="1" x14ac:dyDescent="0.2">
      <c r="A522" s="109"/>
      <c r="B522" s="136"/>
      <c r="C522" s="70"/>
      <c r="D522" s="71"/>
      <c r="E522" s="7"/>
      <c r="F522" s="8">
        <f t="shared" ref="F522:F553" si="8">ROUND((C522*E522),2)</f>
        <v>0</v>
      </c>
    </row>
    <row r="523" spans="1:6" s="10" customFormat="1" x14ac:dyDescent="0.2">
      <c r="A523" s="27" t="s">
        <v>493</v>
      </c>
      <c r="B523" s="291" t="s">
        <v>494</v>
      </c>
      <c r="C523" s="292"/>
      <c r="D523" s="293"/>
      <c r="E523" s="467"/>
      <c r="F523" s="8">
        <f t="shared" si="8"/>
        <v>0</v>
      </c>
    </row>
    <row r="524" spans="1:6" s="10" customFormat="1" x14ac:dyDescent="0.2">
      <c r="A524" s="102"/>
      <c r="B524" s="294"/>
      <c r="C524" s="286"/>
      <c r="D524" s="289"/>
      <c r="E524" s="466"/>
      <c r="F524" s="8">
        <f t="shared" si="8"/>
        <v>0</v>
      </c>
    </row>
    <row r="525" spans="1:6" s="10" customFormat="1" x14ac:dyDescent="0.2">
      <c r="A525" s="102">
        <v>1</v>
      </c>
      <c r="B525" s="295" t="s">
        <v>312</v>
      </c>
      <c r="C525" s="286">
        <v>1</v>
      </c>
      <c r="D525" s="289" t="s">
        <v>5</v>
      </c>
      <c r="E525" s="466"/>
      <c r="F525" s="8">
        <f t="shared" si="8"/>
        <v>0</v>
      </c>
    </row>
    <row r="526" spans="1:6" s="10" customFormat="1" x14ac:dyDescent="0.2">
      <c r="A526" s="102"/>
      <c r="B526" s="295"/>
      <c r="C526" s="286"/>
      <c r="D526" s="289"/>
      <c r="E526" s="466"/>
      <c r="F526" s="8">
        <f t="shared" si="8"/>
        <v>0</v>
      </c>
    </row>
    <row r="527" spans="1:6" s="10" customFormat="1" x14ac:dyDescent="0.2">
      <c r="A527" s="102">
        <v>2</v>
      </c>
      <c r="B527" s="296" t="s">
        <v>495</v>
      </c>
      <c r="C527" s="286"/>
      <c r="D527" s="289"/>
      <c r="E527" s="466"/>
      <c r="F527" s="8">
        <f t="shared" si="8"/>
        <v>0</v>
      </c>
    </row>
    <row r="528" spans="1:6" s="10" customFormat="1" x14ac:dyDescent="0.2">
      <c r="A528" s="102">
        <v>2.1</v>
      </c>
      <c r="B528" s="76" t="s">
        <v>496</v>
      </c>
      <c r="C528" s="286">
        <v>13.72</v>
      </c>
      <c r="D528" s="289" t="s">
        <v>497</v>
      </c>
      <c r="E528" s="466"/>
      <c r="F528" s="8">
        <f t="shared" si="8"/>
        <v>0</v>
      </c>
    </row>
    <row r="529" spans="1:6" s="10" customFormat="1" x14ac:dyDescent="0.2">
      <c r="A529" s="102">
        <v>2.2000000000000002</v>
      </c>
      <c r="B529" s="297" t="s">
        <v>498</v>
      </c>
      <c r="C529" s="286">
        <v>8.82</v>
      </c>
      <c r="D529" s="289" t="s">
        <v>497</v>
      </c>
      <c r="E529" s="466"/>
      <c r="F529" s="8">
        <f t="shared" si="8"/>
        <v>0</v>
      </c>
    </row>
    <row r="530" spans="1:6" s="10" customFormat="1" x14ac:dyDescent="0.2">
      <c r="A530" s="102">
        <v>2.2999999999999998</v>
      </c>
      <c r="B530" s="298" t="s">
        <v>499</v>
      </c>
      <c r="C530" s="286">
        <v>5.88</v>
      </c>
      <c r="D530" s="289" t="s">
        <v>497</v>
      </c>
      <c r="E530" s="466"/>
      <c r="F530" s="8">
        <f t="shared" si="8"/>
        <v>0</v>
      </c>
    </row>
    <row r="531" spans="1:6" s="10" customFormat="1" x14ac:dyDescent="0.2">
      <c r="A531" s="102"/>
      <c r="B531" s="299"/>
      <c r="C531" s="286"/>
      <c r="D531" s="289"/>
      <c r="E531" s="466"/>
      <c r="F531" s="8">
        <f t="shared" si="8"/>
        <v>0</v>
      </c>
    </row>
    <row r="532" spans="1:6" s="10" customFormat="1" x14ac:dyDescent="0.2">
      <c r="A532" s="27">
        <v>3</v>
      </c>
      <c r="B532" s="300" t="s">
        <v>500</v>
      </c>
      <c r="C532" s="286"/>
      <c r="D532" s="289"/>
      <c r="E532" s="466"/>
      <c r="F532" s="8">
        <f t="shared" si="8"/>
        <v>0</v>
      </c>
    </row>
    <row r="533" spans="1:6" s="10" customFormat="1" x14ac:dyDescent="0.2">
      <c r="A533" s="102">
        <v>3.1</v>
      </c>
      <c r="B533" s="295" t="s">
        <v>501</v>
      </c>
      <c r="C533" s="286">
        <v>1.41</v>
      </c>
      <c r="D533" s="289" t="s">
        <v>497</v>
      </c>
      <c r="E533" s="466"/>
      <c r="F533" s="8">
        <f t="shared" si="8"/>
        <v>0</v>
      </c>
    </row>
    <row r="534" spans="1:6" s="10" customFormat="1" x14ac:dyDescent="0.2">
      <c r="A534" s="102">
        <v>3.2</v>
      </c>
      <c r="B534" s="295" t="s">
        <v>502</v>
      </c>
      <c r="C534" s="301">
        <v>3.02</v>
      </c>
      <c r="D534" s="289" t="s">
        <v>497</v>
      </c>
      <c r="E534" s="468"/>
      <c r="F534" s="8">
        <f t="shared" si="8"/>
        <v>0</v>
      </c>
    </row>
    <row r="535" spans="1:6" s="10" customFormat="1" x14ac:dyDescent="0.2">
      <c r="A535" s="102">
        <v>3.3</v>
      </c>
      <c r="B535" s="302" t="s">
        <v>503</v>
      </c>
      <c r="C535" s="301">
        <v>0.66</v>
      </c>
      <c r="D535" s="289" t="s">
        <v>497</v>
      </c>
      <c r="E535" s="468"/>
      <c r="F535" s="8">
        <f t="shared" si="8"/>
        <v>0</v>
      </c>
    </row>
    <row r="536" spans="1:6" s="10" customFormat="1" x14ac:dyDescent="0.2">
      <c r="A536" s="102">
        <v>3.4</v>
      </c>
      <c r="B536" s="302" t="s">
        <v>504</v>
      </c>
      <c r="C536" s="301">
        <v>1.32</v>
      </c>
      <c r="D536" s="289" t="s">
        <v>497</v>
      </c>
      <c r="E536" s="468"/>
      <c r="F536" s="8">
        <f t="shared" si="8"/>
        <v>0</v>
      </c>
    </row>
    <row r="537" spans="1:6" s="10" customFormat="1" ht="15" customHeight="1" x14ac:dyDescent="0.2">
      <c r="A537" s="102">
        <v>3.5</v>
      </c>
      <c r="B537" s="301" t="s">
        <v>505</v>
      </c>
      <c r="C537" s="303">
        <v>0.59</v>
      </c>
      <c r="D537" s="289" t="s">
        <v>497</v>
      </c>
      <c r="E537" s="468"/>
      <c r="F537" s="8">
        <f t="shared" si="8"/>
        <v>0</v>
      </c>
    </row>
    <row r="538" spans="1:6" s="10" customFormat="1" x14ac:dyDescent="0.2">
      <c r="A538" s="102">
        <v>3.6</v>
      </c>
      <c r="B538" s="301" t="s">
        <v>506</v>
      </c>
      <c r="C538" s="303">
        <v>0.42</v>
      </c>
      <c r="D538" s="289" t="s">
        <v>497</v>
      </c>
      <c r="E538" s="468"/>
      <c r="F538" s="8">
        <f t="shared" si="8"/>
        <v>0</v>
      </c>
    </row>
    <row r="539" spans="1:6" s="10" customFormat="1" ht="12.75" customHeight="1" x14ac:dyDescent="0.2">
      <c r="A539" s="102">
        <v>3.7</v>
      </c>
      <c r="B539" s="301" t="s">
        <v>507</v>
      </c>
      <c r="C539" s="303">
        <v>1.25</v>
      </c>
      <c r="D539" s="289" t="s">
        <v>497</v>
      </c>
      <c r="E539" s="468"/>
      <c r="F539" s="8">
        <f t="shared" si="8"/>
        <v>0</v>
      </c>
    </row>
    <row r="540" spans="1:6" s="10" customFormat="1" x14ac:dyDescent="0.2">
      <c r="A540" s="102">
        <v>3.8</v>
      </c>
      <c r="B540" s="301" t="s">
        <v>508</v>
      </c>
      <c r="C540" s="303">
        <v>0.32</v>
      </c>
      <c r="D540" s="289" t="s">
        <v>497</v>
      </c>
      <c r="E540" s="468"/>
      <c r="F540" s="8">
        <f t="shared" si="8"/>
        <v>0</v>
      </c>
    </row>
    <row r="541" spans="1:6" s="10" customFormat="1" x14ac:dyDescent="0.2">
      <c r="A541" s="102">
        <v>3.9</v>
      </c>
      <c r="B541" s="304" t="s">
        <v>509</v>
      </c>
      <c r="C541" s="288">
        <v>2.2999999999999998</v>
      </c>
      <c r="D541" s="289" t="s">
        <v>497</v>
      </c>
      <c r="E541" s="466"/>
      <c r="F541" s="8">
        <f t="shared" si="8"/>
        <v>0</v>
      </c>
    </row>
    <row r="542" spans="1:6" s="10" customFormat="1" x14ac:dyDescent="0.2">
      <c r="A542" s="115">
        <v>3.1</v>
      </c>
      <c r="B542" s="304" t="s">
        <v>510</v>
      </c>
      <c r="C542" s="288">
        <v>2.98</v>
      </c>
      <c r="D542" s="289" t="s">
        <v>497</v>
      </c>
      <c r="E542" s="466"/>
      <c r="F542" s="8">
        <f t="shared" si="8"/>
        <v>0</v>
      </c>
    </row>
    <row r="543" spans="1:6" s="10" customFormat="1" x14ac:dyDescent="0.2">
      <c r="A543" s="115">
        <v>3.11</v>
      </c>
      <c r="B543" s="305" t="s">
        <v>511</v>
      </c>
      <c r="C543" s="288">
        <v>0.71</v>
      </c>
      <c r="D543" s="289" t="s">
        <v>497</v>
      </c>
      <c r="E543" s="466"/>
      <c r="F543" s="8">
        <f t="shared" si="8"/>
        <v>0</v>
      </c>
    </row>
    <row r="544" spans="1:6" s="10" customFormat="1" x14ac:dyDescent="0.2">
      <c r="A544" s="102"/>
      <c r="B544" s="305"/>
      <c r="C544" s="288"/>
      <c r="D544" s="289"/>
      <c r="E544" s="466"/>
      <c r="F544" s="8">
        <f t="shared" si="8"/>
        <v>0</v>
      </c>
    </row>
    <row r="545" spans="1:6" s="10" customFormat="1" x14ac:dyDescent="0.2">
      <c r="A545" s="27">
        <v>4</v>
      </c>
      <c r="B545" s="287" t="s">
        <v>512</v>
      </c>
      <c r="C545" s="288"/>
      <c r="D545" s="289"/>
      <c r="E545" s="466"/>
      <c r="F545" s="8">
        <f t="shared" si="8"/>
        <v>0</v>
      </c>
    </row>
    <row r="546" spans="1:6" s="10" customFormat="1" x14ac:dyDescent="0.2">
      <c r="A546" s="102">
        <v>4.0999999999999996</v>
      </c>
      <c r="B546" s="285" t="s">
        <v>513</v>
      </c>
      <c r="C546" s="288">
        <v>15.23</v>
      </c>
      <c r="D546" s="289" t="s">
        <v>514</v>
      </c>
      <c r="E546" s="466"/>
      <c r="F546" s="8">
        <f t="shared" si="8"/>
        <v>0</v>
      </c>
    </row>
    <row r="547" spans="1:6" s="10" customFormat="1" x14ac:dyDescent="0.2">
      <c r="A547" s="102">
        <v>4.2</v>
      </c>
      <c r="B547" s="285" t="s">
        <v>515</v>
      </c>
      <c r="C547" s="288">
        <v>16.8</v>
      </c>
      <c r="D547" s="289" t="s">
        <v>514</v>
      </c>
      <c r="E547" s="466"/>
      <c r="F547" s="8">
        <f t="shared" si="8"/>
        <v>0</v>
      </c>
    </row>
    <row r="548" spans="1:6" s="10" customFormat="1" x14ac:dyDescent="0.2">
      <c r="A548" s="102">
        <v>4.3</v>
      </c>
      <c r="B548" s="285" t="s">
        <v>345</v>
      </c>
      <c r="C548" s="286">
        <v>19.399999999999999</v>
      </c>
      <c r="D548" s="289" t="s">
        <v>18</v>
      </c>
      <c r="E548" s="466"/>
      <c r="F548" s="8">
        <f t="shared" si="8"/>
        <v>0</v>
      </c>
    </row>
    <row r="549" spans="1:6" s="10" customFormat="1" x14ac:dyDescent="0.2">
      <c r="A549" s="102"/>
      <c r="B549" s="285"/>
      <c r="C549" s="308"/>
      <c r="D549" s="289"/>
      <c r="E549" s="466"/>
      <c r="F549" s="8">
        <f t="shared" si="8"/>
        <v>0</v>
      </c>
    </row>
    <row r="550" spans="1:6" s="10" customFormat="1" x14ac:dyDescent="0.2">
      <c r="A550" s="27">
        <v>5</v>
      </c>
      <c r="B550" s="287" t="s">
        <v>446</v>
      </c>
      <c r="C550" s="288"/>
      <c r="D550" s="289"/>
      <c r="E550" s="466"/>
      <c r="F550" s="8">
        <f t="shared" si="8"/>
        <v>0</v>
      </c>
    </row>
    <row r="551" spans="1:6" s="10" customFormat="1" x14ac:dyDescent="0.2">
      <c r="A551" s="102">
        <v>5.0999999999999996</v>
      </c>
      <c r="B551" s="285" t="s">
        <v>342</v>
      </c>
      <c r="C551" s="288">
        <v>25.92</v>
      </c>
      <c r="D551" s="289" t="s">
        <v>514</v>
      </c>
      <c r="E551" s="466"/>
      <c r="F551" s="8">
        <f t="shared" si="8"/>
        <v>0</v>
      </c>
    </row>
    <row r="552" spans="1:6" s="10" customFormat="1" x14ac:dyDescent="0.2">
      <c r="A552" s="102">
        <v>5.2</v>
      </c>
      <c r="B552" s="285" t="s">
        <v>97</v>
      </c>
      <c r="C552" s="288">
        <v>24.67</v>
      </c>
      <c r="D552" s="289" t="s">
        <v>514</v>
      </c>
      <c r="E552" s="466"/>
      <c r="F552" s="8">
        <f t="shared" si="8"/>
        <v>0</v>
      </c>
    </row>
    <row r="553" spans="1:6" s="10" customFormat="1" x14ac:dyDescent="0.2">
      <c r="A553" s="102">
        <v>5.3</v>
      </c>
      <c r="B553" s="285" t="s">
        <v>516</v>
      </c>
      <c r="C553" s="288">
        <v>19.399999999999999</v>
      </c>
      <c r="D553" s="289" t="s">
        <v>514</v>
      </c>
      <c r="E553" s="466"/>
      <c r="F553" s="8">
        <f t="shared" si="8"/>
        <v>0</v>
      </c>
    </row>
    <row r="554" spans="1:6" s="10" customFormat="1" x14ac:dyDescent="0.2">
      <c r="A554" s="102">
        <v>5.4</v>
      </c>
      <c r="B554" s="285" t="s">
        <v>517</v>
      </c>
      <c r="C554" s="288">
        <v>21.89</v>
      </c>
      <c r="D554" s="289" t="s">
        <v>514</v>
      </c>
      <c r="E554" s="466"/>
      <c r="F554" s="8">
        <f t="shared" ref="F554:F598" si="9">ROUND((C554*E554),2)</f>
        <v>0</v>
      </c>
    </row>
    <row r="555" spans="1:6" s="10" customFormat="1" x14ac:dyDescent="0.2">
      <c r="A555" s="102">
        <v>5.5</v>
      </c>
      <c r="B555" s="285" t="s">
        <v>133</v>
      </c>
      <c r="C555" s="288">
        <v>118</v>
      </c>
      <c r="D555" s="289" t="s">
        <v>18</v>
      </c>
      <c r="E555" s="466"/>
      <c r="F555" s="8">
        <f t="shared" si="9"/>
        <v>0</v>
      </c>
    </row>
    <row r="556" spans="1:6" s="10" customFormat="1" x14ac:dyDescent="0.2">
      <c r="A556" s="102">
        <v>5.6</v>
      </c>
      <c r="B556" s="304" t="s">
        <v>449</v>
      </c>
      <c r="C556" s="288">
        <v>18.8</v>
      </c>
      <c r="D556" s="289" t="s">
        <v>18</v>
      </c>
      <c r="E556" s="466"/>
      <c r="F556" s="8">
        <f t="shared" si="9"/>
        <v>0</v>
      </c>
    </row>
    <row r="557" spans="1:6" s="10" customFormat="1" x14ac:dyDescent="0.2">
      <c r="A557" s="102">
        <v>5.7</v>
      </c>
      <c r="B557" s="285" t="s">
        <v>518</v>
      </c>
      <c r="C557" s="288">
        <v>103.59</v>
      </c>
      <c r="D557" s="289" t="s">
        <v>514</v>
      </c>
      <c r="E557" s="466"/>
      <c r="F557" s="8">
        <f t="shared" si="9"/>
        <v>0</v>
      </c>
    </row>
    <row r="558" spans="1:6" s="10" customFormat="1" x14ac:dyDescent="0.2">
      <c r="A558" s="102">
        <v>5.8</v>
      </c>
      <c r="B558" s="285" t="s">
        <v>519</v>
      </c>
      <c r="C558" s="288">
        <v>16.989999999999998</v>
      </c>
      <c r="D558" s="289" t="s">
        <v>514</v>
      </c>
      <c r="E558" s="466"/>
      <c r="F558" s="8">
        <f t="shared" si="9"/>
        <v>0</v>
      </c>
    </row>
    <row r="559" spans="1:6" s="10" customFormat="1" x14ac:dyDescent="0.2">
      <c r="A559" s="102"/>
      <c r="B559" s="287"/>
      <c r="C559" s="288"/>
      <c r="D559" s="289"/>
      <c r="E559" s="466"/>
      <c r="F559" s="8">
        <f t="shared" si="9"/>
        <v>0</v>
      </c>
    </row>
    <row r="560" spans="1:6" s="10" customFormat="1" x14ac:dyDescent="0.2">
      <c r="A560" s="102">
        <v>6</v>
      </c>
      <c r="B560" s="285" t="s">
        <v>520</v>
      </c>
      <c r="C560" s="288">
        <v>12</v>
      </c>
      <c r="D560" s="289" t="s">
        <v>514</v>
      </c>
      <c r="E560" s="466"/>
      <c r="F560" s="8">
        <f t="shared" si="9"/>
        <v>0</v>
      </c>
    </row>
    <row r="561" spans="1:6" s="10" customFormat="1" x14ac:dyDescent="0.2">
      <c r="A561" s="102"/>
      <c r="B561" s="285"/>
      <c r="C561" s="288"/>
      <c r="D561" s="289"/>
      <c r="E561" s="466"/>
      <c r="F561" s="8">
        <f t="shared" si="9"/>
        <v>0</v>
      </c>
    </row>
    <row r="562" spans="1:6" s="10" customFormat="1" x14ac:dyDescent="0.2">
      <c r="A562" s="102">
        <v>7</v>
      </c>
      <c r="B562" s="285" t="s">
        <v>384</v>
      </c>
      <c r="C562" s="288">
        <v>1</v>
      </c>
      <c r="D562" s="289" t="s">
        <v>5</v>
      </c>
      <c r="E562" s="466"/>
      <c r="F562" s="8">
        <f t="shared" si="9"/>
        <v>0</v>
      </c>
    </row>
    <row r="563" spans="1:6" s="10" customFormat="1" x14ac:dyDescent="0.2">
      <c r="A563" s="102"/>
      <c r="B563" s="285"/>
      <c r="C563" s="288"/>
      <c r="D563" s="289"/>
      <c r="E563" s="466"/>
      <c r="F563" s="8">
        <f t="shared" si="9"/>
        <v>0</v>
      </c>
    </row>
    <row r="564" spans="1:6" s="10" customFormat="1" x14ac:dyDescent="0.2">
      <c r="A564" s="27">
        <v>8</v>
      </c>
      <c r="B564" s="287" t="s">
        <v>521</v>
      </c>
      <c r="C564" s="288"/>
      <c r="D564" s="289"/>
      <c r="E564" s="466"/>
      <c r="F564" s="8">
        <f t="shared" si="9"/>
        <v>0</v>
      </c>
    </row>
    <row r="565" spans="1:6" s="10" customFormat="1" x14ac:dyDescent="0.2">
      <c r="A565" s="102">
        <v>8.1</v>
      </c>
      <c r="B565" s="285" t="s">
        <v>522</v>
      </c>
      <c r="C565" s="288">
        <v>930</v>
      </c>
      <c r="D565" s="289" t="s">
        <v>523</v>
      </c>
      <c r="E565" s="466"/>
      <c r="F565" s="8">
        <f t="shared" si="9"/>
        <v>0</v>
      </c>
    </row>
    <row r="566" spans="1:6" s="10" customFormat="1" x14ac:dyDescent="0.2">
      <c r="A566" s="105">
        <v>8.1999999999999993</v>
      </c>
      <c r="B566" s="538" t="s">
        <v>524</v>
      </c>
      <c r="C566" s="306">
        <v>127.5</v>
      </c>
      <c r="D566" s="307" t="s">
        <v>523</v>
      </c>
      <c r="E566" s="469"/>
      <c r="F566" s="43">
        <f t="shared" si="9"/>
        <v>0</v>
      </c>
    </row>
    <row r="567" spans="1:6" s="10" customFormat="1" x14ac:dyDescent="0.2">
      <c r="A567" s="102">
        <v>8.3000000000000007</v>
      </c>
      <c r="B567" s="47" t="s">
        <v>525</v>
      </c>
      <c r="C567" s="288">
        <v>6</v>
      </c>
      <c r="D567" s="289" t="s">
        <v>5</v>
      </c>
      <c r="E567" s="466"/>
      <c r="F567" s="8">
        <f t="shared" si="9"/>
        <v>0</v>
      </c>
    </row>
    <row r="568" spans="1:6" s="10" customFormat="1" x14ac:dyDescent="0.2">
      <c r="A568" s="102">
        <v>8.4</v>
      </c>
      <c r="B568" s="47" t="s">
        <v>526</v>
      </c>
      <c r="C568" s="288">
        <v>8</v>
      </c>
      <c r="D568" s="289" t="s">
        <v>5</v>
      </c>
      <c r="E568" s="466"/>
      <c r="F568" s="8">
        <f t="shared" si="9"/>
        <v>0</v>
      </c>
    </row>
    <row r="569" spans="1:6" s="10" customFormat="1" x14ac:dyDescent="0.2">
      <c r="A569" s="102">
        <v>8.5</v>
      </c>
      <c r="B569" s="47" t="s">
        <v>527</v>
      </c>
      <c r="C569" s="286">
        <v>1</v>
      </c>
      <c r="D569" s="289" t="s">
        <v>5</v>
      </c>
      <c r="E569" s="466"/>
      <c r="F569" s="8">
        <f t="shared" si="9"/>
        <v>0</v>
      </c>
    </row>
    <row r="570" spans="1:6" s="10" customFormat="1" x14ac:dyDescent="0.2">
      <c r="A570" s="102">
        <v>8.6</v>
      </c>
      <c r="B570" s="285" t="s">
        <v>528</v>
      </c>
      <c r="C570" s="288">
        <v>1</v>
      </c>
      <c r="D570" s="289" t="s">
        <v>5</v>
      </c>
      <c r="E570" s="466"/>
      <c r="F570" s="8">
        <f t="shared" si="9"/>
        <v>0</v>
      </c>
    </row>
    <row r="571" spans="1:6" s="10" customFormat="1" x14ac:dyDescent="0.2">
      <c r="A571" s="102"/>
      <c r="B571" s="285"/>
      <c r="C571" s="288"/>
      <c r="D571" s="289"/>
      <c r="E571" s="466"/>
      <c r="F571" s="8">
        <f t="shared" si="9"/>
        <v>0</v>
      </c>
    </row>
    <row r="572" spans="1:6" s="10" customFormat="1" x14ac:dyDescent="0.2">
      <c r="A572" s="27">
        <v>9</v>
      </c>
      <c r="B572" s="287" t="s">
        <v>486</v>
      </c>
      <c r="C572" s="288"/>
      <c r="D572" s="289"/>
      <c r="E572" s="466"/>
      <c r="F572" s="8">
        <f t="shared" si="9"/>
        <v>0</v>
      </c>
    </row>
    <row r="573" spans="1:6" s="10" customFormat="1" x14ac:dyDescent="0.2">
      <c r="A573" s="102">
        <v>9.1</v>
      </c>
      <c r="B573" s="285" t="s">
        <v>487</v>
      </c>
      <c r="C573" s="288">
        <v>2</v>
      </c>
      <c r="D573" s="289" t="s">
        <v>5</v>
      </c>
      <c r="E573" s="466"/>
      <c r="F573" s="8">
        <f t="shared" si="9"/>
        <v>0</v>
      </c>
    </row>
    <row r="574" spans="1:6" s="10" customFormat="1" x14ac:dyDescent="0.2">
      <c r="A574" s="102">
        <v>9.1999999999999993</v>
      </c>
      <c r="B574" s="290" t="s">
        <v>488</v>
      </c>
      <c r="C574" s="288">
        <v>1</v>
      </c>
      <c r="D574" s="289" t="s">
        <v>5</v>
      </c>
      <c r="E574" s="466"/>
      <c r="F574" s="8">
        <f t="shared" si="9"/>
        <v>0</v>
      </c>
    </row>
    <row r="575" spans="1:6" s="10" customFormat="1" x14ac:dyDescent="0.2">
      <c r="A575" s="102">
        <v>9.3000000000000007</v>
      </c>
      <c r="B575" s="290" t="s">
        <v>489</v>
      </c>
      <c r="C575" s="288">
        <v>2</v>
      </c>
      <c r="D575" s="289" t="s">
        <v>5</v>
      </c>
      <c r="E575" s="466"/>
      <c r="F575" s="8">
        <f t="shared" si="9"/>
        <v>0</v>
      </c>
    </row>
    <row r="576" spans="1:6" s="10" customFormat="1" ht="25.5" x14ac:dyDescent="0.2">
      <c r="A576" s="102">
        <v>9.4</v>
      </c>
      <c r="B576" s="290" t="s">
        <v>490</v>
      </c>
      <c r="C576" s="288">
        <v>1</v>
      </c>
      <c r="D576" s="289" t="s">
        <v>5</v>
      </c>
      <c r="E576" s="466"/>
      <c r="F576" s="8">
        <f t="shared" si="9"/>
        <v>0</v>
      </c>
    </row>
    <row r="577" spans="1:6" s="10" customFormat="1" x14ac:dyDescent="0.2">
      <c r="A577" s="102"/>
      <c r="B577" s="285"/>
      <c r="C577" s="288"/>
      <c r="D577" s="289"/>
      <c r="E577" s="466"/>
      <c r="F577" s="8">
        <f t="shared" si="9"/>
        <v>0</v>
      </c>
    </row>
    <row r="578" spans="1:6" s="10" customFormat="1" x14ac:dyDescent="0.2">
      <c r="A578" s="27">
        <v>10</v>
      </c>
      <c r="B578" s="309" t="s">
        <v>529</v>
      </c>
      <c r="C578" s="288"/>
      <c r="D578" s="289"/>
      <c r="E578" s="466"/>
      <c r="F578" s="8">
        <f t="shared" si="9"/>
        <v>0</v>
      </c>
    </row>
    <row r="579" spans="1:6" s="10" customFormat="1" ht="39.75" customHeight="1" x14ac:dyDescent="0.2">
      <c r="A579" s="102">
        <v>10.1</v>
      </c>
      <c r="B579" s="290" t="s">
        <v>530</v>
      </c>
      <c r="C579" s="288">
        <v>2</v>
      </c>
      <c r="D579" s="289" t="s">
        <v>5</v>
      </c>
      <c r="E579" s="466"/>
      <c r="F579" s="8">
        <f t="shared" si="9"/>
        <v>0</v>
      </c>
    </row>
    <row r="580" spans="1:6" s="10" customFormat="1" x14ac:dyDescent="0.2">
      <c r="A580" s="102">
        <v>10.199999999999999</v>
      </c>
      <c r="B580" s="290" t="s">
        <v>531</v>
      </c>
      <c r="C580" s="288">
        <v>2</v>
      </c>
      <c r="D580" s="289" t="s">
        <v>5</v>
      </c>
      <c r="E580" s="466"/>
      <c r="F580" s="8">
        <f t="shared" si="9"/>
        <v>0</v>
      </c>
    </row>
    <row r="581" spans="1:6" s="10" customFormat="1" x14ac:dyDescent="0.2">
      <c r="A581" s="102">
        <v>10.3</v>
      </c>
      <c r="B581" s="285" t="s">
        <v>532</v>
      </c>
      <c r="C581" s="288">
        <v>1</v>
      </c>
      <c r="D581" s="289" t="s">
        <v>5</v>
      </c>
      <c r="E581" s="466"/>
      <c r="F581" s="8">
        <f t="shared" si="9"/>
        <v>0</v>
      </c>
    </row>
    <row r="582" spans="1:6" s="10" customFormat="1" x14ac:dyDescent="0.2">
      <c r="A582" s="102">
        <v>10.4</v>
      </c>
      <c r="B582" s="285" t="s">
        <v>533</v>
      </c>
      <c r="C582" s="288">
        <v>1</v>
      </c>
      <c r="D582" s="289" t="s">
        <v>5</v>
      </c>
      <c r="E582" s="466"/>
      <c r="F582" s="8">
        <f t="shared" si="9"/>
        <v>0</v>
      </c>
    </row>
    <row r="583" spans="1:6" s="10" customFormat="1" x14ac:dyDescent="0.2">
      <c r="A583" s="102">
        <v>10.5</v>
      </c>
      <c r="B583" s="285" t="s">
        <v>534</v>
      </c>
      <c r="C583" s="288">
        <v>5</v>
      </c>
      <c r="D583" s="289" t="s">
        <v>5</v>
      </c>
      <c r="E583" s="466"/>
      <c r="F583" s="8">
        <f t="shared" si="9"/>
        <v>0</v>
      </c>
    </row>
    <row r="584" spans="1:6" s="10" customFormat="1" x14ac:dyDescent="0.2">
      <c r="A584" s="102">
        <v>10.6</v>
      </c>
      <c r="B584" s="285" t="s">
        <v>535</v>
      </c>
      <c r="C584" s="288">
        <v>4</v>
      </c>
      <c r="D584" s="289" t="s">
        <v>5</v>
      </c>
      <c r="E584" s="466"/>
      <c r="F584" s="8">
        <f t="shared" si="9"/>
        <v>0</v>
      </c>
    </row>
    <row r="585" spans="1:6" s="10" customFormat="1" ht="25.5" x14ac:dyDescent="0.2">
      <c r="A585" s="102">
        <v>10.7</v>
      </c>
      <c r="B585" s="305" t="s">
        <v>536</v>
      </c>
      <c r="C585" s="288">
        <v>1</v>
      </c>
      <c r="D585" s="289" t="s">
        <v>5</v>
      </c>
      <c r="E585" s="466"/>
      <c r="F585" s="8">
        <f t="shared" si="9"/>
        <v>0</v>
      </c>
    </row>
    <row r="586" spans="1:6" s="10" customFormat="1" x14ac:dyDescent="0.2">
      <c r="A586" s="102">
        <v>10.8</v>
      </c>
      <c r="B586" s="285" t="s">
        <v>537</v>
      </c>
      <c r="C586" s="288">
        <v>2</v>
      </c>
      <c r="D586" s="289" t="s">
        <v>5</v>
      </c>
      <c r="E586" s="466"/>
      <c r="F586" s="8">
        <f t="shared" si="9"/>
        <v>0</v>
      </c>
    </row>
    <row r="587" spans="1:6" s="10" customFormat="1" x14ac:dyDescent="0.2">
      <c r="A587" s="102">
        <v>10.9</v>
      </c>
      <c r="B587" s="285" t="s">
        <v>538</v>
      </c>
      <c r="C587" s="288">
        <v>1</v>
      </c>
      <c r="D587" s="289" t="s">
        <v>5</v>
      </c>
      <c r="E587" s="466"/>
      <c r="F587" s="8">
        <f t="shared" si="9"/>
        <v>0</v>
      </c>
    </row>
    <row r="588" spans="1:6" s="10" customFormat="1" ht="25.5" x14ac:dyDescent="0.2">
      <c r="A588" s="115">
        <v>10.1</v>
      </c>
      <c r="B588" s="305" t="s">
        <v>539</v>
      </c>
      <c r="C588" s="288">
        <v>1</v>
      </c>
      <c r="D588" s="289" t="s">
        <v>5</v>
      </c>
      <c r="E588" s="466"/>
      <c r="F588" s="8">
        <f t="shared" si="9"/>
        <v>0</v>
      </c>
    </row>
    <row r="589" spans="1:6" s="10" customFormat="1" ht="25.5" x14ac:dyDescent="0.2">
      <c r="A589" s="115">
        <v>10.11</v>
      </c>
      <c r="B589" s="310" t="s">
        <v>540</v>
      </c>
      <c r="C589" s="288">
        <v>1</v>
      </c>
      <c r="D589" s="289" t="s">
        <v>5</v>
      </c>
      <c r="E589" s="466"/>
      <c r="F589" s="8">
        <f t="shared" si="9"/>
        <v>0</v>
      </c>
    </row>
    <row r="590" spans="1:6" s="10" customFormat="1" x14ac:dyDescent="0.2">
      <c r="A590" s="115">
        <v>10.119999999999999</v>
      </c>
      <c r="B590" s="285" t="s">
        <v>541</v>
      </c>
      <c r="C590" s="288">
        <v>8</v>
      </c>
      <c r="D590" s="289" t="s">
        <v>5</v>
      </c>
      <c r="E590" s="466"/>
      <c r="F590" s="8">
        <f t="shared" si="9"/>
        <v>0</v>
      </c>
    </row>
    <row r="591" spans="1:6" s="10" customFormat="1" x14ac:dyDescent="0.2">
      <c r="A591" s="102"/>
      <c r="B591" s="285"/>
      <c r="C591" s="288"/>
      <c r="D591" s="289"/>
      <c r="E591" s="466"/>
      <c r="F591" s="8">
        <f t="shared" si="9"/>
        <v>0</v>
      </c>
    </row>
    <row r="592" spans="1:6" s="10" customFormat="1" x14ac:dyDescent="0.2">
      <c r="A592" s="27">
        <v>11</v>
      </c>
      <c r="B592" s="287" t="s">
        <v>542</v>
      </c>
      <c r="C592" s="288"/>
      <c r="D592" s="289"/>
      <c r="E592" s="466"/>
      <c r="F592" s="8">
        <f t="shared" si="9"/>
        <v>0</v>
      </c>
    </row>
    <row r="593" spans="1:6" s="10" customFormat="1" x14ac:dyDescent="0.2">
      <c r="A593" s="102">
        <v>11.1</v>
      </c>
      <c r="B593" s="285" t="s">
        <v>543</v>
      </c>
      <c r="C593" s="288">
        <v>45</v>
      </c>
      <c r="D593" s="289" t="s">
        <v>18</v>
      </c>
      <c r="E593" s="466"/>
      <c r="F593" s="8">
        <f t="shared" si="9"/>
        <v>0</v>
      </c>
    </row>
    <row r="594" spans="1:6" s="10" customFormat="1" x14ac:dyDescent="0.2">
      <c r="A594" s="102">
        <v>11.2</v>
      </c>
      <c r="B594" s="285" t="s">
        <v>544</v>
      </c>
      <c r="C594" s="288">
        <v>1</v>
      </c>
      <c r="D594" s="289" t="s">
        <v>5</v>
      </c>
      <c r="E594" s="466"/>
      <c r="F594" s="8">
        <f t="shared" si="9"/>
        <v>0</v>
      </c>
    </row>
    <row r="595" spans="1:6" s="10" customFormat="1" x14ac:dyDescent="0.2">
      <c r="A595" s="102">
        <v>11.3</v>
      </c>
      <c r="B595" s="285" t="s">
        <v>545</v>
      </c>
      <c r="C595" s="288">
        <v>1</v>
      </c>
      <c r="D595" s="289" t="s">
        <v>5</v>
      </c>
      <c r="E595" s="466"/>
      <c r="F595" s="8">
        <f t="shared" si="9"/>
        <v>0</v>
      </c>
    </row>
    <row r="596" spans="1:6" s="10" customFormat="1" x14ac:dyDescent="0.2">
      <c r="A596" s="102">
        <v>11.4</v>
      </c>
      <c r="B596" s="285" t="s">
        <v>528</v>
      </c>
      <c r="C596" s="288">
        <v>1</v>
      </c>
      <c r="D596" s="289" t="s">
        <v>5</v>
      </c>
      <c r="E596" s="466"/>
      <c r="F596" s="8">
        <f t="shared" si="9"/>
        <v>0</v>
      </c>
    </row>
    <row r="597" spans="1:6" s="10" customFormat="1" x14ac:dyDescent="0.2">
      <c r="A597" s="102"/>
      <c r="B597" s="28"/>
      <c r="C597" s="19"/>
      <c r="D597" s="6"/>
      <c r="E597" s="7"/>
      <c r="F597" s="8">
        <f t="shared" si="9"/>
        <v>0</v>
      </c>
    </row>
    <row r="598" spans="1:6" s="10" customFormat="1" x14ac:dyDescent="0.2">
      <c r="A598" s="76">
        <v>12</v>
      </c>
      <c r="B598" s="133" t="s">
        <v>428</v>
      </c>
      <c r="C598" s="134">
        <v>1</v>
      </c>
      <c r="D598" s="135" t="s">
        <v>5</v>
      </c>
      <c r="E598" s="8"/>
      <c r="F598" s="8">
        <f t="shared" si="9"/>
        <v>0</v>
      </c>
    </row>
    <row r="599" spans="1:6" s="10" customFormat="1" x14ac:dyDescent="0.2">
      <c r="A599" s="102"/>
      <c r="B599" s="28"/>
      <c r="C599" s="19"/>
      <c r="D599" s="6"/>
      <c r="E599" s="7"/>
      <c r="F599" s="8"/>
    </row>
    <row r="600" spans="1:6" s="10" customFormat="1" x14ac:dyDescent="0.2">
      <c r="A600" s="311" t="s">
        <v>546</v>
      </c>
      <c r="B600" s="312" t="s">
        <v>547</v>
      </c>
      <c r="C600" s="313"/>
      <c r="D600" s="314"/>
      <c r="E600" s="227"/>
      <c r="F600" s="470"/>
    </row>
    <row r="601" spans="1:6" s="10" customFormat="1" x14ac:dyDescent="0.2">
      <c r="A601" s="315"/>
      <c r="B601" s="316"/>
      <c r="C601" s="313"/>
      <c r="D601" s="314"/>
      <c r="E601" s="227"/>
      <c r="F601" s="470"/>
    </row>
    <row r="602" spans="1:6" s="10" customFormat="1" x14ac:dyDescent="0.2">
      <c r="A602" s="315">
        <v>1</v>
      </c>
      <c r="B602" s="316" t="s">
        <v>312</v>
      </c>
      <c r="C602" s="313">
        <v>1</v>
      </c>
      <c r="D602" s="314" t="s">
        <v>5</v>
      </c>
      <c r="E602" s="227"/>
      <c r="F602" s="470">
        <f>ROUND((C602*E602),2)</f>
        <v>0</v>
      </c>
    </row>
    <row r="603" spans="1:6" s="10" customFormat="1" x14ac:dyDescent="0.2">
      <c r="A603" s="315"/>
      <c r="B603" s="316"/>
      <c r="C603" s="313"/>
      <c r="D603" s="314"/>
      <c r="E603" s="227"/>
      <c r="F603" s="470"/>
    </row>
    <row r="604" spans="1:6" s="10" customFormat="1" x14ac:dyDescent="0.2">
      <c r="A604" s="317">
        <v>2</v>
      </c>
      <c r="B604" s="318" t="s">
        <v>313</v>
      </c>
      <c r="C604" s="313"/>
      <c r="D604" s="314"/>
      <c r="E604" s="227"/>
      <c r="F604" s="470"/>
    </row>
    <row r="605" spans="1:6" s="10" customFormat="1" x14ac:dyDescent="0.2">
      <c r="A605" s="319">
        <v>2.1</v>
      </c>
      <c r="B605" s="320" t="s">
        <v>548</v>
      </c>
      <c r="C605" s="313">
        <v>16.09</v>
      </c>
      <c r="D605" s="314" t="s">
        <v>497</v>
      </c>
      <c r="E605" s="227"/>
      <c r="F605" s="470">
        <f>ROUND((C605*E605),2)</f>
        <v>0</v>
      </c>
    </row>
    <row r="606" spans="1:6" s="10" customFormat="1" x14ac:dyDescent="0.2">
      <c r="A606" s="315">
        <v>2.2000000000000002</v>
      </c>
      <c r="B606" s="316" t="s">
        <v>277</v>
      </c>
      <c r="C606" s="313">
        <v>6.93</v>
      </c>
      <c r="D606" s="314" t="s">
        <v>497</v>
      </c>
      <c r="E606" s="227"/>
      <c r="F606" s="470">
        <f>ROUND((C606*E606),2)</f>
        <v>0</v>
      </c>
    </row>
    <row r="607" spans="1:6" s="10" customFormat="1" ht="25.5" x14ac:dyDescent="0.2">
      <c r="A607" s="315">
        <v>2.2999999999999998</v>
      </c>
      <c r="B607" s="321" t="s">
        <v>549</v>
      </c>
      <c r="C607" s="313">
        <v>10.99</v>
      </c>
      <c r="D607" s="314" t="s">
        <v>497</v>
      </c>
      <c r="E607" s="227"/>
      <c r="F607" s="470">
        <f>ROUND((C607*E607),2)</f>
        <v>0</v>
      </c>
    </row>
    <row r="608" spans="1:6" s="10" customFormat="1" x14ac:dyDescent="0.2">
      <c r="A608" s="315"/>
      <c r="B608" s="316"/>
      <c r="C608" s="313"/>
      <c r="D608" s="322"/>
      <c r="E608" s="471"/>
      <c r="F608" s="471"/>
    </row>
    <row r="609" spans="1:6" s="10" customFormat="1" x14ac:dyDescent="0.2">
      <c r="A609" s="317">
        <v>3</v>
      </c>
      <c r="B609" s="318" t="s">
        <v>550</v>
      </c>
      <c r="C609" s="313"/>
      <c r="D609" s="322"/>
      <c r="E609" s="471"/>
      <c r="F609" s="471"/>
    </row>
    <row r="610" spans="1:6" s="10" customFormat="1" ht="14.25" x14ac:dyDescent="0.2">
      <c r="A610" s="315">
        <v>3.1</v>
      </c>
      <c r="B610" s="316" t="s">
        <v>551</v>
      </c>
      <c r="C610" s="313">
        <v>6.52</v>
      </c>
      <c r="D610" s="322" t="s">
        <v>497</v>
      </c>
      <c r="E610" s="471"/>
      <c r="F610" s="471">
        <f>ROUND((C610*E610),2)</f>
        <v>0</v>
      </c>
    </row>
    <row r="611" spans="1:6" s="10" customFormat="1" ht="14.25" x14ac:dyDescent="0.2">
      <c r="A611" s="315">
        <v>3.2</v>
      </c>
      <c r="B611" s="316" t="s">
        <v>552</v>
      </c>
      <c r="C611" s="313">
        <v>0.42</v>
      </c>
      <c r="D611" s="322" t="s">
        <v>497</v>
      </c>
      <c r="E611" s="471"/>
      <c r="F611" s="471">
        <f>ROUND((C611*E611),2)</f>
        <v>0</v>
      </c>
    </row>
    <row r="612" spans="1:6" s="10" customFormat="1" ht="14.25" x14ac:dyDescent="0.2">
      <c r="A612" s="315">
        <v>3.3</v>
      </c>
      <c r="B612" s="316" t="s">
        <v>553</v>
      </c>
      <c r="C612" s="313">
        <v>6.23</v>
      </c>
      <c r="D612" s="322" t="s">
        <v>497</v>
      </c>
      <c r="E612" s="471"/>
      <c r="F612" s="471">
        <f>ROUND((C612*E612),2)</f>
        <v>0</v>
      </c>
    </row>
    <row r="613" spans="1:6" s="10" customFormat="1" x14ac:dyDescent="0.2">
      <c r="A613" s="315"/>
      <c r="B613" s="316"/>
      <c r="C613" s="313"/>
      <c r="D613" s="322"/>
      <c r="E613" s="471"/>
      <c r="F613" s="471"/>
    </row>
    <row r="614" spans="1:6" s="10" customFormat="1" x14ac:dyDescent="0.2">
      <c r="A614" s="317">
        <v>4</v>
      </c>
      <c r="B614" s="318" t="s">
        <v>554</v>
      </c>
      <c r="C614" s="313"/>
      <c r="D614" s="322"/>
      <c r="E614" s="471"/>
      <c r="F614" s="471"/>
    </row>
    <row r="615" spans="1:6" s="10" customFormat="1" x14ac:dyDescent="0.2">
      <c r="A615" s="315">
        <v>4.0999999999999996</v>
      </c>
      <c r="B615" s="316" t="s">
        <v>555</v>
      </c>
      <c r="C615" s="313">
        <v>20.059999999999999</v>
      </c>
      <c r="D615" s="322" t="s">
        <v>514</v>
      </c>
      <c r="E615" s="471"/>
      <c r="F615" s="471">
        <f>ROUND((C615*E615),2)</f>
        <v>0</v>
      </c>
    </row>
    <row r="616" spans="1:6" s="10" customFormat="1" x14ac:dyDescent="0.2">
      <c r="A616" s="315">
        <v>4.2</v>
      </c>
      <c r="B616" s="316" t="s">
        <v>556</v>
      </c>
      <c r="C616" s="313">
        <v>124.77</v>
      </c>
      <c r="D616" s="322" t="s">
        <v>514</v>
      </c>
      <c r="E616" s="471"/>
      <c r="F616" s="471">
        <f>ROUND((C616*E616),2)</f>
        <v>0</v>
      </c>
    </row>
    <row r="617" spans="1:6" s="10" customFormat="1" x14ac:dyDescent="0.2">
      <c r="A617" s="315"/>
      <c r="B617" s="316"/>
      <c r="C617" s="313"/>
      <c r="D617" s="322"/>
      <c r="E617" s="471"/>
      <c r="F617" s="471"/>
    </row>
    <row r="618" spans="1:6" s="10" customFormat="1" x14ac:dyDescent="0.2">
      <c r="A618" s="317">
        <v>5</v>
      </c>
      <c r="B618" s="318" t="s">
        <v>557</v>
      </c>
      <c r="C618" s="313"/>
      <c r="D618" s="322"/>
      <c r="E618" s="471"/>
      <c r="F618" s="471"/>
    </row>
    <row r="619" spans="1:6" s="10" customFormat="1" x14ac:dyDescent="0.2">
      <c r="A619" s="315">
        <v>5.0999999999999996</v>
      </c>
      <c r="B619" s="316" t="s">
        <v>558</v>
      </c>
      <c r="C619" s="313">
        <v>40.119999999999997</v>
      </c>
      <c r="D619" s="322" t="s">
        <v>514</v>
      </c>
      <c r="E619" s="471"/>
      <c r="F619" s="471">
        <f t="shared" ref="F619:F629" si="10">ROUND((C619*E619),2)</f>
        <v>0</v>
      </c>
    </row>
    <row r="620" spans="1:6" s="10" customFormat="1" x14ac:dyDescent="0.2">
      <c r="A620" s="539">
        <v>5.2</v>
      </c>
      <c r="B620" s="540" t="s">
        <v>342</v>
      </c>
      <c r="C620" s="330">
        <v>62.3</v>
      </c>
      <c r="D620" s="541" t="s">
        <v>514</v>
      </c>
      <c r="E620" s="542"/>
      <c r="F620" s="542">
        <f t="shared" si="10"/>
        <v>0</v>
      </c>
    </row>
    <row r="621" spans="1:6" s="10" customFormat="1" x14ac:dyDescent="0.2">
      <c r="A621" s="315">
        <v>5.3</v>
      </c>
      <c r="B621" s="316" t="s">
        <v>559</v>
      </c>
      <c r="C621" s="313">
        <v>124.77</v>
      </c>
      <c r="D621" s="322" t="s">
        <v>514</v>
      </c>
      <c r="E621" s="471"/>
      <c r="F621" s="471">
        <f t="shared" si="10"/>
        <v>0</v>
      </c>
    </row>
    <row r="622" spans="1:6" s="10" customFormat="1" x14ac:dyDescent="0.2">
      <c r="A622" s="315">
        <v>5.4</v>
      </c>
      <c r="B622" s="316" t="s">
        <v>50</v>
      </c>
      <c r="C622" s="313">
        <v>135.01</v>
      </c>
      <c r="D622" s="322" t="s">
        <v>514</v>
      </c>
      <c r="E622" s="471"/>
      <c r="F622" s="471">
        <f t="shared" si="10"/>
        <v>0</v>
      </c>
    </row>
    <row r="623" spans="1:6" s="10" customFormat="1" x14ac:dyDescent="0.2">
      <c r="A623" s="315">
        <v>5.5</v>
      </c>
      <c r="B623" s="316" t="s">
        <v>560</v>
      </c>
      <c r="C623" s="313">
        <v>61.36</v>
      </c>
      <c r="D623" s="322" t="s">
        <v>514</v>
      </c>
      <c r="E623" s="471"/>
      <c r="F623" s="471">
        <f t="shared" si="10"/>
        <v>0</v>
      </c>
    </row>
    <row r="624" spans="1:6" s="10" customFormat="1" x14ac:dyDescent="0.2">
      <c r="A624" s="315">
        <v>5.6</v>
      </c>
      <c r="B624" s="316" t="s">
        <v>517</v>
      </c>
      <c r="C624" s="313">
        <v>44.15</v>
      </c>
      <c r="D624" s="322" t="s">
        <v>514</v>
      </c>
      <c r="E624" s="471"/>
      <c r="F624" s="471">
        <f t="shared" si="10"/>
        <v>0</v>
      </c>
    </row>
    <row r="625" spans="1:6" s="10" customFormat="1" x14ac:dyDescent="0.2">
      <c r="A625" s="315">
        <v>5.7</v>
      </c>
      <c r="B625" s="316" t="s">
        <v>561</v>
      </c>
      <c r="C625" s="313">
        <v>62.3</v>
      </c>
      <c r="D625" s="322" t="s">
        <v>134</v>
      </c>
      <c r="E625" s="471"/>
      <c r="F625" s="471">
        <f t="shared" si="10"/>
        <v>0</v>
      </c>
    </row>
    <row r="626" spans="1:6" s="10" customFormat="1" x14ac:dyDescent="0.2">
      <c r="A626" s="315">
        <v>5.8</v>
      </c>
      <c r="B626" s="316" t="s">
        <v>520</v>
      </c>
      <c r="C626" s="313">
        <v>39.81</v>
      </c>
      <c r="D626" s="322" t="s">
        <v>514</v>
      </c>
      <c r="E626" s="471"/>
      <c r="F626" s="471">
        <f t="shared" si="10"/>
        <v>0</v>
      </c>
    </row>
    <row r="627" spans="1:6" s="10" customFormat="1" x14ac:dyDescent="0.2">
      <c r="A627" s="323">
        <v>5.9</v>
      </c>
      <c r="B627" s="316" t="s">
        <v>562</v>
      </c>
      <c r="C627" s="313">
        <v>266.32</v>
      </c>
      <c r="D627" s="322" t="s">
        <v>514</v>
      </c>
      <c r="E627" s="471"/>
      <c r="F627" s="471">
        <f t="shared" si="10"/>
        <v>0</v>
      </c>
    </row>
    <row r="628" spans="1:6" s="10" customFormat="1" x14ac:dyDescent="0.2">
      <c r="A628" s="324">
        <v>5.0999999999999996</v>
      </c>
      <c r="B628" s="316" t="s">
        <v>345</v>
      </c>
      <c r="C628" s="313">
        <v>6.54</v>
      </c>
      <c r="D628" s="322" t="s">
        <v>514</v>
      </c>
      <c r="E628" s="471"/>
      <c r="F628" s="471">
        <f t="shared" si="10"/>
        <v>0</v>
      </c>
    </row>
    <row r="629" spans="1:6" s="10" customFormat="1" x14ac:dyDescent="0.2">
      <c r="A629" s="315">
        <v>5.1100000000000003</v>
      </c>
      <c r="B629" s="325" t="s">
        <v>563</v>
      </c>
      <c r="C629" s="313">
        <v>62.3</v>
      </c>
      <c r="D629" s="322" t="s">
        <v>514</v>
      </c>
      <c r="E629" s="471"/>
      <c r="F629" s="471">
        <f t="shared" si="10"/>
        <v>0</v>
      </c>
    </row>
    <row r="630" spans="1:6" s="10" customFormat="1" x14ac:dyDescent="0.2">
      <c r="A630" s="315"/>
      <c r="B630" s="325"/>
      <c r="C630" s="313"/>
      <c r="D630" s="322"/>
      <c r="E630" s="471"/>
      <c r="F630" s="471"/>
    </row>
    <row r="631" spans="1:6" s="10" customFormat="1" x14ac:dyDescent="0.2">
      <c r="A631" s="317">
        <v>6</v>
      </c>
      <c r="B631" s="318" t="s">
        <v>564</v>
      </c>
      <c r="C631" s="313"/>
      <c r="D631" s="322"/>
      <c r="E631" s="471"/>
      <c r="F631" s="471"/>
    </row>
    <row r="632" spans="1:6" x14ac:dyDescent="0.2">
      <c r="A632" s="315">
        <v>6.1</v>
      </c>
      <c r="B632" s="316" t="s">
        <v>565</v>
      </c>
      <c r="C632" s="313">
        <v>1</v>
      </c>
      <c r="D632" s="322" t="s">
        <v>5</v>
      </c>
      <c r="E632" s="471"/>
      <c r="F632" s="471">
        <f t="shared" ref="F632:F643" si="11">ROUND((C632*E632),2)</f>
        <v>0</v>
      </c>
    </row>
    <row r="633" spans="1:6" x14ac:dyDescent="0.2">
      <c r="A633" s="315">
        <v>6.2</v>
      </c>
      <c r="B633" s="316" t="s">
        <v>566</v>
      </c>
      <c r="C633" s="313">
        <v>1</v>
      </c>
      <c r="D633" s="322" t="s">
        <v>5</v>
      </c>
      <c r="E633" s="471"/>
      <c r="F633" s="471">
        <f t="shared" si="11"/>
        <v>0</v>
      </c>
    </row>
    <row r="634" spans="1:6" s="156" customFormat="1" x14ac:dyDescent="0.2">
      <c r="A634" s="315">
        <v>6.3</v>
      </c>
      <c r="B634" s="316" t="s">
        <v>567</v>
      </c>
      <c r="C634" s="313">
        <v>1</v>
      </c>
      <c r="D634" s="322" t="s">
        <v>5</v>
      </c>
      <c r="E634" s="471"/>
      <c r="F634" s="471">
        <f t="shared" si="11"/>
        <v>0</v>
      </c>
    </row>
    <row r="635" spans="1:6" s="156" customFormat="1" x14ac:dyDescent="0.2">
      <c r="A635" s="315">
        <v>6.4</v>
      </c>
      <c r="B635" s="316" t="s">
        <v>568</v>
      </c>
      <c r="C635" s="313">
        <v>1</v>
      </c>
      <c r="D635" s="322" t="s">
        <v>5</v>
      </c>
      <c r="E635" s="471"/>
      <c r="F635" s="471">
        <f t="shared" si="11"/>
        <v>0</v>
      </c>
    </row>
    <row r="636" spans="1:6" s="156" customFormat="1" x14ac:dyDescent="0.2">
      <c r="A636" s="315">
        <v>6.5</v>
      </c>
      <c r="B636" s="316" t="s">
        <v>569</v>
      </c>
      <c r="C636" s="313">
        <v>1</v>
      </c>
      <c r="D636" s="322" t="s">
        <v>5</v>
      </c>
      <c r="E636" s="471"/>
      <c r="F636" s="471">
        <f t="shared" si="11"/>
        <v>0</v>
      </c>
    </row>
    <row r="637" spans="1:6" s="156" customFormat="1" x14ac:dyDescent="0.2">
      <c r="A637" s="315">
        <v>6.6</v>
      </c>
      <c r="B637" s="316" t="s">
        <v>570</v>
      </c>
      <c r="C637" s="313">
        <v>1</v>
      </c>
      <c r="D637" s="322" t="s">
        <v>5</v>
      </c>
      <c r="E637" s="471"/>
      <c r="F637" s="471">
        <f t="shared" si="11"/>
        <v>0</v>
      </c>
    </row>
    <row r="638" spans="1:6" s="156" customFormat="1" x14ac:dyDescent="0.2">
      <c r="A638" s="315">
        <v>6.7</v>
      </c>
      <c r="B638" s="316" t="s">
        <v>571</v>
      </c>
      <c r="C638" s="313">
        <v>1</v>
      </c>
      <c r="D638" s="322" t="s">
        <v>5</v>
      </c>
      <c r="E638" s="471"/>
      <c r="F638" s="471">
        <f t="shared" si="11"/>
        <v>0</v>
      </c>
    </row>
    <row r="639" spans="1:6" s="157" customFormat="1" x14ac:dyDescent="0.2">
      <c r="A639" s="315">
        <v>6.8</v>
      </c>
      <c r="B639" s="316" t="s">
        <v>572</v>
      </c>
      <c r="C639" s="313">
        <v>3</v>
      </c>
      <c r="D639" s="322" t="s">
        <v>5</v>
      </c>
      <c r="E639" s="471"/>
      <c r="F639" s="471">
        <f t="shared" si="11"/>
        <v>0</v>
      </c>
    </row>
    <row r="640" spans="1:6" s="158" customFormat="1" x14ac:dyDescent="0.2">
      <c r="A640" s="315">
        <v>6.9</v>
      </c>
      <c r="B640" s="316" t="s">
        <v>573</v>
      </c>
      <c r="C640" s="313">
        <v>1</v>
      </c>
      <c r="D640" s="322" t="s">
        <v>5</v>
      </c>
      <c r="E640" s="471"/>
      <c r="F640" s="471">
        <f t="shared" si="11"/>
        <v>0</v>
      </c>
    </row>
    <row r="641" spans="1:6" s="159" customFormat="1" x14ac:dyDescent="0.2">
      <c r="A641" s="324">
        <v>6.1</v>
      </c>
      <c r="B641" s="316" t="s">
        <v>379</v>
      </c>
      <c r="C641" s="313">
        <v>1</v>
      </c>
      <c r="D641" s="322" t="s">
        <v>5</v>
      </c>
      <c r="E641" s="471"/>
      <c r="F641" s="471">
        <f t="shared" si="11"/>
        <v>0</v>
      </c>
    </row>
    <row r="642" spans="1:6" s="160" customFormat="1" x14ac:dyDescent="0.2">
      <c r="A642" s="315">
        <v>6.11</v>
      </c>
      <c r="B642" s="316" t="s">
        <v>574</v>
      </c>
      <c r="C642" s="313">
        <v>1</v>
      </c>
      <c r="D642" s="322" t="s">
        <v>5</v>
      </c>
      <c r="E642" s="471"/>
      <c r="F642" s="471">
        <f t="shared" si="11"/>
        <v>0</v>
      </c>
    </row>
    <row r="643" spans="1:6" s="159" customFormat="1" x14ac:dyDescent="0.2">
      <c r="A643" s="315">
        <v>6.12</v>
      </c>
      <c r="B643" s="316" t="s">
        <v>65</v>
      </c>
      <c r="C643" s="313">
        <v>1</v>
      </c>
      <c r="D643" s="322" t="s">
        <v>5</v>
      </c>
      <c r="E643" s="472"/>
      <c r="F643" s="471">
        <f t="shared" si="11"/>
        <v>0</v>
      </c>
    </row>
    <row r="644" spans="1:6" s="159" customFormat="1" x14ac:dyDescent="0.2">
      <c r="A644" s="315"/>
      <c r="B644" s="316"/>
      <c r="C644" s="313"/>
      <c r="D644" s="322"/>
      <c r="E644" s="473"/>
      <c r="F644" s="471"/>
    </row>
    <row r="645" spans="1:6" s="161" customFormat="1" x14ac:dyDescent="0.2">
      <c r="A645" s="317">
        <v>7</v>
      </c>
      <c r="B645" s="318" t="s">
        <v>387</v>
      </c>
      <c r="C645" s="313"/>
      <c r="D645" s="322"/>
      <c r="E645" s="473"/>
      <c r="F645" s="471"/>
    </row>
    <row r="646" spans="1:6" s="161" customFormat="1" ht="12.75" customHeight="1" x14ac:dyDescent="0.2">
      <c r="A646" s="315">
        <v>7.1</v>
      </c>
      <c r="B646" s="326" t="s">
        <v>575</v>
      </c>
      <c r="C646" s="313">
        <v>8</v>
      </c>
      <c r="D646" s="314" t="s">
        <v>5</v>
      </c>
      <c r="E646" s="227"/>
      <c r="F646" s="470">
        <f>ROUND((C646*E646),2)</f>
        <v>0</v>
      </c>
    </row>
    <row r="647" spans="1:6" s="161" customFormat="1" x14ac:dyDescent="0.2">
      <c r="A647" s="315">
        <v>7.2</v>
      </c>
      <c r="B647" s="316" t="s">
        <v>576</v>
      </c>
      <c r="C647" s="313">
        <v>16</v>
      </c>
      <c r="D647" s="314" t="s">
        <v>5</v>
      </c>
      <c r="E647" s="227"/>
      <c r="F647" s="470">
        <f>ROUND((C647*E647),2)</f>
        <v>0</v>
      </c>
    </row>
    <row r="648" spans="1:6" s="161" customFormat="1" x14ac:dyDescent="0.2">
      <c r="A648" s="315">
        <v>7.3</v>
      </c>
      <c r="B648" s="316" t="s">
        <v>577</v>
      </c>
      <c r="C648" s="313">
        <v>3</v>
      </c>
      <c r="D648" s="314" t="s">
        <v>5</v>
      </c>
      <c r="E648" s="227"/>
      <c r="F648" s="470">
        <f>ROUND((C648*E648),2)</f>
        <v>0</v>
      </c>
    </row>
    <row r="649" spans="1:6" s="162" customFormat="1" x14ac:dyDescent="0.2">
      <c r="A649" s="315">
        <v>7.4</v>
      </c>
      <c r="B649" s="316" t="s">
        <v>578</v>
      </c>
      <c r="C649" s="313">
        <v>3</v>
      </c>
      <c r="D649" s="314" t="s">
        <v>5</v>
      </c>
      <c r="E649" s="227"/>
      <c r="F649" s="470">
        <f>ROUND((C649*E649),2)</f>
        <v>0</v>
      </c>
    </row>
    <row r="650" spans="1:6" s="161" customFormat="1" ht="12.75" customHeight="1" x14ac:dyDescent="0.2">
      <c r="A650" s="315">
        <v>7.5</v>
      </c>
      <c r="B650" s="316" t="s">
        <v>579</v>
      </c>
      <c r="C650" s="313">
        <v>1</v>
      </c>
      <c r="D650" s="314" t="s">
        <v>5</v>
      </c>
      <c r="E650" s="227"/>
      <c r="F650" s="470">
        <f>ROUND((C650*E650),2)</f>
        <v>0</v>
      </c>
    </row>
    <row r="651" spans="1:6" s="162" customFormat="1" ht="12.75" customHeight="1" x14ac:dyDescent="0.2">
      <c r="A651" s="315"/>
      <c r="B651" s="316"/>
      <c r="C651" s="313"/>
      <c r="D651" s="314"/>
      <c r="E651" s="227"/>
      <c r="F651" s="470"/>
    </row>
    <row r="652" spans="1:6" s="162" customFormat="1" x14ac:dyDescent="0.2">
      <c r="A652" s="317">
        <v>8</v>
      </c>
      <c r="B652" s="318" t="s">
        <v>580</v>
      </c>
      <c r="C652" s="313"/>
      <c r="D652" s="314"/>
      <c r="E652" s="227"/>
      <c r="F652" s="470"/>
    </row>
    <row r="653" spans="1:6" s="163" customFormat="1" x14ac:dyDescent="0.2">
      <c r="A653" s="315">
        <v>8.1</v>
      </c>
      <c r="B653" s="316" t="s">
        <v>581</v>
      </c>
      <c r="C653" s="313">
        <v>5</v>
      </c>
      <c r="D653" s="314" t="s">
        <v>5</v>
      </c>
      <c r="E653" s="227"/>
      <c r="F653" s="470">
        <f>ROUND((C653*E653),2)</f>
        <v>0</v>
      </c>
    </row>
    <row r="654" spans="1:6" s="163" customFormat="1" x14ac:dyDescent="0.2">
      <c r="A654" s="315">
        <v>8.1999999999999993</v>
      </c>
      <c r="B654" s="316" t="s">
        <v>582</v>
      </c>
      <c r="C654" s="313">
        <v>1</v>
      </c>
      <c r="D654" s="314" t="s">
        <v>5</v>
      </c>
      <c r="E654" s="227"/>
      <c r="F654" s="470">
        <f>ROUND((C654*E654),2)</f>
        <v>0</v>
      </c>
    </row>
    <row r="655" spans="1:6" x14ac:dyDescent="0.2">
      <c r="A655" s="315"/>
      <c r="B655" s="316"/>
      <c r="C655" s="313"/>
      <c r="D655" s="314"/>
      <c r="E655" s="227"/>
      <c r="F655" s="470"/>
    </row>
    <row r="656" spans="1:6" x14ac:dyDescent="0.2">
      <c r="A656" s="317">
        <v>9</v>
      </c>
      <c r="B656" s="318" t="s">
        <v>583</v>
      </c>
      <c r="C656" s="313"/>
      <c r="D656" s="314"/>
      <c r="E656" s="227"/>
      <c r="F656" s="470"/>
    </row>
    <row r="657" spans="1:10" s="91" customFormat="1" x14ac:dyDescent="0.2">
      <c r="A657" s="319">
        <v>9.1</v>
      </c>
      <c r="B657" s="316" t="s">
        <v>584</v>
      </c>
      <c r="C657" s="313">
        <v>120.4</v>
      </c>
      <c r="D657" s="314" t="s">
        <v>809</v>
      </c>
      <c r="E657" s="227"/>
      <c r="F657" s="470">
        <f>ROUND((C657*E657),2)</f>
        <v>0</v>
      </c>
    </row>
    <row r="658" spans="1:10" x14ac:dyDescent="0.2">
      <c r="A658" s="315"/>
      <c r="B658" s="316"/>
      <c r="C658" s="313"/>
      <c r="D658" s="314"/>
      <c r="E658" s="227"/>
      <c r="F658" s="470"/>
    </row>
    <row r="659" spans="1:10" s="162" customFormat="1" x14ac:dyDescent="0.2">
      <c r="A659" s="317">
        <v>10</v>
      </c>
      <c r="B659" s="318" t="s">
        <v>585</v>
      </c>
      <c r="C659" s="313"/>
      <c r="D659" s="314"/>
      <c r="E659" s="227"/>
      <c r="F659" s="470"/>
    </row>
    <row r="660" spans="1:10" s="162" customFormat="1" ht="12.75" customHeight="1" x14ac:dyDescent="0.2">
      <c r="A660" s="327">
        <v>10.1</v>
      </c>
      <c r="B660" s="328" t="s">
        <v>586</v>
      </c>
      <c r="C660" s="313">
        <v>10.52</v>
      </c>
      <c r="D660" s="329" t="s">
        <v>421</v>
      </c>
      <c r="E660" s="227"/>
      <c r="F660" s="470">
        <f>ROUND((C660*E660),2)</f>
        <v>0</v>
      </c>
    </row>
    <row r="661" spans="1:10" x14ac:dyDescent="0.2">
      <c r="A661" s="327">
        <v>10.199999999999999</v>
      </c>
      <c r="B661" s="328" t="s">
        <v>587</v>
      </c>
      <c r="C661" s="313">
        <v>10.52</v>
      </c>
      <c r="D661" s="329" t="s">
        <v>421</v>
      </c>
      <c r="E661" s="227"/>
      <c r="F661" s="470">
        <f>ROUND((C661*E661),2)</f>
        <v>0</v>
      </c>
    </row>
    <row r="662" spans="1:10" s="91" customFormat="1" x14ac:dyDescent="0.2">
      <c r="A662" s="327">
        <v>10.3</v>
      </c>
      <c r="B662" s="328" t="s">
        <v>588</v>
      </c>
      <c r="C662" s="313">
        <v>24.6</v>
      </c>
      <c r="D662" s="329" t="s">
        <v>809</v>
      </c>
      <c r="E662" s="227"/>
      <c r="F662" s="470">
        <f>ROUND((C662*E662),2)</f>
        <v>0</v>
      </c>
    </row>
    <row r="663" spans="1:10" x14ac:dyDescent="0.2">
      <c r="A663" s="327">
        <v>10.4</v>
      </c>
      <c r="B663" s="328" t="s">
        <v>589</v>
      </c>
      <c r="C663" s="313">
        <v>1</v>
      </c>
      <c r="D663" s="329" t="s">
        <v>5</v>
      </c>
      <c r="E663" s="227"/>
      <c r="F663" s="470">
        <f>ROUND((C663*E663),2)</f>
        <v>0</v>
      </c>
    </row>
    <row r="664" spans="1:10" x14ac:dyDescent="0.2">
      <c r="A664" s="327"/>
      <c r="B664" s="328"/>
      <c r="C664" s="313"/>
      <c r="D664" s="329"/>
      <c r="E664" s="227"/>
      <c r="F664" s="470"/>
    </row>
    <row r="665" spans="1:10" x14ac:dyDescent="0.2">
      <c r="A665" s="315">
        <v>11</v>
      </c>
      <c r="B665" s="316" t="s">
        <v>590</v>
      </c>
      <c r="C665" s="313">
        <v>1</v>
      </c>
      <c r="D665" s="314" t="s">
        <v>5</v>
      </c>
      <c r="E665" s="227"/>
      <c r="F665" s="470">
        <f>ROUND((C665*E665),2)</f>
        <v>0</v>
      </c>
    </row>
    <row r="666" spans="1:10" x14ac:dyDescent="0.2">
      <c r="A666" s="102"/>
      <c r="B666" s="28"/>
      <c r="C666" s="19"/>
      <c r="D666" s="6"/>
      <c r="E666" s="7"/>
      <c r="F666" s="8"/>
    </row>
    <row r="667" spans="1:10" x14ac:dyDescent="0.2">
      <c r="A667" s="164" t="s">
        <v>591</v>
      </c>
      <c r="B667" s="75" t="s">
        <v>592</v>
      </c>
      <c r="C667" s="165"/>
      <c r="D667" s="6"/>
      <c r="E667" s="166"/>
      <c r="F667" s="8">
        <f t="shared" ref="F667:F721" si="12">ROUND((C667*E667),2)</f>
        <v>0</v>
      </c>
    </row>
    <row r="668" spans="1:10" x14ac:dyDescent="0.2">
      <c r="A668" s="164"/>
      <c r="B668" s="75"/>
      <c r="C668" s="165"/>
      <c r="D668" s="6"/>
      <c r="E668" s="166"/>
      <c r="F668" s="8">
        <f t="shared" si="12"/>
        <v>0</v>
      </c>
    </row>
    <row r="669" spans="1:10" s="242" customFormat="1" x14ac:dyDescent="0.2">
      <c r="A669" s="332">
        <v>1</v>
      </c>
      <c r="B669" s="333" t="s">
        <v>767</v>
      </c>
      <c r="C669" s="334"/>
      <c r="D669" s="335"/>
      <c r="E669" s="253"/>
      <c r="F669" s="253"/>
      <c r="G669" s="243"/>
      <c r="H669" s="243"/>
      <c r="I669" s="243"/>
      <c r="J669" s="243"/>
    </row>
    <row r="670" spans="1:10" s="244" customFormat="1" x14ac:dyDescent="0.2">
      <c r="A670" s="254">
        <v>1.1000000000000001</v>
      </c>
      <c r="B670" s="336" t="s">
        <v>491</v>
      </c>
      <c r="C670" s="337"/>
      <c r="D670" s="338"/>
      <c r="E670" s="474"/>
      <c r="F670" s="475"/>
    </row>
    <row r="671" spans="1:10" s="244" customFormat="1" x14ac:dyDescent="0.2">
      <c r="A671" s="255" t="s">
        <v>780</v>
      </c>
      <c r="B671" s="339" t="s">
        <v>768</v>
      </c>
      <c r="C671" s="337">
        <v>71.87</v>
      </c>
      <c r="D671" s="338" t="s">
        <v>497</v>
      </c>
      <c r="E671" s="474"/>
      <c r="F671" s="475">
        <f t="shared" ref="F671:F697" si="13">ROUND(E671*C671,2)</f>
        <v>0</v>
      </c>
    </row>
    <row r="672" spans="1:10" s="244" customFormat="1" x14ac:dyDescent="0.2">
      <c r="A672" s="255" t="s">
        <v>781</v>
      </c>
      <c r="B672" s="339" t="s">
        <v>769</v>
      </c>
      <c r="C672" s="337">
        <v>35.89</v>
      </c>
      <c r="D672" s="338" t="s">
        <v>497</v>
      </c>
      <c r="E672" s="474"/>
      <c r="F672" s="475">
        <f t="shared" si="13"/>
        <v>0</v>
      </c>
    </row>
    <row r="673" spans="1:6" s="244" customFormat="1" x14ac:dyDescent="0.2">
      <c r="A673" s="255" t="s">
        <v>782</v>
      </c>
      <c r="B673" s="339" t="s">
        <v>770</v>
      </c>
      <c r="C673" s="337">
        <v>46.77</v>
      </c>
      <c r="D673" s="338" t="s">
        <v>497</v>
      </c>
      <c r="E673" s="474"/>
      <c r="F673" s="475">
        <f t="shared" si="13"/>
        <v>0</v>
      </c>
    </row>
    <row r="674" spans="1:6" s="244" customFormat="1" x14ac:dyDescent="0.2">
      <c r="A674" s="255"/>
      <c r="B674" s="339"/>
      <c r="C674" s="337"/>
      <c r="D674" s="338"/>
      <c r="E674" s="474"/>
      <c r="F674" s="475"/>
    </row>
    <row r="675" spans="1:6" s="244" customFormat="1" x14ac:dyDescent="0.2">
      <c r="A675" s="254">
        <v>1.2</v>
      </c>
      <c r="B675" s="336" t="s">
        <v>771</v>
      </c>
      <c r="C675" s="337"/>
      <c r="D675" s="338"/>
      <c r="E675" s="474"/>
      <c r="F675" s="475"/>
    </row>
    <row r="676" spans="1:6" s="244" customFormat="1" ht="25.5" x14ac:dyDescent="0.2">
      <c r="A676" s="255" t="s">
        <v>783</v>
      </c>
      <c r="B676" s="339" t="s">
        <v>805</v>
      </c>
      <c r="C676" s="337">
        <v>17.27</v>
      </c>
      <c r="D676" s="338" t="s">
        <v>497</v>
      </c>
      <c r="E676" s="474"/>
      <c r="F676" s="475">
        <f t="shared" si="13"/>
        <v>0</v>
      </c>
    </row>
    <row r="677" spans="1:6" s="244" customFormat="1" ht="25.5" x14ac:dyDescent="0.2">
      <c r="A677" s="255" t="s">
        <v>784</v>
      </c>
      <c r="B677" s="339" t="s">
        <v>804</v>
      </c>
      <c r="C677" s="337">
        <v>3.87</v>
      </c>
      <c r="D677" s="338" t="s">
        <v>497</v>
      </c>
      <c r="E677" s="474"/>
      <c r="F677" s="475">
        <f t="shared" si="13"/>
        <v>0</v>
      </c>
    </row>
    <row r="678" spans="1:6" s="244" customFormat="1" ht="25.5" x14ac:dyDescent="0.2">
      <c r="A678" s="543" t="s">
        <v>785</v>
      </c>
      <c r="B678" s="544" t="s">
        <v>803</v>
      </c>
      <c r="C678" s="545">
        <v>5.16</v>
      </c>
      <c r="D678" s="546" t="s">
        <v>497</v>
      </c>
      <c r="E678" s="547"/>
      <c r="F678" s="548">
        <f t="shared" si="13"/>
        <v>0</v>
      </c>
    </row>
    <row r="679" spans="1:6" s="244" customFormat="1" ht="25.5" x14ac:dyDescent="0.2">
      <c r="A679" s="255" t="s">
        <v>786</v>
      </c>
      <c r="B679" s="339" t="s">
        <v>806</v>
      </c>
      <c r="C679" s="337">
        <v>4.78</v>
      </c>
      <c r="D679" s="338" t="s">
        <v>497</v>
      </c>
      <c r="E679" s="474"/>
      <c r="F679" s="475">
        <f t="shared" si="13"/>
        <v>0</v>
      </c>
    </row>
    <row r="680" spans="1:6" s="244" customFormat="1" ht="25.5" x14ac:dyDescent="0.2">
      <c r="A680" s="255" t="s">
        <v>787</v>
      </c>
      <c r="B680" s="339" t="s">
        <v>802</v>
      </c>
      <c r="C680" s="337">
        <v>6.72</v>
      </c>
      <c r="D680" s="338" t="s">
        <v>497</v>
      </c>
      <c r="E680" s="474"/>
      <c r="F680" s="475">
        <f t="shared" si="13"/>
        <v>0</v>
      </c>
    </row>
    <row r="681" spans="1:6" s="245" customFormat="1" ht="25.5" x14ac:dyDescent="0.2">
      <c r="A681" s="255" t="s">
        <v>788</v>
      </c>
      <c r="B681" s="339" t="s">
        <v>807</v>
      </c>
      <c r="C681" s="340">
        <v>0.34</v>
      </c>
      <c r="D681" s="341" t="s">
        <v>497</v>
      </c>
      <c r="E681" s="236"/>
      <c r="F681" s="476">
        <f t="shared" si="13"/>
        <v>0</v>
      </c>
    </row>
    <row r="682" spans="1:6" s="244" customFormat="1" x14ac:dyDescent="0.2">
      <c r="A682" s="255"/>
      <c r="B682" s="339"/>
      <c r="C682" s="337"/>
      <c r="D682" s="338"/>
      <c r="E682" s="474"/>
      <c r="F682" s="475"/>
    </row>
    <row r="683" spans="1:6" s="244" customFormat="1" x14ac:dyDescent="0.2">
      <c r="A683" s="254">
        <v>1.3</v>
      </c>
      <c r="B683" s="336" t="s">
        <v>772</v>
      </c>
      <c r="C683" s="337"/>
      <c r="D683" s="338"/>
      <c r="E683" s="474"/>
      <c r="F683" s="475"/>
    </row>
    <row r="684" spans="1:6" s="244" customFormat="1" x14ac:dyDescent="0.2">
      <c r="A684" s="255" t="s">
        <v>789</v>
      </c>
      <c r="B684" s="339" t="s">
        <v>773</v>
      </c>
      <c r="C684" s="337">
        <v>382.32</v>
      </c>
      <c r="D684" s="338" t="s">
        <v>514</v>
      </c>
      <c r="E684" s="474"/>
      <c r="F684" s="475">
        <f t="shared" si="13"/>
        <v>0</v>
      </c>
    </row>
    <row r="685" spans="1:6" s="244" customFormat="1" x14ac:dyDescent="0.2">
      <c r="A685" s="255" t="s">
        <v>790</v>
      </c>
      <c r="B685" s="339" t="s">
        <v>774</v>
      </c>
      <c r="C685" s="337">
        <v>63.72</v>
      </c>
      <c r="D685" s="338" t="s">
        <v>514</v>
      </c>
      <c r="E685" s="474"/>
      <c r="F685" s="475">
        <f>ROUND(E685*C685,2)</f>
        <v>0</v>
      </c>
    </row>
    <row r="686" spans="1:6" s="244" customFormat="1" x14ac:dyDescent="0.2">
      <c r="A686" s="255"/>
      <c r="B686" s="339"/>
      <c r="C686" s="337"/>
      <c r="D686" s="338"/>
      <c r="E686" s="474"/>
      <c r="F686" s="475"/>
    </row>
    <row r="687" spans="1:6" s="244" customFormat="1" x14ac:dyDescent="0.2">
      <c r="A687" s="254">
        <v>1.4</v>
      </c>
      <c r="B687" s="336" t="s">
        <v>775</v>
      </c>
      <c r="C687" s="337"/>
      <c r="D687" s="338"/>
      <c r="E687" s="474"/>
      <c r="F687" s="475"/>
    </row>
    <row r="688" spans="1:6" s="244" customFormat="1" x14ac:dyDescent="0.2">
      <c r="A688" s="255" t="s">
        <v>791</v>
      </c>
      <c r="B688" s="339" t="s">
        <v>776</v>
      </c>
      <c r="C688" s="337">
        <v>160.74</v>
      </c>
      <c r="D688" s="338" t="s">
        <v>514</v>
      </c>
      <c r="E688" s="474"/>
      <c r="F688" s="475">
        <f t="shared" si="13"/>
        <v>0</v>
      </c>
    </row>
    <row r="689" spans="1:6" s="244" customFormat="1" x14ac:dyDescent="0.2">
      <c r="A689" s="255" t="s">
        <v>792</v>
      </c>
      <c r="B689" s="339" t="s">
        <v>133</v>
      </c>
      <c r="C689" s="337">
        <v>916.5</v>
      </c>
      <c r="D689" s="338" t="s">
        <v>134</v>
      </c>
      <c r="E689" s="474"/>
      <c r="F689" s="475">
        <f t="shared" si="13"/>
        <v>0</v>
      </c>
    </row>
    <row r="690" spans="1:6" s="244" customFormat="1" x14ac:dyDescent="0.2">
      <c r="A690" s="254"/>
      <c r="B690" s="336"/>
      <c r="C690" s="337"/>
      <c r="D690" s="338"/>
      <c r="E690" s="474"/>
      <c r="F690" s="475"/>
    </row>
    <row r="691" spans="1:6" s="244" customFormat="1" x14ac:dyDescent="0.2">
      <c r="A691" s="254">
        <v>1.5</v>
      </c>
      <c r="B691" s="336" t="s">
        <v>694</v>
      </c>
      <c r="C691" s="337"/>
      <c r="D691" s="338"/>
      <c r="E691" s="474"/>
      <c r="F691" s="475"/>
    </row>
    <row r="692" spans="1:6" s="242" customFormat="1" x14ac:dyDescent="0.2">
      <c r="A692" s="342" t="s">
        <v>20</v>
      </c>
      <c r="B692" s="343" t="s">
        <v>777</v>
      </c>
      <c r="C692" s="337">
        <v>160.74</v>
      </c>
      <c r="D692" s="344" t="s">
        <v>514</v>
      </c>
      <c r="E692" s="256"/>
      <c r="F692" s="477">
        <f t="shared" ref="F692" si="14">ROUND(C692*E692,2)</f>
        <v>0</v>
      </c>
    </row>
    <row r="693" spans="1:6" s="244" customFormat="1" x14ac:dyDescent="0.2">
      <c r="A693" s="255" t="s">
        <v>21</v>
      </c>
      <c r="B693" s="339" t="s">
        <v>778</v>
      </c>
      <c r="C693" s="337">
        <v>160.74</v>
      </c>
      <c r="D693" s="338" t="s">
        <v>514</v>
      </c>
      <c r="E693" s="256"/>
      <c r="F693" s="475">
        <f t="shared" si="13"/>
        <v>0</v>
      </c>
    </row>
    <row r="694" spans="1:6" s="244" customFormat="1" x14ac:dyDescent="0.2">
      <c r="A694" s="255"/>
      <c r="B694" s="339"/>
      <c r="C694" s="337"/>
      <c r="D694" s="338"/>
      <c r="E694" s="474"/>
      <c r="F694" s="475"/>
    </row>
    <row r="695" spans="1:6" s="244" customFormat="1" ht="25.5" x14ac:dyDescent="0.2">
      <c r="A695" s="254">
        <v>1.6</v>
      </c>
      <c r="B695" s="336" t="s">
        <v>779</v>
      </c>
      <c r="C695" s="345">
        <v>167.9</v>
      </c>
      <c r="D695" s="346" t="s">
        <v>134</v>
      </c>
      <c r="E695" s="478"/>
      <c r="F695" s="479">
        <f>+E695*C695</f>
        <v>0</v>
      </c>
    </row>
    <row r="696" spans="1:6" s="245" customFormat="1" x14ac:dyDescent="0.2">
      <c r="A696" s="257"/>
      <c r="B696" s="347"/>
      <c r="C696" s="348"/>
      <c r="D696" s="349"/>
      <c r="E696" s="480"/>
      <c r="F696" s="481"/>
    </row>
    <row r="697" spans="1:6" s="245" customFormat="1" ht="25.5" x14ac:dyDescent="0.2">
      <c r="A697" s="258">
        <v>1.7</v>
      </c>
      <c r="B697" s="339" t="s">
        <v>794</v>
      </c>
      <c r="C697" s="340">
        <v>1</v>
      </c>
      <c r="D697" s="341" t="s">
        <v>5</v>
      </c>
      <c r="E697" s="236"/>
      <c r="F697" s="476">
        <f t="shared" si="13"/>
        <v>0</v>
      </c>
    </row>
    <row r="698" spans="1:6" s="245" customFormat="1" x14ac:dyDescent="0.2">
      <c r="A698" s="258"/>
      <c r="B698" s="339"/>
      <c r="C698" s="340"/>
      <c r="D698" s="341"/>
      <c r="E698" s="236"/>
      <c r="F698" s="476"/>
    </row>
    <row r="699" spans="1:6" s="242" customFormat="1" x14ac:dyDescent="0.2">
      <c r="A699" s="350">
        <v>1.8</v>
      </c>
      <c r="B699" s="351" t="s">
        <v>800</v>
      </c>
      <c r="C699" s="352">
        <v>1</v>
      </c>
      <c r="D699" s="353" t="s">
        <v>68</v>
      </c>
      <c r="E699" s="253"/>
      <c r="F699" s="482">
        <f t="shared" ref="F699" si="15">ROUND(C699*E699,2)</f>
        <v>0</v>
      </c>
    </row>
    <row r="700" spans="1:6" s="242" customFormat="1" x14ac:dyDescent="0.2">
      <c r="A700" s="350"/>
      <c r="B700" s="351"/>
      <c r="C700" s="352"/>
      <c r="D700" s="353"/>
      <c r="E700" s="253"/>
      <c r="F700" s="482"/>
    </row>
    <row r="701" spans="1:6" s="242" customFormat="1" x14ac:dyDescent="0.2">
      <c r="A701" s="350">
        <v>1.9</v>
      </c>
      <c r="B701" s="351" t="s">
        <v>801</v>
      </c>
      <c r="C701" s="352">
        <v>1</v>
      </c>
      <c r="D701" s="353" t="s">
        <v>5</v>
      </c>
      <c r="E701" s="253"/>
      <c r="F701" s="482">
        <f t="shared" ref="F701" si="16">ROUND(C701*E701,2)</f>
        <v>0</v>
      </c>
    </row>
    <row r="702" spans="1:6" x14ac:dyDescent="0.2">
      <c r="A702" s="172"/>
      <c r="B702" s="173"/>
      <c r="C702" s="174"/>
      <c r="D702" s="71"/>
      <c r="E702" s="259"/>
      <c r="F702" s="8">
        <f t="shared" si="12"/>
        <v>0</v>
      </c>
    </row>
    <row r="703" spans="1:6" x14ac:dyDescent="0.2">
      <c r="A703" s="175">
        <v>2</v>
      </c>
      <c r="B703" s="170" t="s">
        <v>593</v>
      </c>
      <c r="C703" s="171">
        <v>160.87</v>
      </c>
      <c r="D703" s="86" t="s">
        <v>18</v>
      </c>
      <c r="E703" s="260"/>
      <c r="F703" s="8">
        <f t="shared" si="12"/>
        <v>0</v>
      </c>
    </row>
    <row r="704" spans="1:6" s="91" customFormat="1" x14ac:dyDescent="0.2">
      <c r="A704" s="175">
        <v>3</v>
      </c>
      <c r="B704" s="170" t="s">
        <v>594</v>
      </c>
      <c r="C704" s="171">
        <v>3</v>
      </c>
      <c r="D704" s="86" t="s">
        <v>18</v>
      </c>
      <c r="E704" s="260"/>
      <c r="F704" s="8">
        <f t="shared" si="12"/>
        <v>0</v>
      </c>
    </row>
    <row r="705" spans="1:6" x14ac:dyDescent="0.2">
      <c r="A705" s="176"/>
      <c r="B705" s="173"/>
      <c r="C705" s="174"/>
      <c r="D705" s="71"/>
      <c r="E705" s="166"/>
      <c r="F705" s="8">
        <f t="shared" si="12"/>
        <v>0</v>
      </c>
    </row>
    <row r="706" spans="1:6" x14ac:dyDescent="0.2">
      <c r="A706" s="167">
        <v>4</v>
      </c>
      <c r="B706" s="168" t="s">
        <v>595</v>
      </c>
      <c r="C706" s="171"/>
      <c r="D706" s="86"/>
      <c r="E706" s="166"/>
      <c r="F706" s="8">
        <f t="shared" si="12"/>
        <v>0</v>
      </c>
    </row>
    <row r="707" spans="1:6" ht="25.5" x14ac:dyDescent="0.2">
      <c r="A707" s="169">
        <v>4.0999999999999996</v>
      </c>
      <c r="B707" s="354" t="s">
        <v>596</v>
      </c>
      <c r="C707" s="63">
        <v>197.1</v>
      </c>
      <c r="D707" s="289" t="s">
        <v>497</v>
      </c>
      <c r="E707" s="225"/>
      <c r="F707" s="8">
        <f t="shared" si="12"/>
        <v>0</v>
      </c>
    </row>
    <row r="708" spans="1:6" ht="25.5" x14ac:dyDescent="0.2">
      <c r="A708" s="169">
        <v>4.2</v>
      </c>
      <c r="B708" s="354" t="s">
        <v>597</v>
      </c>
      <c r="C708" s="355">
        <v>187.25</v>
      </c>
      <c r="D708" s="289" t="s">
        <v>497</v>
      </c>
      <c r="E708" s="166"/>
      <c r="F708" s="8">
        <f t="shared" si="12"/>
        <v>0</v>
      </c>
    </row>
    <row r="709" spans="1:6" x14ac:dyDescent="0.2">
      <c r="A709" s="169">
        <v>4.3</v>
      </c>
      <c r="B709" s="354" t="s">
        <v>598</v>
      </c>
      <c r="C709" s="63">
        <v>821.27</v>
      </c>
      <c r="D709" s="356" t="s">
        <v>599</v>
      </c>
      <c r="E709" s="225"/>
      <c r="F709" s="8">
        <f t="shared" si="12"/>
        <v>0</v>
      </c>
    </row>
    <row r="710" spans="1:6" x14ac:dyDescent="0.2">
      <c r="A710" s="169">
        <v>4.4000000000000004</v>
      </c>
      <c r="B710" s="354" t="s">
        <v>600</v>
      </c>
      <c r="C710" s="171">
        <v>821.27</v>
      </c>
      <c r="D710" s="86" t="s">
        <v>599</v>
      </c>
      <c r="E710" s="166"/>
      <c r="F710" s="8">
        <f t="shared" si="12"/>
        <v>0</v>
      </c>
    </row>
    <row r="711" spans="1:6" ht="25.5" x14ac:dyDescent="0.2">
      <c r="A711" s="169">
        <v>4.5</v>
      </c>
      <c r="B711" s="354" t="s">
        <v>601</v>
      </c>
      <c r="C711" s="171">
        <v>1642.5400000000002</v>
      </c>
      <c r="D711" s="86" t="s">
        <v>602</v>
      </c>
      <c r="E711" s="8"/>
      <c r="F711" s="8">
        <f t="shared" si="12"/>
        <v>0</v>
      </c>
    </row>
    <row r="712" spans="1:6" x14ac:dyDescent="0.2">
      <c r="A712" s="176"/>
      <c r="B712" s="173"/>
      <c r="C712" s="174"/>
      <c r="D712" s="71"/>
      <c r="E712" s="8"/>
      <c r="F712" s="8">
        <f t="shared" si="12"/>
        <v>0</v>
      </c>
    </row>
    <row r="713" spans="1:6" x14ac:dyDescent="0.2">
      <c r="A713" s="175">
        <v>5</v>
      </c>
      <c r="B713" s="170" t="s">
        <v>603</v>
      </c>
      <c r="C713" s="171">
        <v>4</v>
      </c>
      <c r="D713" s="86" t="s">
        <v>5</v>
      </c>
      <c r="E713" s="8"/>
      <c r="F713" s="8">
        <f t="shared" si="12"/>
        <v>0</v>
      </c>
    </row>
    <row r="714" spans="1:6" x14ac:dyDescent="0.2">
      <c r="A714" s="177">
        <v>6</v>
      </c>
      <c r="B714" s="170" t="s">
        <v>604</v>
      </c>
      <c r="C714" s="171">
        <v>132.80000000000001</v>
      </c>
      <c r="D714" s="86" t="s">
        <v>18</v>
      </c>
      <c r="E714" s="8"/>
      <c r="F714" s="8">
        <f t="shared" si="12"/>
        <v>0</v>
      </c>
    </row>
    <row r="715" spans="1:6" x14ac:dyDescent="0.2">
      <c r="A715" s="176"/>
      <c r="B715" s="173"/>
      <c r="C715" s="174"/>
      <c r="D715" s="71"/>
      <c r="E715" s="8"/>
      <c r="F715" s="8">
        <f t="shared" si="12"/>
        <v>0</v>
      </c>
    </row>
    <row r="716" spans="1:6" x14ac:dyDescent="0.2">
      <c r="A716" s="37">
        <v>7</v>
      </c>
      <c r="B716" s="48" t="s">
        <v>605</v>
      </c>
      <c r="C716" s="178"/>
      <c r="D716" s="6"/>
      <c r="E716" s="8"/>
      <c r="F716" s="8">
        <f t="shared" si="12"/>
        <v>0</v>
      </c>
    </row>
    <row r="717" spans="1:6" x14ac:dyDescent="0.2">
      <c r="A717" s="39">
        <v>7.1</v>
      </c>
      <c r="B717" s="45" t="s">
        <v>606</v>
      </c>
      <c r="C717" s="178">
        <v>15</v>
      </c>
      <c r="D717" s="6" t="s">
        <v>5</v>
      </c>
      <c r="E717" s="8"/>
      <c r="F717" s="8">
        <f t="shared" si="12"/>
        <v>0</v>
      </c>
    </row>
    <row r="718" spans="1:6" x14ac:dyDescent="0.2">
      <c r="A718" s="39">
        <v>7.2</v>
      </c>
      <c r="B718" s="45" t="s">
        <v>607</v>
      </c>
      <c r="C718" s="178">
        <v>8</v>
      </c>
      <c r="D718" s="6" t="s">
        <v>5</v>
      </c>
      <c r="E718" s="8"/>
      <c r="F718" s="8">
        <f t="shared" si="12"/>
        <v>0</v>
      </c>
    </row>
    <row r="719" spans="1:6" x14ac:dyDescent="0.2">
      <c r="A719" s="39">
        <v>7.3</v>
      </c>
      <c r="B719" s="45" t="s">
        <v>608</v>
      </c>
      <c r="C719" s="178">
        <v>12</v>
      </c>
      <c r="D719" s="6" t="s">
        <v>5</v>
      </c>
      <c r="E719" s="8"/>
      <c r="F719" s="8">
        <f t="shared" si="12"/>
        <v>0</v>
      </c>
    </row>
    <row r="720" spans="1:6" x14ac:dyDescent="0.2">
      <c r="A720" s="39">
        <v>7.4</v>
      </c>
      <c r="B720" s="45" t="s">
        <v>609</v>
      </c>
      <c r="C720" s="178">
        <v>253.74</v>
      </c>
      <c r="D720" s="6" t="s">
        <v>46</v>
      </c>
      <c r="E720" s="8"/>
      <c r="F720" s="8">
        <f t="shared" si="12"/>
        <v>0</v>
      </c>
    </row>
    <row r="721" spans="1:6" x14ac:dyDescent="0.2">
      <c r="A721" s="39">
        <v>7.5</v>
      </c>
      <c r="B721" s="45" t="s">
        <v>610</v>
      </c>
      <c r="C721" s="178">
        <v>100</v>
      </c>
      <c r="D721" s="289" t="s">
        <v>497</v>
      </c>
      <c r="E721" s="8"/>
      <c r="F721" s="8">
        <f t="shared" si="12"/>
        <v>0</v>
      </c>
    </row>
    <row r="722" spans="1:6" x14ac:dyDescent="0.2">
      <c r="A722" s="177"/>
      <c r="B722" s="170"/>
      <c r="C722" s="171"/>
      <c r="D722" s="86"/>
      <c r="E722" s="8"/>
      <c r="F722" s="8">
        <f>ROUND((C722*E722),2)</f>
        <v>0</v>
      </c>
    </row>
    <row r="723" spans="1:6" x14ac:dyDescent="0.2">
      <c r="A723" s="177">
        <v>8</v>
      </c>
      <c r="B723" s="170" t="s">
        <v>590</v>
      </c>
      <c r="C723" s="171">
        <v>1</v>
      </c>
      <c r="D723" s="86" t="s">
        <v>68</v>
      </c>
      <c r="E723" s="8"/>
      <c r="F723" s="8">
        <f>ROUND((C723*E723),2)</f>
        <v>0</v>
      </c>
    </row>
    <row r="724" spans="1:6" x14ac:dyDescent="0.2">
      <c r="A724" s="179"/>
      <c r="B724" s="180" t="s">
        <v>611</v>
      </c>
      <c r="C724" s="181"/>
      <c r="D724" s="182"/>
      <c r="E724" s="183"/>
      <c r="F724" s="184">
        <f>SUM(F10:F723)</f>
        <v>0</v>
      </c>
    </row>
    <row r="725" spans="1:6" x14ac:dyDescent="0.2">
      <c r="A725" s="54"/>
      <c r="B725" s="185"/>
      <c r="C725" s="5"/>
      <c r="D725" s="6"/>
      <c r="E725" s="8"/>
      <c r="F725" s="186"/>
    </row>
    <row r="726" spans="1:6" x14ac:dyDescent="0.2">
      <c r="A726" s="357" t="s">
        <v>612</v>
      </c>
      <c r="B726" s="358" t="s">
        <v>613</v>
      </c>
      <c r="C726" s="359"/>
      <c r="D726" s="360"/>
      <c r="E726" s="483"/>
      <c r="F726" s="186"/>
    </row>
    <row r="727" spans="1:6" x14ac:dyDescent="0.2">
      <c r="A727" s="357"/>
      <c r="B727" s="358"/>
      <c r="C727" s="359"/>
      <c r="D727" s="360"/>
      <c r="E727" s="483"/>
      <c r="F727" s="187"/>
    </row>
    <row r="728" spans="1:6" x14ac:dyDescent="0.2">
      <c r="A728" s="58">
        <v>1</v>
      </c>
      <c r="B728" s="358" t="s">
        <v>614</v>
      </c>
      <c r="C728" s="359"/>
      <c r="D728" s="360"/>
      <c r="E728" s="484"/>
      <c r="F728" s="484"/>
    </row>
    <row r="729" spans="1:6" x14ac:dyDescent="0.2">
      <c r="A729" s="361">
        <v>1.1000000000000001</v>
      </c>
      <c r="B729" s="362" t="s">
        <v>615</v>
      </c>
      <c r="C729" s="363">
        <v>8</v>
      </c>
      <c r="D729" s="364" t="s">
        <v>5</v>
      </c>
      <c r="E729" s="485"/>
      <c r="F729" s="8">
        <f t="shared" ref="F729:F754" si="17">ROUND((C729*E729),2)</f>
        <v>0</v>
      </c>
    </row>
    <row r="730" spans="1:6" x14ac:dyDescent="0.2">
      <c r="A730" s="361">
        <v>1.2</v>
      </c>
      <c r="B730" s="365" t="s">
        <v>616</v>
      </c>
      <c r="C730" s="331">
        <v>1</v>
      </c>
      <c r="D730" s="366" t="s">
        <v>5</v>
      </c>
      <c r="E730" s="166"/>
      <c r="F730" s="8">
        <f t="shared" si="17"/>
        <v>0</v>
      </c>
    </row>
    <row r="731" spans="1:6" x14ac:dyDescent="0.2">
      <c r="A731" s="361">
        <v>1.3</v>
      </c>
      <c r="B731" s="365" t="s">
        <v>617</v>
      </c>
      <c r="C731" s="331">
        <v>2</v>
      </c>
      <c r="D731" s="366" t="s">
        <v>5</v>
      </c>
      <c r="E731" s="166"/>
      <c r="F731" s="8">
        <f t="shared" si="17"/>
        <v>0</v>
      </c>
    </row>
    <row r="732" spans="1:6" s="188" customFormat="1" x14ac:dyDescent="0.2">
      <c r="A732" s="549">
        <v>1.4</v>
      </c>
      <c r="B732" s="550" t="s">
        <v>618</v>
      </c>
      <c r="C732" s="551">
        <v>2</v>
      </c>
      <c r="D732" s="552" t="s">
        <v>5</v>
      </c>
      <c r="E732" s="553"/>
      <c r="F732" s="43">
        <f t="shared" si="17"/>
        <v>0</v>
      </c>
    </row>
    <row r="733" spans="1:6" x14ac:dyDescent="0.2">
      <c r="A733" s="361">
        <v>1.5</v>
      </c>
      <c r="B733" s="365" t="s">
        <v>619</v>
      </c>
      <c r="C733" s="331">
        <v>4</v>
      </c>
      <c r="D733" s="366" t="s">
        <v>5</v>
      </c>
      <c r="E733" s="166"/>
      <c r="F733" s="8">
        <f t="shared" si="17"/>
        <v>0</v>
      </c>
    </row>
    <row r="734" spans="1:6" s="189" customFormat="1" ht="15.75" customHeight="1" x14ac:dyDescent="0.2">
      <c r="A734" s="361">
        <v>1.6</v>
      </c>
      <c r="B734" s="367" t="s">
        <v>620</v>
      </c>
      <c r="C734" s="368">
        <v>8</v>
      </c>
      <c r="D734" s="369" t="s">
        <v>5</v>
      </c>
      <c r="E734" s="486"/>
      <c r="F734" s="8">
        <f t="shared" si="17"/>
        <v>0</v>
      </c>
    </row>
    <row r="735" spans="1:6" ht="14.25" customHeight="1" x14ac:dyDescent="0.2">
      <c r="A735" s="361">
        <v>1.7</v>
      </c>
      <c r="B735" s="367" t="s">
        <v>621</v>
      </c>
      <c r="C735" s="368">
        <v>2</v>
      </c>
      <c r="D735" s="369" t="s">
        <v>5</v>
      </c>
      <c r="E735" s="486"/>
      <c r="F735" s="8">
        <f t="shared" si="17"/>
        <v>0</v>
      </c>
    </row>
    <row r="736" spans="1:6" x14ac:dyDescent="0.2">
      <c r="A736" s="361">
        <v>1.8</v>
      </c>
      <c r="B736" s="367" t="s">
        <v>622</v>
      </c>
      <c r="C736" s="368">
        <v>8</v>
      </c>
      <c r="D736" s="369" t="s">
        <v>5</v>
      </c>
      <c r="E736" s="486"/>
      <c r="F736" s="8">
        <f t="shared" si="17"/>
        <v>0</v>
      </c>
    </row>
    <row r="737" spans="1:6" x14ac:dyDescent="0.2">
      <c r="A737" s="370">
        <v>1.9</v>
      </c>
      <c r="B737" s="362" t="s">
        <v>623</v>
      </c>
      <c r="C737" s="275">
        <v>7</v>
      </c>
      <c r="D737" s="366" t="s">
        <v>5</v>
      </c>
      <c r="E737" s="166"/>
      <c r="F737" s="8">
        <f t="shared" si="17"/>
        <v>0</v>
      </c>
    </row>
    <row r="738" spans="1:6" x14ac:dyDescent="0.2">
      <c r="A738" s="371">
        <v>1.1000000000000001</v>
      </c>
      <c r="B738" s="367" t="s">
        <v>624</v>
      </c>
      <c r="C738" s="368">
        <v>1</v>
      </c>
      <c r="D738" s="369" t="s">
        <v>5</v>
      </c>
      <c r="E738" s="166"/>
      <c r="F738" s="8">
        <f t="shared" si="17"/>
        <v>0</v>
      </c>
    </row>
    <row r="739" spans="1:6" x14ac:dyDescent="0.2">
      <c r="A739" s="371">
        <v>1.1100000000000001</v>
      </c>
      <c r="B739" s="362" t="s">
        <v>625</v>
      </c>
      <c r="C739" s="275">
        <v>1</v>
      </c>
      <c r="D739" s="366" t="s">
        <v>5</v>
      </c>
      <c r="E739" s="486"/>
      <c r="F739" s="8">
        <f t="shared" si="17"/>
        <v>0</v>
      </c>
    </row>
    <row r="740" spans="1:6" x14ac:dyDescent="0.2">
      <c r="A740" s="371">
        <v>1.1200000000000001</v>
      </c>
      <c r="B740" s="367" t="s">
        <v>626</v>
      </c>
      <c r="C740" s="368">
        <v>1</v>
      </c>
      <c r="D740" s="369" t="s">
        <v>5</v>
      </c>
      <c r="E740" s="166"/>
      <c r="F740" s="8">
        <f t="shared" si="17"/>
        <v>0</v>
      </c>
    </row>
    <row r="741" spans="1:6" x14ac:dyDescent="0.2">
      <c r="A741" s="371">
        <v>1.1299999999999999</v>
      </c>
      <c r="B741" s="367" t="s">
        <v>627</v>
      </c>
      <c r="C741" s="368">
        <v>15</v>
      </c>
      <c r="D741" s="369" t="s">
        <v>5</v>
      </c>
      <c r="E741" s="486"/>
      <c r="F741" s="8">
        <f t="shared" si="17"/>
        <v>0</v>
      </c>
    </row>
    <row r="742" spans="1:6" x14ac:dyDescent="0.2">
      <c r="A742" s="371">
        <v>1.1399999999999999</v>
      </c>
      <c r="B742" s="367" t="s">
        <v>628</v>
      </c>
      <c r="C742" s="368">
        <v>2</v>
      </c>
      <c r="D742" s="369" t="s">
        <v>5</v>
      </c>
      <c r="E742" s="486"/>
      <c r="F742" s="8">
        <f t="shared" si="17"/>
        <v>0</v>
      </c>
    </row>
    <row r="743" spans="1:6" x14ac:dyDescent="0.2">
      <c r="A743" s="371">
        <v>1.1499999999999999</v>
      </c>
      <c r="B743" s="367" t="s">
        <v>629</v>
      </c>
      <c r="C743" s="368">
        <v>2</v>
      </c>
      <c r="D743" s="369" t="s">
        <v>5</v>
      </c>
      <c r="E743" s="486"/>
      <c r="F743" s="8">
        <f t="shared" si="17"/>
        <v>0</v>
      </c>
    </row>
    <row r="744" spans="1:6" x14ac:dyDescent="0.2">
      <c r="A744" s="371">
        <v>1.1599999999999999</v>
      </c>
      <c r="B744" s="367" t="s">
        <v>630</v>
      </c>
      <c r="C744" s="368">
        <v>4</v>
      </c>
      <c r="D744" s="369" t="s">
        <v>5</v>
      </c>
      <c r="E744" s="486"/>
      <c r="F744" s="8">
        <f t="shared" si="17"/>
        <v>0</v>
      </c>
    </row>
    <row r="745" spans="1:6" x14ac:dyDescent="0.2">
      <c r="A745" s="371">
        <v>1.17</v>
      </c>
      <c r="B745" s="367" t="s">
        <v>631</v>
      </c>
      <c r="C745" s="368">
        <v>1</v>
      </c>
      <c r="D745" s="369" t="s">
        <v>5</v>
      </c>
      <c r="E745" s="486"/>
      <c r="F745" s="8">
        <f t="shared" si="17"/>
        <v>0</v>
      </c>
    </row>
    <row r="746" spans="1:6" x14ac:dyDescent="0.2">
      <c r="A746" s="371">
        <v>1.18</v>
      </c>
      <c r="B746" s="367" t="s">
        <v>632</v>
      </c>
      <c r="C746" s="368">
        <v>1</v>
      </c>
      <c r="D746" s="369" t="s">
        <v>5</v>
      </c>
      <c r="E746" s="486"/>
      <c r="F746" s="8">
        <f t="shared" si="17"/>
        <v>0</v>
      </c>
    </row>
    <row r="747" spans="1:6" x14ac:dyDescent="0.2">
      <c r="A747" s="371">
        <v>1.19</v>
      </c>
      <c r="B747" s="365" t="s">
        <v>633</v>
      </c>
      <c r="C747" s="331">
        <v>3300</v>
      </c>
      <c r="D747" s="366" t="s">
        <v>421</v>
      </c>
      <c r="E747" s="487"/>
      <c r="F747" s="8">
        <f t="shared" si="17"/>
        <v>0</v>
      </c>
    </row>
    <row r="748" spans="1:6" ht="27.75" customHeight="1" x14ac:dyDescent="0.2">
      <c r="A748" s="371">
        <v>1.2</v>
      </c>
      <c r="B748" s="365" t="s">
        <v>634</v>
      </c>
      <c r="C748" s="331">
        <v>3</v>
      </c>
      <c r="D748" s="366" t="s">
        <v>5</v>
      </c>
      <c r="E748" s="166"/>
      <c r="F748" s="8">
        <f t="shared" si="17"/>
        <v>0</v>
      </c>
    </row>
    <row r="749" spans="1:6" x14ac:dyDescent="0.2">
      <c r="A749" s="371">
        <v>1.21</v>
      </c>
      <c r="B749" s="372" t="s">
        <v>635</v>
      </c>
      <c r="C749" s="373">
        <v>3</v>
      </c>
      <c r="D749" s="374" t="s">
        <v>5</v>
      </c>
      <c r="E749" s="166"/>
      <c r="F749" s="8">
        <f t="shared" si="17"/>
        <v>0</v>
      </c>
    </row>
    <row r="750" spans="1:6" x14ac:dyDescent="0.2">
      <c r="A750" s="371">
        <v>1.22</v>
      </c>
      <c r="B750" s="367" t="s">
        <v>636</v>
      </c>
      <c r="C750" s="375">
        <v>3</v>
      </c>
      <c r="D750" s="376" t="s">
        <v>5</v>
      </c>
      <c r="E750" s="225"/>
      <c r="F750" s="8">
        <f t="shared" si="17"/>
        <v>0</v>
      </c>
    </row>
    <row r="751" spans="1:6" x14ac:dyDescent="0.2">
      <c r="A751" s="371">
        <v>1.23</v>
      </c>
      <c r="B751" s="367" t="s">
        <v>637</v>
      </c>
      <c r="C751" s="375">
        <v>1</v>
      </c>
      <c r="D751" s="376" t="s">
        <v>5</v>
      </c>
      <c r="E751" s="225"/>
      <c r="F751" s="8">
        <f t="shared" si="17"/>
        <v>0</v>
      </c>
    </row>
    <row r="752" spans="1:6" x14ac:dyDescent="0.2">
      <c r="A752" s="371">
        <v>1.24</v>
      </c>
      <c r="B752" s="377" t="s">
        <v>638</v>
      </c>
      <c r="C752" s="191">
        <v>8</v>
      </c>
      <c r="D752" s="378" t="s">
        <v>5</v>
      </c>
      <c r="E752" s="487"/>
      <c r="F752" s="8">
        <f t="shared" si="17"/>
        <v>0</v>
      </c>
    </row>
    <row r="753" spans="1:6" x14ac:dyDescent="0.2">
      <c r="A753" s="371">
        <v>1.25</v>
      </c>
      <c r="B753" s="372" t="s">
        <v>639</v>
      </c>
      <c r="C753" s="379">
        <v>8</v>
      </c>
      <c r="D753" s="374" t="s">
        <v>5</v>
      </c>
      <c r="E753" s="488"/>
      <c r="F753" s="8">
        <f t="shared" si="17"/>
        <v>0</v>
      </c>
    </row>
    <row r="754" spans="1:6" x14ac:dyDescent="0.2">
      <c r="A754" s="371">
        <v>1.26</v>
      </c>
      <c r="B754" s="367" t="s">
        <v>640</v>
      </c>
      <c r="C754" s="375">
        <v>7</v>
      </c>
      <c r="D754" s="376" t="s">
        <v>5</v>
      </c>
      <c r="E754" s="489"/>
      <c r="F754" s="8">
        <f t="shared" si="17"/>
        <v>0</v>
      </c>
    </row>
    <row r="755" spans="1:6" x14ac:dyDescent="0.2">
      <c r="A755" s="380"/>
      <c r="B755" s="381" t="s">
        <v>641</v>
      </c>
      <c r="C755" s="382"/>
      <c r="D755" s="383"/>
      <c r="E755" s="490"/>
      <c r="F755" s="491">
        <f>SUM(F729:F754)</f>
        <v>0</v>
      </c>
    </row>
    <row r="756" spans="1:6" x14ac:dyDescent="0.2">
      <c r="A756" s="384"/>
      <c r="B756" s="385"/>
      <c r="C756" s="192"/>
      <c r="D756" s="366"/>
      <c r="E756" s="8"/>
      <c r="F756" s="8"/>
    </row>
    <row r="757" spans="1:6" x14ac:dyDescent="0.2">
      <c r="A757" s="193">
        <v>2</v>
      </c>
      <c r="B757" s="194" t="s">
        <v>642</v>
      </c>
      <c r="C757" s="195"/>
      <c r="D757" s="196"/>
      <c r="E757" s="197"/>
      <c r="F757" s="198"/>
    </row>
    <row r="758" spans="1:6" x14ac:dyDescent="0.2">
      <c r="A758" s="199">
        <v>2.1</v>
      </c>
      <c r="B758" s="200" t="s">
        <v>643</v>
      </c>
      <c r="C758" s="201">
        <v>1</v>
      </c>
      <c r="D758" s="196" t="s">
        <v>5</v>
      </c>
      <c r="E758" s="202"/>
      <c r="F758" s="8">
        <f t="shared" ref="F758:F797" si="18">ROUND((C758*E758),2)</f>
        <v>0</v>
      </c>
    </row>
    <row r="759" spans="1:6" x14ac:dyDescent="0.2">
      <c r="A759" s="199">
        <v>2.2000000000000002</v>
      </c>
      <c r="B759" s="200" t="s">
        <v>644</v>
      </c>
      <c r="C759" s="201">
        <v>1</v>
      </c>
      <c r="D759" s="196" t="s">
        <v>5</v>
      </c>
      <c r="E759" s="202"/>
      <c r="F759" s="8">
        <f t="shared" si="18"/>
        <v>0</v>
      </c>
    </row>
    <row r="760" spans="1:6" ht="12.75" customHeight="1" x14ac:dyDescent="0.2">
      <c r="A760" s="199">
        <v>2.2999999999999998</v>
      </c>
      <c r="B760" s="200" t="s">
        <v>645</v>
      </c>
      <c r="C760" s="201">
        <v>1</v>
      </c>
      <c r="D760" s="196" t="s">
        <v>5</v>
      </c>
      <c r="E760" s="202"/>
      <c r="F760" s="8">
        <f t="shared" si="18"/>
        <v>0</v>
      </c>
    </row>
    <row r="761" spans="1:6" ht="51" x14ac:dyDescent="0.2">
      <c r="A761" s="199">
        <v>2.4</v>
      </c>
      <c r="B761" s="200" t="s">
        <v>646</v>
      </c>
      <c r="C761" s="201">
        <v>1</v>
      </c>
      <c r="D761" s="196" t="s">
        <v>5</v>
      </c>
      <c r="E761" s="202"/>
      <c r="F761" s="8">
        <f t="shared" si="18"/>
        <v>0</v>
      </c>
    </row>
    <row r="762" spans="1:6" x14ac:dyDescent="0.2">
      <c r="A762" s="199">
        <v>2.5</v>
      </c>
      <c r="B762" s="200" t="s">
        <v>647</v>
      </c>
      <c r="C762" s="201">
        <v>2</v>
      </c>
      <c r="D762" s="196" t="s">
        <v>5</v>
      </c>
      <c r="E762" s="202"/>
      <c r="F762" s="8">
        <f t="shared" si="18"/>
        <v>0</v>
      </c>
    </row>
    <row r="763" spans="1:6" x14ac:dyDescent="0.2">
      <c r="A763" s="199">
        <v>2.6</v>
      </c>
      <c r="B763" s="200" t="s">
        <v>648</v>
      </c>
      <c r="C763" s="201">
        <v>1</v>
      </c>
      <c r="D763" s="196" t="s">
        <v>5</v>
      </c>
      <c r="E763" s="202"/>
      <c r="F763" s="8">
        <f t="shared" si="18"/>
        <v>0</v>
      </c>
    </row>
    <row r="764" spans="1:6" ht="25.5" x14ac:dyDescent="0.2">
      <c r="A764" s="199">
        <v>2.7</v>
      </c>
      <c r="B764" s="200" t="s">
        <v>649</v>
      </c>
      <c r="C764" s="201">
        <v>1</v>
      </c>
      <c r="D764" s="196" t="s">
        <v>5</v>
      </c>
      <c r="E764" s="202"/>
      <c r="F764" s="8">
        <f t="shared" si="18"/>
        <v>0</v>
      </c>
    </row>
    <row r="765" spans="1:6" x14ac:dyDescent="0.2">
      <c r="A765" s="199">
        <v>2.8</v>
      </c>
      <c r="B765" s="200" t="s">
        <v>650</v>
      </c>
      <c r="C765" s="201">
        <v>2</v>
      </c>
      <c r="D765" s="196" t="s">
        <v>5</v>
      </c>
      <c r="E765" s="202"/>
      <c r="F765" s="8">
        <f t="shared" si="18"/>
        <v>0</v>
      </c>
    </row>
    <row r="766" spans="1:6" x14ac:dyDescent="0.2">
      <c r="A766" s="199">
        <v>2.9</v>
      </c>
      <c r="B766" s="200" t="s">
        <v>651</v>
      </c>
      <c r="C766" s="201">
        <v>5</v>
      </c>
      <c r="D766" s="196" t="s">
        <v>5</v>
      </c>
      <c r="E766" s="202"/>
      <c r="F766" s="8">
        <f t="shared" si="18"/>
        <v>0</v>
      </c>
    </row>
    <row r="767" spans="1:6" s="91" customFormat="1" ht="38.25" x14ac:dyDescent="0.2">
      <c r="A767" s="203">
        <v>2.1</v>
      </c>
      <c r="B767" s="200" t="s">
        <v>652</v>
      </c>
      <c r="C767" s="201">
        <v>1</v>
      </c>
      <c r="D767" s="196" t="s">
        <v>5</v>
      </c>
      <c r="E767" s="202"/>
      <c r="F767" s="8">
        <f t="shared" si="18"/>
        <v>0</v>
      </c>
    </row>
    <row r="768" spans="1:6" ht="38.25" x14ac:dyDescent="0.2">
      <c r="A768" s="203">
        <v>2.11</v>
      </c>
      <c r="B768" s="200" t="s">
        <v>653</v>
      </c>
      <c r="C768" s="201">
        <v>1</v>
      </c>
      <c r="D768" s="196" t="s">
        <v>5</v>
      </c>
      <c r="E768" s="202"/>
      <c r="F768" s="8">
        <f t="shared" si="18"/>
        <v>0</v>
      </c>
    </row>
    <row r="769" spans="1:6" x14ac:dyDescent="0.2">
      <c r="A769" s="203">
        <v>2.12</v>
      </c>
      <c r="B769" s="367" t="s">
        <v>654</v>
      </c>
      <c r="C769" s="386">
        <v>1</v>
      </c>
      <c r="D769" s="387" t="s">
        <v>5</v>
      </c>
      <c r="E769" s="8"/>
      <c r="F769" s="8">
        <f t="shared" si="18"/>
        <v>0</v>
      </c>
    </row>
    <row r="770" spans="1:6" x14ac:dyDescent="0.2">
      <c r="A770" s="204">
        <v>2.13</v>
      </c>
      <c r="B770" s="367" t="s">
        <v>655</v>
      </c>
      <c r="C770" s="386">
        <v>10</v>
      </c>
      <c r="D770" s="387" t="s">
        <v>5</v>
      </c>
      <c r="E770" s="8"/>
      <c r="F770" s="8">
        <f t="shared" si="18"/>
        <v>0</v>
      </c>
    </row>
    <row r="771" spans="1:6" x14ac:dyDescent="0.2">
      <c r="A771" s="203">
        <v>2.14</v>
      </c>
      <c r="B771" s="367" t="s">
        <v>656</v>
      </c>
      <c r="C771" s="386">
        <v>6</v>
      </c>
      <c r="D771" s="387" t="s">
        <v>5</v>
      </c>
      <c r="E771" s="8"/>
      <c r="F771" s="8">
        <f t="shared" si="18"/>
        <v>0</v>
      </c>
    </row>
    <row r="772" spans="1:6" ht="76.5" x14ac:dyDescent="0.2">
      <c r="A772" s="203">
        <v>2.15</v>
      </c>
      <c r="B772" s="200" t="s">
        <v>657</v>
      </c>
      <c r="C772" s="201">
        <v>55</v>
      </c>
      <c r="D772" s="205" t="s">
        <v>18</v>
      </c>
      <c r="E772" s="202"/>
      <c r="F772" s="8">
        <f t="shared" si="18"/>
        <v>0</v>
      </c>
    </row>
    <row r="773" spans="1:6" ht="76.5" x14ac:dyDescent="0.2">
      <c r="A773" s="206">
        <v>2.16</v>
      </c>
      <c r="B773" s="207" t="s">
        <v>658</v>
      </c>
      <c r="C773" s="208">
        <v>5</v>
      </c>
      <c r="D773" s="209" t="s">
        <v>18</v>
      </c>
      <c r="E773" s="210"/>
      <c r="F773" s="43">
        <f t="shared" si="18"/>
        <v>0</v>
      </c>
    </row>
    <row r="774" spans="1:6" ht="76.5" x14ac:dyDescent="0.2">
      <c r="A774" s="203">
        <v>2.17</v>
      </c>
      <c r="B774" s="200" t="s">
        <v>659</v>
      </c>
      <c r="C774" s="201">
        <v>5</v>
      </c>
      <c r="D774" s="205" t="s">
        <v>18</v>
      </c>
      <c r="E774" s="202"/>
      <c r="F774" s="8">
        <f t="shared" si="18"/>
        <v>0</v>
      </c>
    </row>
    <row r="775" spans="1:6" ht="66" customHeight="1" x14ac:dyDescent="0.2">
      <c r="A775" s="203">
        <v>2.1800000000000002</v>
      </c>
      <c r="B775" s="200" t="s">
        <v>660</v>
      </c>
      <c r="C775" s="201">
        <v>6</v>
      </c>
      <c r="D775" s="205" t="s">
        <v>18</v>
      </c>
      <c r="E775" s="202"/>
      <c r="F775" s="8">
        <f t="shared" si="18"/>
        <v>0</v>
      </c>
    </row>
    <row r="776" spans="1:6" ht="66" customHeight="1" x14ac:dyDescent="0.2">
      <c r="A776" s="203">
        <v>2.19</v>
      </c>
      <c r="B776" s="200" t="s">
        <v>661</v>
      </c>
      <c r="C776" s="201">
        <v>5</v>
      </c>
      <c r="D776" s="205" t="s">
        <v>18</v>
      </c>
      <c r="E776" s="202"/>
      <c r="F776" s="8">
        <f t="shared" si="18"/>
        <v>0</v>
      </c>
    </row>
    <row r="777" spans="1:6" ht="63.75" x14ac:dyDescent="0.2">
      <c r="A777" s="203">
        <v>2.2000000000000002</v>
      </c>
      <c r="B777" s="200" t="s">
        <v>662</v>
      </c>
      <c r="C777" s="201">
        <v>30</v>
      </c>
      <c r="D777" s="205" t="s">
        <v>18</v>
      </c>
      <c r="E777" s="202"/>
      <c r="F777" s="8">
        <f t="shared" si="18"/>
        <v>0</v>
      </c>
    </row>
    <row r="778" spans="1:6" ht="76.5" x14ac:dyDescent="0.2">
      <c r="A778" s="203">
        <v>2.21</v>
      </c>
      <c r="B778" s="200" t="s">
        <v>663</v>
      </c>
      <c r="C778" s="201">
        <v>5</v>
      </c>
      <c r="D778" s="205" t="s">
        <v>18</v>
      </c>
      <c r="E778" s="202"/>
      <c r="F778" s="8">
        <f t="shared" si="18"/>
        <v>0</v>
      </c>
    </row>
    <row r="779" spans="1:6" ht="63.75" x14ac:dyDescent="0.2">
      <c r="A779" s="203">
        <v>2.2200000000000002</v>
      </c>
      <c r="B779" s="200" t="s">
        <v>664</v>
      </c>
      <c r="C779" s="201">
        <v>5</v>
      </c>
      <c r="D779" s="205" t="s">
        <v>18</v>
      </c>
      <c r="E779" s="202"/>
      <c r="F779" s="8">
        <f t="shared" si="18"/>
        <v>0</v>
      </c>
    </row>
    <row r="780" spans="1:6" ht="63.75" x14ac:dyDescent="0.2">
      <c r="A780" s="203">
        <v>2.23</v>
      </c>
      <c r="B780" s="200" t="s">
        <v>665</v>
      </c>
      <c r="C780" s="201">
        <v>5</v>
      </c>
      <c r="D780" s="205" t="s">
        <v>18</v>
      </c>
      <c r="E780" s="202"/>
      <c r="F780" s="8">
        <f t="shared" si="18"/>
        <v>0</v>
      </c>
    </row>
    <row r="781" spans="1:6" ht="63.75" x14ac:dyDescent="0.2">
      <c r="A781" s="203">
        <v>2.2400000000000002</v>
      </c>
      <c r="B781" s="200" t="s">
        <v>666</v>
      </c>
      <c r="C781" s="201">
        <v>5</v>
      </c>
      <c r="D781" s="205" t="s">
        <v>18</v>
      </c>
      <c r="E781" s="202"/>
      <c r="F781" s="8">
        <f t="shared" si="18"/>
        <v>0</v>
      </c>
    </row>
    <row r="782" spans="1:6" ht="63.75" x14ac:dyDescent="0.2">
      <c r="A782" s="203">
        <v>2.25</v>
      </c>
      <c r="B782" s="200" t="s">
        <v>667</v>
      </c>
      <c r="C782" s="201">
        <v>5</v>
      </c>
      <c r="D782" s="205" t="s">
        <v>18</v>
      </c>
      <c r="E782" s="202"/>
      <c r="F782" s="8">
        <f t="shared" si="18"/>
        <v>0</v>
      </c>
    </row>
    <row r="783" spans="1:6" ht="63.75" x14ac:dyDescent="0.2">
      <c r="A783" s="203">
        <v>2.2599999999999998</v>
      </c>
      <c r="B783" s="200" t="s">
        <v>668</v>
      </c>
      <c r="C783" s="201">
        <v>20</v>
      </c>
      <c r="D783" s="205" t="s">
        <v>18</v>
      </c>
      <c r="E783" s="202"/>
      <c r="F783" s="8">
        <f t="shared" si="18"/>
        <v>0</v>
      </c>
    </row>
    <row r="784" spans="1:6" ht="76.5" x14ac:dyDescent="0.2">
      <c r="A784" s="206">
        <v>2.27</v>
      </c>
      <c r="B784" s="207" t="s">
        <v>669</v>
      </c>
      <c r="C784" s="208">
        <v>5</v>
      </c>
      <c r="D784" s="209" t="s">
        <v>18</v>
      </c>
      <c r="E784" s="210"/>
      <c r="F784" s="43">
        <f t="shared" si="18"/>
        <v>0</v>
      </c>
    </row>
    <row r="785" spans="1:8" ht="76.5" x14ac:dyDescent="0.2">
      <c r="A785" s="203">
        <v>2.2799999999999998</v>
      </c>
      <c r="B785" s="200" t="s">
        <v>670</v>
      </c>
      <c r="C785" s="201">
        <v>6</v>
      </c>
      <c r="D785" s="205" t="s">
        <v>18</v>
      </c>
      <c r="E785" s="202"/>
      <c r="F785" s="8">
        <f t="shared" si="18"/>
        <v>0</v>
      </c>
    </row>
    <row r="786" spans="1:8" ht="76.5" x14ac:dyDescent="0.2">
      <c r="A786" s="203">
        <v>2.29</v>
      </c>
      <c r="B786" s="200" t="s">
        <v>671</v>
      </c>
      <c r="C786" s="201">
        <v>12</v>
      </c>
      <c r="D786" s="205" t="s">
        <v>18</v>
      </c>
      <c r="E786" s="202"/>
      <c r="F786" s="8">
        <f t="shared" si="18"/>
        <v>0</v>
      </c>
    </row>
    <row r="787" spans="1:8" ht="76.5" x14ac:dyDescent="0.2">
      <c r="A787" s="203">
        <v>2.2999999999999998</v>
      </c>
      <c r="B787" s="200" t="s">
        <v>672</v>
      </c>
      <c r="C787" s="201">
        <v>12</v>
      </c>
      <c r="D787" s="205" t="s">
        <v>18</v>
      </c>
      <c r="E787" s="202"/>
      <c r="F787" s="8">
        <f t="shared" si="18"/>
        <v>0</v>
      </c>
    </row>
    <row r="788" spans="1:8" ht="76.5" x14ac:dyDescent="0.2">
      <c r="A788" s="203">
        <v>2.31</v>
      </c>
      <c r="B788" s="200" t="s">
        <v>673</v>
      </c>
      <c r="C788" s="201">
        <v>12</v>
      </c>
      <c r="D788" s="205" t="s">
        <v>18</v>
      </c>
      <c r="E788" s="202"/>
      <c r="F788" s="8">
        <f t="shared" si="18"/>
        <v>0</v>
      </c>
    </row>
    <row r="789" spans="1:8" ht="63.75" x14ac:dyDescent="0.2">
      <c r="A789" s="203">
        <v>2.3199999999999901</v>
      </c>
      <c r="B789" s="200" t="s">
        <v>674</v>
      </c>
      <c r="C789" s="201">
        <v>80</v>
      </c>
      <c r="D789" s="205" t="s">
        <v>18</v>
      </c>
      <c r="E789" s="202"/>
      <c r="F789" s="8">
        <f t="shared" si="18"/>
        <v>0</v>
      </c>
    </row>
    <row r="790" spans="1:8" ht="63.75" x14ac:dyDescent="0.2">
      <c r="A790" s="203">
        <v>2.33</v>
      </c>
      <c r="B790" s="200" t="s">
        <v>675</v>
      </c>
      <c r="C790" s="201">
        <v>10</v>
      </c>
      <c r="D790" s="205" t="s">
        <v>18</v>
      </c>
      <c r="E790" s="202"/>
      <c r="F790" s="8">
        <f t="shared" si="18"/>
        <v>0</v>
      </c>
    </row>
    <row r="791" spans="1:8" ht="38.25" x14ac:dyDescent="0.2">
      <c r="A791" s="203">
        <v>2.3399999999999901</v>
      </c>
      <c r="B791" s="200" t="s">
        <v>676</v>
      </c>
      <c r="C791" s="201">
        <v>300</v>
      </c>
      <c r="D791" s="205" t="s">
        <v>18</v>
      </c>
      <c r="E791" s="202"/>
      <c r="F791" s="8">
        <f t="shared" si="18"/>
        <v>0</v>
      </c>
    </row>
    <row r="792" spans="1:8" ht="63.75" x14ac:dyDescent="0.2">
      <c r="A792" s="203">
        <v>2.35</v>
      </c>
      <c r="B792" s="200" t="s">
        <v>677</v>
      </c>
      <c r="C792" s="201">
        <v>24</v>
      </c>
      <c r="D792" s="205" t="s">
        <v>18</v>
      </c>
      <c r="E792" s="202"/>
      <c r="F792" s="8">
        <f t="shared" si="18"/>
        <v>0</v>
      </c>
    </row>
    <row r="793" spans="1:8" ht="89.25" x14ac:dyDescent="0.2">
      <c r="A793" s="203">
        <v>2.3599999999999901</v>
      </c>
      <c r="B793" s="200" t="s">
        <v>678</v>
      </c>
      <c r="C793" s="201">
        <v>6</v>
      </c>
      <c r="D793" s="205" t="s">
        <v>18</v>
      </c>
      <c r="E793" s="202"/>
      <c r="F793" s="8">
        <f t="shared" si="18"/>
        <v>0</v>
      </c>
    </row>
    <row r="794" spans="1:8" ht="76.5" x14ac:dyDescent="0.2">
      <c r="A794" s="203">
        <v>2.3699999999999899</v>
      </c>
      <c r="B794" s="200" t="s">
        <v>679</v>
      </c>
      <c r="C794" s="201">
        <v>24</v>
      </c>
      <c r="D794" s="205" t="s">
        <v>18</v>
      </c>
      <c r="E794" s="202"/>
      <c r="F794" s="8">
        <f t="shared" si="18"/>
        <v>0</v>
      </c>
      <c r="G794" s="91"/>
      <c r="H794" s="91"/>
    </row>
    <row r="795" spans="1:8" ht="76.5" x14ac:dyDescent="0.2">
      <c r="A795" s="206">
        <v>2.3799999999999901</v>
      </c>
      <c r="B795" s="207" t="s">
        <v>680</v>
      </c>
      <c r="C795" s="208">
        <v>5</v>
      </c>
      <c r="D795" s="209" t="s">
        <v>18</v>
      </c>
      <c r="E795" s="210"/>
      <c r="F795" s="43">
        <f t="shared" si="18"/>
        <v>0</v>
      </c>
      <c r="G795" s="91"/>
      <c r="H795" s="91"/>
    </row>
    <row r="796" spans="1:8" ht="76.5" x14ac:dyDescent="0.2">
      <c r="A796" s="203">
        <v>2.3899999999999899</v>
      </c>
      <c r="B796" s="200" t="s">
        <v>681</v>
      </c>
      <c r="C796" s="201">
        <v>10</v>
      </c>
      <c r="D796" s="205" t="s">
        <v>18</v>
      </c>
      <c r="E796" s="202"/>
      <c r="F796" s="522">
        <f t="shared" si="18"/>
        <v>0</v>
      </c>
      <c r="G796" s="91"/>
      <c r="H796" s="91"/>
    </row>
    <row r="797" spans="1:8" ht="63.75" x14ac:dyDescent="0.2">
      <c r="A797" s="203">
        <v>2.3999999999999901</v>
      </c>
      <c r="B797" s="200" t="s">
        <v>682</v>
      </c>
      <c r="C797" s="201">
        <v>5</v>
      </c>
      <c r="D797" s="205" t="s">
        <v>18</v>
      </c>
      <c r="E797" s="202"/>
      <c r="F797" s="8">
        <f t="shared" si="18"/>
        <v>0</v>
      </c>
      <c r="G797" s="91"/>
      <c r="H797" s="91"/>
    </row>
    <row r="798" spans="1:8" x14ac:dyDescent="0.2">
      <c r="A798" s="211"/>
      <c r="B798" s="212" t="s">
        <v>683</v>
      </c>
      <c r="C798" s="213"/>
      <c r="D798" s="214"/>
      <c r="E798" s="215"/>
      <c r="F798" s="216">
        <f>SUM(F758:F797)</f>
        <v>0</v>
      </c>
      <c r="G798" s="91"/>
      <c r="H798" s="91"/>
    </row>
    <row r="799" spans="1:8" x14ac:dyDescent="0.2">
      <c r="A799" s="384"/>
      <c r="B799" s="385"/>
      <c r="C799" s="192"/>
      <c r="D799" s="366"/>
      <c r="E799" s="8"/>
      <c r="F799" s="8"/>
      <c r="G799" s="91"/>
      <c r="H799" s="91"/>
    </row>
    <row r="800" spans="1:8" x14ac:dyDescent="0.2">
      <c r="A800" s="217">
        <v>3</v>
      </c>
      <c r="B800" s="389" t="s">
        <v>684</v>
      </c>
      <c r="C800" s="390"/>
      <c r="D800" s="391"/>
      <c r="E800" s="473"/>
      <c r="F800" s="492"/>
      <c r="G800" s="91"/>
      <c r="H800" s="91"/>
    </row>
    <row r="801" spans="1:8" ht="25.5" x14ac:dyDescent="0.2">
      <c r="A801" s="130">
        <v>3.1</v>
      </c>
      <c r="B801" s="392" t="s">
        <v>798</v>
      </c>
      <c r="C801" s="393">
        <v>1</v>
      </c>
      <c r="D801" s="394" t="s">
        <v>5</v>
      </c>
      <c r="E801" s="493"/>
      <c r="F801" s="494">
        <f>ROUND(C801*E801,2)</f>
        <v>0</v>
      </c>
      <c r="G801" s="91"/>
      <c r="H801" s="91"/>
    </row>
    <row r="802" spans="1:8" x14ac:dyDescent="0.2">
      <c r="A802" s="130">
        <v>3.2</v>
      </c>
      <c r="B802" s="67" t="s">
        <v>685</v>
      </c>
      <c r="C802" s="395">
        <v>1</v>
      </c>
      <c r="D802" s="396" t="s">
        <v>5</v>
      </c>
      <c r="E802" s="489"/>
      <c r="F802" s="495">
        <f>ROUND(C802*E802,2)</f>
        <v>0</v>
      </c>
      <c r="G802" s="91"/>
      <c r="H802" s="91"/>
    </row>
    <row r="803" spans="1:8" x14ac:dyDescent="0.2">
      <c r="A803" s="130">
        <v>3.3</v>
      </c>
      <c r="B803" s="397" t="s">
        <v>799</v>
      </c>
      <c r="C803" s="398">
        <v>1</v>
      </c>
      <c r="D803" s="399" t="s">
        <v>5</v>
      </c>
      <c r="E803" s="489"/>
      <c r="F803" s="495">
        <f>C803*E803</f>
        <v>0</v>
      </c>
      <c r="G803" s="91"/>
      <c r="H803" s="91"/>
    </row>
    <row r="804" spans="1:8" x14ac:dyDescent="0.2">
      <c r="A804" s="130"/>
      <c r="B804" s="397"/>
      <c r="C804" s="398"/>
      <c r="D804" s="400"/>
      <c r="E804" s="489"/>
      <c r="F804" s="495"/>
      <c r="G804" s="91"/>
      <c r="H804" s="91"/>
    </row>
    <row r="805" spans="1:8" x14ac:dyDescent="0.2">
      <c r="A805" s="401"/>
      <c r="B805" s="402" t="s">
        <v>686</v>
      </c>
      <c r="C805" s="403"/>
      <c r="D805" s="404"/>
      <c r="E805" s="183"/>
      <c r="F805" s="557">
        <f>SUM(F801:F803)</f>
        <v>0</v>
      </c>
      <c r="G805" s="91"/>
      <c r="H805" s="91"/>
    </row>
    <row r="806" spans="1:8" x14ac:dyDescent="0.2">
      <c r="A806" s="54"/>
      <c r="B806" s="405"/>
      <c r="C806" s="406"/>
      <c r="D806" s="407"/>
      <c r="E806" s="495"/>
      <c r="F806" s="558"/>
      <c r="G806" s="91"/>
      <c r="H806" s="91"/>
    </row>
    <row r="807" spans="1:8" x14ac:dyDescent="0.2">
      <c r="A807" s="401"/>
      <c r="B807" s="402" t="s">
        <v>687</v>
      </c>
      <c r="C807" s="403"/>
      <c r="D807" s="404"/>
      <c r="E807" s="183"/>
      <c r="F807" s="557">
        <f>+F805+F798+F755</f>
        <v>0</v>
      </c>
      <c r="G807" s="91"/>
      <c r="H807" s="91"/>
    </row>
    <row r="808" spans="1:8" x14ac:dyDescent="0.2">
      <c r="A808" s="54"/>
      <c r="B808" s="405"/>
      <c r="C808" s="406"/>
      <c r="D808" s="407"/>
      <c r="E808" s="495"/>
      <c r="F808" s="558"/>
      <c r="G808" s="91"/>
      <c r="H808" s="91"/>
    </row>
    <row r="809" spans="1:8" ht="38.25" x14ac:dyDescent="0.2">
      <c r="A809" s="409" t="s">
        <v>688</v>
      </c>
      <c r="B809" s="410" t="s">
        <v>689</v>
      </c>
      <c r="C809" s="411"/>
      <c r="D809" s="411"/>
      <c r="E809" s="496"/>
      <c r="F809" s="559"/>
      <c r="G809" s="91"/>
      <c r="H809" s="91"/>
    </row>
    <row r="810" spans="1:8" x14ac:dyDescent="0.2">
      <c r="A810" s="412"/>
      <c r="B810" s="410"/>
      <c r="C810" s="411"/>
      <c r="D810" s="411"/>
      <c r="E810" s="496"/>
      <c r="F810" s="559"/>
      <c r="G810" s="91"/>
      <c r="H810" s="91"/>
    </row>
    <row r="811" spans="1:8" x14ac:dyDescent="0.2">
      <c r="A811" s="413">
        <v>1</v>
      </c>
      <c r="B811" s="410" t="s">
        <v>12</v>
      </c>
      <c r="C811" s="393"/>
      <c r="D811" s="414"/>
      <c r="E811" s="494"/>
      <c r="F811" s="497"/>
      <c r="G811" s="91"/>
      <c r="H811" s="91"/>
    </row>
    <row r="812" spans="1:8" x14ac:dyDescent="0.2">
      <c r="A812" s="415">
        <f>A811+0.1</f>
        <v>1.1000000000000001</v>
      </c>
      <c r="B812" s="367" t="s">
        <v>312</v>
      </c>
      <c r="C812" s="395">
        <v>1</v>
      </c>
      <c r="D812" s="25" t="s">
        <v>5</v>
      </c>
      <c r="E812" s="8"/>
      <c r="F812" s="8">
        <f>ROUND(C812*E812,2)</f>
        <v>0</v>
      </c>
      <c r="G812" s="91"/>
      <c r="H812" s="91"/>
    </row>
    <row r="813" spans="1:8" x14ac:dyDescent="0.2">
      <c r="A813" s="415">
        <f>A812+0.1</f>
        <v>1.2000000000000002</v>
      </c>
      <c r="B813" s="367" t="s">
        <v>690</v>
      </c>
      <c r="C813" s="395">
        <v>941.34</v>
      </c>
      <c r="D813" s="25" t="s">
        <v>46</v>
      </c>
      <c r="E813" s="8"/>
      <c r="F813" s="8">
        <f>ROUND(C813*E813,2)</f>
        <v>0</v>
      </c>
      <c r="G813" s="91"/>
      <c r="H813" s="91"/>
    </row>
    <row r="814" spans="1:8" ht="25.5" x14ac:dyDescent="0.2">
      <c r="A814" s="415">
        <f>A813+0.1</f>
        <v>1.3000000000000003</v>
      </c>
      <c r="B814" s="367" t="s">
        <v>691</v>
      </c>
      <c r="C814" s="395">
        <v>6</v>
      </c>
      <c r="D814" s="25" t="s">
        <v>692</v>
      </c>
      <c r="E814" s="8"/>
      <c r="F814" s="8">
        <f>ROUND(C814*E814,2)</f>
        <v>0</v>
      </c>
      <c r="G814" s="91"/>
      <c r="H814" s="91"/>
    </row>
    <row r="815" spans="1:8" x14ac:dyDescent="0.2">
      <c r="A815" s="415">
        <f>A814+0.1</f>
        <v>1.4000000000000004</v>
      </c>
      <c r="B815" s="367" t="s">
        <v>693</v>
      </c>
      <c r="C815" s="395">
        <v>1</v>
      </c>
      <c r="D815" s="25" t="s">
        <v>5</v>
      </c>
      <c r="E815" s="8"/>
      <c r="F815" s="8">
        <f>ROUND(C815*E815,2)</f>
        <v>0</v>
      </c>
      <c r="G815" s="91"/>
      <c r="H815" s="91"/>
    </row>
    <row r="816" spans="1:8" x14ac:dyDescent="0.2">
      <c r="A816" s="415"/>
      <c r="B816" s="367"/>
      <c r="C816" s="395"/>
      <c r="D816" s="25"/>
      <c r="E816" s="8"/>
      <c r="F816" s="8"/>
      <c r="G816" s="91"/>
      <c r="H816" s="91"/>
    </row>
    <row r="817" spans="1:8" x14ac:dyDescent="0.2">
      <c r="A817" s="413">
        <v>2</v>
      </c>
      <c r="B817" s="410" t="s">
        <v>694</v>
      </c>
      <c r="C817" s="395"/>
      <c r="D817" s="414"/>
      <c r="E817" s="8"/>
      <c r="F817" s="8"/>
      <c r="G817" s="91"/>
      <c r="H817" s="91"/>
    </row>
    <row r="818" spans="1:8" x14ac:dyDescent="0.2">
      <c r="A818" s="415">
        <f>A817+0.1</f>
        <v>2.1</v>
      </c>
      <c r="B818" s="367" t="s">
        <v>695</v>
      </c>
      <c r="C818" s="395">
        <v>140</v>
      </c>
      <c r="D818" s="25" t="s">
        <v>46</v>
      </c>
      <c r="E818" s="8"/>
      <c r="F818" s="8">
        <f>ROUND(C818*E818,2)</f>
        <v>0</v>
      </c>
      <c r="G818" s="91"/>
      <c r="H818" s="91"/>
    </row>
    <row r="819" spans="1:8" x14ac:dyDescent="0.2">
      <c r="A819" s="415">
        <f>A818+0.1</f>
        <v>2.2000000000000002</v>
      </c>
      <c r="B819" s="367" t="s">
        <v>696</v>
      </c>
      <c r="C819" s="395">
        <v>140</v>
      </c>
      <c r="D819" s="25" t="s">
        <v>46</v>
      </c>
      <c r="E819" s="8"/>
      <c r="F819" s="8">
        <f>ROUND(C819*E819,2)</f>
        <v>0</v>
      </c>
      <c r="G819" s="91"/>
      <c r="H819" s="91"/>
    </row>
    <row r="820" spans="1:8" x14ac:dyDescent="0.2">
      <c r="A820" s="415">
        <f>A819+0.1</f>
        <v>2.3000000000000003</v>
      </c>
      <c r="B820" s="367" t="s">
        <v>697</v>
      </c>
      <c r="C820" s="395">
        <v>1</v>
      </c>
      <c r="D820" s="25" t="s">
        <v>5</v>
      </c>
      <c r="E820" s="8"/>
      <c r="F820" s="8">
        <f>ROUND(C820*E820,2)</f>
        <v>0</v>
      </c>
      <c r="G820" s="91"/>
      <c r="H820" s="91"/>
    </row>
    <row r="821" spans="1:8" x14ac:dyDescent="0.2">
      <c r="A821" s="415"/>
      <c r="B821" s="367"/>
      <c r="C821" s="395"/>
      <c r="D821" s="25"/>
      <c r="E821" s="8"/>
      <c r="F821" s="8"/>
      <c r="G821" s="91"/>
      <c r="H821" s="91"/>
    </row>
    <row r="822" spans="1:8" ht="25.5" x14ac:dyDescent="0.2">
      <c r="A822" s="413">
        <v>3</v>
      </c>
      <c r="B822" s="410" t="s">
        <v>698</v>
      </c>
      <c r="C822" s="395"/>
      <c r="D822" s="414"/>
      <c r="E822" s="8"/>
      <c r="F822" s="8"/>
      <c r="G822" s="91"/>
      <c r="H822" s="91"/>
    </row>
    <row r="823" spans="1:8" ht="25.5" x14ac:dyDescent="0.2">
      <c r="A823" s="415">
        <f t="shared" ref="A823:A831" si="19">A822+0.1</f>
        <v>3.1</v>
      </c>
      <c r="B823" s="367" t="s">
        <v>699</v>
      </c>
      <c r="C823" s="395">
        <v>533.59</v>
      </c>
      <c r="D823" s="25" t="s">
        <v>492</v>
      </c>
      <c r="E823" s="8"/>
      <c r="F823" s="8">
        <f t="shared" ref="F823:F834" si="20">ROUND(C823*E823,2)</f>
        <v>0</v>
      </c>
      <c r="G823" s="91"/>
      <c r="H823" s="91"/>
    </row>
    <row r="824" spans="1:8" ht="25.5" x14ac:dyDescent="0.2">
      <c r="A824" s="415">
        <f t="shared" si="19"/>
        <v>3.2</v>
      </c>
      <c r="B824" s="367" t="s">
        <v>700</v>
      </c>
      <c r="C824" s="395">
        <v>79.05</v>
      </c>
      <c r="D824" s="25" t="s">
        <v>492</v>
      </c>
      <c r="E824" s="8"/>
      <c r="F824" s="8">
        <f t="shared" si="20"/>
        <v>0</v>
      </c>
      <c r="G824" s="91"/>
      <c r="H824" s="91"/>
    </row>
    <row r="825" spans="1:8" ht="25.5" x14ac:dyDescent="0.2">
      <c r="A825" s="415">
        <f t="shared" si="19"/>
        <v>3.3000000000000003</v>
      </c>
      <c r="B825" s="367" t="s">
        <v>701</v>
      </c>
      <c r="C825" s="395">
        <v>255</v>
      </c>
      <c r="D825" s="25" t="s">
        <v>492</v>
      </c>
      <c r="E825" s="8"/>
      <c r="F825" s="8">
        <f t="shared" si="20"/>
        <v>0</v>
      </c>
      <c r="G825" s="91"/>
      <c r="H825" s="91"/>
    </row>
    <row r="826" spans="1:8" ht="25.5" x14ac:dyDescent="0.2">
      <c r="A826" s="415">
        <f t="shared" si="19"/>
        <v>3.4000000000000004</v>
      </c>
      <c r="B826" s="367" t="s">
        <v>702</v>
      </c>
      <c r="C826" s="395">
        <v>182.92</v>
      </c>
      <c r="D826" s="25" t="s">
        <v>492</v>
      </c>
      <c r="E826" s="8"/>
      <c r="F826" s="8">
        <f t="shared" si="20"/>
        <v>0</v>
      </c>
      <c r="G826" s="91"/>
      <c r="H826" s="91"/>
    </row>
    <row r="827" spans="1:8" ht="25.5" x14ac:dyDescent="0.2">
      <c r="A827" s="415">
        <f t="shared" si="19"/>
        <v>3.5000000000000004</v>
      </c>
      <c r="B827" s="367" t="s">
        <v>703</v>
      </c>
      <c r="C827" s="395">
        <v>716.15</v>
      </c>
      <c r="D827" s="25" t="s">
        <v>492</v>
      </c>
      <c r="E827" s="8"/>
      <c r="F827" s="8">
        <f t="shared" si="20"/>
        <v>0</v>
      </c>
      <c r="G827" s="91"/>
      <c r="H827" s="91"/>
    </row>
    <row r="828" spans="1:8" x14ac:dyDescent="0.2">
      <c r="A828" s="415">
        <f t="shared" si="19"/>
        <v>3.6000000000000005</v>
      </c>
      <c r="B828" s="367" t="s">
        <v>704</v>
      </c>
      <c r="C828" s="395">
        <v>5408.23</v>
      </c>
      <c r="D828" s="25" t="s">
        <v>492</v>
      </c>
      <c r="E828" s="8"/>
      <c r="F828" s="8">
        <f t="shared" si="20"/>
        <v>0</v>
      </c>
      <c r="G828" s="91"/>
      <c r="H828" s="91"/>
    </row>
    <row r="829" spans="1:8" x14ac:dyDescent="0.2">
      <c r="A829" s="415">
        <f t="shared" si="19"/>
        <v>3.7000000000000006</v>
      </c>
      <c r="B829" s="367" t="s">
        <v>705</v>
      </c>
      <c r="C829" s="395">
        <v>2701.47</v>
      </c>
      <c r="D829" s="25" t="s">
        <v>492</v>
      </c>
      <c r="E829" s="8"/>
      <c r="F829" s="8">
        <f t="shared" si="20"/>
        <v>0</v>
      </c>
      <c r="G829" s="91"/>
      <c r="H829" s="91"/>
    </row>
    <row r="830" spans="1:8" x14ac:dyDescent="0.2">
      <c r="A830" s="415">
        <f t="shared" si="19"/>
        <v>3.8000000000000007</v>
      </c>
      <c r="B830" s="367" t="s">
        <v>706</v>
      </c>
      <c r="C830" s="395">
        <v>8758.26</v>
      </c>
      <c r="D830" s="25" t="s">
        <v>492</v>
      </c>
      <c r="E830" s="8"/>
      <c r="F830" s="8">
        <f t="shared" si="20"/>
        <v>0</v>
      </c>
      <c r="G830" s="91"/>
      <c r="H830" s="91"/>
    </row>
    <row r="831" spans="1:8" s="190" customFormat="1" x14ac:dyDescent="0.2">
      <c r="A831" s="415">
        <f t="shared" si="19"/>
        <v>3.9000000000000008</v>
      </c>
      <c r="B831" s="367" t="s">
        <v>707</v>
      </c>
      <c r="C831" s="395">
        <v>688.8</v>
      </c>
      <c r="D831" s="25" t="s">
        <v>492</v>
      </c>
      <c r="E831" s="8"/>
      <c r="F831" s="8">
        <f t="shared" si="20"/>
        <v>0</v>
      </c>
      <c r="G831" s="228"/>
      <c r="H831" s="228"/>
    </row>
    <row r="832" spans="1:8" s="190" customFormat="1" ht="38.25" x14ac:dyDescent="0.2">
      <c r="A832" s="416">
        <v>3.1</v>
      </c>
      <c r="B832" s="367" t="s">
        <v>708</v>
      </c>
      <c r="C832" s="395">
        <v>420</v>
      </c>
      <c r="D832" s="25" t="s">
        <v>46</v>
      </c>
      <c r="E832" s="8"/>
      <c r="F832" s="8">
        <f t="shared" si="20"/>
        <v>0</v>
      </c>
      <c r="G832" s="228"/>
      <c r="H832" s="228"/>
    </row>
    <row r="833" spans="1:6" s="190" customFormat="1" x14ac:dyDescent="0.2">
      <c r="A833" s="415">
        <v>3.11</v>
      </c>
      <c r="B833" s="367" t="s">
        <v>709</v>
      </c>
      <c r="C833" s="395">
        <v>430</v>
      </c>
      <c r="D833" s="25" t="s">
        <v>5</v>
      </c>
      <c r="E833" s="8"/>
      <c r="F833" s="8">
        <f t="shared" si="20"/>
        <v>0</v>
      </c>
    </row>
    <row r="834" spans="1:6" s="190" customFormat="1" ht="25.5" x14ac:dyDescent="0.2">
      <c r="A834" s="554">
        <v>3.12</v>
      </c>
      <c r="B834" s="388" t="s">
        <v>710</v>
      </c>
      <c r="C834" s="555">
        <v>120</v>
      </c>
      <c r="D834" s="556" t="s">
        <v>5</v>
      </c>
      <c r="E834" s="43"/>
      <c r="F834" s="43">
        <f t="shared" si="20"/>
        <v>0</v>
      </c>
    </row>
    <row r="835" spans="1:6" s="190" customFormat="1" x14ac:dyDescent="0.2">
      <c r="A835" s="416"/>
      <c r="B835" s="367"/>
      <c r="C835" s="395"/>
      <c r="D835" s="25"/>
      <c r="E835" s="8"/>
      <c r="F835" s="8"/>
    </row>
    <row r="836" spans="1:6" s="190" customFormat="1" x14ac:dyDescent="0.2">
      <c r="A836" s="413">
        <v>4</v>
      </c>
      <c r="B836" s="410" t="s">
        <v>711</v>
      </c>
      <c r="C836" s="395"/>
      <c r="D836" s="414"/>
      <c r="E836" s="8"/>
      <c r="F836" s="8"/>
    </row>
    <row r="837" spans="1:6" ht="25.5" x14ac:dyDescent="0.2">
      <c r="A837" s="415">
        <f>A836+0.1</f>
        <v>4.0999999999999996</v>
      </c>
      <c r="B837" s="367" t="s">
        <v>712</v>
      </c>
      <c r="C837" s="395">
        <v>130.02000000000001</v>
      </c>
      <c r="D837" s="25" t="s">
        <v>5</v>
      </c>
      <c r="E837" s="8"/>
      <c r="F837" s="8">
        <f>ROUND(C837*E837,2)</f>
        <v>0</v>
      </c>
    </row>
    <row r="838" spans="1:6" ht="25.5" x14ac:dyDescent="0.2">
      <c r="A838" s="415">
        <f>A837+0.1</f>
        <v>4.1999999999999993</v>
      </c>
      <c r="B838" s="367" t="s">
        <v>713</v>
      </c>
      <c r="C838" s="395">
        <v>10.63</v>
      </c>
      <c r="D838" s="25" t="s">
        <v>5</v>
      </c>
      <c r="E838" s="8"/>
      <c r="F838" s="8">
        <f>ROUND(C838*E838,2)</f>
        <v>0</v>
      </c>
    </row>
    <row r="839" spans="1:6" x14ac:dyDescent="0.2">
      <c r="A839" s="415"/>
      <c r="B839" s="367"/>
      <c r="C839" s="395"/>
      <c r="D839" s="25"/>
      <c r="E839" s="8"/>
      <c r="F839" s="8"/>
    </row>
    <row r="840" spans="1:6" x14ac:dyDescent="0.2">
      <c r="A840" s="413">
        <v>5</v>
      </c>
      <c r="B840" s="410" t="s">
        <v>714</v>
      </c>
      <c r="C840" s="395"/>
      <c r="D840" s="414"/>
      <c r="E840" s="8"/>
      <c r="F840" s="8"/>
    </row>
    <row r="841" spans="1:6" s="190" customFormat="1" ht="25.5" x14ac:dyDescent="0.2">
      <c r="A841" s="415">
        <f>A840+0.1</f>
        <v>5.0999999999999996</v>
      </c>
      <c r="B841" s="367" t="s">
        <v>712</v>
      </c>
      <c r="C841" s="395">
        <v>130.02000000000001</v>
      </c>
      <c r="D841" s="25" t="s">
        <v>5</v>
      </c>
      <c r="E841" s="8"/>
      <c r="F841" s="8">
        <f>ROUND(C841*E841,2)</f>
        <v>0</v>
      </c>
    </row>
    <row r="842" spans="1:6" ht="25.5" x14ac:dyDescent="0.2">
      <c r="A842" s="415">
        <f>A841+0.1</f>
        <v>5.1999999999999993</v>
      </c>
      <c r="B842" s="367" t="s">
        <v>713</v>
      </c>
      <c r="C842" s="395">
        <v>10.63</v>
      </c>
      <c r="D842" s="25" t="s">
        <v>5</v>
      </c>
      <c r="E842" s="8"/>
      <c r="F842" s="8">
        <f>ROUND(C842*E842,2)</f>
        <v>0</v>
      </c>
    </row>
    <row r="843" spans="1:6" x14ac:dyDescent="0.2">
      <c r="A843" s="415"/>
      <c r="B843" s="367"/>
      <c r="C843" s="395"/>
      <c r="D843" s="25"/>
      <c r="E843" s="8"/>
      <c r="F843" s="8"/>
    </row>
    <row r="844" spans="1:6" x14ac:dyDescent="0.2">
      <c r="A844" s="413">
        <v>6</v>
      </c>
      <c r="B844" s="410" t="s">
        <v>715</v>
      </c>
      <c r="C844" s="395"/>
      <c r="D844" s="414"/>
      <c r="E844" s="8"/>
      <c r="F844" s="8"/>
    </row>
    <row r="845" spans="1:6" x14ac:dyDescent="0.2">
      <c r="A845" s="415">
        <f>A844+0.1</f>
        <v>6.1</v>
      </c>
      <c r="B845" s="367" t="s">
        <v>716</v>
      </c>
      <c r="C845" s="395">
        <v>1</v>
      </c>
      <c r="D845" s="25" t="s">
        <v>5</v>
      </c>
      <c r="E845" s="8"/>
      <c r="F845" s="8">
        <f>ROUND(C845*E845,2)</f>
        <v>0</v>
      </c>
    </row>
    <row r="846" spans="1:6" x14ac:dyDescent="0.2">
      <c r="A846" s="415">
        <f>A845+0.1</f>
        <v>6.1999999999999993</v>
      </c>
      <c r="B846" s="367" t="s">
        <v>717</v>
      </c>
      <c r="C846" s="395">
        <v>3</v>
      </c>
      <c r="D846" s="25" t="s">
        <v>5</v>
      </c>
      <c r="E846" s="8"/>
      <c r="F846" s="8">
        <f>ROUND(C846*E846,2)</f>
        <v>0</v>
      </c>
    </row>
    <row r="847" spans="1:6" x14ac:dyDescent="0.2">
      <c r="A847" s="415">
        <f>A846+0.1</f>
        <v>6.2999999999999989</v>
      </c>
      <c r="B847" s="367" t="s">
        <v>718</v>
      </c>
      <c r="C847" s="395">
        <v>1</v>
      </c>
      <c r="D847" s="25" t="s">
        <v>5</v>
      </c>
      <c r="E847" s="8"/>
      <c r="F847" s="8">
        <f>ROUND(C847*E847,2)</f>
        <v>0</v>
      </c>
    </row>
    <row r="848" spans="1:6" x14ac:dyDescent="0.2">
      <c r="A848" s="415">
        <f>A847+0.1</f>
        <v>6.3999999999999986</v>
      </c>
      <c r="B848" s="367" t="s">
        <v>719</v>
      </c>
      <c r="C848" s="395">
        <v>5</v>
      </c>
      <c r="D848" s="25" t="s">
        <v>5</v>
      </c>
      <c r="E848" s="8"/>
      <c r="F848" s="8">
        <f>ROUND(C848*E848,2)</f>
        <v>0</v>
      </c>
    </row>
    <row r="849" spans="1:6" x14ac:dyDescent="0.2">
      <c r="A849" s="415">
        <f>A848+0.1</f>
        <v>6.4999999999999982</v>
      </c>
      <c r="B849" s="367" t="s">
        <v>720</v>
      </c>
      <c r="C849" s="395">
        <v>1</v>
      </c>
      <c r="D849" s="25" t="s">
        <v>5</v>
      </c>
      <c r="E849" s="8"/>
      <c r="F849" s="8">
        <f>ROUND(C849*E849,2)</f>
        <v>0</v>
      </c>
    </row>
    <row r="850" spans="1:6" x14ac:dyDescent="0.2">
      <c r="A850" s="415"/>
      <c r="B850" s="367"/>
      <c r="C850" s="395"/>
      <c r="D850" s="25"/>
      <c r="E850" s="8"/>
      <c r="F850" s="8"/>
    </row>
    <row r="851" spans="1:6" x14ac:dyDescent="0.2">
      <c r="A851" s="413">
        <v>7</v>
      </c>
      <c r="B851" s="410" t="s">
        <v>721</v>
      </c>
      <c r="C851" s="395"/>
      <c r="D851" s="414"/>
      <c r="E851" s="8"/>
      <c r="F851" s="8"/>
    </row>
    <row r="852" spans="1:6" ht="25.5" x14ac:dyDescent="0.2">
      <c r="A852" s="415">
        <f>A851+0.1</f>
        <v>7.1</v>
      </c>
      <c r="B852" s="367" t="s">
        <v>722</v>
      </c>
      <c r="C852" s="395">
        <v>1</v>
      </c>
      <c r="D852" s="25" t="s">
        <v>5</v>
      </c>
      <c r="E852" s="8"/>
      <c r="F852" s="8">
        <f>ROUND(C852*E852,2)</f>
        <v>0</v>
      </c>
    </row>
    <row r="853" spans="1:6" ht="25.5" x14ac:dyDescent="0.2">
      <c r="A853" s="415">
        <f>A852+0.1</f>
        <v>7.1999999999999993</v>
      </c>
      <c r="B853" s="367" t="s">
        <v>723</v>
      </c>
      <c r="C853" s="395">
        <v>6</v>
      </c>
      <c r="D853" s="25" t="s">
        <v>5</v>
      </c>
      <c r="E853" s="8"/>
      <c r="F853" s="8">
        <f>ROUND(C853*E853,2)</f>
        <v>0</v>
      </c>
    </row>
    <row r="854" spans="1:6" x14ac:dyDescent="0.2">
      <c r="A854" s="270"/>
      <c r="B854" s="417" t="s">
        <v>724</v>
      </c>
      <c r="C854" s="418"/>
      <c r="D854" s="419"/>
      <c r="E854" s="498"/>
      <c r="F854" s="499">
        <f>SUM(F812:F853)</f>
        <v>0</v>
      </c>
    </row>
    <row r="855" spans="1:6" x14ac:dyDescent="0.2">
      <c r="A855" s="54"/>
      <c r="B855" s="405"/>
      <c r="C855" s="406"/>
      <c r="D855" s="407"/>
      <c r="E855" s="495"/>
      <c r="F855" s="558"/>
    </row>
    <row r="856" spans="1:6" x14ac:dyDescent="0.2">
      <c r="A856" s="420" t="s">
        <v>725</v>
      </c>
      <c r="B856" s="421" t="s">
        <v>726</v>
      </c>
      <c r="C856" s="406"/>
      <c r="D856" s="407"/>
      <c r="E856" s="495"/>
      <c r="F856" s="558"/>
    </row>
    <row r="857" spans="1:6" ht="25.5" x14ac:dyDescent="0.2">
      <c r="A857" s="422">
        <v>1</v>
      </c>
      <c r="B857" s="423" t="s">
        <v>727</v>
      </c>
      <c r="C857" s="495"/>
      <c r="D857" s="407" t="s">
        <v>728</v>
      </c>
      <c r="E857" s="495"/>
      <c r="F857" s="8">
        <f>ROUND((C857*E857),2)</f>
        <v>0</v>
      </c>
    </row>
    <row r="858" spans="1:6" ht="76.5" x14ac:dyDescent="0.2">
      <c r="A858" s="218">
        <v>2</v>
      </c>
      <c r="B858" s="423" t="s">
        <v>729</v>
      </c>
      <c r="C858" s="395">
        <v>1</v>
      </c>
      <c r="D858" s="407" t="s">
        <v>5</v>
      </c>
      <c r="E858" s="495"/>
      <c r="F858" s="8">
        <f>ROUND((C858*E858),2)</f>
        <v>0</v>
      </c>
    </row>
    <row r="859" spans="1:6" x14ac:dyDescent="0.2">
      <c r="A859" s="219"/>
      <c r="B859" s="424" t="s">
        <v>730</v>
      </c>
      <c r="C859" s="425"/>
      <c r="D859" s="426"/>
      <c r="E859" s="500"/>
      <c r="F859" s="501">
        <f>SUM(F857:F858)</f>
        <v>0</v>
      </c>
    </row>
    <row r="860" spans="1:6" x14ac:dyDescent="0.2">
      <c r="A860" s="220"/>
      <c r="B860" s="427"/>
      <c r="C860" s="428"/>
      <c r="D860" s="429"/>
      <c r="E860" s="502"/>
      <c r="F860" s="503"/>
    </row>
    <row r="861" spans="1:6" x14ac:dyDescent="0.2">
      <c r="A861" s="270"/>
      <c r="B861" s="417" t="s">
        <v>731</v>
      </c>
      <c r="C861" s="418"/>
      <c r="D861" s="419"/>
      <c r="E861" s="498"/>
      <c r="F861" s="499">
        <f>+F859+F807+F724+F854</f>
        <v>0</v>
      </c>
    </row>
    <row r="862" spans="1:6" x14ac:dyDescent="0.2">
      <c r="A862" s="219"/>
      <c r="B862" s="424" t="s">
        <v>731</v>
      </c>
      <c r="C862" s="425"/>
      <c r="D862" s="426"/>
      <c r="E862" s="500"/>
      <c r="F862" s="501">
        <f>+F861</f>
        <v>0</v>
      </c>
    </row>
    <row r="863" spans="1:6" x14ac:dyDescent="0.2">
      <c r="A863" s="430"/>
      <c r="B863" s="431"/>
      <c r="C863" s="428"/>
      <c r="D863" s="429"/>
      <c r="E863" s="502"/>
      <c r="F863" s="504"/>
    </row>
    <row r="864" spans="1:6" x14ac:dyDescent="0.2">
      <c r="A864" s="430"/>
      <c r="B864" s="432" t="s">
        <v>732</v>
      </c>
      <c r="C864" s="433"/>
      <c r="D864" s="429"/>
      <c r="E864" s="502"/>
      <c r="F864" s="504"/>
    </row>
    <row r="865" spans="1:6" x14ac:dyDescent="0.2">
      <c r="A865" s="430"/>
      <c r="B865" s="434" t="s">
        <v>733</v>
      </c>
      <c r="C865" s="435">
        <v>0.1</v>
      </c>
      <c r="D865" s="429"/>
      <c r="E865" s="502"/>
      <c r="F865" s="504">
        <f t="shared" ref="F865:F876" si="21">+ROUND(F$861*C865,2)</f>
        <v>0</v>
      </c>
    </row>
    <row r="866" spans="1:6" x14ac:dyDescent="0.2">
      <c r="A866" s="430"/>
      <c r="B866" s="434" t="s">
        <v>734</v>
      </c>
      <c r="C866" s="435">
        <v>0.03</v>
      </c>
      <c r="D866" s="429"/>
      <c r="E866" s="502"/>
      <c r="F866" s="504">
        <f t="shared" si="21"/>
        <v>0</v>
      </c>
    </row>
    <row r="867" spans="1:6" x14ac:dyDescent="0.2">
      <c r="A867" s="430"/>
      <c r="B867" s="434" t="s">
        <v>735</v>
      </c>
      <c r="C867" s="435">
        <v>0.04</v>
      </c>
      <c r="D867" s="429"/>
      <c r="E867" s="502"/>
      <c r="F867" s="504">
        <f t="shared" si="21"/>
        <v>0</v>
      </c>
    </row>
    <row r="868" spans="1:6" x14ac:dyDescent="0.2">
      <c r="A868" s="430"/>
      <c r="B868" s="434" t="s">
        <v>736</v>
      </c>
      <c r="C868" s="435">
        <v>0.03</v>
      </c>
      <c r="D868" s="429"/>
      <c r="E868" s="502"/>
      <c r="F868" s="504">
        <f t="shared" si="21"/>
        <v>0</v>
      </c>
    </row>
    <row r="869" spans="1:6" x14ac:dyDescent="0.2">
      <c r="A869" s="430"/>
      <c r="B869" s="434" t="s">
        <v>737</v>
      </c>
      <c r="C869" s="435">
        <v>0.05</v>
      </c>
      <c r="D869" s="429"/>
      <c r="E869" s="502"/>
      <c r="F869" s="504">
        <f t="shared" si="21"/>
        <v>0</v>
      </c>
    </row>
    <row r="870" spans="1:6" x14ac:dyDescent="0.2">
      <c r="A870" s="430"/>
      <c r="B870" s="434" t="s">
        <v>738</v>
      </c>
      <c r="C870" s="435">
        <v>0.01</v>
      </c>
      <c r="D870" s="429"/>
      <c r="E870" s="502"/>
      <c r="F870" s="504">
        <f t="shared" si="21"/>
        <v>0</v>
      </c>
    </row>
    <row r="871" spans="1:6" x14ac:dyDescent="0.2">
      <c r="A871" s="319"/>
      <c r="B871" s="436" t="s">
        <v>739</v>
      </c>
      <c r="C871" s="435">
        <v>1.7999999999999999E-2</v>
      </c>
      <c r="D871" s="437"/>
      <c r="E871" s="505"/>
      <c r="F871" s="504">
        <f t="shared" si="21"/>
        <v>0</v>
      </c>
    </row>
    <row r="872" spans="1:6" x14ac:dyDescent="0.2">
      <c r="A872" s="430"/>
      <c r="B872" s="434" t="s">
        <v>740</v>
      </c>
      <c r="C872" s="435">
        <v>0.05</v>
      </c>
      <c r="D872" s="429"/>
      <c r="E872" s="506"/>
      <c r="F872" s="504">
        <f t="shared" si="21"/>
        <v>0</v>
      </c>
    </row>
    <row r="873" spans="1:6" x14ac:dyDescent="0.2">
      <c r="A873" s="430"/>
      <c r="B873" s="434" t="s">
        <v>741</v>
      </c>
      <c r="C873" s="435">
        <v>1E-3</v>
      </c>
      <c r="D873" s="429"/>
      <c r="E873" s="506"/>
      <c r="F873" s="504">
        <f t="shared" si="21"/>
        <v>0</v>
      </c>
    </row>
    <row r="874" spans="1:6" x14ac:dyDescent="0.2">
      <c r="A874" s="430"/>
      <c r="B874" s="438" t="s">
        <v>742</v>
      </c>
      <c r="C874" s="439">
        <v>0.1</v>
      </c>
      <c r="D874" s="396"/>
      <c r="E874" s="8"/>
      <c r="F874" s="504">
        <f t="shared" si="21"/>
        <v>0</v>
      </c>
    </row>
    <row r="875" spans="1:6" ht="25.5" x14ac:dyDescent="0.2">
      <c r="A875" s="430"/>
      <c r="B875" s="440" t="s">
        <v>743</v>
      </c>
      <c r="C875" s="435">
        <v>0.03</v>
      </c>
      <c r="D875" s="441"/>
      <c r="E875" s="507"/>
      <c r="F875" s="504">
        <f t="shared" si="21"/>
        <v>0</v>
      </c>
    </row>
    <row r="876" spans="1:6" x14ac:dyDescent="0.2">
      <c r="A876" s="430"/>
      <c r="B876" s="440" t="s">
        <v>744</v>
      </c>
      <c r="C876" s="435">
        <v>1.4999999999999999E-2</v>
      </c>
      <c r="D876" s="441"/>
      <c r="E876" s="507"/>
      <c r="F876" s="504">
        <f t="shared" si="21"/>
        <v>0</v>
      </c>
    </row>
    <row r="877" spans="1:6" x14ac:dyDescent="0.2">
      <c r="A877" s="430"/>
      <c r="B877" s="440" t="s">
        <v>745</v>
      </c>
      <c r="C877" s="375">
        <v>1</v>
      </c>
      <c r="D877" s="376" t="s">
        <v>5</v>
      </c>
      <c r="E877" s="508"/>
      <c r="F877" s="560">
        <f>C877*E877</f>
        <v>0</v>
      </c>
    </row>
    <row r="878" spans="1:6" x14ac:dyDescent="0.2">
      <c r="A878" s="430"/>
      <c r="B878" s="442" t="s">
        <v>746</v>
      </c>
      <c r="C878" s="375">
        <v>1</v>
      </c>
      <c r="D878" s="376" t="s">
        <v>5</v>
      </c>
      <c r="E878" s="509"/>
      <c r="F878" s="186">
        <f>C878*E878</f>
        <v>0</v>
      </c>
    </row>
    <row r="879" spans="1:6" x14ac:dyDescent="0.2">
      <c r="A879" s="430"/>
      <c r="B879" s="130" t="s">
        <v>747</v>
      </c>
      <c r="C879" s="375">
        <v>1</v>
      </c>
      <c r="D879" s="443" t="s">
        <v>5</v>
      </c>
      <c r="E879" s="489"/>
      <c r="F879" s="186">
        <f>C879*E879</f>
        <v>0</v>
      </c>
    </row>
    <row r="880" spans="1:6" x14ac:dyDescent="0.2">
      <c r="A880" s="430"/>
      <c r="B880" s="130" t="s">
        <v>748</v>
      </c>
      <c r="C880" s="375">
        <v>1</v>
      </c>
      <c r="D880" s="387" t="s">
        <v>5</v>
      </c>
      <c r="E880" s="8"/>
      <c r="F880" s="186">
        <f>C880*E880</f>
        <v>0</v>
      </c>
    </row>
    <row r="881" spans="1:6" x14ac:dyDescent="0.2">
      <c r="A881" s="444"/>
      <c r="B881" s="445" t="s">
        <v>749</v>
      </c>
      <c r="C881" s="446"/>
      <c r="D881" s="447"/>
      <c r="E881" s="510"/>
      <c r="F881" s="511">
        <f>SUM(F865:F880)</f>
        <v>0</v>
      </c>
    </row>
    <row r="882" spans="1:6" x14ac:dyDescent="0.2">
      <c r="A882" s="430"/>
      <c r="B882" s="448"/>
      <c r="C882" s="449"/>
      <c r="D882" s="450"/>
      <c r="E882" s="512"/>
      <c r="F882" s="513"/>
    </row>
    <row r="883" spans="1:6" x14ac:dyDescent="0.2">
      <c r="A883" s="444"/>
      <c r="B883" s="451" t="s">
        <v>750</v>
      </c>
      <c r="C883" s="452"/>
      <c r="D883" s="453"/>
      <c r="E883" s="514"/>
      <c r="F883" s="511">
        <f>+F881+F861</f>
        <v>0</v>
      </c>
    </row>
    <row r="884" spans="1:6" x14ac:dyDescent="0.2">
      <c r="A884" s="430"/>
      <c r="B884" s="432"/>
      <c r="C884" s="454"/>
      <c r="D884" s="455"/>
      <c r="E884" s="515"/>
      <c r="F884" s="513"/>
    </row>
    <row r="885" spans="1:6" x14ac:dyDescent="0.2">
      <c r="A885" s="456"/>
      <c r="B885" s="457" t="s">
        <v>751</v>
      </c>
      <c r="C885" s="458"/>
      <c r="D885" s="459"/>
      <c r="E885" s="516"/>
      <c r="F885" s="517">
        <f>SUM(F883:F884)</f>
        <v>0</v>
      </c>
    </row>
    <row r="886" spans="1:6" x14ac:dyDescent="0.2">
      <c r="A886" s="460"/>
      <c r="B886" s="461"/>
      <c r="C886" s="462"/>
      <c r="D886" s="463"/>
      <c r="E886" s="462"/>
      <c r="F886" s="408"/>
    </row>
  </sheetData>
  <sheetProtection algorithmName="SHA-512" hashValue="CK/M7dcgIUavHRRTdsgbsNB2BBe+91ex2D4X/r04USBKKQt0bQsZ7ikiLJ2Kxm+RBvFe/+HWOfVpgA9XQmRwnQ==" saltValue="1aS8ZpUf/mYag7VjDJ1QDg==" spinCount="100000" sheet="1" objects="1" scenarios="1"/>
  <mergeCells count="1">
    <mergeCell ref="A1:F1"/>
  </mergeCells>
  <printOptions horizontalCentered="1"/>
  <pageMargins left="0.39370078740157483" right="0.19685039370078741" top="0.35433070866141736" bottom="0.31496062992125984" header="0.15748031496062992" footer="3.937007874015748E-2"/>
  <pageSetup scale="88" orientation="portrait" r:id="rId1"/>
  <headerFooter alignWithMargins="0">
    <oddFooter xml:space="preserve">&amp;L
&amp;C&amp;6Página &amp;P de &amp;N
&amp;R&amp;6Const. Acued. Mult. Guanuma-Los Botados
</oddFooter>
  </headerFooter>
  <rowBreaks count="19" manualBreakCount="19">
    <brk id="53" max="5" man="1"/>
    <brk id="101" max="5" man="1"/>
    <brk id="146" max="5" man="1"/>
    <brk id="182" max="5" man="1"/>
    <brk id="232" max="5" man="1"/>
    <brk id="288" max="5" man="1"/>
    <brk id="335" max="5" man="1"/>
    <brk id="389" max="5" man="1"/>
    <brk id="449" max="5" man="1"/>
    <brk id="505" max="5" man="1"/>
    <brk id="566" max="5" man="1"/>
    <brk id="620" max="5" man="1"/>
    <brk id="678" max="5" man="1"/>
    <brk id="732" max="5" man="1"/>
    <brk id="773" max="5" man="1"/>
    <brk id="784" max="5" man="1"/>
    <brk id="795" max="5" man="1"/>
    <brk id="834" max="5" man="1"/>
    <brk id="861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LISTADO DE PARTIDAS</vt:lpstr>
      <vt:lpstr>'LISTADO DE PARTIDAS'!Área_de_impresión</vt:lpstr>
      <vt:lpstr>'LISTADO DE PARTIDAS'!Títulos_a_imprimir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Sonia Esther Rodríguez Restituyo</dc:creator>
  <cp:lastModifiedBy>Sasha María Aquino</cp:lastModifiedBy>
  <cp:lastPrinted>2021-06-24T22:49:07Z</cp:lastPrinted>
  <dcterms:created xsi:type="dcterms:W3CDTF">2021-01-18T23:32:41Z</dcterms:created>
  <dcterms:modified xsi:type="dcterms:W3CDTF">2021-08-06T13:46:37Z</dcterms:modified>
</cp:coreProperties>
</file>