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Otros ordenadores\Mi PC (1)\OneDrive - INAPA\Escritorio G.L. (Usar)\Gustavo Lemoine\Direccion de Ingenieria G.L\Proyectos\Alc. Licey\28-04-2023 (Lotes)\"/>
    </mc:Choice>
  </mc:AlternateContent>
  <xr:revisionPtr revIDLastSave="0" documentId="13_ncr:1_{615E7EA4-B120-4B3D-B878-BFDE6328040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LISTA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LISTA!$A$11:$F$140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'[17]M.O.'!#REF!</definedName>
    <definedName name="AA">'[17]M.O.'!#REF!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MO_Alambre" localSheetId="0">#REF!</definedName>
    <definedName name="Acero_MO_Alambre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[29]presupuesto!#REF!</definedName>
    <definedName name="altura">[29]presupuesto!#REF!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'[30]M.O.'!#REF!</definedName>
    <definedName name="analiis">'[30]M.O.'!#REF!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[31]Análisis!#REF!</definedName>
    <definedName name="Anf.LosasYvuelos">[31]Análisis!#REF!</definedName>
    <definedName name="Anfi.Zap.Col" localSheetId="0">[31]Análisis!#REF!</definedName>
    <definedName name="Anfi.Zap.Col">[31]Análisis!#REF!</definedName>
    <definedName name="Anfit.Col.C1" localSheetId="0">[31]Análisis!#REF!</definedName>
    <definedName name="Anfit.Col.C1">[31]Análisis!#REF!</definedName>
    <definedName name="Anfit.Col.CA" localSheetId="0">[31]Análisis!#REF!</definedName>
    <definedName name="Anfit.Col.CA">[31]Análisis!#REF!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[29]presupuesto!#REF!</definedName>
    <definedName name="area">[29]presupuesto!#REF!</definedName>
    <definedName name="_xlnm.Extract" localSheetId="0">#REF!</definedName>
    <definedName name="_xlnm.Extract">#REF!</definedName>
    <definedName name="_xlnm.Print_Area" localSheetId="0">LISTA!$A$6:$F$143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[33]Insumos!$C$14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'[34]M.O.'!#REF!</definedName>
    <definedName name="as">'[34]M.O.'!#REF!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[35]ADDENDA!#REF!</definedName>
    <definedName name="b">[35]ADDENDA!#REF!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[36]Insumos!$E$90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[31]Análisis!#REF!</definedName>
    <definedName name="Bloque.4.Barpis">[31]Análisis!#REF!</definedName>
    <definedName name="Bloque.4.MA" localSheetId="0">#REF!</definedName>
    <definedName name="Bloque.4.MA">#REF!</definedName>
    <definedName name="Bloque.4.SNP.Mezc.Antillana" localSheetId="0">[31]Análisis!#REF!</definedName>
    <definedName name="Bloque.4.SNP.Mezc.Antillana">[31]Análisis!#REF!</definedName>
    <definedName name="Bloque.4.SNP.Villas">[28]Análisis!$D$915</definedName>
    <definedName name="Bloque.4BNP.Mezc.Antillana" localSheetId="0">[31]Análisis!#REF!</definedName>
    <definedName name="Bloque.4BNP.Mezc.Antillana">[31]Análisis!#REF!</definedName>
    <definedName name="Bloque.6.BNP.Mezc.Antillana" localSheetId="0">[31]Análisis!#REF!</definedName>
    <definedName name="Bloque.6.BNP.Mezc.Antillana">[31]Análisis!#REF!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[31]Análisis!#REF!</definedName>
    <definedName name="Bloque.6.SNP.Mezc.Antillana">[31]Análisis!#REF!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[31]Análisis!#REF!</definedName>
    <definedName name="Bloques.8.BNTN.Mezc.Antillana">[31]Análisis!#REF!</definedName>
    <definedName name="Bloques.8.SNP.Mezc.Antillana" localSheetId="0">[31]Análisis!#REF!</definedName>
    <definedName name="Bloques.8.SNP.Mezc.Antillana">[31]Análisis!#REF!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[37]INSU!$B$42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'[39]Cotz.'!$F$23:$F$800,'[39]Cotz.'!$K$280:$K$800</definedName>
    <definedName name="Borrar_V.C1">[40]qqVgas!$J$9:$M$9,[40]qqVgas!$J$10:$R$10,[40]qqVgas!$AJ$11:$AK$11,[40]qqVgas!$AR$11:$AS$11,[40]qqVgas!$AG$13:$AH$13,[40]qqVgas!$AP$13:$AQ$13,[40]qqVgas!$D$16:$AC$195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'[30]M.O.'!$C$9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'[41]M.O.'!#REF!</definedName>
    <definedName name="BVNBVNBV">'[41]M.O.'!#REF!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[31]Análisis!#REF!</definedName>
    <definedName name="C.Piscina.C1">[31]Análisis!#REF!</definedName>
    <definedName name="C.Piscina.C2" localSheetId="0">[31]Análisis!#REF!</definedName>
    <definedName name="C.Piscina.C2">[31]Análisis!#REF!</definedName>
    <definedName name="C.Piscina.C3" localSheetId="0">[31]Análisis!#REF!</definedName>
    <definedName name="C.Piscina.C3">[31]Análisis!#REF!</definedName>
    <definedName name="C.Piscina.C4" localSheetId="0">[31]Análisis!#REF!</definedName>
    <definedName name="C.Piscina.C4">[31]Análisis!#REF!</definedName>
    <definedName name="C.Piscina.C5" localSheetId="0">[31]Análisis!#REF!</definedName>
    <definedName name="C.Piscina.C5">[31]Análisis!#REF!</definedName>
    <definedName name="C.Piscina.Cc" localSheetId="0">[31]Análisis!#REF!</definedName>
    <definedName name="C.Piscina.Cc">[31]Análisis!#REF!</definedName>
    <definedName name="C.Piscina.Losa" localSheetId="0">[31]Análisis!#REF!</definedName>
    <definedName name="C.Piscina.Losa">[31]Análisis!#REF!</definedName>
    <definedName name="C.Piscina.V1" localSheetId="0">[31]Análisis!#REF!</definedName>
    <definedName name="C.Piscina.V1">[31]Análisis!#REF!</definedName>
    <definedName name="C.Piscina.V2" localSheetId="0">[31]Análisis!#REF!</definedName>
    <definedName name="C.Piscina.V2">[31]Análisis!#REF!</definedName>
    <definedName name="C.Piscina.V3" localSheetId="0">[31]Análisis!#REF!</definedName>
    <definedName name="C.Piscina.V3">[31]Análisis!#REF!</definedName>
    <definedName name="C.Piscina.V4" localSheetId="0">[31]Análisis!#REF!</definedName>
    <definedName name="C.Piscina.V4">[31]Análisis!#REF!</definedName>
    <definedName name="C.Piscina.V5" localSheetId="0">[31]Análisis!#REF!</definedName>
    <definedName name="C.Piscina.V5">[31]Análisis!#REF!</definedName>
    <definedName name="C.Piscina.V6" localSheetId="0">[31]Análisis!#REF!</definedName>
    <definedName name="C.Piscina.V6">[31]Análisis!#REF!</definedName>
    <definedName name="C.Piscina.ZC1" localSheetId="0">[31]Análisis!#REF!</definedName>
    <definedName name="C.Piscina.ZC1">[31]Análisis!#REF!</definedName>
    <definedName name="C.Piscina.ZC2" localSheetId="0">[31]Análisis!#REF!</definedName>
    <definedName name="C.Piscina.ZC2">[31]Análisis!#REF!</definedName>
    <definedName name="C.Piscina.ZC3" localSheetId="0">[31]Análisis!#REF!</definedName>
    <definedName name="C.Piscina.ZC3">[31]Análisis!#REF!</definedName>
    <definedName name="C.Piscina.ZC4" localSheetId="0">[31]Análisis!#REF!</definedName>
    <definedName name="C.Piscina.ZC4">[31]Análisis!#REF!</definedName>
    <definedName name="C.Piscina.ZC5" localSheetId="0">[31]Análisis!#REF!</definedName>
    <definedName name="C.Piscina.ZC5">[31]Análisis!#REF!</definedName>
    <definedName name="C.Piscina.ZCc" localSheetId="0">[31]Análisis!#REF!</definedName>
    <definedName name="C.Piscina.ZCc">[31]Análisis!#REF!</definedName>
    <definedName name="C.Tennis.C1" localSheetId="0">[31]Análisis!#REF!</definedName>
    <definedName name="C.Tennis.C1">[31]Análisis!#REF!</definedName>
    <definedName name="C.Tennis.C2yC5" localSheetId="0">[31]Análisis!#REF!</definedName>
    <definedName name="C.Tennis.C2yC5">[31]Análisis!#REF!</definedName>
    <definedName name="C.Tennis.C4" localSheetId="0">[31]Análisis!#REF!</definedName>
    <definedName name="C.Tennis.C4">[31]Análisis!#REF!</definedName>
    <definedName name="C.Tennis.V1" localSheetId="0">[31]Análisis!#REF!</definedName>
    <definedName name="C.Tennis.V1">[31]Análisis!#REF!</definedName>
    <definedName name="C.Tennis.V10" localSheetId="0">[31]Análisis!#REF!</definedName>
    <definedName name="C.Tennis.V10">[31]Análisis!#REF!</definedName>
    <definedName name="C.Tennis.V2" localSheetId="0">[31]Análisis!#REF!</definedName>
    <definedName name="C.Tennis.V2">[31]Análisis!#REF!</definedName>
    <definedName name="C.Tennis.V3" localSheetId="0">[31]Análisis!#REF!</definedName>
    <definedName name="C.Tennis.V3">[31]Análisis!#REF!</definedName>
    <definedName name="C.Tennis.V4" localSheetId="0">[31]Análisis!#REF!</definedName>
    <definedName name="C.Tennis.V4">[31]Análisis!#REF!</definedName>
    <definedName name="C.Tennis.V5" localSheetId="0">[31]Análisis!#REF!</definedName>
    <definedName name="C.Tennis.V5">[31]Análisis!#REF!</definedName>
    <definedName name="C.Tennis.V6" localSheetId="0">[31]Análisis!#REF!</definedName>
    <definedName name="C.Tennis.V6">[31]Análisis!#REF!</definedName>
    <definedName name="C.Tennis.V7" localSheetId="0">[31]Análisis!#REF!</definedName>
    <definedName name="C.Tennis.V7">[31]Análisis!#REF!</definedName>
    <definedName name="C.Tennis.V8" localSheetId="0">[31]Análisis!#REF!</definedName>
    <definedName name="C.Tennis.V8">[31]Análisis!#REF!</definedName>
    <definedName name="C.Tennis.V9" localSheetId="0">[31]Análisis!#REF!</definedName>
    <definedName name="C.Tennis.V9">[31]Análisis!#REF!</definedName>
    <definedName name="C.Tennis.ZC1" localSheetId="0">[31]Análisis!#REF!</definedName>
    <definedName name="C.Tennis.ZC1">[31]Análisis!#REF!</definedName>
    <definedName name="C.Tennis.Zc2" localSheetId="0">[31]Análisis!#REF!</definedName>
    <definedName name="C.Tennis.Zc2">[31]Análisis!#REF!</definedName>
    <definedName name="C.Tennis.ZC3" localSheetId="0">[31]Análisis!#REF!</definedName>
    <definedName name="C.Tennis.ZC3">[31]Análisis!#REF!</definedName>
    <definedName name="C.Tennis.ZC4" localSheetId="0">[31]Análisis!#REF!</definedName>
    <definedName name="C.Tennis.ZC4">[31]Análisis!#REF!</definedName>
    <definedName name="C.Tennis.ZC5" localSheetId="0">[31]Análisis!#REF!</definedName>
    <definedName name="C.Tennis.ZC5">[31]Análisis!#REF!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[42]precios!#REF!</definedName>
    <definedName name="caballeteasbecto">[42]precios!#REF!</definedName>
    <definedName name="caballeteasbecto_8" localSheetId="0">#REF!</definedName>
    <definedName name="caballeteasbecto_8">#REF!</definedName>
    <definedName name="caballeteasbeto" localSheetId="0">[42]precios!#REF!</definedName>
    <definedName name="caballeteasbeto">[42]precios!#REF!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[31]Análisis!#REF!</definedName>
    <definedName name="Canto.Antillano">[31]Análisis!#REF!</definedName>
    <definedName name="Cantos">[43]Análisis!$N$957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'[44]Cargas Sociales'!$G$23</definedName>
    <definedName name="CARACOL" localSheetId="0">'[30]M.O.'!#REF!</definedName>
    <definedName name="CARACOL">'[30]M.O.'!#REF!</definedName>
    <definedName name="CARANTEPECHO" localSheetId="0">'[30]M.O.'!#REF!</definedName>
    <definedName name="CARANTEPECHO">'[30]M.O.'!#REF!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'[30]M.O.'!#REF!</definedName>
    <definedName name="CARCOL30">'[30]M.O.'!#REF!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'[30]M.O.'!#REF!</definedName>
    <definedName name="CARCOL50">'[30]M.O.'!#REF!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'[30]M.O.'!#REF!</definedName>
    <definedName name="CARCOL51">'[30]M.O.'!#REF!</definedName>
    <definedName name="CARCOLAMARRE" localSheetId="0">'[30]M.O.'!#REF!</definedName>
    <definedName name="CARCOLAMARRE">'[30]M.O.'!#REF!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[31]Análisis!#REF!</definedName>
    <definedName name="Careteo.Antillano">[31]Análisis!#REF!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[45]EQUIPOS!$D$13</definedName>
    <definedName name="CARLOSAPLA" localSheetId="0">'[30]M.O.'!#REF!</definedName>
    <definedName name="CARLOSAPLA">'[30]M.O.'!#REF!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'[30]M.O.'!#REF!</definedName>
    <definedName name="CARLOSAVARIASAGUAS">'[30]M.O.'!#REF!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'[30]M.O.'!#REF!</definedName>
    <definedName name="CARMURO">'[30]M.O.'!#REF!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[36]Insumos!$E$225</definedName>
    <definedName name="Carp.Atc.Vigas.25x50" localSheetId="0">#REF!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 localSheetId="0">#REF!</definedName>
    <definedName name="Carp.Col.Ø35">#REF!</definedName>
    <definedName name="Carp.Col.Ø40">[36]Insumos!$E$211</definedName>
    <definedName name="Carp.Col.Ø45">[36]Insumos!$E$212</definedName>
    <definedName name="Carp.Col.Ø65" localSheetId="0">#REF!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 localSheetId="0">[28]Insumos!#REF!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[36]Insumos!$E$235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 localSheetId="0">#REF!</definedName>
    <definedName name="Carp.viga.20x50">#REF!</definedName>
    <definedName name="Carp.Viga.25x35">[36]Insumos!$E$222</definedName>
    <definedName name="Carp.Viga.25x40">[36]Insumos!$E$223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[36]Insumos!$E$229</definedName>
    <definedName name="Carp.viga.amarre" localSheetId="0">#REF!</definedName>
    <definedName name="Carp.viga.amarre">#REF!</definedName>
    <definedName name="Carp.Viga.Curva.20x50">[36]Insumos!$E$232</definedName>
    <definedName name="Carp.Vigas.atc" localSheetId="0">#REF!</definedName>
    <definedName name="Carp.Vigas.atc">#REF!</definedName>
    <definedName name="Carp.Vigas.Curvas.30x70">[36]Insumos!$E$233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'[30]M.O.'!#REF!</definedName>
    <definedName name="CARPDINTEL">'[30]M.O.'!#REF!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'[30]M.O.'!#REF!</definedName>
    <definedName name="CARPVIGA2040">'[30]M.O.'!#REF!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'[30]M.O.'!#REF!</definedName>
    <definedName name="CARPVIGA3050">'[30]M.O.'!#REF!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'[30]M.O.'!#REF!</definedName>
    <definedName name="CARPVIGA3060">'[30]M.O.'!#REF!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'[30]M.O.'!#REF!</definedName>
    <definedName name="CARPVIGA4080">'[30]M.O.'!#REF!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'[30]M.O.'!#REF!</definedName>
    <definedName name="CARRAMPA">'[30]M.O.'!#REF!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'[30]M.O.'!#REF!</definedName>
    <definedName name="CASABE">'[30]M.O.'!#REF!</definedName>
    <definedName name="CASABE_8" localSheetId="0">#REF!</definedName>
    <definedName name="CASABE_8">#REF!</definedName>
    <definedName name="CASBESTO" localSheetId="0">'[30]M.O.'!#REF!</definedName>
    <definedName name="CASBESTO">'[30]M.O.'!#REF!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[31]Análisis!#REF!</definedName>
    <definedName name="Casino.Col.C">[31]Análisis!#REF!</definedName>
    <definedName name="Casino.Col.C1" localSheetId="0">[31]Análisis!#REF!</definedName>
    <definedName name="Casino.Col.C1">[31]Análisis!#REF!</definedName>
    <definedName name="Casino.Col.C2" localSheetId="0">[31]Análisis!#REF!</definedName>
    <definedName name="Casino.Col.C2">[31]Análisis!#REF!</definedName>
    <definedName name="Casino.Col.C3" localSheetId="0">[31]Análisis!#REF!</definedName>
    <definedName name="Casino.Col.C3">[31]Análisis!#REF!</definedName>
    <definedName name="Casino.Col.C4" localSheetId="0">[31]Análisis!#REF!</definedName>
    <definedName name="Casino.Col.C4">[31]Análisis!#REF!</definedName>
    <definedName name="Casino.Col.C5" localSheetId="0">[31]Análisis!#REF!</definedName>
    <definedName name="Casino.Col.C5">[31]Análisis!#REF!</definedName>
    <definedName name="Casino.Losa" localSheetId="0">[31]Análisis!#REF!</definedName>
    <definedName name="Casino.Losa">[31]Análisis!#REF!</definedName>
    <definedName name="Casino.V1" localSheetId="0">[31]Análisis!#REF!</definedName>
    <definedName name="Casino.V1">[31]Análisis!#REF!</definedName>
    <definedName name="Casino.V2" localSheetId="0">[31]Análisis!#REF!</definedName>
    <definedName name="Casino.V2">[31]Análisis!#REF!</definedName>
    <definedName name="Casino.V3" localSheetId="0">[31]Análisis!#REF!</definedName>
    <definedName name="Casino.V3">[31]Análisis!#REF!</definedName>
    <definedName name="Casino.V4" localSheetId="0">[31]Análisis!#REF!</definedName>
    <definedName name="Casino.V4">[31]Análisis!#REF!</definedName>
    <definedName name="Casino.V5" localSheetId="0">[31]Análisis!#REF!</definedName>
    <definedName name="Casino.V5">[31]Análisis!#REF!</definedName>
    <definedName name="Casino.V6" localSheetId="0">[31]Análisis!#REF!</definedName>
    <definedName name="Casino.V6">[31]Análisis!#REF!</definedName>
    <definedName name="Casino.Vp" localSheetId="0">[31]Análisis!#REF!</definedName>
    <definedName name="Casino.Vp">[31]Análisis!#REF!</definedName>
    <definedName name="Casino.Zap.C2" localSheetId="0">[31]Análisis!#REF!</definedName>
    <definedName name="Casino.Zap.C2">[31]Análisis!#REF!</definedName>
    <definedName name="Casino.Zap.Z3" localSheetId="0">[31]Análisis!#REF!</definedName>
    <definedName name="Casino.Zap.Z3">[31]Análisis!#REF!</definedName>
    <definedName name="Casino.Zap.Z4" localSheetId="0">[31]Análisis!#REF!</definedName>
    <definedName name="Casino.Zap.Z4">[31]Análisis!#REF!</definedName>
    <definedName name="Casino.Zap.Zc1" localSheetId="0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'[46]M.O.'!$C$26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'[47]LISTADO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 localSheetId="0">#REF!</definedName>
    <definedName name="cemento_obra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[36]Insumos!$E$79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'[46]M.O.'!$C$126</definedName>
    <definedName name="cfrontal">'[27]Resumen Precio Equipos'!$I$16</definedName>
    <definedName name="CG" localSheetId="0">#REF!</definedName>
    <definedName name="CG">#REF!</definedName>
    <definedName name="CHAZO">[37]INSU!$B$104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[48]Insumos!$L$41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[48]Insumos!$L$36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[49]INS!$D$767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[31]Análisis!#REF!</definedName>
    <definedName name="Clu.Ejec.Viga.V6T">[31]Análisis!#REF!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[31]Análisis!#REF!</definedName>
    <definedName name="Club.Ejec.Col.C">[31]Análisis!#REF!</definedName>
    <definedName name="Club.Ejec.Col.Cc1" localSheetId="0">[31]Análisis!#REF!</definedName>
    <definedName name="Club.Ejec.Col.Cc1">[31]Análisis!#REF!</definedName>
    <definedName name="Club.Ejec.Losa.2do.Entrepiso" localSheetId="0">[31]Análisis!#REF!</definedName>
    <definedName name="Club.Ejec.Losa.2do.Entrepiso">[31]Análisis!#REF!</definedName>
    <definedName name="Club.Ejec.V10E" localSheetId="0">[31]Análisis!#REF!</definedName>
    <definedName name="Club.Ejec.V10E">[31]Análisis!#REF!</definedName>
    <definedName name="Club.Ejec.V12E" localSheetId="0">[31]Análisis!#REF!</definedName>
    <definedName name="Club.Ejec.V12E">[31]Análisis!#REF!</definedName>
    <definedName name="Club.Ejec.V13E" localSheetId="0">[31]Análisis!#REF!</definedName>
    <definedName name="Club.Ejec.V13E">[31]Análisis!#REF!</definedName>
    <definedName name="Club.Ejec.V1E" localSheetId="0">[31]Análisis!#REF!</definedName>
    <definedName name="Club.Ejec.V1E">[31]Análisis!#REF!</definedName>
    <definedName name="Club.Ejec.V2E" localSheetId="0">[31]Análisis!#REF!</definedName>
    <definedName name="Club.Ejec.V2E">[31]Análisis!#REF!</definedName>
    <definedName name="Club.Ejec.V3E" localSheetId="0">[31]Análisis!#REF!</definedName>
    <definedName name="Club.Ejec.V3E">[31]Análisis!#REF!</definedName>
    <definedName name="Club.Ejec.V3T" localSheetId="0">[31]Análisis!#REF!</definedName>
    <definedName name="Club.Ejec.V3T">[31]Análisis!#REF!</definedName>
    <definedName name="Club.Ejec.V4E" localSheetId="0">[31]Análisis!#REF!</definedName>
    <definedName name="Club.Ejec.V4E">[31]Análisis!#REF!</definedName>
    <definedName name="Club.Ejec.V6E" localSheetId="0">[31]Análisis!#REF!</definedName>
    <definedName name="Club.Ejec.V6E">[31]Análisis!#REF!</definedName>
    <definedName name="Club.Ejec.V7E" localSheetId="0">[31]Análisis!#REF!</definedName>
    <definedName name="Club.Ejec.V7E">[31]Análisis!#REF!</definedName>
    <definedName name="Club.Ejec.V9E" localSheetId="0">[31]Análisis!#REF!</definedName>
    <definedName name="Club.Ejec.V9E">[31]Análisis!#REF!</definedName>
    <definedName name="Club.Ejec.Viga.V10T" localSheetId="0">[31]Análisis!#REF!</definedName>
    <definedName name="Club.Ejec.Viga.V10T">[31]Análisis!#REF!</definedName>
    <definedName name="Club.Ejec.Viga.V11T" localSheetId="0">[31]Análisis!#REF!</definedName>
    <definedName name="Club.Ejec.Viga.V11T">[31]Análisis!#REF!</definedName>
    <definedName name="Club.Ejec.Viga.V1T" localSheetId="0">[31]Análisis!#REF!</definedName>
    <definedName name="Club.Ejec.Viga.V1T">[31]Análisis!#REF!</definedName>
    <definedName name="Club.Ejec.Viga.V2T" localSheetId="0">[31]Análisis!#REF!</definedName>
    <definedName name="Club.Ejec.Viga.V2T">[31]Análisis!#REF!</definedName>
    <definedName name="Club.Ejec.Viga.V4T" localSheetId="0">[31]Análisis!#REF!</definedName>
    <definedName name="Club.Ejec.Viga.V4T">[31]Análisis!#REF!</definedName>
    <definedName name="Club.Ejec.Viga.V5T" localSheetId="0">[31]Análisis!#REF!</definedName>
    <definedName name="Club.Ejec.Viga.V5T">[31]Análisis!#REF!</definedName>
    <definedName name="Club.Ejec.Viga.V7T" localSheetId="0">[31]Análisis!#REF!</definedName>
    <definedName name="Club.Ejec.Viga.V7T">[31]Análisis!#REF!</definedName>
    <definedName name="Club.Ejec.Viga.V8T" localSheetId="0">[31]Análisis!#REF!</definedName>
    <definedName name="Club.Ejec.Viga.V8T">[31]Análisis!#REF!</definedName>
    <definedName name="Club.Ejec.Viga.V9T" localSheetId="0">[31]Análisis!#REF!</definedName>
    <definedName name="Club.Ejec.Viga.V9T">[31]Análisis!#REF!</definedName>
    <definedName name="Club.Ejec.Zc." localSheetId="0">[31]Análisis!#REF!</definedName>
    <definedName name="Club.Ejec.Zc.">[31]Análisis!#REF!</definedName>
    <definedName name="Club.Ejec.Zcc" localSheetId="0">[31]Análisis!#REF!</definedName>
    <definedName name="Club.Ejec.Zcc">[31]Análisis!#REF!</definedName>
    <definedName name="Club.Ejec.ZCc1" localSheetId="0">[31]Análisis!#REF!</definedName>
    <definedName name="Club.Ejec.ZCc1">[31]Análisis!#REF!</definedName>
    <definedName name="CLUB.EJECUTIVO" localSheetId="0">#REF!</definedName>
    <definedName name="CLUB.EJECUTIVO">#REF!</definedName>
    <definedName name="Club.Ejecutivo.Losa.1er.entrepiso" localSheetId="0">[31]Análisis!#REF!</definedName>
    <definedName name="Club.Ejecutivo.Losa.1er.entrepiso">[31]Análisis!#REF!</definedName>
    <definedName name="CLUB.PISCINA" localSheetId="0">#REF!</definedName>
    <definedName name="CLUB.PISCINA">#REF!</definedName>
    <definedName name="Club.pla.Zap.ZC" localSheetId="0">[31]Análisis!#REF!</definedName>
    <definedName name="Club.pla.Zap.ZC">[31]Análisis!#REF!</definedName>
    <definedName name="Club.play.Col.C1" localSheetId="0">[31]Análisis!#REF!</definedName>
    <definedName name="Club.play.Col.C1">[31]Análisis!#REF!</definedName>
    <definedName name="Club.playa.Col.C2" localSheetId="0">[31]Análisis!#REF!</definedName>
    <definedName name="Club.playa.Col.C2">[31]Análisis!#REF!</definedName>
    <definedName name="Club.playa.Col.C3" localSheetId="0">[31]Análisis!#REF!</definedName>
    <definedName name="Club.playa.Col.C3">[31]Análisis!#REF!</definedName>
    <definedName name="Club.playa.Viga.VH" localSheetId="0">[31]Análisis!#REF!</definedName>
    <definedName name="Club.playa.Viga.VH">[31]Análisis!#REF!</definedName>
    <definedName name="Club.playa.Viga.Vh2" localSheetId="0">[31]Análisis!#REF!</definedName>
    <definedName name="Club.playa.Viga.Vh2">[31]Análisis!#REF!</definedName>
    <definedName name="Club.playa.Zap.ZC3" localSheetId="0">[31]Análisis!#REF!</definedName>
    <definedName name="Club.playa.Zap.ZC3">[31]Análisis!#REF!</definedName>
    <definedName name="ClubPla.zap.Zc1" localSheetId="0">[31]Análisis!#REF!</definedName>
    <definedName name="ClubPla.zap.Zc1">[31]Análisis!#REF!</definedName>
    <definedName name="Clubplaya.Col.C" localSheetId="0">[31]Análisis!#REF!</definedName>
    <definedName name="Clubplaya.Col.C">[31]Análisis!#REF!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[51]Análisis!$D$324</definedName>
    <definedName name="col.30x30.lobby" localSheetId="0">#REF!</definedName>
    <definedName name="col.30x30.lobby">#REF!</definedName>
    <definedName name="col.50cm">[51]Análisis!$D$345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[51]Insumos!$C$65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'[52]Costos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[53]Análisis!$D$1625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[31]Análisis!#REF!</definedName>
    <definedName name="Con.Zap.ZC5">[31]Análisis!#REF!</definedName>
    <definedName name="concreto.nivelacion">[51]Análisis!$D$207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[31]Análisis!#REF!</definedName>
    <definedName name="Conv.Col.C1">[31]Análisis!#REF!</definedName>
    <definedName name="Conv.Col.C5" localSheetId="0">[31]Análisis!#REF!</definedName>
    <definedName name="Conv.Col.C5">[31]Análisis!#REF!</definedName>
    <definedName name="Conv.Col.C6" localSheetId="0">[31]Análisis!#REF!</definedName>
    <definedName name="Conv.Col.C6">[31]Análisis!#REF!</definedName>
    <definedName name="Conv.Col.C7" localSheetId="0">[31]Análisis!#REF!</definedName>
    <definedName name="Conv.Col.C7">[31]Análisis!#REF!</definedName>
    <definedName name="Conv.Col.C8" localSheetId="0">[31]Análisis!#REF!</definedName>
    <definedName name="Conv.Col.C8">[31]Análisis!#REF!</definedName>
    <definedName name="Conv.Losa" localSheetId="0">[31]Análisis!#REF!</definedName>
    <definedName name="Conv.Losa">[31]Análisis!#REF!</definedName>
    <definedName name="Conv.V2" localSheetId="0">[31]Análisis!#REF!</definedName>
    <definedName name="Conv.V2">[31]Análisis!#REF!</definedName>
    <definedName name="Conv.V3" localSheetId="0">[31]Análisis!#REF!</definedName>
    <definedName name="Conv.V3">[31]Análisis!#REF!</definedName>
    <definedName name="Conv.V4" localSheetId="0">[31]Análisis!#REF!</definedName>
    <definedName name="Conv.V4">[31]Análisis!#REF!</definedName>
    <definedName name="Conv.V5" localSheetId="0">[31]Análisis!#REF!</definedName>
    <definedName name="Conv.V5">[31]Análisis!#REF!</definedName>
    <definedName name="Conv.V7" localSheetId="0">[31]Análisis!#REF!</definedName>
    <definedName name="Conv.V7">[31]Análisis!#REF!</definedName>
    <definedName name="Conv.V8" localSheetId="0">[31]Análisis!#REF!</definedName>
    <definedName name="Conv.V8">[31]Análisis!#REF!</definedName>
    <definedName name="Conv.Viga.V1" localSheetId="0">[31]Análisis!#REF!</definedName>
    <definedName name="Conv.Viga.V1">[31]Análisis!#REF!</definedName>
    <definedName name="Conv.Zap.ZC1" localSheetId="0">[31]Análisis!#REF!</definedName>
    <definedName name="Conv.Zap.ZC1">[31]Análisis!#REF!</definedName>
    <definedName name="Conv.Zap.ZC2" localSheetId="0">[31]Análisis!#REF!</definedName>
    <definedName name="Conv.Zap.ZC2">[31]Análisis!#REF!</definedName>
    <definedName name="Conv.Zap.Zc3" localSheetId="0">[31]Análisis!#REF!</definedName>
    <definedName name="Conv.Zap.Zc3">[31]Análisis!#REF!</definedName>
    <definedName name="Conv.Zap.Zc4" localSheetId="0">[31]Análisis!#REF!</definedName>
    <definedName name="Conv.Zap.Zc4">[31]Análisis!#REF!</definedName>
    <definedName name="Conv.Zap.ZC6" localSheetId="0">[31]Análisis!#REF!</definedName>
    <definedName name="Conv.Zap.ZC6">[31]Análisis!#REF!</definedName>
    <definedName name="Conv.Zap.ZC7" localSheetId="0">[31]Análisis!#REF!</definedName>
    <definedName name="Conv.Zap.ZC7">[31]Análisis!#REF!</definedName>
    <definedName name="Conv.Zap.ZC8" localSheetId="0">[31]Análisis!#REF!</definedName>
    <definedName name="Conv.Zap.ZC8">[31]Análisis!#REF!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'[54]Cornisa de 2.62 pie'!$E$60</definedName>
    <definedName name="corniza.2pies">'[54]Cornisa de 2 pie'!$E$60</definedName>
    <definedName name="Corte.Chazos" localSheetId="0">#REF!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[45]EQUIPOS!$D$27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[35]ADDENDA!#REF!</definedName>
    <definedName name="cuadro">[35]ADDENDA!#REF!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'[30]M.O.'!#REF!</definedName>
    <definedName name="CZINC">'[30]M.O.'!#REF!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'[34]M.O.'!#REF!</definedName>
    <definedName name="derop">'[34]M.O.'!#REF!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[31]Análisis!#REF!</definedName>
    <definedName name="Dintel.D1.15x40">[31]Análisis!#REF!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[31]Análisis!#REF!</definedName>
    <definedName name="Dintel.D120x40">[31]Análisis!#REF!</definedName>
    <definedName name="Dintel.D2.15x40" localSheetId="0">[31]Análisis!#REF!</definedName>
    <definedName name="Dintel.D2.15x40">[31]Análisis!#REF!</definedName>
    <definedName name="Dintel.D2.1erN" localSheetId="0">#REF!</definedName>
    <definedName name="Dintel.D2.1erN">#REF!</definedName>
    <definedName name="Dintel.D2.20x40" localSheetId="0">[31]Análisis!#REF!</definedName>
    <definedName name="Dintel.D2.20x40">[31]Análisis!#REF!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[31]Análisis!#REF!</definedName>
    <definedName name="Dintel.DN">[31]Análisis!#REF!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[51]Análisis!$D$557</definedName>
    <definedName name="Dintel20x40">[28]Análisis!$D$230</definedName>
    <definedName name="DIOS" localSheetId="0">#REF!</definedName>
    <definedName name="DIOS">#REF!</definedName>
    <definedName name="Disc.Co.Cc2" localSheetId="0">[31]Análisis!#REF!</definedName>
    <definedName name="Disc.Co.Cc2">[31]Análisis!#REF!</definedName>
    <definedName name="Disc.Col.C" localSheetId="0">[31]Análisis!#REF!</definedName>
    <definedName name="Disc.Col.C">[31]Análisis!#REF!</definedName>
    <definedName name="Disc.Col.C1" localSheetId="0">[31]Análisis!#REF!</definedName>
    <definedName name="Disc.Col.C1">[31]Análisis!#REF!</definedName>
    <definedName name="Disc.Col.C2.45x45" localSheetId="0">[31]Análisis!#REF!</definedName>
    <definedName name="Disc.Col.C2.45x45">[31]Análisis!#REF!</definedName>
    <definedName name="Disc.Col.CA" localSheetId="0">[31]Análisis!#REF!</definedName>
    <definedName name="Disc.Col.CA">[31]Análisis!#REF!</definedName>
    <definedName name="Disc.Col.Cc1" localSheetId="0">[31]Análisis!#REF!</definedName>
    <definedName name="Disc.Col.Cc1">[31]Análisis!#REF!</definedName>
    <definedName name="Disc.Losa.techo" localSheetId="0">[31]Análisis!#REF!</definedName>
    <definedName name="Disc.Losa.techo">[31]Análisis!#REF!</definedName>
    <definedName name="Disc.Muro.MH" localSheetId="0">[31]Análisis!#REF!</definedName>
    <definedName name="Disc.Muro.MH">[31]Análisis!#REF!</definedName>
    <definedName name="Disc.V3" localSheetId="0">[31]Análisis!#REF!</definedName>
    <definedName name="Disc.V3">[31]Análisis!#REF!</definedName>
    <definedName name="Disc.Viga.Curva.30x70" localSheetId="0">[31]Análisis!#REF!</definedName>
    <definedName name="Disc.Viga.Curva.30x70">[31]Análisis!#REF!</definedName>
    <definedName name="Disc.Viga.Curva.Vcc1" localSheetId="0">[31]Análisis!#REF!</definedName>
    <definedName name="Disc.Viga.Curva.Vcc1">[31]Análisis!#REF!</definedName>
    <definedName name="Disc.Viga.V1" localSheetId="0">[31]Análisis!#REF!</definedName>
    <definedName name="Disc.Viga.V1">[31]Análisis!#REF!</definedName>
    <definedName name="Disc.Viga.V10" localSheetId="0">[31]Análisis!#REF!</definedName>
    <definedName name="Disc.Viga.V10">[31]Análisis!#REF!</definedName>
    <definedName name="Disc.Viga.V2" localSheetId="0">[31]Análisis!#REF!</definedName>
    <definedName name="Disc.Viga.V2">[31]Análisis!#REF!</definedName>
    <definedName name="Disc.Viga.V4" localSheetId="0">[31]Análisis!#REF!</definedName>
    <definedName name="Disc.Viga.V4">[31]Análisis!#REF!</definedName>
    <definedName name="Disc.Viga.V5" localSheetId="0">[31]Análisis!#REF!</definedName>
    <definedName name="Disc.Viga.V5">[31]Análisis!#REF!</definedName>
    <definedName name="Disc.Viga.V6" localSheetId="0">[31]Análisis!#REF!</definedName>
    <definedName name="Disc.Viga.V6">[31]Análisis!#REF!</definedName>
    <definedName name="Disc.Viga.V7" localSheetId="0">[31]Análisis!#REF!</definedName>
    <definedName name="Disc.Viga.V7">[31]Análisis!#REF!</definedName>
    <definedName name="Disc.Viga.V7B" localSheetId="0">[31]Análisis!#REF!</definedName>
    <definedName name="Disc.Viga.V7B">[31]Análisis!#REF!</definedName>
    <definedName name="Disc.Viga.V8" localSheetId="0">[31]Análisis!#REF!</definedName>
    <definedName name="Disc.Viga.V8">[31]Análisis!#REF!</definedName>
    <definedName name="Disc.Viga.V9" localSheetId="0">[31]Análisis!#REF!</definedName>
    <definedName name="Disc.Viga.V9">[31]Análisis!#REF!</definedName>
    <definedName name="Disc.Zap.Muro.HA" localSheetId="0">[31]Análisis!#REF!</definedName>
    <definedName name="Disc.Zap.Muro.HA">[31]Análisis!#REF!</definedName>
    <definedName name="Disc.Zap.ZC" localSheetId="0">[31]Análisis!#REF!</definedName>
    <definedName name="Disc.Zap.ZC">[31]Análisis!#REF!</definedName>
    <definedName name="Disc.ZC1" localSheetId="0">[31]Análisis!#REF!</definedName>
    <definedName name="Disc.ZC1">[31]Análisis!#REF!</definedName>
    <definedName name="Disc.ZC2" localSheetId="0">[31]Análisis!#REF!</definedName>
    <definedName name="Disc.ZC2">[31]Análisis!#REF!</definedName>
    <definedName name="Disc.ZCA" localSheetId="0">[31]Análisis!#REF!</definedName>
    <definedName name="Disc.ZCA">[31]Análisis!#REF!</definedName>
    <definedName name="Disc.ZCc1" localSheetId="0">[31]Análisis!#REF!</definedName>
    <definedName name="Disc.ZCc1">[31]Análisis!#REF!</definedName>
    <definedName name="Disc.ZCc2" localSheetId="0">[31]Análisis!#REF!</definedName>
    <definedName name="Disc.ZCc2">[31]Análisis!#REF!</definedName>
    <definedName name="Disco.Col.Cc" localSheetId="0">[31]Análisis!#REF!</definedName>
    <definedName name="Disco.Col.Cc">[31]Análisis!#REF!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[55]INS!#REF!</definedName>
    <definedName name="donatelo">[55]INS!#REF!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[31]Análisis!#REF!</definedName>
    <definedName name="Edi.Hab.Viga.V6">[31]Análisis!#REF!</definedName>
    <definedName name="Edif.Direc." localSheetId="0">#REF!</definedName>
    <definedName name="Edif.Direc.">#REF!</definedName>
    <definedName name="Edif.Ejec.Losa.Techo" localSheetId="0">[31]Análisis!#REF!</definedName>
    <definedName name="Edif.Ejec.Losa.Techo">[31]Análisis!#REF!</definedName>
    <definedName name="Edif.Hab.Col.C1" localSheetId="0">[31]Análisis!#REF!</definedName>
    <definedName name="Edif.Hab.Col.C1">[31]Análisis!#REF!</definedName>
    <definedName name="Edif.Hab.Col.C1.2doN" localSheetId="0">[31]Análisis!#REF!</definedName>
    <definedName name="Edif.Hab.Col.C1.2doN">[31]Análisis!#REF!</definedName>
    <definedName name="Edif.Hab.Col.C1.3erN" localSheetId="0">[31]Análisis!#REF!</definedName>
    <definedName name="Edif.Hab.Col.C1.3erN">[31]Análisis!#REF!</definedName>
    <definedName name="Edif.Hab.Col.C2" localSheetId="0">[31]Análisis!#REF!</definedName>
    <definedName name="Edif.Hab.Col.C2">[31]Análisis!#REF!</definedName>
    <definedName name="Edif.Hab.Col.C2.2doN" localSheetId="0">[31]Análisis!#REF!</definedName>
    <definedName name="Edif.Hab.Col.C2.2doN">[31]Análisis!#REF!</definedName>
    <definedName name="Edif.Hab.Col.C2.3erN" localSheetId="0">[31]Análisis!#REF!</definedName>
    <definedName name="Edif.Hab.Col.C2.3erN">[31]Análisis!#REF!</definedName>
    <definedName name="Edif.Hab.Col.C3.1erN" localSheetId="0">[31]Análisis!#REF!</definedName>
    <definedName name="Edif.Hab.Col.C3.1erN">[31]Análisis!#REF!</definedName>
    <definedName name="Edif.Hab.Col.C3.2doN" localSheetId="0">[31]Análisis!#REF!</definedName>
    <definedName name="Edif.Hab.Col.C3.2doN">[31]Análisis!#REF!</definedName>
    <definedName name="Edif.Hab.Col.C4.2doN" localSheetId="0">[31]Análisis!#REF!</definedName>
    <definedName name="Edif.Hab.Col.C4.2doN">[31]Análisis!#REF!</definedName>
    <definedName name="Edif.Hab.Col.CF" localSheetId="0">[31]Análisis!#REF!</definedName>
    <definedName name="Edif.Hab.Col.CF">[31]Análisis!#REF!</definedName>
    <definedName name="Edif.Hab.Col4.1eN" localSheetId="0">[31]Análisis!#REF!</definedName>
    <definedName name="Edif.Hab.Col4.1eN">[31]Análisis!#REF!</definedName>
    <definedName name="Edif.Hab.Losa.Entrepiso" localSheetId="0">[31]Análisis!#REF!</definedName>
    <definedName name="Edif.Hab.Losa.Entrepiso">[31]Análisis!#REF!</definedName>
    <definedName name="Edif.Hab.Losa.Techo" localSheetId="0">[31]Análisis!#REF!</definedName>
    <definedName name="Edif.Hab.Losa.Techo">[31]Análisis!#REF!</definedName>
    <definedName name="Edif.Hab.Platea" localSheetId="0">[31]Análisis!#REF!</definedName>
    <definedName name="Edif.Hab.Platea">[31]Análisis!#REF!</definedName>
    <definedName name="Edif.Hab.Viga.V1" localSheetId="0">[31]Análisis!#REF!</definedName>
    <definedName name="Edif.Hab.Viga.V1">[31]Análisis!#REF!</definedName>
    <definedName name="Edif.Hab.Viga.V10" localSheetId="0">[31]Análisis!#REF!</definedName>
    <definedName name="Edif.Hab.Viga.V10">[31]Análisis!#REF!</definedName>
    <definedName name="Edif.Hab.Viga.V3" localSheetId="0">[31]Análisis!#REF!</definedName>
    <definedName name="Edif.Hab.Viga.V3">[31]Análisis!#REF!</definedName>
    <definedName name="Edif.Hab.Viga.V4" localSheetId="0">[31]Análisis!#REF!</definedName>
    <definedName name="Edif.Hab.Viga.V4">[31]Análisis!#REF!</definedName>
    <definedName name="Edif.Hab.Viga.V5" localSheetId="0">[31]Análisis!#REF!</definedName>
    <definedName name="Edif.Hab.Viga.V5">[31]Análisis!#REF!</definedName>
    <definedName name="Edif.Hab.Viga.V5b" localSheetId="0">[31]Análisis!#REF!</definedName>
    <definedName name="Edif.Hab.Viga.V5b">[31]Análisis!#REF!</definedName>
    <definedName name="Edif.Hab.Viga.V8" localSheetId="0">[31]Análisis!#REF!</definedName>
    <definedName name="Edif.Hab.Viga.V8">[31]Análisis!#REF!</definedName>
    <definedName name="Edif.Hab.VigaV2" localSheetId="0">[31]Análisis!#REF!</definedName>
    <definedName name="Edif.Hab.VigaV2">[31]Análisis!#REF!</definedName>
    <definedName name="Edif.Hab.VigaV9" localSheetId="0">[31]Análisis!#REF!</definedName>
    <definedName name="Edif.Hab.VigaV9">[31]Análisis!#REF!</definedName>
    <definedName name="Edif.Hab.Zap.Col.CF" localSheetId="0">[31]Análisis!#REF!</definedName>
    <definedName name="Edif.Hab.Zap.Col.CF">[31]Análisis!#REF!</definedName>
    <definedName name="Edif.Hab.Zap.Escalera" localSheetId="0">[31]Análisis!#REF!</definedName>
    <definedName name="Edif.Hab.Zap.Escalera">[31]Análisis!#REF!</definedName>
    <definedName name="Edif.Hab.Zap.Zc3" localSheetId="0">[31]Análisis!#REF!</definedName>
    <definedName name="Edif.Hab.Zap.Zc3">[31]Análisis!#REF!</definedName>
    <definedName name="Edif.Hab.Zap.Zc4" localSheetId="0">[31]Análisis!#REF!</definedName>
    <definedName name="Edif.Hab.Zap.Zc4">[31]Análisis!#REF!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[31]Análisis!#REF!</definedName>
    <definedName name="Edif.Serv.Col.C">[31]Análisis!#REF!</definedName>
    <definedName name="Edif.Serv.Col.C1" localSheetId="0">[31]Análisis!#REF!</definedName>
    <definedName name="Edif.Serv.Col.C1">[31]Análisis!#REF!</definedName>
    <definedName name="Edif.Serv.Losa.Entrepiso" localSheetId="0">[31]Análisis!#REF!</definedName>
    <definedName name="Edif.Serv.Losa.Entrepiso">[31]Análisis!#REF!</definedName>
    <definedName name="Edif.Serv.Losa.Techo" localSheetId="0">[31]Análisis!#REF!</definedName>
    <definedName name="Edif.Serv.Losa.Techo">[31]Análisis!#REF!</definedName>
    <definedName name="Edif.Serv.V1" localSheetId="0">[31]Análisis!#REF!</definedName>
    <definedName name="Edif.Serv.V1">[31]Análisis!#REF!</definedName>
    <definedName name="Edif.Serv.V10" localSheetId="0">[31]Análisis!#REF!</definedName>
    <definedName name="Edif.Serv.V10">[31]Análisis!#REF!</definedName>
    <definedName name="Edif.Serv.V11" localSheetId="0">[31]Análisis!#REF!</definedName>
    <definedName name="Edif.Serv.V11">[31]Análisis!#REF!</definedName>
    <definedName name="Edif.Serv.V12" localSheetId="0">[31]Análisis!#REF!</definedName>
    <definedName name="Edif.Serv.V12">[31]Análisis!#REF!</definedName>
    <definedName name="Edif.Serv.V13" localSheetId="0">[31]Análisis!#REF!</definedName>
    <definedName name="Edif.Serv.V13">[31]Análisis!#REF!</definedName>
    <definedName name="Edif.Serv.V14" localSheetId="0">[31]Análisis!#REF!</definedName>
    <definedName name="Edif.Serv.V14">[31]Análisis!#REF!</definedName>
    <definedName name="Edif.Serv.V15" localSheetId="0">[31]Análisis!#REF!</definedName>
    <definedName name="Edif.Serv.V15">[31]Análisis!#REF!</definedName>
    <definedName name="Edif.Serv.V2" localSheetId="0">[31]Análisis!#REF!</definedName>
    <definedName name="Edif.Serv.V2">[31]Análisis!#REF!</definedName>
    <definedName name="Edif.Serv.V3" localSheetId="0">[31]Análisis!#REF!</definedName>
    <definedName name="Edif.Serv.V3">[31]Análisis!#REF!</definedName>
    <definedName name="Edif.Serv.V4" localSheetId="0">[31]Análisis!#REF!</definedName>
    <definedName name="Edif.Serv.V4">[31]Análisis!#REF!</definedName>
    <definedName name="Edif.Serv.V5" localSheetId="0">[31]Análisis!#REF!</definedName>
    <definedName name="Edif.Serv.V5">[31]Análisis!#REF!</definedName>
    <definedName name="Edif.Serv.V6" localSheetId="0">[31]Análisis!#REF!</definedName>
    <definedName name="Edif.Serv.V6">[31]Análisis!#REF!</definedName>
    <definedName name="Edif.Serv.V7" localSheetId="0">[31]Análisis!#REF!</definedName>
    <definedName name="Edif.Serv.V7">[31]Análisis!#REF!</definedName>
    <definedName name="Edif.Serv.V8" localSheetId="0">[31]Análisis!#REF!</definedName>
    <definedName name="Edif.Serv.V8">[31]Análisis!#REF!</definedName>
    <definedName name="Edif.Serv.V9" localSheetId="0">[31]Análisis!#REF!</definedName>
    <definedName name="Edif.Serv.V9">[31]Análisis!#REF!</definedName>
    <definedName name="Edif.Serv.VA" localSheetId="0">[31]Análisis!#REF!</definedName>
    <definedName name="Edif.Serv.VA">[31]Análisis!#REF!</definedName>
    <definedName name="Edif.Serv.Zap.ZC" localSheetId="0">[31]Análisis!#REF!</definedName>
    <definedName name="Edif.Serv.Zap.ZC">[31]Análisis!#REF!</definedName>
    <definedName name="Edif.Serv.Zap.ZC1" localSheetId="0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[53]Análisis!$D$1354</definedName>
    <definedName name="escalon.de1.2">[53]Análisis!$D$1344</definedName>
    <definedName name="escalon.de1.6">[53]Análisis!$D$1334</definedName>
    <definedName name="escalon.de1.8">[53]Análisis!$D$1324</definedName>
    <definedName name="escalon.de2.0">[53]Análisis!$D$1314</definedName>
    <definedName name="escalon.de30">[53]Análisis!$D$1293</definedName>
    <definedName name="escalon.de60">[53]Análisis!$D$1304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[53]Análisis!$D$1278</definedName>
    <definedName name="escalones.ceramica">[51]Análisis!$D$1340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[48]Insumos!$L$35</definedName>
    <definedName name="expl" localSheetId="0">[35]ADDENDA!#REF!</definedName>
    <definedName name="expl">[35]ADDENDA!#REF!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'[56]ANALISIS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'[57]med.mov.de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'[44]Analisis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'[17]M.O.'!#REF!</definedName>
    <definedName name="H">'[17]M.O.'!#REF!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[59]Mezcla!$G$81</definedName>
    <definedName name="HGON140">[59]Mezcla!$G$106</definedName>
    <definedName name="HGON180">[59]Mezcla!$G$131</definedName>
    <definedName name="HGON210">[59]Mezcla!$G$156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'[44]Analisis Unit. '!$F$74</definedName>
    <definedName name="horm.1.3.5">'[44]Analisis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[60]Ana!#REF!</definedName>
    <definedName name="HORM315">[60]Ana!#REF!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[61]Insumos!$B$71:$D$71</definedName>
    <definedName name="Hormigón_Industrial_210_Kg_cm2_1">[61]Insumos!$B$71:$D$71</definedName>
    <definedName name="Hormigón_Industrial_210_Kg_cm2_2">[61]Insumos!$B$71:$D$71</definedName>
    <definedName name="Hormigón_Industrial_210_Kg_cm2_3">[61]Insumos!$B$71:$D$71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S210_Manual" localSheetId="0">#REF!</definedName>
    <definedName name="HS210_Manual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'[30]M.O.'!#REF!</definedName>
    <definedName name="ilma">'[30]M.O.'!#REF!</definedName>
    <definedName name="ILO" localSheetId="0">#REF!</definedName>
    <definedName name="ILO">#REF!</definedName>
    <definedName name="imocolocjuntas">[58]INSUMOS!$F$261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[62]Directos!#REF!</definedName>
    <definedName name="impresion_2">[62]Directos!#REF!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'[34]M.O.'!$C$10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[63]HORM_MOR!$A$7:$D$7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[64]Insumos!$G$2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[53]Análisis!$D$1570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'[30]M.O.'!#REF!</definedName>
    <definedName name="k">'[30]M.O.'!#REF!</definedName>
    <definedName name="kerosene" localSheetId="0">#REF!</definedName>
    <definedName name="kerosene">#REF!</definedName>
    <definedName name="Kilometro">[24]EQUIPOS!$I$25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 localSheetId="0">#REF!</definedName>
    <definedName name="ligado_vaciad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[31]Análisis!#REF!</definedName>
    <definedName name="Lobby.Col.C1">[31]Análisis!#REF!</definedName>
    <definedName name="Lobby.Col.C2" localSheetId="0">[31]Análisis!#REF!</definedName>
    <definedName name="Lobby.Col.C2">[31]Análisis!#REF!</definedName>
    <definedName name="Lobby.Col.C3" localSheetId="0">[31]Análisis!#REF!</definedName>
    <definedName name="Lobby.Col.C3">[31]Análisis!#REF!</definedName>
    <definedName name="Lobby.Col.C4" localSheetId="0">[31]Análisis!#REF!</definedName>
    <definedName name="Lobby.Col.C4">[31]Análisis!#REF!</definedName>
    <definedName name="Lobby.losa.estrepiso" localSheetId="0">[31]Análisis!#REF!</definedName>
    <definedName name="Lobby.losa.estrepiso">[31]Análisis!#REF!</definedName>
    <definedName name="Lobby.Viga.V1" localSheetId="0">[31]Análisis!#REF!</definedName>
    <definedName name="Lobby.Viga.V1">[31]Análisis!#REF!</definedName>
    <definedName name="Lobby.Viga.V10" localSheetId="0">[31]Análisis!#REF!</definedName>
    <definedName name="Lobby.Viga.V10">[31]Análisis!#REF!</definedName>
    <definedName name="Lobby.Viga.V11" localSheetId="0">[31]Análisis!#REF!</definedName>
    <definedName name="Lobby.Viga.V11">[31]Análisis!#REF!</definedName>
    <definedName name="Lobby.Viga.V1A" localSheetId="0">[31]Análisis!#REF!</definedName>
    <definedName name="Lobby.Viga.V1A">[31]Análisis!#REF!</definedName>
    <definedName name="Lobby.Viga.V2." localSheetId="0">[31]Análisis!#REF!</definedName>
    <definedName name="Lobby.Viga.V2.">[31]Análisis!#REF!</definedName>
    <definedName name="Lobby.Viga.V3" localSheetId="0">[31]Análisis!#REF!</definedName>
    <definedName name="Lobby.Viga.V3">[31]Análisis!#REF!</definedName>
    <definedName name="Lobby.viga.V4" localSheetId="0">[31]Análisis!#REF!</definedName>
    <definedName name="Lobby.viga.V4">[31]Análisis!#REF!</definedName>
    <definedName name="Lobby.Viga.V4A" localSheetId="0">[31]Análisis!#REF!</definedName>
    <definedName name="Lobby.Viga.V4A">[31]Análisis!#REF!</definedName>
    <definedName name="Lobby.Viga.V6" localSheetId="0">[31]Análisis!#REF!</definedName>
    <definedName name="Lobby.Viga.V6">[31]Análisis!#REF!</definedName>
    <definedName name="Lobby.Viga.V7" localSheetId="0">[31]Análisis!#REF!</definedName>
    <definedName name="Lobby.Viga.V7">[31]Análisis!#REF!</definedName>
    <definedName name="Lobby.Viga.V8" localSheetId="0">[31]Análisis!#REF!</definedName>
    <definedName name="Lobby.Viga.V8">[31]Análisis!#REF!</definedName>
    <definedName name="Lobby.Viga.V9" localSheetId="0">[31]Análisis!#REF!</definedName>
    <definedName name="Lobby.Viga.V9">[31]Análisis!#REF!</definedName>
    <definedName name="Lobby.Viga.V9A" localSheetId="0">[31]Análisis!#REF!</definedName>
    <definedName name="Lobby.Viga.V9A">[31]Análisis!#REF!</definedName>
    <definedName name="Lobby.Zap.Zc1" localSheetId="0">[31]Análisis!#REF!</definedName>
    <definedName name="Lobby.Zap.Zc1">[31]Análisis!#REF!</definedName>
    <definedName name="Lobby.Zap.Zc2" localSheetId="0">[31]Análisis!#REF!</definedName>
    <definedName name="Lobby.Zap.Zc2">[31]Análisis!#REF!</definedName>
    <definedName name="Lobby.Zap.Zc3" localSheetId="0">[31]Análisis!#REF!</definedName>
    <definedName name="Lobby.Zap.Zc3">[31]Análisis!#REF!</definedName>
    <definedName name="Lobby.Zap.Zc4" localSheetId="0">[31]Análisis!#REF!</definedName>
    <definedName name="Lobby.Zap.Zc4">[31]Análisis!#REF!</definedName>
    <definedName name="Lobby.Zap.Zc9" localSheetId="0">[31]Análisis!#REF!</definedName>
    <definedName name="Lobby.Zap.Zc9">[31]Análisis!#REF!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[43]Análisis!$N$439</definedName>
    <definedName name="Losa.plana.12cm" localSheetId="0">[31]Análisis!#REF!</definedName>
    <definedName name="Losa.plana.12cm">[31]Análisis!#REF!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[65]Materiales!$K$15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'[52]Costos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'[46]M.O.'!$C$203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[31]Análisis!#REF!</definedName>
    <definedName name="Mocheta.Mezcla.Antillana">[31]Análisis!#REF!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'[46]M.O.'!$C$216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'[44]Analisis Unit. '!$F$85</definedName>
    <definedName name="Mortero.1.2.Impermeabilizante" localSheetId="0">#REF!</definedName>
    <definedName name="Mortero.1.2.Impermeabilizante">#REF!</definedName>
    <definedName name="mortero.1.4.pañete">'[52]Ana.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[53]Análisis!$D$729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'[54]Muros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'[54]MurosInt.h=2.8 m Plycem 2 lados'!$E$64</definedName>
    <definedName name="muros.una.cshee.plycem">'[54]MurosInt.h=2.8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[66]Insumos!#REF!</definedName>
    <definedName name="NADA">[66]Insumos!#REF!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[66]Insumos!#REF!</definedName>
    <definedName name="NINGUNA">[66]Insumos!#REF!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[65]Salarios!$D$16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[65]Salarios!$D$14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[67]peso!#REF!</definedName>
    <definedName name="p">[67]peso!#REF!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[31]Análisis!#REF!</definedName>
    <definedName name="Pañete.Exterior.Antillano">[31]Análisis!#REF!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[31]Análisis!#REF!</definedName>
    <definedName name="Pañete.Interior.Antillano">[31]Análisis!#REF!</definedName>
    <definedName name="Pañete.Paredes">[43]Análisis!$N$906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[31]Análisis!#REF!</definedName>
    <definedName name="Pañete.Techo.Horiz.Mezcla.Antillana">[31]Análisis!#REF!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[37]MO!$B$11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[37]INSU!$B$91</definedName>
    <definedName name="Pergolado.9pies" localSheetId="0">[31]Análisis!#REF!</definedName>
    <definedName name="Pergolado.9pies">[31]Análisis!#REF!</definedName>
    <definedName name="pergolado.area.piscina">[53]Análisis!$D$1633</definedName>
    <definedName name="Pergolado.Madera" localSheetId="0">[31]Análisis!#REF!</definedName>
    <definedName name="Pergolado.Madera">[31]Análisis!#REF!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[49]INS!$D$770</definedName>
    <definedName name="Pino.Americano" localSheetId="0">#REF!</definedName>
    <definedName name="Pino.Americano">#REF!</definedName>
    <definedName name="pino.tratado">[69]Insumos!$C$35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[53]Análisis!$D$1562</definedName>
    <definedName name="Pintura.Epoxica.Popular.MA" localSheetId="0">#REF!</definedName>
    <definedName name="Pintura.Epoxica.Popular.MA">#REF!</definedName>
    <definedName name="pintura.man.puertas">[51]Análisis!$D$1549</definedName>
    <definedName name="pintura.mant.puertas">[50]Análisis!$D$1164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[31]Análisis!#REF!</definedName>
    <definedName name="Piscina.Crhist">[31]Análisis!#REF!</definedName>
    <definedName name="Piscina.Losa.Fondo" localSheetId="0">[31]Análisis!#REF!</definedName>
    <definedName name="Piscina.Losa.Fondo">[31]Análisis!#REF!</definedName>
    <definedName name="Piscina.Muro" localSheetId="0">[31]Análisis!#REF!</definedName>
    <definedName name="Piscina.Muro">[31]Análisis!#REF!</definedName>
    <definedName name="PiscinaKurt" localSheetId="0">[31]Análisis!#REF!</definedName>
    <definedName name="PiscinaKurt">[31]Análisis!#REF!</definedName>
    <definedName name="Pisntura.Piscina" localSheetId="0">[31]Análisis!#REF!</definedName>
    <definedName name="Pisntura.Piscina">[31]Análisis!#REF!</definedName>
    <definedName name="Piso.Baldosin30x60" localSheetId="0">[31]Análisis!#REF!</definedName>
    <definedName name="Piso.Baldosin30x60">[31]Análisis!#REF!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[70]Análisis!#REF!</definedName>
    <definedName name="Piso.Ceram.Boston">[70]Análisis!#REF!</definedName>
    <definedName name="Piso.Ceram.Etrusco.30x30" localSheetId="0">#REF!</definedName>
    <definedName name="Piso.Ceram.Etrusco.30x30">#REF!</definedName>
    <definedName name="Piso.Ceram.Gres.Piso.Mezc.Antillana" localSheetId="0">[31]Análisis!#REF!</definedName>
    <definedName name="Piso.Ceram.Gres.Piso.Mezc.Antillana">[31]Análisis!#REF!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[31]Análisis!#REF!</definedName>
    <definedName name="Piso.Cerámica">[31]Análisis!#REF!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[31]Análisis!#REF!</definedName>
    <definedName name="Piso.Cerámica.Mezc.Antillana">[31]Análisis!#REF!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[31]Análisis!#REF!</definedName>
    <definedName name="Piso.Mármol.crema">[31]Análisis!#REF!</definedName>
    <definedName name="Piso.marmol.Tipo.B" localSheetId="0">#REF!</definedName>
    <definedName name="Piso.marmol.Tipo.B">#REF!</definedName>
    <definedName name="piso.mosaico.25x25">[51]Análisis!$D$1256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[37]INSU!$B$103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'[54]Plafond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[37]INSU!$B$90</definedName>
    <definedName name="Platea.Fundación.Villa" localSheetId="0">#REF!</definedName>
    <definedName name="Platea.Fundación.Villa">#REF!</definedName>
    <definedName name="platea.piscina">[53]Análisis!$D$200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[42]precios!#REF!</definedName>
    <definedName name="pmadera2162">[42]precios!#REF!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[71]PRESUPUESTO!$O$9:$O$236</definedName>
    <definedName name="Poblado.Columnas" localSheetId="0">[31]Análisis!#REF!</definedName>
    <definedName name="Poblado.Columnas">[31]Análisis!#REF!</definedName>
    <definedName name="Poblado.Comercial" localSheetId="0">#REF!</definedName>
    <definedName name="Poblado.Comercial">#REF!</definedName>
    <definedName name="Poblado.Zap.Columna" localSheetId="0">[31]Análisis!#REF!</definedName>
    <definedName name="Poblado.Zap.Columna">[31]Análisis!#REF!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[31]Análisis!#REF!</definedName>
    <definedName name="Puerta.Apanelada.Pino">[31]Análisis!#REF!</definedName>
    <definedName name="Puerta.Caoba.Vidrio" localSheetId="0">[31]Análisis!#REF!</definedName>
    <definedName name="Puerta.Caoba.Vidrio">[31]Análisis!#REF!</definedName>
    <definedName name="Puerta.Closet" localSheetId="0">[31]Análisis!#REF!</definedName>
    <definedName name="Puerta.Closet">[31]Análisis!#REF!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[31]Análisis!#REF!</definedName>
    <definedName name="Puerta.Pino.Vidrio">[31]Análisis!#REF!</definedName>
    <definedName name="Puerta.Plywood" localSheetId="0">[31]Análisis!#REF!</definedName>
    <definedName name="Puerta.Plywood">[31]Análisis!#REF!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'[46]M.O.'!$C$970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[74]INS!#REF!</definedName>
    <definedName name="QQ">[74]INS!#REF!</definedName>
    <definedName name="QQQ" localSheetId="0">'[17]M.O.'!#REF!</definedName>
    <definedName name="QQQ">'[17]M.O.'!#REF!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[60]Ana!#REF!</definedName>
    <definedName name="QUICIOGRABOTI40COL">[60]Ana!#REF!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[71]PRESUPUESTO!$M$10:$AH$731</definedName>
    <definedName name="qwe">[75]INSU!$D$133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'[1]M.O.'!#REF!</definedName>
    <definedName name="RESISADO">'[1]M.O.'!#REF!</definedName>
    <definedName name="REST.BUFFET.Y.COCINA" localSheetId="0">#REF!</definedName>
    <definedName name="REST.BUFFET.Y.COCINA">#REF!</definedName>
    <definedName name="Rest.Coc.C" localSheetId="0">[31]Análisis!#REF!</definedName>
    <definedName name="Rest.Coc.C">[31]Análisis!#REF!</definedName>
    <definedName name="Rest.Coc.C1.3.5" localSheetId="0">[31]Análisis!#REF!</definedName>
    <definedName name="Rest.Coc.C1.3.5">[31]Análisis!#REF!</definedName>
    <definedName name="Rest.Coc.C2" localSheetId="0">[31]Análisis!#REF!</definedName>
    <definedName name="Rest.Coc.C2">[31]Análisis!#REF!</definedName>
    <definedName name="Rest.Coc.C4" localSheetId="0">[31]Análisis!#REF!</definedName>
    <definedName name="Rest.Coc.C4">[31]Análisis!#REF!</definedName>
    <definedName name="Rest.Coc.C6" localSheetId="0">[31]Análisis!#REF!</definedName>
    <definedName name="Rest.Coc.C6">[31]Análisis!#REF!</definedName>
    <definedName name="Rest.Coc.C7" localSheetId="0">[31]Análisis!#REF!</definedName>
    <definedName name="Rest.Coc.C7">[31]Análisis!#REF!</definedName>
    <definedName name="Rest.Coc.CA" localSheetId="0">[31]Análisis!#REF!</definedName>
    <definedName name="Rest.Coc.CA">[31]Análisis!#REF!</definedName>
    <definedName name="Rest.Coc.Techo.Cocina" localSheetId="0">[31]Análisis!#REF!</definedName>
    <definedName name="Rest.Coc.Techo.Cocina">[31]Análisis!#REF!</definedName>
    <definedName name="Rest.Coc.V1" localSheetId="0">[31]Análisis!#REF!</definedName>
    <definedName name="Rest.Coc.V1">[31]Análisis!#REF!</definedName>
    <definedName name="Rest.Coc.V12" localSheetId="0">[31]Análisis!#REF!</definedName>
    <definedName name="Rest.Coc.V12">[31]Análisis!#REF!</definedName>
    <definedName name="Rest.Coc.V13" localSheetId="0">[31]Análisis!#REF!</definedName>
    <definedName name="Rest.Coc.V13">[31]Análisis!#REF!</definedName>
    <definedName name="Rest.Coc.V14" localSheetId="0">[31]Análisis!#REF!</definedName>
    <definedName name="Rest.Coc.V14">[31]Análisis!#REF!</definedName>
    <definedName name="Rest.Coc.V2" localSheetId="0">[31]Análisis!#REF!</definedName>
    <definedName name="Rest.Coc.V2">[31]Análisis!#REF!</definedName>
    <definedName name="Rest.Coc.V3" localSheetId="0">[31]Análisis!#REF!</definedName>
    <definedName name="Rest.Coc.V3">[31]Análisis!#REF!</definedName>
    <definedName name="Rest.Coc.V4" localSheetId="0">[31]Análisis!#REF!</definedName>
    <definedName name="Rest.Coc.V4">[31]Análisis!#REF!</definedName>
    <definedName name="Rest.Coc.V5" localSheetId="0">[31]Análisis!#REF!</definedName>
    <definedName name="Rest.Coc.V5">[31]Análisis!#REF!</definedName>
    <definedName name="Rest.Coc.V6" localSheetId="0">[31]Análisis!#REF!</definedName>
    <definedName name="Rest.Coc.V6">[31]Análisis!#REF!</definedName>
    <definedName name="Rest.Coc.V7" localSheetId="0">[31]Análisis!#REF!</definedName>
    <definedName name="Rest.Coc.V7">[31]Análisis!#REF!</definedName>
    <definedName name="Rest.Coc.Zc" localSheetId="0">[31]Análisis!#REF!</definedName>
    <definedName name="Rest.Coc.Zc">[31]Análisis!#REF!</definedName>
    <definedName name="Rest.Coc.Zc1" localSheetId="0">[31]Análisis!#REF!</definedName>
    <definedName name="Rest.Coc.Zc1">[31]Análisis!#REF!</definedName>
    <definedName name="Rest.Coc.Zc2" localSheetId="0">[31]Análisis!#REF!</definedName>
    <definedName name="Rest.Coc.Zc2">[31]Análisis!#REF!</definedName>
    <definedName name="Rest.Coc.Zc3" localSheetId="0">[31]Análisis!#REF!</definedName>
    <definedName name="Rest.Coc.Zc3">[31]Análisis!#REF!</definedName>
    <definedName name="Rest.Coc.Zc4" localSheetId="0">[31]Análisis!#REF!</definedName>
    <definedName name="Rest.Coc.Zc4">[31]Análisis!#REF!</definedName>
    <definedName name="Rest.Coc.Zc5" localSheetId="0">[31]Análisis!#REF!</definedName>
    <definedName name="Rest.Coc.Zc5">[31]Análisis!#REF!</definedName>
    <definedName name="Rest.Coc.Zc6" localSheetId="0">[31]Análisis!#REF!</definedName>
    <definedName name="Rest.Coc.Zc6">[31]Análisis!#REF!</definedName>
    <definedName name="Rest.Coc.Zc7" localSheetId="0">[31]Análisis!#REF!</definedName>
    <definedName name="Rest.Coc.Zc7">[31]Análisis!#REF!</definedName>
    <definedName name="Rest.Esp.Col.C1" localSheetId="0">[31]Análisis!#REF!</definedName>
    <definedName name="Rest.Esp.Col.C1">[31]Análisis!#REF!</definedName>
    <definedName name="Rest.Esp.Col.C2" localSheetId="0">[31]Análisis!#REF!</definedName>
    <definedName name="Rest.Esp.Col.C2">[31]Análisis!#REF!</definedName>
    <definedName name="Rest.Esp.Col.C3" localSheetId="0">[31]Análisis!#REF!</definedName>
    <definedName name="Rest.Esp.Col.C3">[31]Análisis!#REF!</definedName>
    <definedName name="Rest.Esp.Col.C4" localSheetId="0">[31]Análisis!#REF!</definedName>
    <definedName name="Rest.Esp.Col.C4">[31]Análisis!#REF!</definedName>
    <definedName name="Rest.Esp.Col.Cc" localSheetId="0">[31]Análisis!#REF!</definedName>
    <definedName name="Rest.Esp.Col.Cc">[31]Análisis!#REF!</definedName>
    <definedName name="Rest.Esp.Losa.Techo" localSheetId="0">[31]Análisis!#REF!</definedName>
    <definedName name="Rest.Esp.Losa.Techo">[31]Análisis!#REF!</definedName>
    <definedName name="Rest.Esp.Viga.V1" localSheetId="0">[31]Análisis!#REF!</definedName>
    <definedName name="Rest.Esp.Viga.V1">[31]Análisis!#REF!</definedName>
    <definedName name="Rest.Esp.Viga.V2" localSheetId="0">[31]Análisis!#REF!</definedName>
    <definedName name="Rest.Esp.Viga.V2">[31]Análisis!#REF!</definedName>
    <definedName name="Rest.Esp.Viga.V3" localSheetId="0">[31]Análisis!#REF!</definedName>
    <definedName name="Rest.Esp.Viga.V3">[31]Análisis!#REF!</definedName>
    <definedName name="Rest.Esp.Viga.V4R" localSheetId="0">[31]Análisis!#REF!</definedName>
    <definedName name="Rest.Esp.Viga.V4R">[31]Análisis!#REF!</definedName>
    <definedName name="Rest.Esp.Viga.V5" localSheetId="0">[31]Análisis!#REF!</definedName>
    <definedName name="Rest.Esp.Viga.V5">[31]Análisis!#REF!</definedName>
    <definedName name="Rest.Esp.Viga.V6R" localSheetId="0">[31]Análisis!#REF!</definedName>
    <definedName name="Rest.Esp.Viga.V6R">[31]Análisis!#REF!</definedName>
    <definedName name="Rest.Esp.Viga.V7R" localSheetId="0">[31]Análisis!#REF!</definedName>
    <definedName name="Rest.Esp.Viga.V7R">[31]Análisis!#REF!</definedName>
    <definedName name="Rest.Esp.Viga.V8R" localSheetId="0">[31]Análisis!#REF!</definedName>
    <definedName name="Rest.Esp.Viga.V8R">[31]Análisis!#REF!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[31]Análisis!#REF!</definedName>
    <definedName name="Rev.Marmol.Antillano">[31]Análisis!#REF!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[31]Análisis!#REF!</definedName>
    <definedName name="Revest.Cerám.Mezc.Antillana">[31]Análisis!#REF!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'[30]M.O.'!$C$12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[48]Insumos!$L$30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[64]Insumos!$H$2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LISTA!$7:$12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[45]EQUIPOS!$D$14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[46]Ins!$E$660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[80]MO!$B$11</definedName>
    <definedName name="ud">[8]exteriores!$D$66</definedName>
    <definedName name="uh" localSheetId="0">[31]Análisis!#REF!</definedName>
    <definedName name="uh">[31]Análisis!#REF!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'[52]Costos Mano de Obra'!$O$42</definedName>
    <definedName name="USOSMADERA" localSheetId="0">#REF!</definedName>
    <definedName name="USOSMADERA">#REF!</definedName>
    <definedName name="v.c.fs.villa.1" localSheetId="0">[81]Cubicación!#REF!</definedName>
    <definedName name="v.c.fs.villa.1">[81]Cubicación!#REF!</definedName>
    <definedName name="v.c.fs.villa.10" localSheetId="0">[81]Cubicación!#REF!</definedName>
    <definedName name="v.c.fs.villa.10">[81]Cubicación!#REF!</definedName>
    <definedName name="v.c.fs.villa.11" localSheetId="0">[81]Cubicación!#REF!</definedName>
    <definedName name="v.c.fs.villa.11">[81]Cubicación!#REF!</definedName>
    <definedName name="v.c.fs.villa.12" localSheetId="0">[81]Cubicación!#REF!</definedName>
    <definedName name="v.c.fs.villa.12">[81]Cubicación!#REF!</definedName>
    <definedName name="v.c.fs.villa.13" localSheetId="0">[81]Cubicación!#REF!</definedName>
    <definedName name="v.c.fs.villa.13">[81]Cubicación!#REF!</definedName>
    <definedName name="v.c.fs.villa.14" localSheetId="0">[81]Cubicación!#REF!</definedName>
    <definedName name="v.c.fs.villa.14">[81]Cubicación!#REF!</definedName>
    <definedName name="v.c.fs.villa.15" localSheetId="0">[81]Cubicación!#REF!</definedName>
    <definedName name="v.c.fs.villa.15">[81]Cubicación!#REF!</definedName>
    <definedName name="v.c.fs.villa.16" localSheetId="0">[81]Cubicación!#REF!</definedName>
    <definedName name="v.c.fs.villa.16">[81]Cubicación!#REF!</definedName>
    <definedName name="v.c.fs.villa.17" localSheetId="0">[81]Cubicación!#REF!</definedName>
    <definedName name="v.c.fs.villa.17">[81]Cubicación!#REF!</definedName>
    <definedName name="v.c.fs.villa.18" localSheetId="0">[81]Cubicación!#REF!</definedName>
    <definedName name="v.c.fs.villa.18">[81]Cubicación!#REF!</definedName>
    <definedName name="v.c.fs.villa.2" localSheetId="0">[81]Cubicación!#REF!</definedName>
    <definedName name="v.c.fs.villa.2">[81]Cubicación!#REF!</definedName>
    <definedName name="v.c.fs.villa.3" localSheetId="0">[81]Cubicación!#REF!</definedName>
    <definedName name="v.c.fs.villa.3">[81]Cubicación!#REF!</definedName>
    <definedName name="v.c.fs.villa.4" localSheetId="0">[81]Cubicación!#REF!</definedName>
    <definedName name="v.c.fs.villa.4">[81]Cubicación!#REF!</definedName>
    <definedName name="v.c.fs.villa.5" localSheetId="0">[81]Cubicación!#REF!</definedName>
    <definedName name="v.c.fs.villa.5">[81]Cubicación!#REF!</definedName>
    <definedName name="v.c.fs.villa.6" localSheetId="0">[81]Cubicación!#REF!</definedName>
    <definedName name="v.c.fs.villa.6">[81]Cubicación!#REF!</definedName>
    <definedName name="v.c.fs.villa.7" localSheetId="0">[81]Cubicación!#REF!</definedName>
    <definedName name="v.c.fs.villa.7">[81]Cubicación!#REF!</definedName>
    <definedName name="v.c.fs.villa.8" localSheetId="0">[81]Cubicación!#REF!</definedName>
    <definedName name="v.c.fs.villa.8">[81]Cubicación!#REF!</definedName>
    <definedName name="v.c.fs.villa.9" localSheetId="0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 localSheetId="0">[81]Cubicación!#REF!</definedName>
    <definedName name="v.p.fs.villa.1">[81]Cubicación!#REF!</definedName>
    <definedName name="v.p.fs.villa.10" localSheetId="0">[81]Cubicación!#REF!</definedName>
    <definedName name="v.p.fs.villa.10">[81]Cubicación!#REF!</definedName>
    <definedName name="v.p.fs.villa.11" localSheetId="0">[81]Cubicación!#REF!</definedName>
    <definedName name="v.p.fs.villa.11">[81]Cubicación!#REF!</definedName>
    <definedName name="v.p.fs.villa.12" localSheetId="0">[81]Cubicación!#REF!</definedName>
    <definedName name="v.p.fs.villa.12">[81]Cubicación!#REF!</definedName>
    <definedName name="v.p.fs.villa.13" localSheetId="0">[81]Cubicación!#REF!</definedName>
    <definedName name="v.p.fs.villa.13">[81]Cubicación!#REF!</definedName>
    <definedName name="v.p.fs.villa.14" localSheetId="0">[81]Cubicación!#REF!</definedName>
    <definedName name="v.p.fs.villa.14">[81]Cubicación!#REF!</definedName>
    <definedName name="v.p.fs.villa.15" localSheetId="0">[81]Cubicación!#REF!</definedName>
    <definedName name="v.p.fs.villa.15">[81]Cubicación!#REF!</definedName>
    <definedName name="v.p.fs.villa.16" localSheetId="0">[81]Cubicación!#REF!</definedName>
    <definedName name="v.p.fs.villa.16">[81]Cubicación!#REF!</definedName>
    <definedName name="v.p.fs.villa.17" localSheetId="0">[81]Cubicación!#REF!</definedName>
    <definedName name="v.p.fs.villa.17">[81]Cubicación!#REF!</definedName>
    <definedName name="v.p.fs.villa.18" localSheetId="0">[81]Cubicación!#REF!</definedName>
    <definedName name="v.p.fs.villa.18">[81]Cubicación!#REF!</definedName>
    <definedName name="v.p.fs.villa.2" localSheetId="0">[81]Cubicación!#REF!</definedName>
    <definedName name="v.p.fs.villa.2">[81]Cubicación!#REF!</definedName>
    <definedName name="v.p.fs.villa.3" localSheetId="0">[81]Cubicación!#REF!</definedName>
    <definedName name="v.p.fs.villa.3">[81]Cubicación!#REF!</definedName>
    <definedName name="v.p.fs.villa.4" localSheetId="0">[81]Cubicación!#REF!</definedName>
    <definedName name="v.p.fs.villa.4">[81]Cubicación!#REF!</definedName>
    <definedName name="v.p.fs.villa.5" localSheetId="0">[81]Cubicación!#REF!</definedName>
    <definedName name="v.p.fs.villa.5">[81]Cubicación!#REF!</definedName>
    <definedName name="v.p.fs.villa.6" localSheetId="0">[81]Cubicación!#REF!</definedName>
    <definedName name="v.p.fs.villa.6">[81]Cubicación!#REF!</definedName>
    <definedName name="v.p.fs.villa.7" localSheetId="0">[81]Cubicación!#REF!</definedName>
    <definedName name="v.p.fs.villa.7">[81]Cubicación!#REF!</definedName>
    <definedName name="v.p.fs.villa.8" localSheetId="0">[81]Cubicación!#REF!</definedName>
    <definedName name="v.p.fs.villa.8">[81]Cubicación!#REF!</definedName>
    <definedName name="v.p.fs.villa.9" localSheetId="0">[81]Cubicación!#REF!</definedName>
    <definedName name="v.p.fs.villa.9">[81]Cubicación!#REF!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[31]Análisis!#REF!</definedName>
    <definedName name="ventana.Francesa">[31]Análisis!#REF!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[31]Análisis!#REF!</definedName>
    <definedName name="Viga">[31]Análisis!#REF!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[50]Análisis!$D$525</definedName>
    <definedName name="Viga.Amarre.20x30" localSheetId="0">#REF!</definedName>
    <definedName name="Viga.Amarre.20x30">#REF!</definedName>
    <definedName name="Viga.amarre.2do.N">[51]Análisis!$D$653</definedName>
    <definedName name="Viga.Amarre.Comedor" localSheetId="0">#REF!</definedName>
    <definedName name="Viga.Amarre.Comedor">#REF!</definedName>
    <definedName name="Viga.Amarre.Dintel" localSheetId="0">[31]Análisis!#REF!</definedName>
    <definedName name="Viga.Amarre.Dintel">[31]Análisis!#REF!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[31]Análisis!#REF!</definedName>
    <definedName name="Viga.Amarre.Piso.Casino">[31]Análisis!#REF!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[31]Análisis!#REF!</definedName>
    <definedName name="Viga.Amarre20x28">[31]Análisis!#REF!</definedName>
    <definedName name="Viga.Amarre2doN" localSheetId="0">#REF!</definedName>
    <definedName name="Viga.Amarre2doN">#REF!</definedName>
    <definedName name="Viga.Antep.Discoteca" localSheetId="0">[31]Análisis!#REF!</definedName>
    <definedName name="Viga.Antep.Discoteca">[31]Análisis!#REF!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[31]Análisis!#REF!</definedName>
    <definedName name="Viga.Horm.Visto.Discoteca">[31]Análisis!#REF!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[53]Análisis!#REF!</definedName>
    <definedName name="viga25x40.palapa">[53]Análisis!#REF!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[57]analisis1!#REF!</definedName>
    <definedName name="VP">[57]analisis1!#REF!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[31]Análisis!#REF!</definedName>
    <definedName name="Zap.Col.Discot.">[31]Análisis!#REF!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[31]Análisis!#REF!</definedName>
    <definedName name="Zap.Columna">[31]Análisis!#REF!</definedName>
    <definedName name="Zap.Columna.Area.Noble" localSheetId="0">#REF!</definedName>
    <definedName name="Zap.Columna.Area.Noble">#REF!</definedName>
    <definedName name="Zap.columna.Casino" localSheetId="0">[31]Análisis!#REF!</definedName>
    <definedName name="Zap.columna.Casino">[31]Análisis!#REF!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[53]Análisis!$D$192</definedName>
    <definedName name="Zap.mur.H.A.">[51]Análisis!$D$163</definedName>
    <definedName name="Zap.muro.10.30x20.General" localSheetId="0">[31]Análisis!#REF!</definedName>
    <definedName name="Zap.muro.10.30x20.General">[31]Análisis!#REF!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[31]Análisis!#REF!</definedName>
    <definedName name="Zap.Muro.45x25.General">[31]Análisis!#REF!</definedName>
    <definedName name="Zap.muro.55x25.General" localSheetId="0">[31]Análisis!#REF!</definedName>
    <definedName name="Zap.muro.55x25.General">[31]Análisis!#REF!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[31]Análisis!#REF!</definedName>
    <definedName name="Zap.muro20General">[31]Análisis!#REF!</definedName>
    <definedName name="Zap.Muros.Cacino" localSheetId="0">[31]Análisis!#REF!</definedName>
    <definedName name="Zap.Muros.Cacino">[31]Análisis!#REF!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[36]Insumos!$E$91</definedName>
    <definedName name="Zoc.Marmol.Mezc.Antillana" localSheetId="0">[31]Análisis!#REF!</definedName>
    <definedName name="Zoc.Marmol.Mezc.Antillana">[31]Análisis!#REF!</definedName>
    <definedName name="Zoc.vibrazo.Blanco" localSheetId="0">#REF!</definedName>
    <definedName name="Zoc.vibrazo.Blanco">#REF!</definedName>
    <definedName name="Zocalo.Baldosin" localSheetId="0">[31]Análisis!#REF!</definedName>
    <definedName name="Zocalo.Baldosin">[31]Análisis!#REF!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[31]Análisis!#REF!</definedName>
    <definedName name="Zocalo.Ceram.Mezc.Antillana">[31]Análisis!#REF!</definedName>
    <definedName name="zocalo.ceramica" localSheetId="0">#REF!</definedName>
    <definedName name="zocalo.ceramica">#REF!</definedName>
    <definedName name="Zócalo.Ceramica">[82]Insumos!$E$80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" i="18" l="1"/>
  <c r="A89" i="18" s="1"/>
  <c r="A90" i="18" s="1"/>
  <c r="A77" i="18"/>
  <c r="A78" i="18" s="1"/>
  <c r="A79" i="18" s="1"/>
  <c r="A80" i="18" s="1"/>
  <c r="A81" i="18" s="1"/>
  <c r="A72" i="18"/>
  <c r="A73" i="18" s="1"/>
  <c r="A74" i="18" s="1"/>
  <c r="A60" i="18"/>
  <c r="F44" i="18" l="1"/>
  <c r="F43" i="18"/>
  <c r="F42" i="18"/>
  <c r="F39" i="18"/>
  <c r="F38" i="18"/>
  <c r="F37" i="18"/>
  <c r="A37" i="18"/>
  <c r="A38" i="18" s="1"/>
  <c r="A39" i="18" s="1"/>
  <c r="F77" i="18" l="1"/>
  <c r="F55" i="18" l="1"/>
  <c r="F49" i="18"/>
  <c r="A49" i="18"/>
  <c r="A50" i="18" s="1"/>
  <c r="A51" i="18" s="1"/>
  <c r="A52" i="18" s="1"/>
  <c r="A53" i="18" s="1"/>
  <c r="A54" i="18" s="1"/>
  <c r="A55" i="18" s="1"/>
  <c r="A56" i="18" s="1"/>
  <c r="A57" i="18" s="1"/>
  <c r="F120" i="18"/>
  <c r="F119" i="18"/>
  <c r="F118" i="18"/>
  <c r="F112" i="18"/>
  <c r="F111" i="18"/>
  <c r="F108" i="18"/>
  <c r="F107" i="18"/>
  <c r="F106" i="18"/>
  <c r="F105" i="18"/>
  <c r="F104" i="18"/>
  <c r="F101" i="18"/>
  <c r="F100" i="18"/>
  <c r="F99" i="18"/>
  <c r="F98" i="18"/>
  <c r="F97" i="18"/>
  <c r="F94" i="18"/>
  <c r="F83" i="18"/>
  <c r="F81" i="18"/>
  <c r="F80" i="18"/>
  <c r="F79" i="18"/>
  <c r="F78" i="18"/>
  <c r="F74" i="18"/>
  <c r="F73" i="18"/>
  <c r="F72" i="18"/>
  <c r="F69" i="18"/>
  <c r="F68" i="18"/>
  <c r="F67" i="18"/>
  <c r="F66" i="18"/>
  <c r="A66" i="18"/>
  <c r="A67" i="18" s="1"/>
  <c r="A68" i="18" s="1"/>
  <c r="A69" i="18" s="1"/>
  <c r="F63" i="18"/>
  <c r="F61" i="18"/>
  <c r="A61" i="18"/>
  <c r="F60" i="18"/>
  <c r="F46" i="18"/>
  <c r="F32" i="18"/>
  <c r="F33" i="18" s="1"/>
  <c r="F28" i="18"/>
  <c r="F27" i="18"/>
  <c r="F25" i="18"/>
  <c r="F24" i="18"/>
  <c r="F23" i="18"/>
  <c r="F18" i="18"/>
  <c r="F15" i="18"/>
  <c r="F88" i="18" l="1"/>
  <c r="F29" i="18"/>
  <c r="F26" i="18"/>
  <c r="F19" i="18"/>
  <c r="F121" i="18"/>
  <c r="F34" i="18"/>
  <c r="F52" i="18"/>
  <c r="F50" i="18"/>
  <c r="F53" i="18"/>
  <c r="F56" i="18"/>
  <c r="F51" i="18"/>
  <c r="F54" i="18"/>
  <c r="F57" i="18"/>
  <c r="F114" i="18"/>
  <c r="F85" i="18"/>
  <c r="F89" i="18" l="1"/>
  <c r="F90" i="18" l="1"/>
  <c r="F115" i="18" s="1"/>
  <c r="F123" i="18" l="1"/>
  <c r="F136" i="18" l="1"/>
  <c r="F135" i="18"/>
  <c r="F133" i="18"/>
  <c r="F132" i="18"/>
  <c r="F131" i="18"/>
  <c r="F130" i="18"/>
  <c r="F129" i="18"/>
  <c r="F128" i="18"/>
  <c r="F127" i="18"/>
  <c r="F134" i="18" s="1"/>
  <c r="F137" i="18"/>
  <c r="F124" i="18"/>
  <c r="F138" i="18" l="1"/>
  <c r="F140" i="18" s="1"/>
</calcChain>
</file>

<file path=xl/sharedStrings.xml><?xml version="1.0" encoding="utf-8"?>
<sst xmlns="http://schemas.openxmlformats.org/spreadsheetml/2006/main" count="194" uniqueCount="133">
  <si>
    <t xml:space="preserve">No. </t>
  </si>
  <si>
    <t>CANTIDAD</t>
  </si>
  <si>
    <t>UD</t>
  </si>
  <si>
    <t>M</t>
  </si>
  <si>
    <t>MOVIMIENTO DE TIERRA:</t>
  </si>
  <si>
    <t>%</t>
  </si>
  <si>
    <t>VARIOS</t>
  </si>
  <si>
    <t>SUB-TOTAL GENERAL</t>
  </si>
  <si>
    <t>GASTOS INDIRECTOS</t>
  </si>
  <si>
    <t>TOTAL GASTOS INDIRECTOS</t>
  </si>
  <si>
    <t>SUMINISTRO DE:</t>
  </si>
  <si>
    <t xml:space="preserve">MANO DE OBRA </t>
  </si>
  <si>
    <t>USO BOMBAS DE ACHIQUE</t>
  </si>
  <si>
    <t>Ud</t>
  </si>
  <si>
    <t>Excavación material compacto con equipo</t>
  </si>
  <si>
    <t>Regularización de zanjas</t>
  </si>
  <si>
    <t xml:space="preserve">Relleno compactado c/compactador mecánico en capas de 0.20 m </t>
  </si>
  <si>
    <t>Bote de material c/camión d=5 km (incluye esparcimiento en botadero)</t>
  </si>
  <si>
    <t>Achique Ø3" (5,5 HP)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</si>
  <si>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</si>
  <si>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</si>
  <si>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</si>
  <si>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</si>
  <si>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</si>
  <si>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Coupling 1" PVC</t>
  </si>
  <si>
    <t>Coupling Ø2" PVC</t>
  </si>
  <si>
    <t>Junta mecánica tipo Dresser Ø3" 150 PSI</t>
  </si>
  <si>
    <t>Maestro plomero (1H)</t>
  </si>
  <si>
    <t>Peon (2H)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</si>
  <si>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</si>
  <si>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</si>
  <si>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</si>
  <si>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</si>
  <si>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</si>
  <si>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</si>
  <si>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Imprevistos</t>
  </si>
  <si>
    <t>CODIA</t>
  </si>
  <si>
    <t>Medida de Compensación Ambiental</t>
  </si>
  <si>
    <t>SUMINISTRO DE TUBERÍAS</t>
  </si>
  <si>
    <t>COLOCACIÓN DE TUBERÍAS</t>
  </si>
  <si>
    <t>DEMOLICIÓN Y BOTE DE:</t>
  </si>
  <si>
    <t>REPOSICIÓN DE:</t>
  </si>
  <si>
    <t>REPARACIÓN DE SERVICIOS EXISTENTES</t>
  </si>
  <si>
    <t>SUMINISTRO TUBERÍAS</t>
  </si>
  <si>
    <r>
      <t>M</t>
    </r>
    <r>
      <rPr>
        <sz val="10"/>
        <rFont val="Calibri"/>
        <family val="2"/>
      </rPr>
      <t>³</t>
    </r>
  </si>
  <si>
    <t>Contén</t>
  </si>
  <si>
    <t>Meses</t>
  </si>
  <si>
    <t>DESCRIPCIÓN</t>
  </si>
  <si>
    <t>REGISTROS PREFABRICADOS  (INCLUYE TAPA EN GRP O POLIETILENO) VER DETALLE DE PLANO</t>
  </si>
  <si>
    <t>Días</t>
  </si>
  <si>
    <r>
      <t>M</t>
    </r>
    <r>
      <rPr>
        <sz val="10"/>
        <rFont val="Calibri"/>
        <family val="2"/>
      </rPr>
      <t>²</t>
    </r>
  </si>
  <si>
    <t>ACOMETIDAS DOMICILIARIAS</t>
  </si>
  <si>
    <t>A</t>
  </si>
  <si>
    <t>TOTAL FASE A</t>
  </si>
  <si>
    <t>M³E</t>
  </si>
  <si>
    <t>Suministro y colocación de Asfalto e=2" (incluye Riego de Adherencia)</t>
  </si>
  <si>
    <t>Imprimación Sencilla</t>
  </si>
  <si>
    <t>Puesta en Marcha y Estabilización  del Sistema</t>
  </si>
  <si>
    <t xml:space="preserve">De Ø8" PVC SDR-32.5  </t>
  </si>
  <si>
    <t xml:space="preserve">De Ø12" PVC SDR-32.5  </t>
  </si>
  <si>
    <t xml:space="preserve">De Ø16" PVC SDR-32.5  </t>
  </si>
  <si>
    <t xml:space="preserve">De 1.00 a 1.50 m </t>
  </si>
  <si>
    <t xml:space="preserve">De 2.01 a 2.50 m </t>
  </si>
  <si>
    <t xml:space="preserve">De 2.51 a 3.00 m </t>
  </si>
  <si>
    <t xml:space="preserve">De 3.01 a 3.50 m </t>
  </si>
  <si>
    <t xml:space="preserve">De 3.51 a 4.00 m </t>
  </si>
  <si>
    <t xml:space="preserve">De 1.51 a 2.00 m </t>
  </si>
  <si>
    <t>Bomba de achique Ø3"</t>
  </si>
  <si>
    <t>Transporte de Asfalto, distancia aproximada de 40 km</t>
  </si>
  <si>
    <t xml:space="preserve"> En tubería de Ø36"</t>
  </si>
  <si>
    <t xml:space="preserve"> En tubería de Ø42"</t>
  </si>
  <si>
    <t xml:space="preserve"> En tubería de Ø48"</t>
  </si>
  <si>
    <t xml:space="preserve"> En tubería de 60"</t>
  </si>
  <si>
    <t>Herramientas menores</t>
  </si>
  <si>
    <t>Peones (4 H)</t>
  </si>
  <si>
    <t>ENTIBADOS PARA PROFUNDIDADES MAYORES A 2.50 M</t>
  </si>
  <si>
    <t xml:space="preserve">Obra : </t>
  </si>
  <si>
    <t>REPLANTEO Y CONTROL TOPOGRÁFICO</t>
  </si>
  <si>
    <t>VALOR RD$</t>
  </si>
  <si>
    <t>P.U. RD$</t>
  </si>
  <si>
    <t>Asiento de arena (suministro y colocación)</t>
  </si>
  <si>
    <t xml:space="preserve">De Ø8" PVC SDR-32.5 con J/G  + 3% de pérdida por campana </t>
  </si>
  <si>
    <t xml:space="preserve">De Ø12" PVC SDR-32.5 con J/G  + 4% de pérdida por campana </t>
  </si>
  <si>
    <t xml:space="preserve">De Ø16" PVC SDR-32.5 con J/G  + 5% de pérdida por campana </t>
  </si>
  <si>
    <t>Acera ancho 1.00 m</t>
  </si>
  <si>
    <t>De 8" x 4" PVC SDR-32.5</t>
  </si>
  <si>
    <t>De 8" x 6" PVC SDR-32.5</t>
  </si>
  <si>
    <t>REPOSICIÓN CANALETA ENCACHADA e=0.20 m (SUJETO A LA APROBACIÓN DE LA SUPERVISIÓN)</t>
  </si>
  <si>
    <t>REPOSICIÓN DE ALCANTARILLAS (INCLUYE SUMINISTRO Y COLOCACIÓN DE TUBO, PERSONAL DE APOYO, BOMBA DE ACHIQUE Y (REPARACIÓN DE CABEZAL, EN CASO DE SER NECESARIO). (SUJETO A LA APROBACIÓN DE LA SUPERVISIÓN)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</si>
  <si>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</si>
  <si>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Hr</t>
  </si>
  <si>
    <t>Coupling ¾" PVC</t>
  </si>
  <si>
    <t>Coupling Ø½" PVC</t>
  </si>
  <si>
    <t>TOTAL GENERAL EN RD$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</si>
  <si>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de 16'x 10', impresión Full Color, conteniendo logo de INAPA, nombre del proyecto y contratista. Estructura en tubos galvanizados 1 ½" x 1 ½" y soportes en tubo cuadrado de 4"x4"</t>
    </r>
  </si>
  <si>
    <t>CAÍDAS EN TUBERÍA DE Ø8" PVC SDR-32.5 1.00 A 2.00 M</t>
  </si>
  <si>
    <t>Corte de asfalto c/disco e= 2" ambos lados</t>
  </si>
  <si>
    <t>Remoción de asfalto e= 2"</t>
  </si>
  <si>
    <t>Z</t>
  </si>
  <si>
    <t>TOTAL FASE Z</t>
  </si>
  <si>
    <t>CONSTRUCCIÓN REDES COLECTORAS</t>
  </si>
  <si>
    <t xml:space="preserve">CARPETA ASFÁLTICA </t>
  </si>
  <si>
    <r>
      <rPr>
        <b/>
        <sz val="10"/>
        <rFont val="Arial"/>
        <family val="2"/>
      </rPr>
      <t>SEÑALIZACIÓN, CONTROL Y MANEJO DE TRÁNSITO. I</t>
    </r>
    <r>
      <rPr>
        <sz val="10"/>
        <rFont val="Arial"/>
        <family val="2"/>
      </rPr>
      <t xml:space="preserve">ncluye: letreros con base, conos refractorios, cinta de peligro, malla de seguridad naranja, tanques de 55 gl pintados amarillo trafico con cinta luminica, pasarelas de madera y hombres con banderola, chalecos y casco de seguridad </t>
    </r>
  </si>
  <si>
    <r>
      <rPr>
        <b/>
        <sz val="10"/>
        <rFont val="Arial"/>
        <family val="2"/>
      </rPr>
      <t xml:space="preserve">LIMPIEZA CONTINUA Y FINAL. </t>
    </r>
    <r>
      <rPr>
        <sz val="10"/>
        <rFont val="Arial"/>
        <family val="2"/>
      </rPr>
      <t xml:space="preserve">Incluye obreros, camión y herramientas menores 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</si>
  <si>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alquileres de casa o solar y caseta de materiales)</t>
    </r>
  </si>
  <si>
    <t>EXCAVACIÓN A MANO EN CRUCES DE ALCANTARILLAS (INCLUYE PERSONAL Y EQUIPO DE APOYO )</t>
  </si>
  <si>
    <t xml:space="preserve">De 4.01 a 4.50 m </t>
  </si>
  <si>
    <t xml:space="preserve">De 4.51 a 5.00 m </t>
  </si>
  <si>
    <t xml:space="preserve">De 5.01 a 5.50 m </t>
  </si>
  <si>
    <t>Suministro material de mina (distancia aproximada 10 km). Sujeto a aprobación de la Supervisión</t>
  </si>
  <si>
    <t xml:space="preserve"> En tubería de Ø30"</t>
  </si>
  <si>
    <t>Suministro material de base (distancia aproximada 10 km). Sujeto a aprobación de la Supervisión</t>
  </si>
  <si>
    <t xml:space="preserve"> ITBIS  (Ley 07-2007)</t>
  </si>
  <si>
    <t xml:space="preserve">Baden </t>
  </si>
  <si>
    <t>Baden</t>
  </si>
  <si>
    <t>CORTE, EXTRACCIÓN Y BOTE CARPETA ASFALTICA L=26,665.03 M</t>
  </si>
  <si>
    <t>17.1.1</t>
  </si>
  <si>
    <t>17.2.1</t>
  </si>
  <si>
    <t>17.2.2</t>
  </si>
  <si>
    <t>17.2.3</t>
  </si>
  <si>
    <t>17.2.4</t>
  </si>
  <si>
    <t>17.2.5</t>
  </si>
  <si>
    <t>17.3.1</t>
  </si>
  <si>
    <t>17.3.2</t>
  </si>
  <si>
    <t>17.3.3</t>
  </si>
  <si>
    <t>17.3.4</t>
  </si>
  <si>
    <t>17.3.5</t>
  </si>
  <si>
    <t>17.4.1</t>
  </si>
  <si>
    <t>17.4.2</t>
  </si>
  <si>
    <t>SNIP:</t>
  </si>
  <si>
    <r>
      <t xml:space="preserve">Ubicación: </t>
    </r>
    <r>
      <rPr>
        <b/>
        <sz val="10"/>
        <rFont val="Arial"/>
        <family val="2"/>
      </rPr>
      <t>PROVINCIA SANTIAGO</t>
    </r>
  </si>
  <si>
    <r>
      <t xml:space="preserve">ZONA: </t>
    </r>
    <r>
      <rPr>
        <b/>
        <sz val="10"/>
        <rFont val="Arial"/>
        <family val="2"/>
      </rPr>
      <t>V</t>
    </r>
  </si>
  <si>
    <t>CONSTRUCCIÓN ALCANTARILLADO SANITARIO LICEY AL MEDIO - LAS PALOMAS ARRIBA, LOTE I, MUNICIPIO LICEY AL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</si>
</sst>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_)"/>
    <numFmt numFmtId="169" formatCode="_-* #,##0.0000_-;\-* #,##0.0000_-;_-* &quot;-&quot;??_-;_-@_-"/>
    <numFmt numFmtId="170" formatCode="0.0"/>
    <numFmt numFmtId="171" formatCode="#,##0.0;\-#,##0.0"/>
    <numFmt numFmtId="172" formatCode="_-* #,##0\ _€_-;\-* #,##0\ _€_-;_-* &quot;-&quot;\ _€_-;_-@_-"/>
    <numFmt numFmtId="173" formatCode="#.00"/>
    <numFmt numFmtId="174" formatCode="_(* #,##0.00_);_(* \(#,##0.00\);_(* \-??_);_(@_)"/>
    <numFmt numFmtId="17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sz val="11"/>
      <color indexed="8"/>
      <name val="Calibri"/>
      <family val="2"/>
    </font>
    <font>
      <sz val="12"/>
      <name val="Courier"/>
      <family val="3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73" fontId="7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6" fillId="0" borderId="0"/>
    <xf numFmtId="174" fontId="11" fillId="0" borderId="0" applyBorder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39" fontId="1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3" quotePrefix="1" applyFill="1" applyAlignment="1">
      <alignment horizontal="left" vertical="top"/>
    </xf>
    <xf numFmtId="0" fontId="1" fillId="2" borderId="0" xfId="3" applyFill="1" applyAlignment="1">
      <alignment vertical="top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4" fontId="4" fillId="2" borderId="0" xfId="3" applyNumberFormat="1" applyFont="1" applyFill="1" applyAlignment="1">
      <alignment vertical="top"/>
    </xf>
    <xf numFmtId="4" fontId="2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vertical="top"/>
    </xf>
    <xf numFmtId="4" fontId="3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horizontal="center" vertical="top"/>
    </xf>
    <xf numFmtId="4" fontId="1" fillId="2" borderId="0" xfId="2" quotePrefix="1" applyNumberFormat="1" applyFont="1" applyFill="1" applyBorder="1" applyAlignment="1">
      <alignment horizontal="left" vertical="top"/>
    </xf>
    <xf numFmtId="4" fontId="2" fillId="2" borderId="0" xfId="3" applyNumberFormat="1" applyFont="1" applyFill="1" applyAlignment="1">
      <alignment vertical="top"/>
    </xf>
    <xf numFmtId="4" fontId="3" fillId="2" borderId="0" xfId="2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64" fontId="1" fillId="2" borderId="0" xfId="7" applyFont="1" applyFill="1" applyBorder="1" applyAlignment="1">
      <alignment vertical="top"/>
    </xf>
    <xf numFmtId="164" fontId="1" fillId="2" borderId="0" xfId="7" applyFont="1" applyFill="1" applyBorder="1" applyAlignment="1">
      <alignment horizontal="right" vertical="top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top"/>
    </xf>
    <xf numFmtId="0" fontId="2" fillId="2" borderId="1" xfId="3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10" fontId="1" fillId="2" borderId="1" xfId="8" applyNumberForma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1" fillId="2" borderId="1" xfId="3" applyFill="1" applyBorder="1" applyAlignment="1">
      <alignment vertical="top"/>
    </xf>
    <xf numFmtId="4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4" fontId="1" fillId="3" borderId="1" xfId="0" applyNumberFormat="1" applyFont="1" applyFill="1" applyBorder="1" applyAlignment="1">
      <alignment horizontal="center" vertical="top"/>
    </xf>
    <xf numFmtId="171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6" fontId="1" fillId="2" borderId="1" xfId="11" applyNumberFormat="1" applyFont="1" applyFill="1" applyBorder="1" applyAlignment="1" applyProtection="1">
      <alignment horizontal="right" vertical="top" wrapText="1"/>
      <protection locked="0"/>
    </xf>
    <xf numFmtId="171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/>
    </xf>
    <xf numFmtId="166" fontId="2" fillId="2" borderId="1" xfId="11" applyNumberFormat="1" applyFont="1" applyFill="1" applyBorder="1" applyAlignment="1" applyProtection="1">
      <alignment horizontal="right" vertical="top" wrapText="1"/>
      <protection locked="0"/>
    </xf>
    <xf numFmtId="0" fontId="2" fillId="2" borderId="1" xfId="13" applyFont="1" applyFill="1" applyBorder="1" applyAlignment="1">
      <alignment horizontal="right" vertical="top"/>
    </xf>
    <xf numFmtId="0" fontId="2" fillId="2" borderId="1" xfId="13" applyFont="1" applyFill="1" applyBorder="1" applyAlignment="1">
      <alignment vertical="top" wrapText="1"/>
    </xf>
    <xf numFmtId="4" fontId="1" fillId="2" borderId="1" xfId="13" applyNumberFormat="1" applyFill="1" applyBorder="1" applyAlignment="1">
      <alignment vertical="top"/>
    </xf>
    <xf numFmtId="4" fontId="1" fillId="2" borderId="1" xfId="13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27" applyFill="1" applyBorder="1" applyAlignment="1">
      <alignment horizontal="justify" vertical="top" wrapText="1"/>
    </xf>
    <xf numFmtId="0" fontId="1" fillId="2" borderId="1" xfId="27" applyFill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170" fontId="1" fillId="2" borderId="1" xfId="8" applyNumberForma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4" fontId="1" fillId="0" borderId="1" xfId="0" applyNumberFormat="1" applyFont="1" applyBorder="1" applyAlignment="1" applyProtection="1">
      <alignment vertical="top"/>
      <protection locked="0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39" fontId="1" fillId="0" borderId="1" xfId="0" applyNumberFormat="1" applyFont="1" applyBorder="1" applyAlignment="1">
      <alignment horizontal="center" vertical="top"/>
    </xf>
    <xf numFmtId="43" fontId="1" fillId="0" borderId="1" xfId="33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vertical="top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justify" vertical="top" wrapText="1"/>
    </xf>
    <xf numFmtId="0" fontId="2" fillId="0" borderId="1" xfId="27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3" borderId="3" xfId="3" applyFont="1" applyFill="1" applyBorder="1" applyAlignment="1">
      <alignment horizontal="center" vertical="top"/>
    </xf>
    <xf numFmtId="4" fontId="2" fillId="3" borderId="3" xfId="3" applyNumberFormat="1" applyFont="1" applyFill="1" applyBorder="1" applyAlignment="1">
      <alignment horizontal="center" vertical="top"/>
    </xf>
    <xf numFmtId="4" fontId="2" fillId="3" borderId="3" xfId="2" applyNumberFormat="1" applyFont="1" applyFill="1" applyBorder="1" applyAlignment="1">
      <alignment horizontal="center" vertical="top"/>
    </xf>
    <xf numFmtId="0" fontId="2" fillId="2" borderId="0" xfId="3" applyFont="1" applyFill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4" fontId="12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4" fontId="2" fillId="2" borderId="0" xfId="0" applyNumberFormat="1" applyFont="1" applyFill="1" applyAlignment="1">
      <alignment horizontal="center"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4" fontId="2" fillId="4" borderId="9" xfId="0" applyNumberFormat="1" applyFont="1" applyFill="1" applyBorder="1" applyAlignment="1">
      <alignment horizontal="center" vertical="top"/>
    </xf>
    <xf numFmtId="4" fontId="2" fillId="4" borderId="10" xfId="0" applyNumberFormat="1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horizontal="right" vertical="top"/>
    </xf>
    <xf numFmtId="4" fontId="2" fillId="4" borderId="13" xfId="0" applyNumberFormat="1" applyFont="1" applyFill="1" applyBorder="1" applyAlignment="1">
      <alignment horizontal="center" vertical="top"/>
    </xf>
    <xf numFmtId="43" fontId="1" fillId="2" borderId="1" xfId="33" applyFont="1" applyFill="1" applyBorder="1" applyAlignment="1" applyProtection="1">
      <alignment horizontal="center" vertical="top"/>
    </xf>
    <xf numFmtId="4" fontId="1" fillId="2" borderId="1" xfId="0" applyNumberFormat="1" applyFont="1" applyFill="1" applyBorder="1" applyAlignment="1" applyProtection="1">
      <alignment horizontal="left" vertical="top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43" fontId="1" fillId="2" borderId="1" xfId="9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horizontal="center" vertical="top"/>
      <protection locked="0"/>
    </xf>
    <xf numFmtId="4" fontId="2" fillId="4" borderId="8" xfId="0" applyNumberFormat="1" applyFont="1" applyFill="1" applyBorder="1" applyAlignment="1" applyProtection="1">
      <alignment vertical="top"/>
      <protection locked="0"/>
    </xf>
    <xf numFmtId="4" fontId="2" fillId="4" borderId="7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vertical="top"/>
      <protection locked="0"/>
    </xf>
    <xf numFmtId="4" fontId="2" fillId="4" borderId="13" xfId="0" applyNumberFormat="1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0" fontId="1" fillId="2" borderId="0" xfId="3" quotePrefix="1" applyFill="1" applyAlignment="1">
      <alignment horizontal="left" vertical="top" wrapText="1"/>
    </xf>
    <xf numFmtId="0" fontId="1" fillId="2" borderId="0" xfId="3" quotePrefix="1" applyFill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6" fillId="0" borderId="0" xfId="46" applyFont="1" applyAlignment="1">
      <alignment horizontal="left" vertical="top"/>
    </xf>
    <xf numFmtId="165" fontId="16" fillId="0" borderId="0" xfId="45" applyFont="1" applyFill="1" applyBorder="1" applyAlignment="1">
      <alignment horizontal="left" vertical="top"/>
    </xf>
    <xf numFmtId="4" fontId="16" fillId="0" borderId="0" xfId="47" applyNumberFormat="1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2" borderId="0" xfId="7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17" fillId="0" borderId="0" xfId="46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2" fillId="2" borderId="0" xfId="3" quotePrefix="1" applyFont="1" applyFill="1" applyAlignment="1">
      <alignment horizontal="left" vertical="top" wrapText="1"/>
    </xf>
    <xf numFmtId="0" fontId="2" fillId="2" borderId="0" xfId="3" applyFont="1" applyFill="1" applyAlignment="1">
      <alignment horizontal="center" vertical="top"/>
    </xf>
    <xf numFmtId="0" fontId="1" fillId="2" borderId="0" xfId="3" applyFill="1" applyAlignment="1">
      <alignment horizontal="left" vertical="top"/>
    </xf>
    <xf numFmtId="4" fontId="1" fillId="2" borderId="1" xfId="0" applyNumberFormat="1" applyFont="1" applyFill="1" applyBorder="1" applyAlignment="1" applyProtection="1">
      <alignment horizontal="left" vertical="top"/>
    </xf>
    <xf numFmtId="4" fontId="1" fillId="2" borderId="1" xfId="0" applyNumberFormat="1" applyFont="1" applyFill="1" applyBorder="1" applyAlignment="1" applyProtection="1">
      <alignment vertical="top"/>
    </xf>
    <xf numFmtId="4" fontId="1" fillId="2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top"/>
    </xf>
    <xf numFmtId="4" fontId="1" fillId="2" borderId="1" xfId="13" applyNumberFormat="1" applyFill="1" applyBorder="1" applyAlignment="1" applyProtection="1">
      <alignment vertical="top"/>
    </xf>
    <xf numFmtId="4" fontId="1" fillId="2" borderId="1" xfId="12" applyNumberFormat="1" applyFont="1" applyFill="1" applyBorder="1" applyAlignment="1" applyProtection="1">
      <alignment vertical="top"/>
    </xf>
    <xf numFmtId="4" fontId="2" fillId="3" borderId="1" xfId="0" applyNumberFormat="1" applyFont="1" applyFill="1" applyBorder="1" applyAlignment="1" applyProtection="1">
      <alignment vertical="top"/>
    </xf>
    <xf numFmtId="4" fontId="2" fillId="0" borderId="1" xfId="0" applyNumberFormat="1" applyFont="1" applyBorder="1" applyAlignment="1" applyProtection="1">
      <alignment horizontal="right" vertical="top" wrapText="1"/>
    </xf>
    <xf numFmtId="4" fontId="2" fillId="4" borderId="2" xfId="0" applyNumberFormat="1" applyFont="1" applyFill="1" applyBorder="1" applyAlignment="1" applyProtection="1">
      <alignment vertical="top"/>
    </xf>
    <xf numFmtId="4" fontId="2" fillId="4" borderId="4" xfId="0" applyNumberFormat="1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4" fontId="2" fillId="4" borderId="11" xfId="0" applyNumberFormat="1" applyFont="1" applyFill="1" applyBorder="1" applyAlignment="1" applyProtection="1">
      <alignment vertical="top"/>
    </xf>
  </cellXfs>
  <cellStyles count="48">
    <cellStyle name="Comma 3 2" xfId="15" xr:uid="{00000000-0005-0000-0000-000000000000}"/>
    <cellStyle name="Comma_ANALISIS EL PUERTO 2" xfId="6" xr:uid="{00000000-0005-0000-0000-000001000000}"/>
    <cellStyle name="Millares" xfId="33" builtinId="3"/>
    <cellStyle name="Millares 10 2" xfId="14" xr:uid="{00000000-0005-0000-0000-000003000000}"/>
    <cellStyle name="Millares 10 2 2" xfId="26" xr:uid="{00000000-0005-0000-0000-000004000000}"/>
    <cellStyle name="Millares 10 2 2 2" xfId="45" xr:uid="{00000000-0005-0000-0000-000005000000}"/>
    <cellStyle name="Millares 10 2 2 2 2" xfId="31" xr:uid="{00000000-0005-0000-0000-000006000000}"/>
    <cellStyle name="Millares 10 3 2" xfId="41" xr:uid="{00000000-0005-0000-0000-000007000000}"/>
    <cellStyle name="Millares 11" xfId="17" xr:uid="{00000000-0005-0000-0000-000008000000}"/>
    <cellStyle name="Millares 15 2" xfId="28" xr:uid="{00000000-0005-0000-0000-000009000000}"/>
    <cellStyle name="Millares 2 2 2" xfId="37" xr:uid="{00000000-0005-0000-0000-00000A000000}"/>
    <cellStyle name="Millares 2 2 2 2" xfId="9" xr:uid="{00000000-0005-0000-0000-00000B000000}"/>
    <cellStyle name="Millares 2 8" xfId="43" xr:uid="{00000000-0005-0000-0000-00000C000000}"/>
    <cellStyle name="Millares 3 2" xfId="38" xr:uid="{00000000-0005-0000-0000-00000D000000}"/>
    <cellStyle name="Millares 3 3" xfId="22" xr:uid="{00000000-0005-0000-0000-00000E000000}"/>
    <cellStyle name="Millares 3 3 7" xfId="42" xr:uid="{00000000-0005-0000-0000-00000F000000}"/>
    <cellStyle name="Millares 3_111-12 ac neyba zona alta" xfId="19" xr:uid="{00000000-0005-0000-0000-000010000000}"/>
    <cellStyle name="Millares 4 2 2" xfId="12" xr:uid="{00000000-0005-0000-0000-000011000000}"/>
    <cellStyle name="Millares 4 2 2 2 3" xfId="30" xr:uid="{00000000-0005-0000-0000-000012000000}"/>
    <cellStyle name="Millares 5 2 2" xfId="24" xr:uid="{00000000-0005-0000-0000-000013000000}"/>
    <cellStyle name="Millares 5 3" xfId="11" xr:uid="{00000000-0005-0000-0000-000014000000}"/>
    <cellStyle name="Millares 5 3 2" xfId="35" xr:uid="{00000000-0005-0000-0000-000015000000}"/>
    <cellStyle name="Millares 6 2" xfId="47" xr:uid="{00000000-0005-0000-0000-000016000000}"/>
    <cellStyle name="Millares 7 2" xfId="2" xr:uid="{00000000-0005-0000-0000-000017000000}"/>
    <cellStyle name="Millares 7 2 2" xfId="7" xr:uid="{00000000-0005-0000-0000-000018000000}"/>
    <cellStyle name="Millares 8" xfId="5" xr:uid="{00000000-0005-0000-0000-000019000000}"/>
    <cellStyle name="Millares 9" xfId="4" xr:uid="{00000000-0005-0000-0000-00001A000000}"/>
    <cellStyle name="Moneda 3 2 2" xfId="29" xr:uid="{00000000-0005-0000-0000-00001B000000}"/>
    <cellStyle name="Normal" xfId="0" builtinId="0"/>
    <cellStyle name="Normal 10" xfId="3" xr:uid="{00000000-0005-0000-0000-00001D000000}"/>
    <cellStyle name="Normal 10 2" xfId="10" xr:uid="{00000000-0005-0000-0000-00001E000000}"/>
    <cellStyle name="Normal 10 2 2" xfId="27" xr:uid="{00000000-0005-0000-0000-00001F000000}"/>
    <cellStyle name="Normal 18" xfId="46" xr:uid="{00000000-0005-0000-0000-000020000000}"/>
    <cellStyle name="Normal 2 10 2" xfId="40" xr:uid="{00000000-0005-0000-0000-000021000000}"/>
    <cellStyle name="Normal 2 2 2" xfId="1" xr:uid="{00000000-0005-0000-0000-000022000000}"/>
    <cellStyle name="Normal 2 2 2 2" xfId="25" xr:uid="{00000000-0005-0000-0000-000023000000}"/>
    <cellStyle name="Normal 2 3" xfId="8" xr:uid="{00000000-0005-0000-0000-000024000000}"/>
    <cellStyle name="Normal 2 3 2" xfId="23" xr:uid="{00000000-0005-0000-0000-000025000000}"/>
    <cellStyle name="Normal 2 3 2 2" xfId="39" xr:uid="{00000000-0005-0000-0000-000026000000}"/>
    <cellStyle name="Normal 5" xfId="34" xr:uid="{00000000-0005-0000-0000-000027000000}"/>
    <cellStyle name="Normal 6 2 2 2" xfId="32" xr:uid="{00000000-0005-0000-0000-000028000000}"/>
    <cellStyle name="Normal 7 2" xfId="44" xr:uid="{00000000-0005-0000-0000-000029000000}"/>
    <cellStyle name="Normal 71" xfId="21" xr:uid="{00000000-0005-0000-0000-00002A000000}"/>
    <cellStyle name="Normal 9" xfId="18" xr:uid="{00000000-0005-0000-0000-00002B000000}"/>
    <cellStyle name="Normal 9 2" xfId="36" xr:uid="{00000000-0005-0000-0000-00002C000000}"/>
    <cellStyle name="Normal 9 3" xfId="20" xr:uid="{00000000-0005-0000-0000-00002D000000}"/>
    <cellStyle name="Normal 9 4" xfId="16" xr:uid="{00000000-0005-0000-0000-00002E000000}"/>
    <cellStyle name="Normal_Presupuesto Terminaciones Edificio Mantenimiento Nave I " xfId="13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/>
      <sheetData sheetId="35"/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/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>
        <row r="1512">
          <cell r="G1512">
            <v>3526.1216021874998</v>
          </cell>
        </row>
      </sheetData>
      <sheetData sheetId="86"/>
      <sheetData sheetId="87">
        <row r="134">
          <cell r="D134">
            <v>550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/>
      <sheetData sheetId="106"/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/>
      <sheetData sheetId="112"/>
      <sheetData sheetId="113"/>
      <sheetData sheetId="114"/>
      <sheetData sheetId="115">
        <row r="391">
          <cell r="F391">
            <v>14781.061545997285</v>
          </cell>
        </row>
      </sheetData>
      <sheetData sheetId="116">
        <row r="1512">
          <cell r="G1512">
            <v>3526.1216021874998</v>
          </cell>
        </row>
      </sheetData>
      <sheetData sheetId="117"/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/>
      <sheetData sheetId="140"/>
      <sheetData sheetId="141"/>
      <sheetData sheetId="142"/>
      <sheetData sheetId="143">
        <row r="391">
          <cell r="F391">
            <v>14781.061545997285</v>
          </cell>
        </row>
      </sheetData>
      <sheetData sheetId="144">
        <row r="1512">
          <cell r="G1512">
            <v>3526.1216021874998</v>
          </cell>
        </row>
      </sheetData>
      <sheetData sheetId="145"/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/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1512">
          <cell r="G1512">
            <v>3526.1216021874998</v>
          </cell>
        </row>
      </sheetData>
      <sheetData sheetId="173"/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/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1512">
          <cell r="G1512">
            <v>3526.1216021874998</v>
          </cell>
        </row>
      </sheetData>
      <sheetData sheetId="201"/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H151"/>
  <sheetViews>
    <sheetView showGridLines="0" showZeros="0" tabSelected="1" view="pageBreakPreview" zoomScale="85" zoomScaleNormal="100" zoomScaleSheetLayoutView="85" workbookViewId="0">
      <selection activeCell="C120" sqref="C120"/>
    </sheetView>
  </sheetViews>
  <sheetFormatPr baseColWidth="10" defaultColWidth="11.44140625" defaultRowHeight="13.8" x14ac:dyDescent="0.3"/>
  <cols>
    <col min="1" max="1" width="6.44140625" style="13" customWidth="1"/>
    <col min="2" max="2" width="49.44140625" style="13" customWidth="1"/>
    <col min="3" max="3" width="11.33203125" style="16" customWidth="1"/>
    <col min="4" max="4" width="7" style="17" customWidth="1"/>
    <col min="5" max="5" width="14.109375" style="16" customWidth="1"/>
    <col min="6" max="6" width="16.6640625" style="16" customWidth="1"/>
    <col min="7" max="16384" width="11.44140625" style="66"/>
  </cols>
  <sheetData>
    <row r="1" spans="1:6" x14ac:dyDescent="0.3">
      <c r="A1" s="122"/>
      <c r="B1" s="122"/>
      <c r="C1" s="122"/>
      <c r="D1" s="122"/>
      <c r="E1" s="122"/>
      <c r="F1" s="122"/>
    </row>
    <row r="2" spans="1:6" x14ac:dyDescent="0.3">
      <c r="A2" s="122"/>
      <c r="B2" s="122"/>
      <c r="C2" s="122"/>
      <c r="D2" s="122"/>
      <c r="E2" s="122"/>
      <c r="F2" s="122"/>
    </row>
    <row r="3" spans="1:6" x14ac:dyDescent="0.3">
      <c r="A3" s="122"/>
      <c r="B3" s="122"/>
      <c r="C3" s="122"/>
      <c r="D3" s="122"/>
      <c r="E3" s="122"/>
      <c r="F3" s="122"/>
    </row>
    <row r="4" spans="1:6" x14ac:dyDescent="0.3">
      <c r="A4" s="122"/>
      <c r="B4" s="122"/>
      <c r="C4" s="122"/>
      <c r="D4" s="122"/>
      <c r="E4" s="122"/>
      <c r="F4" s="122"/>
    </row>
    <row r="5" spans="1:6" x14ac:dyDescent="0.3">
      <c r="A5" s="76"/>
      <c r="B5" s="76"/>
      <c r="C5" s="6"/>
      <c r="D5" s="6"/>
      <c r="E5" s="6"/>
      <c r="F5" s="6"/>
    </row>
    <row r="6" spans="1:6" x14ac:dyDescent="0.3">
      <c r="A6" s="123"/>
      <c r="B6" s="123"/>
      <c r="C6" s="6"/>
      <c r="D6" s="6"/>
      <c r="E6" s="6"/>
      <c r="F6" s="6"/>
    </row>
    <row r="7" spans="1:6" ht="27.75" customHeight="1" x14ac:dyDescent="0.3">
      <c r="A7" s="108" t="s">
        <v>76</v>
      </c>
      <c r="B7" s="121" t="s">
        <v>132</v>
      </c>
      <c r="C7" s="121"/>
      <c r="D7" s="121"/>
      <c r="E7" s="121"/>
      <c r="F7" s="121"/>
    </row>
    <row r="8" spans="1:6" ht="27.75" customHeight="1" x14ac:dyDescent="0.3">
      <c r="A8" s="109" t="s">
        <v>129</v>
      </c>
      <c r="B8" s="110">
        <v>15399</v>
      </c>
      <c r="C8" s="107"/>
      <c r="D8" s="107"/>
      <c r="E8" s="107"/>
      <c r="F8" s="107"/>
    </row>
    <row r="9" spans="1:6" x14ac:dyDescent="0.3">
      <c r="A9" s="1" t="s">
        <v>130</v>
      </c>
      <c r="B9" s="2"/>
      <c r="C9" s="7"/>
      <c r="D9" s="9"/>
      <c r="E9" s="10" t="s">
        <v>131</v>
      </c>
      <c r="F9" s="11"/>
    </row>
    <row r="10" spans="1:6" ht="8.25" customHeight="1" x14ac:dyDescent="0.3">
      <c r="A10" s="3"/>
      <c r="B10" s="4"/>
      <c r="C10" s="5"/>
      <c r="D10" s="8"/>
      <c r="E10" s="12"/>
      <c r="F10" s="5"/>
    </row>
    <row r="11" spans="1:6" x14ac:dyDescent="0.3">
      <c r="A11" s="73" t="s">
        <v>0</v>
      </c>
      <c r="B11" s="73" t="s">
        <v>47</v>
      </c>
      <c r="C11" s="74" t="s">
        <v>1</v>
      </c>
      <c r="D11" s="74" t="s">
        <v>2</v>
      </c>
      <c r="E11" s="75" t="s">
        <v>79</v>
      </c>
      <c r="F11" s="74" t="s">
        <v>78</v>
      </c>
    </row>
    <row r="12" spans="1:6" x14ac:dyDescent="0.3">
      <c r="A12" s="62"/>
      <c r="B12" s="18"/>
      <c r="C12" s="19"/>
      <c r="D12" s="19"/>
      <c r="E12" s="94"/>
      <c r="F12" s="124"/>
    </row>
    <row r="13" spans="1:6" x14ac:dyDescent="0.3">
      <c r="A13" s="62" t="s">
        <v>52</v>
      </c>
      <c r="B13" s="18" t="s">
        <v>100</v>
      </c>
      <c r="C13" s="19"/>
      <c r="D13" s="19"/>
      <c r="E13" s="94"/>
      <c r="F13" s="124"/>
    </row>
    <row r="14" spans="1:6" x14ac:dyDescent="0.3">
      <c r="A14" s="62"/>
      <c r="B14" s="18"/>
      <c r="C14" s="19"/>
      <c r="D14" s="19"/>
      <c r="E14" s="94"/>
      <c r="F14" s="124"/>
    </row>
    <row r="15" spans="1:6" x14ac:dyDescent="0.3">
      <c r="A15" s="32">
        <v>1</v>
      </c>
      <c r="B15" s="32" t="s">
        <v>77</v>
      </c>
      <c r="C15" s="20">
        <v>29627.81</v>
      </c>
      <c r="D15" s="21" t="s">
        <v>3</v>
      </c>
      <c r="E15" s="95"/>
      <c r="F15" s="125">
        <f>ROUND(C15*E15,2)</f>
        <v>0</v>
      </c>
    </row>
    <row r="16" spans="1:6" x14ac:dyDescent="0.3">
      <c r="A16" s="23"/>
      <c r="B16" s="28"/>
      <c r="C16" s="20"/>
      <c r="D16" s="21"/>
      <c r="E16" s="95"/>
      <c r="F16" s="125"/>
    </row>
    <row r="17" spans="1:6" ht="26.4" x14ac:dyDescent="0.3">
      <c r="A17" s="32">
        <v>2</v>
      </c>
      <c r="B17" s="29" t="s">
        <v>115</v>
      </c>
      <c r="C17" s="22"/>
      <c r="D17" s="30"/>
      <c r="E17" s="96"/>
      <c r="F17" s="125"/>
    </row>
    <row r="18" spans="1:6" x14ac:dyDescent="0.3">
      <c r="A18" s="23">
        <v>2.1</v>
      </c>
      <c r="B18" s="20" t="s">
        <v>96</v>
      </c>
      <c r="C18" s="20">
        <v>53330.06</v>
      </c>
      <c r="D18" s="21" t="s">
        <v>3</v>
      </c>
      <c r="E18" s="95"/>
      <c r="F18" s="125">
        <f t="shared" ref="F18:F85" si="0">ROUND(C18*E18,2)</f>
        <v>0</v>
      </c>
    </row>
    <row r="19" spans="1:6" x14ac:dyDescent="0.3">
      <c r="A19" s="23">
        <v>2.2000000000000002</v>
      </c>
      <c r="B19" s="20" t="s">
        <v>97</v>
      </c>
      <c r="C19" s="20">
        <v>49330.3</v>
      </c>
      <c r="D19" s="21" t="s">
        <v>50</v>
      </c>
      <c r="E19" s="95"/>
      <c r="F19" s="125">
        <f t="shared" si="0"/>
        <v>0</v>
      </c>
    </row>
    <row r="20" spans="1:6" ht="26.4" x14ac:dyDescent="0.3">
      <c r="A20" s="23">
        <v>2.2999999999999998</v>
      </c>
      <c r="B20" s="49" t="s">
        <v>17</v>
      </c>
      <c r="C20" s="57">
        <v>3206.47</v>
      </c>
      <c r="D20" s="68" t="s">
        <v>54</v>
      </c>
      <c r="E20" s="97"/>
      <c r="F20" s="126"/>
    </row>
    <row r="21" spans="1:6" x14ac:dyDescent="0.3">
      <c r="A21" s="23"/>
      <c r="B21" s="28"/>
      <c r="C21" s="20"/>
      <c r="D21" s="21"/>
      <c r="E21" s="95"/>
      <c r="F21" s="125"/>
    </row>
    <row r="22" spans="1:6" x14ac:dyDescent="0.3">
      <c r="A22" s="32">
        <v>3</v>
      </c>
      <c r="B22" s="31" t="s">
        <v>4</v>
      </c>
      <c r="C22" s="20"/>
      <c r="D22" s="21"/>
      <c r="E22" s="95"/>
      <c r="F22" s="125"/>
    </row>
    <row r="23" spans="1:6" x14ac:dyDescent="0.3">
      <c r="A23" s="23">
        <v>3.1</v>
      </c>
      <c r="B23" s="35" t="s">
        <v>14</v>
      </c>
      <c r="C23" s="20">
        <v>60799.86</v>
      </c>
      <c r="D23" s="21" t="s">
        <v>44</v>
      </c>
      <c r="E23" s="95"/>
      <c r="F23" s="125">
        <f t="shared" si="0"/>
        <v>0</v>
      </c>
    </row>
    <row r="24" spans="1:6" x14ac:dyDescent="0.3">
      <c r="A24" s="23">
        <v>3.2</v>
      </c>
      <c r="B24" s="23" t="s">
        <v>15</v>
      </c>
      <c r="C24" s="20">
        <v>25513.34</v>
      </c>
      <c r="D24" s="21" t="s">
        <v>50</v>
      </c>
      <c r="E24" s="95"/>
      <c r="F24" s="125">
        <f t="shared" si="0"/>
        <v>0</v>
      </c>
    </row>
    <row r="25" spans="1:6" x14ac:dyDescent="0.3">
      <c r="A25" s="23">
        <v>3.3</v>
      </c>
      <c r="B25" s="23" t="s">
        <v>80</v>
      </c>
      <c r="C25" s="20">
        <v>2833.16</v>
      </c>
      <c r="D25" s="21" t="s">
        <v>44</v>
      </c>
      <c r="E25" s="95"/>
      <c r="F25" s="125">
        <f t="shared" si="0"/>
        <v>0</v>
      </c>
    </row>
    <row r="26" spans="1:6" ht="26.4" x14ac:dyDescent="0.3">
      <c r="A26" s="23">
        <v>3.4</v>
      </c>
      <c r="B26" s="49" t="s">
        <v>109</v>
      </c>
      <c r="C26" s="20">
        <v>51942.86</v>
      </c>
      <c r="D26" s="68" t="s">
        <v>44</v>
      </c>
      <c r="E26" s="97"/>
      <c r="F26" s="126">
        <f t="shared" si="0"/>
        <v>0</v>
      </c>
    </row>
    <row r="27" spans="1:6" ht="26.4" x14ac:dyDescent="0.3">
      <c r="A27" s="23">
        <v>3.5</v>
      </c>
      <c r="B27" s="49" t="s">
        <v>111</v>
      </c>
      <c r="C27" s="20">
        <v>12985.71</v>
      </c>
      <c r="D27" s="21" t="s">
        <v>44</v>
      </c>
      <c r="E27" s="55"/>
      <c r="F27" s="126">
        <f t="shared" si="0"/>
        <v>0</v>
      </c>
    </row>
    <row r="28" spans="1:6" ht="26.4" x14ac:dyDescent="0.3">
      <c r="A28" s="23">
        <v>3.6</v>
      </c>
      <c r="B28" s="49" t="s">
        <v>16</v>
      </c>
      <c r="C28" s="20">
        <v>54107.15</v>
      </c>
      <c r="D28" s="21" t="s">
        <v>44</v>
      </c>
      <c r="E28" s="95"/>
      <c r="F28" s="125">
        <f t="shared" si="0"/>
        <v>0</v>
      </c>
    </row>
    <row r="29" spans="1:6" ht="26.4" x14ac:dyDescent="0.3">
      <c r="A29" s="23">
        <v>3.7</v>
      </c>
      <c r="B29" s="49" t="s">
        <v>17</v>
      </c>
      <c r="C29" s="20">
        <v>79039.820000000007</v>
      </c>
      <c r="D29" s="21" t="s">
        <v>44</v>
      </c>
      <c r="E29" s="95"/>
      <c r="F29" s="125">
        <f t="shared" si="0"/>
        <v>0</v>
      </c>
    </row>
    <row r="30" spans="1:6" x14ac:dyDescent="0.3">
      <c r="A30" s="23"/>
      <c r="B30" s="28"/>
      <c r="C30" s="20"/>
      <c r="D30" s="21"/>
      <c r="E30" s="95"/>
      <c r="F30" s="125"/>
    </row>
    <row r="31" spans="1:6" ht="39.6" x14ac:dyDescent="0.3">
      <c r="A31" s="32">
        <v>4</v>
      </c>
      <c r="B31" s="70" t="s">
        <v>105</v>
      </c>
      <c r="C31" s="20"/>
      <c r="D31" s="21"/>
      <c r="E31" s="95"/>
      <c r="F31" s="125"/>
    </row>
    <row r="32" spans="1:6" x14ac:dyDescent="0.3">
      <c r="A32" s="23">
        <v>4.0999999999999996</v>
      </c>
      <c r="B32" s="28" t="s">
        <v>74</v>
      </c>
      <c r="C32" s="20">
        <v>36</v>
      </c>
      <c r="D32" s="21" t="s">
        <v>49</v>
      </c>
      <c r="E32" s="95"/>
      <c r="F32" s="125">
        <f t="shared" si="0"/>
        <v>0</v>
      </c>
    </row>
    <row r="33" spans="1:6" x14ac:dyDescent="0.3">
      <c r="A33" s="23">
        <v>4.2</v>
      </c>
      <c r="B33" s="28" t="s">
        <v>73</v>
      </c>
      <c r="C33" s="20">
        <v>0.03</v>
      </c>
      <c r="D33" s="21" t="s">
        <v>5</v>
      </c>
      <c r="E33" s="95"/>
      <c r="F33" s="125">
        <f t="shared" si="0"/>
        <v>0</v>
      </c>
    </row>
    <row r="34" spans="1:6" x14ac:dyDescent="0.3">
      <c r="A34" s="23">
        <v>4.3</v>
      </c>
      <c r="B34" s="28" t="s">
        <v>67</v>
      </c>
      <c r="C34" s="20">
        <v>36</v>
      </c>
      <c r="D34" s="21" t="s">
        <v>49</v>
      </c>
      <c r="E34" s="95"/>
      <c r="F34" s="125">
        <f t="shared" si="0"/>
        <v>0</v>
      </c>
    </row>
    <row r="35" spans="1:6" x14ac:dyDescent="0.3">
      <c r="A35" s="23"/>
      <c r="B35" s="28"/>
      <c r="C35" s="20"/>
      <c r="D35" s="21"/>
      <c r="E35" s="95"/>
      <c r="F35" s="125"/>
    </row>
    <row r="36" spans="1:6" x14ac:dyDescent="0.3">
      <c r="A36" s="32">
        <v>5</v>
      </c>
      <c r="B36" s="31" t="s">
        <v>38</v>
      </c>
      <c r="C36" s="20"/>
      <c r="D36" s="21"/>
      <c r="E36" s="95"/>
      <c r="F36" s="125"/>
    </row>
    <row r="37" spans="1:6" ht="26.4" x14ac:dyDescent="0.3">
      <c r="A37" s="23">
        <f>+A36+0.1</f>
        <v>5.0999999999999996</v>
      </c>
      <c r="B37" s="50" t="s">
        <v>81</v>
      </c>
      <c r="C37" s="20">
        <v>29305.17</v>
      </c>
      <c r="D37" s="21" t="s">
        <v>3</v>
      </c>
      <c r="E37" s="95"/>
      <c r="F37" s="125">
        <f t="shared" ref="F37:F39" si="1">ROUND(C37*E37,2)</f>
        <v>0</v>
      </c>
    </row>
    <row r="38" spans="1:6" ht="26.4" x14ac:dyDescent="0.3">
      <c r="A38" s="23">
        <f t="shared" ref="A38:A39" si="2">+A37+0.1</f>
        <v>5.2</v>
      </c>
      <c r="B38" s="50" t="s">
        <v>82</v>
      </c>
      <c r="C38" s="20">
        <v>1081.54</v>
      </c>
      <c r="D38" s="21" t="s">
        <v>3</v>
      </c>
      <c r="E38" s="95"/>
      <c r="F38" s="125">
        <f t="shared" si="1"/>
        <v>0</v>
      </c>
    </row>
    <row r="39" spans="1:6" ht="26.4" x14ac:dyDescent="0.3">
      <c r="A39" s="23">
        <f t="shared" si="2"/>
        <v>5.3</v>
      </c>
      <c r="B39" s="50" t="s">
        <v>83</v>
      </c>
      <c r="C39" s="20">
        <v>143.06</v>
      </c>
      <c r="D39" s="21" t="s">
        <v>3</v>
      </c>
      <c r="E39" s="95"/>
      <c r="F39" s="125">
        <f t="shared" si="1"/>
        <v>0</v>
      </c>
    </row>
    <row r="40" spans="1:6" x14ac:dyDescent="0.3">
      <c r="A40" s="23"/>
      <c r="B40" s="35"/>
      <c r="C40" s="20"/>
      <c r="D40" s="21"/>
      <c r="E40" s="95"/>
      <c r="F40" s="125"/>
    </row>
    <row r="41" spans="1:6" x14ac:dyDescent="0.3">
      <c r="A41" s="32">
        <v>6</v>
      </c>
      <c r="B41" s="31" t="s">
        <v>39</v>
      </c>
      <c r="C41" s="20"/>
      <c r="D41" s="21"/>
      <c r="E41" s="95"/>
      <c r="F41" s="125"/>
    </row>
    <row r="42" spans="1:6" x14ac:dyDescent="0.3">
      <c r="A42" s="23">
        <v>6.1</v>
      </c>
      <c r="B42" s="51" t="s">
        <v>58</v>
      </c>
      <c r="C42" s="20">
        <v>28451.62</v>
      </c>
      <c r="D42" s="21" t="s">
        <v>3</v>
      </c>
      <c r="E42" s="95"/>
      <c r="F42" s="125">
        <f t="shared" ref="F42:F44" si="3">ROUND(C42*E42,2)</f>
        <v>0</v>
      </c>
    </row>
    <row r="43" spans="1:6" x14ac:dyDescent="0.3">
      <c r="A43" s="23">
        <v>6.2</v>
      </c>
      <c r="B43" s="51" t="s">
        <v>59</v>
      </c>
      <c r="C43" s="20">
        <v>1039.94</v>
      </c>
      <c r="D43" s="21" t="s">
        <v>3</v>
      </c>
      <c r="E43" s="95"/>
      <c r="F43" s="125">
        <f t="shared" si="3"/>
        <v>0</v>
      </c>
    </row>
    <row r="44" spans="1:6" x14ac:dyDescent="0.3">
      <c r="A44" s="23">
        <v>6.3</v>
      </c>
      <c r="B44" s="51" t="s">
        <v>60</v>
      </c>
      <c r="C44" s="20">
        <v>136.25</v>
      </c>
      <c r="D44" s="21" t="s">
        <v>3</v>
      </c>
      <c r="E44" s="95"/>
      <c r="F44" s="125">
        <f t="shared" si="3"/>
        <v>0</v>
      </c>
    </row>
    <row r="45" spans="1:6" x14ac:dyDescent="0.3">
      <c r="A45" s="23"/>
      <c r="B45" s="51"/>
      <c r="C45" s="20"/>
      <c r="D45" s="21"/>
      <c r="E45" s="95"/>
      <c r="F45" s="125"/>
    </row>
    <row r="46" spans="1:6" ht="26.4" x14ac:dyDescent="0.3">
      <c r="A46" s="58">
        <v>7</v>
      </c>
      <c r="B46" s="71" t="s">
        <v>75</v>
      </c>
      <c r="C46" s="20">
        <v>20416.84</v>
      </c>
      <c r="D46" s="56" t="s">
        <v>50</v>
      </c>
      <c r="E46" s="55"/>
      <c r="F46" s="127">
        <f t="shared" si="0"/>
        <v>0</v>
      </c>
    </row>
    <row r="47" spans="1:6" x14ac:dyDescent="0.3">
      <c r="A47" s="23"/>
      <c r="B47" s="51"/>
      <c r="C47" s="20"/>
      <c r="D47" s="21"/>
      <c r="E47" s="95"/>
      <c r="F47" s="125"/>
    </row>
    <row r="48" spans="1:6" ht="28.5" customHeight="1" x14ac:dyDescent="0.3">
      <c r="A48" s="32">
        <v>8</v>
      </c>
      <c r="B48" s="70" t="s">
        <v>48</v>
      </c>
      <c r="C48" s="20"/>
      <c r="D48" s="21"/>
      <c r="E48" s="95"/>
      <c r="F48" s="125"/>
    </row>
    <row r="49" spans="1:6" s="79" customFormat="1" x14ac:dyDescent="0.3">
      <c r="A49" s="77">
        <f>+A48+0.1</f>
        <v>8.1</v>
      </c>
      <c r="B49" s="51" t="s">
        <v>61</v>
      </c>
      <c r="C49" s="20">
        <v>196</v>
      </c>
      <c r="D49" s="21" t="s">
        <v>13</v>
      </c>
      <c r="E49" s="95"/>
      <c r="F49" s="125">
        <f t="shared" ref="F49:F57" si="4">ROUND(C49*E49,2)</f>
        <v>0</v>
      </c>
    </row>
    <row r="50" spans="1:6" s="79" customFormat="1" x14ac:dyDescent="0.3">
      <c r="A50" s="77">
        <f>+A49+0.1</f>
        <v>8.1999999999999993</v>
      </c>
      <c r="B50" s="51" t="s">
        <v>66</v>
      </c>
      <c r="C50" s="20">
        <v>149</v>
      </c>
      <c r="D50" s="21" t="s">
        <v>13</v>
      </c>
      <c r="E50" s="95"/>
      <c r="F50" s="125">
        <f t="shared" si="4"/>
        <v>0</v>
      </c>
    </row>
    <row r="51" spans="1:6" s="79" customFormat="1" x14ac:dyDescent="0.3">
      <c r="A51" s="77">
        <f t="shared" ref="A51:A57" si="5">+A50+0.1</f>
        <v>8.3000000000000007</v>
      </c>
      <c r="B51" s="51" t="s">
        <v>62</v>
      </c>
      <c r="C51" s="20">
        <v>47</v>
      </c>
      <c r="D51" s="21" t="s">
        <v>13</v>
      </c>
      <c r="E51" s="95"/>
      <c r="F51" s="125">
        <f t="shared" si="4"/>
        <v>0</v>
      </c>
    </row>
    <row r="52" spans="1:6" s="79" customFormat="1" x14ac:dyDescent="0.3">
      <c r="A52" s="77">
        <f t="shared" si="5"/>
        <v>8.4</v>
      </c>
      <c r="B52" s="51" t="s">
        <v>63</v>
      </c>
      <c r="C52" s="20">
        <v>32</v>
      </c>
      <c r="D52" s="21" t="s">
        <v>13</v>
      </c>
      <c r="E52" s="95"/>
      <c r="F52" s="125">
        <f t="shared" si="4"/>
        <v>0</v>
      </c>
    </row>
    <row r="53" spans="1:6" s="79" customFormat="1" x14ac:dyDescent="0.3">
      <c r="A53" s="77">
        <f t="shared" si="5"/>
        <v>8.5</v>
      </c>
      <c r="B53" s="51" t="s">
        <v>64</v>
      </c>
      <c r="C53" s="20">
        <v>21</v>
      </c>
      <c r="D53" s="21" t="s">
        <v>13</v>
      </c>
      <c r="E53" s="95"/>
      <c r="F53" s="125">
        <f t="shared" si="4"/>
        <v>0</v>
      </c>
    </row>
    <row r="54" spans="1:6" s="79" customFormat="1" x14ac:dyDescent="0.3">
      <c r="A54" s="77">
        <f t="shared" si="5"/>
        <v>8.6</v>
      </c>
      <c r="B54" s="51" t="s">
        <v>65</v>
      </c>
      <c r="C54" s="20">
        <v>19</v>
      </c>
      <c r="D54" s="21" t="s">
        <v>13</v>
      </c>
      <c r="E54" s="95"/>
      <c r="F54" s="125">
        <f t="shared" si="4"/>
        <v>0</v>
      </c>
    </row>
    <row r="55" spans="1:6" s="79" customFormat="1" x14ac:dyDescent="0.3">
      <c r="A55" s="77">
        <f t="shared" si="5"/>
        <v>8.6999999999999993</v>
      </c>
      <c r="B55" s="51" t="s">
        <v>106</v>
      </c>
      <c r="C55" s="20">
        <v>4</v>
      </c>
      <c r="D55" s="21" t="s">
        <v>13</v>
      </c>
      <c r="E55" s="95"/>
      <c r="F55" s="125">
        <f t="shared" si="4"/>
        <v>0</v>
      </c>
    </row>
    <row r="56" spans="1:6" s="79" customFormat="1" x14ac:dyDescent="0.3">
      <c r="A56" s="77">
        <f t="shared" si="5"/>
        <v>8.8000000000000007</v>
      </c>
      <c r="B56" s="51" t="s">
        <v>107</v>
      </c>
      <c r="C56" s="20">
        <v>4</v>
      </c>
      <c r="D56" s="21" t="s">
        <v>13</v>
      </c>
      <c r="E56" s="95"/>
      <c r="F56" s="125">
        <f t="shared" si="4"/>
        <v>0</v>
      </c>
    </row>
    <row r="57" spans="1:6" s="79" customFormat="1" x14ac:dyDescent="0.3">
      <c r="A57" s="77">
        <f t="shared" si="5"/>
        <v>8.9</v>
      </c>
      <c r="B57" s="51" t="s">
        <v>108</v>
      </c>
      <c r="C57" s="20">
        <v>1</v>
      </c>
      <c r="D57" s="21" t="s">
        <v>13</v>
      </c>
      <c r="E57" s="95"/>
      <c r="F57" s="125">
        <f t="shared" si="4"/>
        <v>0</v>
      </c>
    </row>
    <row r="58" spans="1:6" x14ac:dyDescent="0.3">
      <c r="A58" s="23"/>
      <c r="B58" s="23"/>
      <c r="C58" s="20"/>
      <c r="D58" s="21"/>
      <c r="E58" s="95"/>
      <c r="F58" s="125"/>
    </row>
    <row r="59" spans="1:6" x14ac:dyDescent="0.3">
      <c r="A59" s="32">
        <v>9</v>
      </c>
      <c r="B59" s="32" t="s">
        <v>51</v>
      </c>
      <c r="C59" s="20"/>
      <c r="D59" s="21"/>
      <c r="E59" s="95"/>
      <c r="F59" s="125"/>
    </row>
    <row r="60" spans="1:6" x14ac:dyDescent="0.3">
      <c r="A60" s="23">
        <f>+A59+0.1</f>
        <v>9.1</v>
      </c>
      <c r="B60" s="35" t="s">
        <v>85</v>
      </c>
      <c r="C60" s="20">
        <v>1144</v>
      </c>
      <c r="D60" s="21" t="s">
        <v>13</v>
      </c>
      <c r="E60" s="95"/>
      <c r="F60" s="125">
        <f t="shared" si="0"/>
        <v>0</v>
      </c>
    </row>
    <row r="61" spans="1:6" x14ac:dyDescent="0.3">
      <c r="A61" s="23">
        <f>+A60+0.1</f>
        <v>9.1999999999999993</v>
      </c>
      <c r="B61" s="35" t="s">
        <v>86</v>
      </c>
      <c r="C61" s="20">
        <v>156</v>
      </c>
      <c r="D61" s="21" t="s">
        <v>13</v>
      </c>
      <c r="E61" s="95"/>
      <c r="F61" s="125">
        <f>ROUND(C61*E61,2)</f>
        <v>0</v>
      </c>
    </row>
    <row r="62" spans="1:6" x14ac:dyDescent="0.3">
      <c r="A62" s="23"/>
      <c r="B62" s="23"/>
      <c r="C62" s="23"/>
      <c r="D62" s="23"/>
      <c r="E62" s="98"/>
      <c r="F62" s="125"/>
    </row>
    <row r="63" spans="1:6" ht="26.4" x14ac:dyDescent="0.3">
      <c r="A63" s="32">
        <v>10</v>
      </c>
      <c r="B63" s="72" t="s">
        <v>95</v>
      </c>
      <c r="C63" s="20">
        <v>25</v>
      </c>
      <c r="D63" s="21" t="s">
        <v>13</v>
      </c>
      <c r="E63" s="95"/>
      <c r="F63" s="125">
        <f>ROUND(C63*E63,2)</f>
        <v>0</v>
      </c>
    </row>
    <row r="64" spans="1:6" x14ac:dyDescent="0.3">
      <c r="A64" s="23"/>
      <c r="B64" s="23"/>
      <c r="C64" s="20"/>
      <c r="D64" s="21"/>
      <c r="E64" s="95"/>
      <c r="F64" s="125"/>
    </row>
    <row r="65" spans="1:6" x14ac:dyDescent="0.3">
      <c r="A65" s="32">
        <v>11</v>
      </c>
      <c r="B65" s="32" t="s">
        <v>40</v>
      </c>
      <c r="C65" s="20"/>
      <c r="D65" s="21"/>
      <c r="E65" s="95"/>
      <c r="F65" s="125"/>
    </row>
    <row r="66" spans="1:6" x14ac:dyDescent="0.3">
      <c r="A66" s="23">
        <f>+A65+0.1</f>
        <v>11.1</v>
      </c>
      <c r="B66" s="23" t="s">
        <v>45</v>
      </c>
      <c r="C66" s="20">
        <v>1747.2</v>
      </c>
      <c r="D66" s="21" t="s">
        <v>3</v>
      </c>
      <c r="E66" s="95"/>
      <c r="F66" s="125">
        <f t="shared" si="0"/>
        <v>0</v>
      </c>
    </row>
    <row r="67" spans="1:6" x14ac:dyDescent="0.3">
      <c r="A67" s="23">
        <f>+A66+0.1</f>
        <v>11.2</v>
      </c>
      <c r="B67" s="23" t="s">
        <v>84</v>
      </c>
      <c r="C67" s="20">
        <v>1747.2</v>
      </c>
      <c r="D67" s="21" t="s">
        <v>50</v>
      </c>
      <c r="E67" s="95"/>
      <c r="F67" s="125">
        <f t="shared" si="0"/>
        <v>0</v>
      </c>
    </row>
    <row r="68" spans="1:6" x14ac:dyDescent="0.3">
      <c r="A68" s="23">
        <f>+A67+0.1</f>
        <v>11.3</v>
      </c>
      <c r="B68" s="23" t="s">
        <v>113</v>
      </c>
      <c r="C68" s="20">
        <v>21.06</v>
      </c>
      <c r="D68" s="21" t="s">
        <v>44</v>
      </c>
      <c r="E68" s="95"/>
      <c r="F68" s="125">
        <f t="shared" si="0"/>
        <v>0</v>
      </c>
    </row>
    <row r="69" spans="1:6" ht="26.4" x14ac:dyDescent="0.3">
      <c r="A69" s="23">
        <f>+A68+0.1</f>
        <v>11.4</v>
      </c>
      <c r="B69" s="49" t="s">
        <v>17</v>
      </c>
      <c r="C69" s="20">
        <v>424.87</v>
      </c>
      <c r="D69" s="21" t="s">
        <v>44</v>
      </c>
      <c r="E69" s="95"/>
      <c r="F69" s="125">
        <f t="shared" si="0"/>
        <v>0</v>
      </c>
    </row>
    <row r="70" spans="1:6" x14ac:dyDescent="0.3">
      <c r="A70" s="23"/>
      <c r="B70" s="23"/>
      <c r="C70" s="20"/>
      <c r="D70" s="21"/>
      <c r="E70" s="95"/>
      <c r="F70" s="125"/>
    </row>
    <row r="71" spans="1:6" x14ac:dyDescent="0.3">
      <c r="A71" s="32">
        <v>12</v>
      </c>
      <c r="B71" s="32" t="s">
        <v>41</v>
      </c>
      <c r="C71" s="20"/>
      <c r="D71" s="21"/>
      <c r="E71" s="95"/>
      <c r="F71" s="125"/>
    </row>
    <row r="72" spans="1:6" x14ac:dyDescent="0.3">
      <c r="A72" s="23">
        <f>+A71+0.1</f>
        <v>12.1</v>
      </c>
      <c r="B72" s="23" t="s">
        <v>45</v>
      </c>
      <c r="C72" s="20">
        <v>1747.2</v>
      </c>
      <c r="D72" s="21" t="s">
        <v>3</v>
      </c>
      <c r="E72" s="95"/>
      <c r="F72" s="125">
        <f t="shared" si="0"/>
        <v>0</v>
      </c>
    </row>
    <row r="73" spans="1:6" x14ac:dyDescent="0.3">
      <c r="A73" s="23">
        <f t="shared" ref="A73:A74" si="6">+A72+0.1</f>
        <v>12.2</v>
      </c>
      <c r="B73" s="23" t="s">
        <v>84</v>
      </c>
      <c r="C73" s="20">
        <v>1747.2</v>
      </c>
      <c r="D73" s="21" t="s">
        <v>50</v>
      </c>
      <c r="E73" s="95"/>
      <c r="F73" s="125">
        <f t="shared" si="0"/>
        <v>0</v>
      </c>
    </row>
    <row r="74" spans="1:6" x14ac:dyDescent="0.3">
      <c r="A74" s="23">
        <f t="shared" si="6"/>
        <v>12.3</v>
      </c>
      <c r="B74" s="23" t="s">
        <v>114</v>
      </c>
      <c r="C74" s="20">
        <v>21.06</v>
      </c>
      <c r="D74" s="21" t="s">
        <v>44</v>
      </c>
      <c r="E74" s="95"/>
      <c r="F74" s="125">
        <f t="shared" si="0"/>
        <v>0</v>
      </c>
    </row>
    <row r="75" spans="1:6" x14ac:dyDescent="0.3">
      <c r="A75" s="23"/>
      <c r="B75" s="23"/>
      <c r="C75" s="20"/>
      <c r="D75" s="21"/>
      <c r="E75" s="95"/>
      <c r="F75" s="125"/>
    </row>
    <row r="76" spans="1:6" ht="63.75" customHeight="1" x14ac:dyDescent="0.3">
      <c r="A76" s="32">
        <v>13</v>
      </c>
      <c r="B76" s="52" t="s">
        <v>88</v>
      </c>
      <c r="C76" s="20"/>
      <c r="D76" s="21"/>
      <c r="E76" s="95"/>
      <c r="F76" s="125"/>
    </row>
    <row r="77" spans="1:6" x14ac:dyDescent="0.3">
      <c r="A77" s="23">
        <f>+A76+0.1</f>
        <v>13.1</v>
      </c>
      <c r="B77" s="33" t="s">
        <v>110</v>
      </c>
      <c r="C77" s="20">
        <v>2</v>
      </c>
      <c r="D77" s="21" t="s">
        <v>13</v>
      </c>
      <c r="E77" s="95"/>
      <c r="F77" s="125">
        <f t="shared" ref="F77" si="7">ROUND(C77*E77,2)</f>
        <v>0</v>
      </c>
    </row>
    <row r="78" spans="1:6" x14ac:dyDescent="0.3">
      <c r="A78" s="23">
        <f t="shared" ref="A78:A81" si="8">+A77+0.1</f>
        <v>13.2</v>
      </c>
      <c r="B78" s="33" t="s">
        <v>69</v>
      </c>
      <c r="C78" s="20">
        <v>5</v>
      </c>
      <c r="D78" s="21" t="s">
        <v>13</v>
      </c>
      <c r="E78" s="95"/>
      <c r="F78" s="125">
        <f t="shared" si="0"/>
        <v>0</v>
      </c>
    </row>
    <row r="79" spans="1:6" x14ac:dyDescent="0.3">
      <c r="A79" s="23">
        <f t="shared" si="8"/>
        <v>13.3</v>
      </c>
      <c r="B79" s="33" t="s">
        <v>70</v>
      </c>
      <c r="C79" s="20">
        <v>6</v>
      </c>
      <c r="D79" s="21" t="s">
        <v>13</v>
      </c>
      <c r="E79" s="95"/>
      <c r="F79" s="125">
        <f t="shared" si="0"/>
        <v>0</v>
      </c>
    </row>
    <row r="80" spans="1:6" x14ac:dyDescent="0.3">
      <c r="A80" s="23">
        <f t="shared" si="8"/>
        <v>13.4</v>
      </c>
      <c r="B80" s="33" t="s">
        <v>71</v>
      </c>
      <c r="C80" s="20">
        <v>5</v>
      </c>
      <c r="D80" s="21" t="s">
        <v>13</v>
      </c>
      <c r="E80" s="95"/>
      <c r="F80" s="125">
        <f t="shared" si="0"/>
        <v>0</v>
      </c>
    </row>
    <row r="81" spans="1:6" x14ac:dyDescent="0.3">
      <c r="A81" s="23">
        <f t="shared" si="8"/>
        <v>13.5</v>
      </c>
      <c r="B81" s="33" t="s">
        <v>72</v>
      </c>
      <c r="C81" s="20">
        <v>2</v>
      </c>
      <c r="D81" s="21" t="s">
        <v>13</v>
      </c>
      <c r="E81" s="95"/>
      <c r="F81" s="125">
        <f t="shared" si="0"/>
        <v>0</v>
      </c>
    </row>
    <row r="82" spans="1:6" x14ac:dyDescent="0.3">
      <c r="A82" s="32"/>
      <c r="B82" s="33"/>
      <c r="C82" s="22"/>
      <c r="D82" s="30"/>
      <c r="E82" s="96"/>
      <c r="F82" s="125"/>
    </row>
    <row r="83" spans="1:6" ht="26.4" x14ac:dyDescent="0.3">
      <c r="A83" s="32">
        <v>14</v>
      </c>
      <c r="B83" s="52" t="s">
        <v>87</v>
      </c>
      <c r="C83" s="20">
        <v>436.8</v>
      </c>
      <c r="D83" s="21" t="s">
        <v>3</v>
      </c>
      <c r="E83" s="55"/>
      <c r="F83" s="125">
        <f t="shared" si="0"/>
        <v>0</v>
      </c>
    </row>
    <row r="84" spans="1:6" x14ac:dyDescent="0.3">
      <c r="A84" s="32"/>
      <c r="B84" s="33"/>
      <c r="C84" s="22"/>
      <c r="D84" s="30"/>
      <c r="E84" s="96"/>
      <c r="F84" s="125"/>
    </row>
    <row r="85" spans="1:6" ht="79.2" x14ac:dyDescent="0.3">
      <c r="A85" s="32">
        <v>15</v>
      </c>
      <c r="B85" s="69" t="s">
        <v>102</v>
      </c>
      <c r="C85" s="67">
        <v>29627.81</v>
      </c>
      <c r="D85" s="68" t="s">
        <v>3</v>
      </c>
      <c r="E85" s="97"/>
      <c r="F85" s="126">
        <f t="shared" si="0"/>
        <v>0</v>
      </c>
    </row>
    <row r="86" spans="1:6" x14ac:dyDescent="0.3">
      <c r="A86" s="32"/>
      <c r="B86" s="32"/>
      <c r="C86" s="22"/>
      <c r="D86" s="21"/>
      <c r="E86" s="96"/>
      <c r="F86" s="125"/>
    </row>
    <row r="87" spans="1:6" x14ac:dyDescent="0.3">
      <c r="A87" s="32">
        <v>16</v>
      </c>
      <c r="B87" s="32" t="s">
        <v>101</v>
      </c>
      <c r="C87" s="22"/>
      <c r="D87" s="21"/>
      <c r="E87" s="96"/>
      <c r="F87" s="125"/>
    </row>
    <row r="88" spans="1:6" x14ac:dyDescent="0.3">
      <c r="A88" s="23">
        <f>+A87+0.1</f>
        <v>16.100000000000001</v>
      </c>
      <c r="B88" s="35" t="s">
        <v>56</v>
      </c>
      <c r="C88" s="20">
        <v>49330.3</v>
      </c>
      <c r="D88" s="21" t="s">
        <v>50</v>
      </c>
      <c r="E88" s="95"/>
      <c r="F88" s="125">
        <f>ROUND(C88*E88,2)</f>
        <v>0</v>
      </c>
    </row>
    <row r="89" spans="1:6" ht="26.4" x14ac:dyDescent="0.3">
      <c r="A89" s="23">
        <f t="shared" ref="A89:A90" si="9">+A88+0.1</f>
        <v>16.2</v>
      </c>
      <c r="B89" s="35" t="s">
        <v>55</v>
      </c>
      <c r="C89" s="67">
        <v>49330.3</v>
      </c>
      <c r="D89" s="68" t="s">
        <v>50</v>
      </c>
      <c r="E89" s="97"/>
      <c r="F89" s="126">
        <f>ROUND(C89*E89,2)</f>
        <v>0</v>
      </c>
    </row>
    <row r="90" spans="1:6" x14ac:dyDescent="0.3">
      <c r="A90" s="23">
        <f t="shared" si="9"/>
        <v>16.3</v>
      </c>
      <c r="B90" s="35" t="s">
        <v>68</v>
      </c>
      <c r="C90" s="20">
        <v>98660.6</v>
      </c>
      <c r="D90" s="21" t="s">
        <v>89</v>
      </c>
      <c r="E90" s="95"/>
      <c r="F90" s="125">
        <f>ROUND(C90*E90,2)</f>
        <v>0</v>
      </c>
    </row>
    <row r="91" spans="1:6" x14ac:dyDescent="0.3">
      <c r="A91" s="23"/>
      <c r="B91" s="23"/>
      <c r="C91" s="22"/>
      <c r="D91" s="30"/>
      <c r="E91" s="96"/>
      <c r="F91" s="125"/>
    </row>
    <row r="92" spans="1:6" x14ac:dyDescent="0.3">
      <c r="A92" s="24">
        <v>17</v>
      </c>
      <c r="B92" s="32" t="s">
        <v>42</v>
      </c>
      <c r="C92" s="20"/>
      <c r="D92" s="21"/>
      <c r="E92" s="95"/>
      <c r="F92" s="125"/>
    </row>
    <row r="93" spans="1:6" x14ac:dyDescent="0.3">
      <c r="A93" s="45">
        <v>17.100000000000001</v>
      </c>
      <c r="B93" s="46" t="s">
        <v>12</v>
      </c>
      <c r="C93" s="47"/>
      <c r="D93" s="48"/>
      <c r="E93" s="99"/>
      <c r="F93" s="128"/>
    </row>
    <row r="94" spans="1:6" x14ac:dyDescent="0.3">
      <c r="A94" s="38" t="s">
        <v>116</v>
      </c>
      <c r="B94" s="35" t="s">
        <v>18</v>
      </c>
      <c r="C94" s="20">
        <v>248</v>
      </c>
      <c r="D94" s="21" t="s">
        <v>90</v>
      </c>
      <c r="E94" s="40"/>
      <c r="F94" s="129">
        <f>ROUND(E94*C94,2)</f>
        <v>0</v>
      </c>
    </row>
    <row r="95" spans="1:6" x14ac:dyDescent="0.3">
      <c r="A95" s="23"/>
      <c r="B95" s="23"/>
      <c r="C95" s="20"/>
      <c r="D95" s="21"/>
      <c r="E95" s="95"/>
      <c r="F95" s="125"/>
    </row>
    <row r="96" spans="1:6" x14ac:dyDescent="0.3">
      <c r="A96" s="41">
        <v>17.2</v>
      </c>
      <c r="B96" s="42" t="s">
        <v>43</v>
      </c>
      <c r="C96" s="43"/>
      <c r="D96" s="30"/>
      <c r="E96" s="44"/>
      <c r="F96" s="129"/>
    </row>
    <row r="97" spans="1:6" x14ac:dyDescent="0.3">
      <c r="A97" s="38" t="s">
        <v>117</v>
      </c>
      <c r="B97" s="35" t="s">
        <v>19</v>
      </c>
      <c r="C97" s="20">
        <v>332</v>
      </c>
      <c r="D97" s="21" t="s">
        <v>3</v>
      </c>
      <c r="E97" s="40"/>
      <c r="F97" s="129">
        <f>ROUND(E97*C97,2)</f>
        <v>0</v>
      </c>
    </row>
    <row r="98" spans="1:6" x14ac:dyDescent="0.3">
      <c r="A98" s="38" t="s">
        <v>118</v>
      </c>
      <c r="B98" s="35" t="s">
        <v>20</v>
      </c>
      <c r="C98" s="20">
        <v>332</v>
      </c>
      <c r="D98" s="21" t="s">
        <v>3</v>
      </c>
      <c r="E98" s="40"/>
      <c r="F98" s="129">
        <f>ROUND(E98*C98,2)</f>
        <v>0</v>
      </c>
    </row>
    <row r="99" spans="1:6" x14ac:dyDescent="0.3">
      <c r="A99" s="38" t="s">
        <v>119</v>
      </c>
      <c r="B99" s="35" t="s">
        <v>21</v>
      </c>
      <c r="C99" s="20">
        <v>33</v>
      </c>
      <c r="D99" s="21" t="s">
        <v>3</v>
      </c>
      <c r="E99" s="40"/>
      <c r="F99" s="129">
        <f>ROUND(E99*C99,2)</f>
        <v>0</v>
      </c>
    </row>
    <row r="100" spans="1:6" x14ac:dyDescent="0.3">
      <c r="A100" s="38" t="s">
        <v>120</v>
      </c>
      <c r="B100" s="35" t="s">
        <v>22</v>
      </c>
      <c r="C100" s="20">
        <v>33</v>
      </c>
      <c r="D100" s="21" t="s">
        <v>3</v>
      </c>
      <c r="E100" s="40"/>
      <c r="F100" s="129">
        <f>ROUND(E100*C100,2)</f>
        <v>0</v>
      </c>
    </row>
    <row r="101" spans="1:6" x14ac:dyDescent="0.3">
      <c r="A101" s="38" t="s">
        <v>121</v>
      </c>
      <c r="B101" s="35" t="s">
        <v>23</v>
      </c>
      <c r="C101" s="20">
        <v>33</v>
      </c>
      <c r="D101" s="21" t="s">
        <v>3</v>
      </c>
      <c r="E101" s="40"/>
      <c r="F101" s="129">
        <f>ROUND(E101*C101,2)</f>
        <v>0</v>
      </c>
    </row>
    <row r="102" spans="1:6" x14ac:dyDescent="0.3">
      <c r="A102" s="38"/>
      <c r="B102" s="35"/>
      <c r="C102" s="39"/>
      <c r="D102" s="21"/>
      <c r="E102" s="40"/>
      <c r="F102" s="129"/>
    </row>
    <row r="103" spans="1:6" x14ac:dyDescent="0.3">
      <c r="A103" s="41">
        <v>17.3</v>
      </c>
      <c r="B103" s="42" t="s">
        <v>10</v>
      </c>
      <c r="C103" s="43"/>
      <c r="D103" s="30"/>
      <c r="E103" s="44"/>
      <c r="F103" s="129"/>
    </row>
    <row r="104" spans="1:6" x14ac:dyDescent="0.3">
      <c r="A104" s="38" t="s">
        <v>122</v>
      </c>
      <c r="B104" s="35" t="s">
        <v>92</v>
      </c>
      <c r="C104" s="20">
        <v>332</v>
      </c>
      <c r="D104" s="21" t="s">
        <v>13</v>
      </c>
      <c r="E104" s="40"/>
      <c r="F104" s="129">
        <f>ROUND(E104*C104,2)</f>
        <v>0</v>
      </c>
    </row>
    <row r="105" spans="1:6" x14ac:dyDescent="0.3">
      <c r="A105" s="38" t="s">
        <v>123</v>
      </c>
      <c r="B105" s="35" t="s">
        <v>91</v>
      </c>
      <c r="C105" s="20">
        <v>332</v>
      </c>
      <c r="D105" s="21" t="s">
        <v>13</v>
      </c>
      <c r="E105" s="40"/>
      <c r="F105" s="129">
        <f>ROUND(E105*C105,2)</f>
        <v>0</v>
      </c>
    </row>
    <row r="106" spans="1:6" x14ac:dyDescent="0.3">
      <c r="A106" s="38" t="s">
        <v>124</v>
      </c>
      <c r="B106" s="35" t="s">
        <v>24</v>
      </c>
      <c r="C106" s="20">
        <v>33</v>
      </c>
      <c r="D106" s="21" t="s">
        <v>13</v>
      </c>
      <c r="E106" s="40"/>
      <c r="F106" s="129">
        <f>ROUND(E106*C106,2)</f>
        <v>0</v>
      </c>
    </row>
    <row r="107" spans="1:6" x14ac:dyDescent="0.3">
      <c r="A107" s="38" t="s">
        <v>125</v>
      </c>
      <c r="B107" s="35" t="s">
        <v>25</v>
      </c>
      <c r="C107" s="20">
        <v>33</v>
      </c>
      <c r="D107" s="21" t="s">
        <v>13</v>
      </c>
      <c r="E107" s="40"/>
      <c r="F107" s="129">
        <f>ROUND(E107*C107,2)</f>
        <v>0</v>
      </c>
    </row>
    <row r="108" spans="1:6" x14ac:dyDescent="0.3">
      <c r="A108" s="38" t="s">
        <v>126</v>
      </c>
      <c r="B108" s="35" t="s">
        <v>26</v>
      </c>
      <c r="C108" s="20">
        <v>66</v>
      </c>
      <c r="D108" s="21" t="s">
        <v>13</v>
      </c>
      <c r="E108" s="40"/>
      <c r="F108" s="129">
        <f>ROUND(E108*C108,2)</f>
        <v>0</v>
      </c>
    </row>
    <row r="109" spans="1:6" x14ac:dyDescent="0.3">
      <c r="A109" s="38"/>
      <c r="B109" s="35"/>
      <c r="C109" s="39"/>
      <c r="D109" s="21"/>
      <c r="E109" s="40"/>
      <c r="F109" s="129"/>
    </row>
    <row r="110" spans="1:6" x14ac:dyDescent="0.3">
      <c r="A110" s="41">
        <v>17.399999999999999</v>
      </c>
      <c r="B110" s="42" t="s">
        <v>11</v>
      </c>
      <c r="C110" s="43"/>
      <c r="D110" s="30"/>
      <c r="E110" s="44"/>
      <c r="F110" s="129"/>
    </row>
    <row r="111" spans="1:6" x14ac:dyDescent="0.3">
      <c r="A111" s="38" t="s">
        <v>127</v>
      </c>
      <c r="B111" s="35" t="s">
        <v>27</v>
      </c>
      <c r="C111" s="20">
        <v>31</v>
      </c>
      <c r="D111" s="21" t="s">
        <v>49</v>
      </c>
      <c r="E111" s="40"/>
      <c r="F111" s="129">
        <f>ROUND(E111*C111,2)</f>
        <v>0</v>
      </c>
    </row>
    <row r="112" spans="1:6" x14ac:dyDescent="0.3">
      <c r="A112" s="38" t="s">
        <v>128</v>
      </c>
      <c r="B112" s="35" t="s">
        <v>28</v>
      </c>
      <c r="C112" s="20">
        <v>31</v>
      </c>
      <c r="D112" s="21" t="s">
        <v>49</v>
      </c>
      <c r="E112" s="40"/>
      <c r="F112" s="129">
        <f>ROUND(E112*C112,2)</f>
        <v>0</v>
      </c>
    </row>
    <row r="113" spans="1:6" x14ac:dyDescent="0.3">
      <c r="A113" s="38"/>
      <c r="B113" s="35"/>
      <c r="C113" s="39"/>
      <c r="D113" s="21"/>
      <c r="E113" s="40"/>
      <c r="F113" s="129"/>
    </row>
    <row r="114" spans="1:6" ht="26.4" x14ac:dyDescent="0.3">
      <c r="A114" s="32">
        <v>18</v>
      </c>
      <c r="B114" s="49" t="s">
        <v>103</v>
      </c>
      <c r="C114" s="20">
        <v>29627.81</v>
      </c>
      <c r="D114" s="21" t="s">
        <v>3</v>
      </c>
      <c r="E114" s="95"/>
      <c r="F114" s="125">
        <f>ROUND(C114*E114,2)</f>
        <v>0</v>
      </c>
    </row>
    <row r="115" spans="1:6" s="80" customFormat="1" x14ac:dyDescent="0.3">
      <c r="A115" s="36"/>
      <c r="B115" s="27" t="s">
        <v>53</v>
      </c>
      <c r="C115" s="37"/>
      <c r="D115" s="37"/>
      <c r="E115" s="100"/>
      <c r="F115" s="130">
        <f>SUM(F15:F114)</f>
        <v>0</v>
      </c>
    </row>
    <row r="116" spans="1:6" s="63" customFormat="1" ht="13.2" x14ac:dyDescent="0.3">
      <c r="A116" s="64"/>
      <c r="B116" s="61"/>
      <c r="C116" s="93"/>
      <c r="D116" s="59"/>
      <c r="E116" s="60"/>
      <c r="F116" s="131"/>
    </row>
    <row r="117" spans="1:6" x14ac:dyDescent="0.3">
      <c r="A117" s="62" t="s">
        <v>98</v>
      </c>
      <c r="B117" s="32" t="s">
        <v>6</v>
      </c>
      <c r="C117" s="20"/>
      <c r="D117" s="21"/>
      <c r="E117" s="95"/>
      <c r="F117" s="125"/>
    </row>
    <row r="118" spans="1:6" ht="52.8" x14ac:dyDescent="0.3">
      <c r="A118" s="32">
        <v>1</v>
      </c>
      <c r="B118" s="49" t="s">
        <v>94</v>
      </c>
      <c r="C118" s="20">
        <v>2</v>
      </c>
      <c r="D118" s="21" t="s">
        <v>13</v>
      </c>
      <c r="E118" s="101"/>
      <c r="F118" s="125">
        <f t="shared" ref="F118:F120" si="10">ROUND(C118*E118,2)</f>
        <v>0</v>
      </c>
    </row>
    <row r="119" spans="1:6" x14ac:dyDescent="0.3">
      <c r="A119" s="32"/>
      <c r="B119" s="49"/>
      <c r="C119" s="20"/>
      <c r="D119" s="21"/>
      <c r="E119" s="95"/>
      <c r="F119" s="125">
        <f t="shared" si="10"/>
        <v>0</v>
      </c>
    </row>
    <row r="120" spans="1:6" ht="26.4" x14ac:dyDescent="0.3">
      <c r="A120" s="32">
        <v>2</v>
      </c>
      <c r="B120" s="35" t="s">
        <v>104</v>
      </c>
      <c r="C120" s="95"/>
      <c r="D120" s="21" t="s">
        <v>46</v>
      </c>
      <c r="E120" s="95"/>
      <c r="F120" s="125">
        <f t="shared" si="10"/>
        <v>0</v>
      </c>
    </row>
    <row r="121" spans="1:6" x14ac:dyDescent="0.3">
      <c r="A121" s="36"/>
      <c r="B121" s="27" t="s">
        <v>99</v>
      </c>
      <c r="C121" s="37"/>
      <c r="D121" s="37"/>
      <c r="E121" s="100"/>
      <c r="F121" s="130">
        <f>SUM(F118:F120)</f>
        <v>0</v>
      </c>
    </row>
    <row r="122" spans="1:6" ht="5.25" customHeight="1" x14ac:dyDescent="0.3">
      <c r="A122" s="23"/>
      <c r="B122" s="23"/>
      <c r="C122" s="20"/>
      <c r="D122" s="21"/>
      <c r="E122" s="95"/>
      <c r="F122" s="125"/>
    </row>
    <row r="123" spans="1:6" x14ac:dyDescent="0.3">
      <c r="A123" s="83"/>
      <c r="B123" s="85" t="s">
        <v>7</v>
      </c>
      <c r="C123" s="87"/>
      <c r="D123" s="87"/>
      <c r="E123" s="102"/>
      <c r="F123" s="132">
        <f>+F121+F115</f>
        <v>0</v>
      </c>
    </row>
    <row r="124" spans="1:6" x14ac:dyDescent="0.3">
      <c r="A124" s="84"/>
      <c r="B124" s="86" t="s">
        <v>7</v>
      </c>
      <c r="C124" s="88"/>
      <c r="D124" s="88"/>
      <c r="E124" s="103"/>
      <c r="F124" s="133">
        <f>+F123</f>
        <v>0</v>
      </c>
    </row>
    <row r="125" spans="1:6" x14ac:dyDescent="0.3">
      <c r="A125" s="23"/>
      <c r="B125" s="23"/>
      <c r="C125" s="20"/>
      <c r="D125" s="89"/>
      <c r="E125" s="104"/>
      <c r="F125" s="125"/>
    </row>
    <row r="126" spans="1:6" x14ac:dyDescent="0.3">
      <c r="A126" s="23"/>
      <c r="B126" s="24" t="s">
        <v>8</v>
      </c>
      <c r="C126" s="20"/>
      <c r="D126" s="21"/>
      <c r="E126" s="95"/>
      <c r="F126" s="125"/>
    </row>
    <row r="127" spans="1:6" x14ac:dyDescent="0.3">
      <c r="A127" s="23"/>
      <c r="B127" s="54" t="s">
        <v>30</v>
      </c>
      <c r="C127" s="25">
        <v>0.1</v>
      </c>
      <c r="D127" s="21"/>
      <c r="E127" s="95"/>
      <c r="F127" s="125">
        <f t="shared" ref="F127:F133" si="11">ROUND(F$123*C127,2)</f>
        <v>0</v>
      </c>
    </row>
    <row r="128" spans="1:6" x14ac:dyDescent="0.3">
      <c r="A128" s="23"/>
      <c r="B128" s="54" t="s">
        <v>29</v>
      </c>
      <c r="C128" s="25">
        <v>0.03</v>
      </c>
      <c r="D128" s="21"/>
      <c r="E128" s="95"/>
      <c r="F128" s="125">
        <f t="shared" si="11"/>
        <v>0</v>
      </c>
    </row>
    <row r="129" spans="1:6" x14ac:dyDescent="0.3">
      <c r="A129" s="23"/>
      <c r="B129" s="54" t="s">
        <v>31</v>
      </c>
      <c r="C129" s="25">
        <v>0.04</v>
      </c>
      <c r="D129" s="21"/>
      <c r="E129" s="95"/>
      <c r="F129" s="125">
        <f t="shared" si="11"/>
        <v>0</v>
      </c>
    </row>
    <row r="130" spans="1:6" x14ac:dyDescent="0.3">
      <c r="A130" s="23"/>
      <c r="B130" s="54" t="s">
        <v>33</v>
      </c>
      <c r="C130" s="25">
        <v>0.03</v>
      </c>
      <c r="D130" s="21"/>
      <c r="E130" s="95"/>
      <c r="F130" s="125">
        <f t="shared" si="11"/>
        <v>0</v>
      </c>
    </row>
    <row r="131" spans="1:6" x14ac:dyDescent="0.3">
      <c r="A131" s="23"/>
      <c r="B131" s="54" t="s">
        <v>32</v>
      </c>
      <c r="C131" s="25">
        <v>0.05</v>
      </c>
      <c r="D131" s="21"/>
      <c r="E131" s="95"/>
      <c r="F131" s="125">
        <f t="shared" si="11"/>
        <v>0</v>
      </c>
    </row>
    <row r="132" spans="1:6" x14ac:dyDescent="0.3">
      <c r="A132" s="23"/>
      <c r="B132" s="54" t="s">
        <v>57</v>
      </c>
      <c r="C132" s="25">
        <v>0.1</v>
      </c>
      <c r="D132" s="21"/>
      <c r="E132" s="95"/>
      <c r="F132" s="125">
        <f t="shared" si="11"/>
        <v>0</v>
      </c>
    </row>
    <row r="133" spans="1:6" x14ac:dyDescent="0.3">
      <c r="A133" s="23"/>
      <c r="B133" s="54" t="s">
        <v>37</v>
      </c>
      <c r="C133" s="25">
        <v>1.4999999999999999E-2</v>
      </c>
      <c r="D133" s="21"/>
      <c r="E133" s="95"/>
      <c r="F133" s="125">
        <f t="shared" si="11"/>
        <v>0</v>
      </c>
    </row>
    <row r="134" spans="1:6" x14ac:dyDescent="0.3">
      <c r="A134" s="23"/>
      <c r="B134" s="53" t="s">
        <v>112</v>
      </c>
      <c r="C134" s="25">
        <v>0.18</v>
      </c>
      <c r="D134" s="21"/>
      <c r="E134" s="95"/>
      <c r="F134" s="125">
        <f>ROUND(F$127*C134,2)</f>
        <v>0</v>
      </c>
    </row>
    <row r="135" spans="1:6" x14ac:dyDescent="0.3">
      <c r="A135" s="23"/>
      <c r="B135" s="54" t="s">
        <v>34</v>
      </c>
      <c r="C135" s="25">
        <v>0.01</v>
      </c>
      <c r="D135" s="21"/>
      <c r="E135" s="95"/>
      <c r="F135" s="125">
        <f>ROUND(F$123*C135,2)</f>
        <v>0</v>
      </c>
    </row>
    <row r="136" spans="1:6" x14ac:dyDescent="0.3">
      <c r="A136" s="23"/>
      <c r="B136" s="65" t="s">
        <v>36</v>
      </c>
      <c r="C136" s="25">
        <v>1E-3</v>
      </c>
      <c r="D136" s="21"/>
      <c r="E136" s="95"/>
      <c r="F136" s="125">
        <f>ROUND(F$123*C136,2)</f>
        <v>0</v>
      </c>
    </row>
    <row r="137" spans="1:6" x14ac:dyDescent="0.3">
      <c r="A137" s="23"/>
      <c r="B137" s="54" t="s">
        <v>35</v>
      </c>
      <c r="C137" s="25">
        <v>0.05</v>
      </c>
      <c r="D137" s="21"/>
      <c r="E137" s="95"/>
      <c r="F137" s="125">
        <f>ROUND(F$123*C137,2)</f>
        <v>0</v>
      </c>
    </row>
    <row r="138" spans="1:6" x14ac:dyDescent="0.3">
      <c r="A138" s="23"/>
      <c r="B138" s="24" t="s">
        <v>9</v>
      </c>
      <c r="C138" s="20"/>
      <c r="D138" s="21"/>
      <c r="E138" s="95"/>
      <c r="F138" s="134">
        <f>SUM(F127:F137)</f>
        <v>0</v>
      </c>
    </row>
    <row r="139" spans="1:6" ht="3.75" customHeight="1" x14ac:dyDescent="0.3">
      <c r="A139" s="23"/>
      <c r="B139" s="23"/>
      <c r="C139" s="20"/>
      <c r="D139" s="21"/>
      <c r="E139" s="95"/>
      <c r="F139" s="125"/>
    </row>
    <row r="140" spans="1:6" x14ac:dyDescent="0.3">
      <c r="A140" s="90"/>
      <c r="B140" s="91" t="s">
        <v>93</v>
      </c>
      <c r="C140" s="92"/>
      <c r="D140" s="92"/>
      <c r="E140" s="105"/>
      <c r="F140" s="135">
        <f>+F138+F123</f>
        <v>0</v>
      </c>
    </row>
    <row r="141" spans="1:6" x14ac:dyDescent="0.3">
      <c r="A141" s="26"/>
      <c r="B141" s="81"/>
      <c r="C141" s="34"/>
      <c r="D141" s="82"/>
      <c r="E141" s="106"/>
      <c r="F141" s="106"/>
    </row>
    <row r="142" spans="1:6" x14ac:dyDescent="0.3">
      <c r="A142" s="15"/>
      <c r="C142" s="14"/>
      <c r="D142" s="13"/>
      <c r="E142" s="15"/>
      <c r="F142" s="15"/>
    </row>
    <row r="143" spans="1:6" x14ac:dyDescent="0.3">
      <c r="A143" s="15"/>
      <c r="C143" s="13"/>
      <c r="D143" s="13"/>
      <c r="E143" s="13"/>
      <c r="F143" s="13"/>
    </row>
    <row r="144" spans="1:6" x14ac:dyDescent="0.25">
      <c r="A144" s="115"/>
      <c r="B144" s="115"/>
      <c r="C144" s="116"/>
      <c r="D144" s="117"/>
      <c r="E144" s="117"/>
      <c r="F144" s="117"/>
    </row>
    <row r="145" spans="1:242" x14ac:dyDescent="0.3">
      <c r="A145" s="111"/>
      <c r="B145" s="111"/>
      <c r="C145" s="111"/>
      <c r="D145" s="111"/>
      <c r="E145" s="112"/>
      <c r="F145" s="113"/>
    </row>
    <row r="146" spans="1:242" x14ac:dyDescent="0.3">
      <c r="A146" s="119"/>
      <c r="B146" s="119"/>
      <c r="C146" s="119"/>
      <c r="D146" s="119"/>
      <c r="E146" s="119"/>
      <c r="F146" s="119"/>
    </row>
    <row r="147" spans="1:242" x14ac:dyDescent="0.3">
      <c r="A147" s="120"/>
      <c r="B147" s="120"/>
      <c r="C147" s="120"/>
      <c r="D147" s="120"/>
      <c r="E147" s="120"/>
      <c r="F147" s="120"/>
    </row>
    <row r="148" spans="1:242" x14ac:dyDescent="0.3">
      <c r="A148" s="15"/>
      <c r="C148" s="14"/>
      <c r="D148" s="13"/>
      <c r="E148" s="15"/>
      <c r="F148" s="15"/>
    </row>
    <row r="149" spans="1:242" s="78" customFormat="1" x14ac:dyDescent="0.3">
      <c r="A149" s="15"/>
      <c r="B149" s="13"/>
      <c r="C149" s="14"/>
      <c r="D149" s="13"/>
      <c r="E149" s="15"/>
      <c r="F149" s="15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</row>
    <row r="150" spans="1:242" s="78" customFormat="1" x14ac:dyDescent="0.3">
      <c r="A150" s="118"/>
      <c r="B150" s="118"/>
      <c r="C150" s="16"/>
      <c r="D150" s="14"/>
      <c r="E150" s="14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  <c r="GA150" s="66"/>
      <c r="GB150" s="66"/>
      <c r="GC150" s="66"/>
      <c r="GD150" s="66"/>
      <c r="GE150" s="66"/>
      <c r="GF150" s="66"/>
      <c r="GG150" s="66"/>
      <c r="GH150" s="66"/>
      <c r="GI150" s="66"/>
      <c r="GJ150" s="66"/>
      <c r="GK150" s="66"/>
      <c r="GL150" s="66"/>
      <c r="GM150" s="66"/>
      <c r="GN150" s="66"/>
      <c r="GO150" s="66"/>
      <c r="GP150" s="66"/>
      <c r="GQ150" s="66"/>
      <c r="GR150" s="66"/>
      <c r="GS150" s="66"/>
      <c r="GT150" s="66"/>
      <c r="GU150" s="66"/>
      <c r="GV150" s="66"/>
      <c r="GW150" s="66"/>
      <c r="GX150" s="66"/>
      <c r="GY150" s="66"/>
      <c r="GZ150" s="66"/>
      <c r="HA150" s="66"/>
      <c r="HB150" s="66"/>
      <c r="HC150" s="66"/>
      <c r="HD150" s="66"/>
      <c r="HE150" s="66"/>
      <c r="HF150" s="66"/>
      <c r="HG150" s="66"/>
      <c r="HH150" s="66"/>
      <c r="HI150" s="66"/>
      <c r="HJ150" s="66"/>
      <c r="HK150" s="66"/>
      <c r="HL150" s="66"/>
      <c r="HM150" s="66"/>
      <c r="HN150" s="66"/>
      <c r="HO150" s="66"/>
      <c r="HP150" s="66"/>
      <c r="HQ150" s="66"/>
      <c r="HR150" s="66"/>
      <c r="HS150" s="66"/>
      <c r="HT150" s="66"/>
      <c r="HU150" s="66"/>
      <c r="HV150" s="66"/>
      <c r="HW150" s="66"/>
      <c r="HX150" s="66"/>
      <c r="HY150" s="66"/>
      <c r="HZ150" s="66"/>
      <c r="IA150" s="66"/>
      <c r="IB150" s="66"/>
      <c r="IC150" s="66"/>
      <c r="ID150" s="66"/>
      <c r="IE150" s="66"/>
      <c r="IF150" s="66"/>
      <c r="IG150" s="66"/>
      <c r="IH150" s="66"/>
    </row>
    <row r="151" spans="1:242" s="78" customFormat="1" x14ac:dyDescent="0.3">
      <c r="A151" s="114"/>
      <c r="B151" s="114"/>
      <c r="C151" s="16"/>
      <c r="D151" s="13"/>
      <c r="E151" s="14"/>
      <c r="F151" s="14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</row>
  </sheetData>
  <sheetProtection algorithmName="SHA-512" hashValue="Y627qAGNNIruV3UTeRCFO/eYhzmYY4nwt0mC9zdJB8z2MQf66tsjoHGEZYGBtoHoE3hS/Q73L3NG34wg1ZrXIg==" saltValue="K6PQ0bEE/sYg5yascnkzog==" spinCount="100000" sheet="1" objects="1" scenarios="1"/>
  <mergeCells count="12">
    <mergeCell ref="B7:F7"/>
    <mergeCell ref="A1:F1"/>
    <mergeCell ref="A2:F2"/>
    <mergeCell ref="A3:F3"/>
    <mergeCell ref="A4:F4"/>
    <mergeCell ref="A6:B6"/>
    <mergeCell ref="A151:B151"/>
    <mergeCell ref="A144:B144"/>
    <mergeCell ref="C144:F144"/>
    <mergeCell ref="A150:B150"/>
    <mergeCell ref="A146:F146"/>
    <mergeCell ref="A147:F147"/>
  </mergeCells>
  <printOptions horizontalCentered="1"/>
  <pageMargins left="0.7" right="0.7" top="0.75" bottom="0.75" header="0.3" footer="0.3"/>
  <pageSetup scale="86" fitToHeight="0" orientation="portrait" r:id="rId1"/>
  <headerFooter>
    <oddFooter>&amp;C&amp;8CONSTRUCCIÓN ALCANTARILLADO SANITARIO LICEY AL MEDIO -LAS PALOMAS ARRIBA, LOTE I, MUNICIPIO LICEY AL MEDIO. &amp;R&amp;P / &amp;N</oddFooter>
  </headerFooter>
  <rowBreaks count="1" manualBreakCount="1">
    <brk id="9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LISTA!Área_de_impresión</vt:lpstr>
      <vt:lpstr>LISTA!Títulos_a_imprimir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Gustavo Lemoine</cp:lastModifiedBy>
  <cp:lastPrinted>2023-05-02T14:14:50Z</cp:lastPrinted>
  <dcterms:created xsi:type="dcterms:W3CDTF">2020-05-28T17:33:19Z</dcterms:created>
  <dcterms:modified xsi:type="dcterms:W3CDTF">2023-05-21T18:45:38Z</dcterms:modified>
</cp:coreProperties>
</file>