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2300" tabRatio="601"/>
  </bookViews>
  <sheets>
    <sheet name="BALANCE GENERAL" sheetId="1" r:id="rId1"/>
  </sheets>
  <definedNames>
    <definedName name="_xlnm.Print_Area" localSheetId="0">'BALANCE GENERAL'!$B$1:$C$60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7" i="1" l="1"/>
  <c r="C23" i="1" l="1"/>
  <c r="C28" i="1" s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<sst xmlns="http://schemas.openxmlformats.org/spreadsheetml/2006/main" count="31" uniqueCount="31">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</sst>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10" zoomScale="70" zoomScaleNormal="70" workbookViewId="0">
      <selection activeCell="B37" sqref="B37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8" t="s">
        <v>25</v>
      </c>
      <c r="C8" s="4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7"/>
      <c r="C9" s="4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6" t="s">
        <v>24</v>
      </c>
      <c r="C11" s="4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6" t="s">
        <v>30</v>
      </c>
      <c r="C12" s="4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6" t="s">
        <v>29</v>
      </c>
      <c r="C13" s="4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9" t="s">
        <v>0</v>
      </c>
      <c r="C16" s="26"/>
    </row>
    <row r="17" spans="2:4" s="3" customFormat="1" ht="12" customHeight="1" x14ac:dyDescent="0.2">
      <c r="B17" s="49"/>
      <c r="C17" s="26"/>
    </row>
    <row r="18" spans="2:4" s="3" customFormat="1" ht="45.75" hidden="1" customHeight="1" thickBot="1" x14ac:dyDescent="0.25">
      <c r="B18" s="49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4061213442.0100002</v>
      </c>
      <c r="D20" s="38"/>
    </row>
    <row r="21" spans="2:4" s="3" customFormat="1" ht="17.100000000000001" customHeight="1" x14ac:dyDescent="0.2">
      <c r="B21" s="16" t="s">
        <v>3</v>
      </c>
      <c r="C21" s="21">
        <v>7554758277.1700001</v>
      </c>
      <c r="D21" s="37"/>
    </row>
    <row r="22" spans="2:4" s="3" customFormat="1" ht="17.100000000000001" customHeight="1" x14ac:dyDescent="0.2">
      <c r="B22" s="16" t="s">
        <v>4</v>
      </c>
      <c r="C22" s="24">
        <v>393462084.94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12009433804.120001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77332929868.25</v>
      </c>
      <c r="D25" s="17"/>
    </row>
    <row r="26" spans="2:4" s="3" customFormat="1" ht="17.100000000000001" customHeight="1" x14ac:dyDescent="0.2">
      <c r="B26" s="16" t="s">
        <v>8</v>
      </c>
      <c r="C26" s="20">
        <v>95060555.170000002</v>
      </c>
      <c r="D26" s="36"/>
    </row>
    <row r="27" spans="2:4" s="3" customFormat="1" ht="17.100000000000001" customHeight="1" x14ac:dyDescent="0.2">
      <c r="B27" s="13" t="s">
        <v>9</v>
      </c>
      <c r="C27" s="18">
        <f>SUM(C25:C26)+5095262.75</f>
        <v>77433085686.169998</v>
      </c>
      <c r="D27" s="36"/>
    </row>
    <row r="28" spans="2:4" s="3" customFormat="1" ht="17.100000000000001" customHeight="1" thickBot="1" x14ac:dyDescent="0.25">
      <c r="B28" s="13" t="s">
        <v>10</v>
      </c>
      <c r="C28" s="25">
        <f>C23+C27-0.01</f>
        <v>89442519490.279999</v>
      </c>
      <c r="D28" s="36"/>
    </row>
    <row r="29" spans="2:4" s="3" customFormat="1" ht="17.100000000000001" customHeight="1" thickTop="1" x14ac:dyDescent="0.2">
      <c r="B29" s="13" t="s">
        <v>11</v>
      </c>
      <c r="C29" s="17"/>
      <c r="D29" s="36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1553407808.0599999</v>
      </c>
      <c r="D31" s="37"/>
    </row>
    <row r="32" spans="2:4" s="3" customFormat="1" ht="17.100000000000001" customHeight="1" x14ac:dyDescent="0.2">
      <c r="B32" s="16" t="s">
        <v>13</v>
      </c>
      <c r="C32" s="17">
        <v>1869638650.6700001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3423046458.73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49436382.979999997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49436382.979999997</v>
      </c>
    </row>
    <row r="37" spans="2:4" s="3" customFormat="1" ht="17.100000000000001" customHeight="1" x14ac:dyDescent="0.2">
      <c r="B37" s="13" t="s">
        <v>16</v>
      </c>
      <c r="C37" s="18">
        <f>C33+C36</f>
        <v>3472482841.71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90721937330.789993</v>
      </c>
      <c r="D39" s="37"/>
    </row>
    <row r="40" spans="2:4" s="3" customFormat="1" ht="17.100000000000001" customHeight="1" x14ac:dyDescent="0.2">
      <c r="B40" s="16" t="s">
        <v>28</v>
      </c>
      <c r="C40" s="23">
        <v>-11462252612.219999</v>
      </c>
      <c r="D40" s="37"/>
    </row>
    <row r="41" spans="2:4" s="3" customFormat="1" ht="17.100000000000001" customHeight="1" x14ac:dyDescent="0.2">
      <c r="B41" s="16" t="s">
        <v>19</v>
      </c>
      <c r="C41" s="35">
        <v>6710351930</v>
      </c>
      <c r="D41" s="37"/>
    </row>
    <row r="42" spans="2:4" s="3" customFormat="1" ht="16.5" customHeight="1" x14ac:dyDescent="0.2">
      <c r="B42" s="13" t="s">
        <v>20</v>
      </c>
      <c r="C42" s="18">
        <f>SUM(C39:C41)</f>
        <v>85970036648.569992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89442519490.279999</v>
      </c>
      <c r="D43" s="36"/>
    </row>
    <row r="44" spans="2:4" s="3" customFormat="1" ht="16.5" customHeight="1" thickTop="1" x14ac:dyDescent="0.2">
      <c r="B44" s="13"/>
      <c r="C44" s="18"/>
      <c r="D44" s="39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41"/>
      <c r="C53" s="41"/>
    </row>
    <row r="54" spans="1:3" s="7" customFormat="1" ht="18.75" customHeight="1" x14ac:dyDescent="0.2">
      <c r="A54" s="3"/>
      <c r="B54" s="42"/>
      <c r="C54" s="42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5"/>
      <c r="C66" s="45"/>
    </row>
    <row r="67" spans="1:3" s="7" customFormat="1" ht="24" customHeight="1" x14ac:dyDescent="0.2">
      <c r="B67" s="44"/>
      <c r="C67" s="44"/>
    </row>
    <row r="68" spans="1:3" s="7" customFormat="1" ht="24" customHeight="1" x14ac:dyDescent="0.2">
      <c r="B68" s="43"/>
      <c r="C68" s="43"/>
    </row>
    <row r="69" spans="1:3" s="7" customFormat="1" ht="24" customHeight="1" x14ac:dyDescent="0.2">
      <c r="B69" s="43"/>
      <c r="C69" s="43"/>
    </row>
    <row r="70" spans="1:3" s="7" customFormat="1" ht="24" customHeight="1" x14ac:dyDescent="0.2">
      <c r="B70" s="43"/>
      <c r="C70" s="43"/>
    </row>
    <row r="71" spans="1:3" s="7" customFormat="1" ht="20.25" x14ac:dyDescent="0.2">
      <c r="B71" s="43"/>
      <c r="C71" s="43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12:C12"/>
    <mergeCell ref="B13:C13"/>
    <mergeCell ref="B9:C9"/>
    <mergeCell ref="B8:C8"/>
    <mergeCell ref="B16:B18"/>
    <mergeCell ref="B11:C11"/>
    <mergeCell ref="B53:C53"/>
    <mergeCell ref="B54:C54"/>
    <mergeCell ref="B71:C71"/>
    <mergeCell ref="B67:C67"/>
    <mergeCell ref="B69:C69"/>
    <mergeCell ref="B68:C68"/>
    <mergeCell ref="B66:C66"/>
    <mergeCell ref="B70:C70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2023-10-10T20:34:28Z</cp:lastPrinted>
  <dcterms:created xsi:type="dcterms:W3CDTF">2006-07-11T17:39:34Z</dcterms:created>
  <dcterms:modified xsi:type="dcterms:W3CDTF">2023-10-10T20:35:02Z</dcterms:modified>
</cp:coreProperties>
</file>