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<sst xmlns="http://schemas.openxmlformats.org/spreadsheetml/2006/main" count="34" uniqueCount="34">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</sst>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81643</xdr:rowOff>
    </xdr:from>
    <xdr:to>
      <xdr:col>1</xdr:col>
      <xdr:colOff>3007427</xdr:colOff>
      <xdr:row>56</xdr:row>
      <xdr:rowOff>108857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964"/>
          <a:ext cx="3007427" cy="2299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1" zoomScale="70" zoomScaleNormal="70" workbookViewId="0">
      <selection activeCell="B57" sqref="B57"/>
    </sheetView>
  </sheetViews>
  <sheetFormatPr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 t="s">
        <v>32</v>
      </c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33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1440017037.3699999</v>
      </c>
    </row>
    <row r="21" spans="2:4" s="3" customFormat="1" ht="17.100000000000001" customHeight="1" x14ac:dyDescent="0.2">
      <c r="B21" s="16" t="s">
        <v>3</v>
      </c>
      <c r="C21" s="21">
        <v>4919786208.25</v>
      </c>
    </row>
    <row r="22" spans="2:4" s="3" customFormat="1" ht="17.100000000000001" customHeight="1" x14ac:dyDescent="0.2">
      <c r="B22" s="16" t="s">
        <v>4</v>
      </c>
      <c r="C22" s="24">
        <v>270734762.12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6630538007.7399998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14181000</v>
      </c>
    </row>
    <row r="26" spans="2:4" s="3" customFormat="1" ht="17.100000000000001" customHeight="1" x14ac:dyDescent="0.2">
      <c r="B26" s="16" t="s">
        <v>7</v>
      </c>
      <c r="C26" s="17">
        <v>57996155724.910004</v>
      </c>
    </row>
    <row r="27" spans="2:4" s="3" customFormat="1" ht="17.100000000000001" customHeight="1" x14ac:dyDescent="0.2">
      <c r="B27" s="16" t="s">
        <v>8</v>
      </c>
      <c r="C27" s="20">
        <v>13460483.109999999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58023797208.020004</v>
      </c>
    </row>
    <row r="29" spans="2:4" s="3" customFormat="1" ht="17.100000000000001" customHeight="1" thickBot="1" x14ac:dyDescent="0.25">
      <c r="B29" s="13" t="s">
        <v>11</v>
      </c>
      <c r="C29" s="25">
        <f>C23+C28</f>
        <v>64654335215.760002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1453634299.3</v>
      </c>
      <c r="D32" s="37"/>
    </row>
    <row r="33" spans="2:4" s="3" customFormat="1" ht="17.100000000000001" customHeight="1" x14ac:dyDescent="0.2">
      <c r="B33" s="16" t="s">
        <v>14</v>
      </c>
      <c r="C33" s="17">
        <v>1779270015.77</v>
      </c>
      <c r="D33" s="37"/>
    </row>
    <row r="34" spans="2:4" s="3" customFormat="1" ht="17.100000000000001" customHeight="1" x14ac:dyDescent="0.2">
      <c r="B34" s="16" t="s">
        <v>31</v>
      </c>
      <c r="C34" s="17">
        <v>6329451.4199999999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3239233766.4899998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48576688.840000004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48576688.840000004</v>
      </c>
    </row>
    <row r="39" spans="2:4" s="3" customFormat="1" ht="17.100000000000001" customHeight="1" x14ac:dyDescent="0.2">
      <c r="B39" s="13" t="s">
        <v>17</v>
      </c>
      <c r="C39" s="18">
        <f>C35+C38</f>
        <v>3287810455.3299999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74501124175.520004</v>
      </c>
    </row>
    <row r="42" spans="2:4" s="3" customFormat="1" ht="17.100000000000001" customHeight="1" x14ac:dyDescent="0.2">
      <c r="B42" s="16" t="s">
        <v>29</v>
      </c>
      <c r="C42" s="23">
        <v>-11929338668.799999</v>
      </c>
    </row>
    <row r="43" spans="2:4" s="3" customFormat="1" ht="17.100000000000001" customHeight="1" x14ac:dyDescent="0.2">
      <c r="B43" s="16" t="s">
        <v>20</v>
      </c>
      <c r="C43" s="35">
        <v>-1205260746.29</v>
      </c>
      <c r="D43" s="38"/>
    </row>
    <row r="44" spans="2:4" s="3" customFormat="1" ht="16.5" customHeight="1" x14ac:dyDescent="0.2">
      <c r="B44" s="13" t="s">
        <v>21</v>
      </c>
      <c r="C44" s="18">
        <f>SUM(C41:C43)</f>
        <v>61366524760.43</v>
      </c>
    </row>
    <row r="45" spans="2:4" s="3" customFormat="1" ht="16.5" customHeight="1" thickBot="1" x14ac:dyDescent="0.25">
      <c r="B45" s="13" t="s">
        <v>22</v>
      </c>
      <c r="C45" s="25">
        <f>C44+C39</f>
        <v>64654335215.760002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43"/>
      <c r="C55" s="43"/>
    </row>
    <row r="56" spans="1:3" s="7" customFormat="1" ht="18.75" customHeight="1" x14ac:dyDescent="0.2">
      <c r="A56" s="3"/>
      <c r="B56" s="44"/>
      <c r="C56" s="44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7"/>
      <c r="C68" s="47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4" customHeight="1" x14ac:dyDescent="0.2">
      <c r="B72" s="45"/>
      <c r="C72" s="45"/>
    </row>
    <row r="73" spans="1:3" s="7" customFormat="1" ht="20.25" x14ac:dyDescent="0.2">
      <c r="B73" s="45"/>
      <c r="C73" s="4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55:C55"/>
    <mergeCell ref="B56:C56"/>
    <mergeCell ref="B73:C73"/>
    <mergeCell ref="B69:C69"/>
    <mergeCell ref="B71:C71"/>
    <mergeCell ref="B70:C70"/>
    <mergeCell ref="B68:C68"/>
    <mergeCell ref="B72:C72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</vt:lpstr>
      <vt:lpstr>'BALANCE GENERAL'!Print_Area</vt:lpstr>
      <vt:lpstr>'BALANCE GENERAL'!Print_Titles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Judit Malagón Gil</cp:lastModifiedBy>
  <cp:lastPrinted>2017-09-11T16:24:05Z</cp:lastPrinted>
  <dcterms:created xsi:type="dcterms:W3CDTF">2006-07-11T17:39:34Z</dcterms:created>
  <dcterms:modified xsi:type="dcterms:W3CDTF">2018-10-09T15:15:26Z</dcterms:modified>
</cp:coreProperties>
</file>