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420" windowWidth="20490" windowHeight="73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Hoja1!#REF!</definedName>
  </definedNames>
  <calcPr calcId="152511"/>
</workbook>
</file>

<file path=xl/calcChain.xml><?xml version="1.0" encoding="utf-8"?>
<calcChain xmlns="http://schemas.openxmlformats.org/spreadsheetml/2006/main">
  <c r="E55" i="1" l="1"/>
  <c r="F39" i="1"/>
  <c r="E39" i="1"/>
  <c r="D39" i="1"/>
  <c r="E41" i="1" l="1"/>
  <c r="D58" i="1" s="1"/>
</calcChain>
</file>

<file path=xl/sharedStrings.xml><?xml version="1.0" encoding="utf-8"?>
<sst xmlns="http://schemas.openxmlformats.org/spreadsheetml/2006/main" count="165" uniqueCount="127">
  <si>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</si>
  <si>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</si>
  <si>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</si>
  <si>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</si>
  <si>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</si>
  <si>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</si>
  <si>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</si>
  <si>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</si>
  <si>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</si>
  <si>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</si>
  <si>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</si>
  <si>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</si>
  <si>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</si>
  <si>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</si>
  <si>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TOTAL</t>
  </si>
  <si>
    <t>TOTAL SERVICIO/COMPRAS</t>
  </si>
  <si>
    <t xml:space="preserve"> </t>
  </si>
  <si>
    <t>DIES TRADING, SRL</t>
  </si>
  <si>
    <t>GARCIA Y LLERANDI, SAS</t>
  </si>
  <si>
    <t>061/2017</t>
  </si>
  <si>
    <t>062/2017</t>
  </si>
  <si>
    <t>060/2017</t>
  </si>
  <si>
    <t>REPARACION DE GENERADOR ELECTRICO DE 125KW,480V, 3Ø, 1800RPM,60HZ, CUMMINS-POWER, MODELO: DGDK-5743326, SEIRAL: K050848646, PERTENECIENTE AL ACUEDUCTO NIZAI-DON GREGORIO, EQUIPO No.1, PROVINCIA PERAVIA, Z-IV</t>
  </si>
  <si>
    <t>INAPA-2017-00690</t>
  </si>
  <si>
    <t>INTENATIONAL CHEMICAL, SRL</t>
  </si>
  <si>
    <t>080/2017</t>
  </si>
  <si>
    <t>COMPRA DE CLORADORES Y PIEZAS PARA USO SISTEMA DE CLORACION PLANTA DE TRATAMIENTO HERMANAS MIRABAL</t>
  </si>
  <si>
    <t>INAPA-2017-00675</t>
  </si>
  <si>
    <t>077/2017</t>
  </si>
  <si>
    <t>COMPRA DE ELECTROBOMBA CENTRIFUGA TIPO VERTICAL CON CAPACIDAD DE 40 GPM CONTRA 200 PSI (462 PIES) DE TDH, ACOPLADA A MOTOR DE 7.5 HP, 230V, PLANTA DE TRATAMIENTO, ACUEDUCTO NAGUA, PROVINCIA MARIA TRINIDAD SANCHEZ</t>
  </si>
  <si>
    <r>
      <t xml:space="preserve">COMPRA DE VALVULA, 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2, HF Y NIPLE, PARA SER UTILIZADOS EN EL AC. FANTINO, PROVINCIA SANCHEZ RAMIREZ, ZONA VI P-LINEA DE ADUCCION DE Ø16</t>
    </r>
  </si>
  <si>
    <t>076/2017</t>
  </si>
  <si>
    <t>SUPLIGENSA, SRL</t>
  </si>
  <si>
    <t>INAPA-2017-00672</t>
  </si>
  <si>
    <t>COMPRA DE TRANSFORMADORS PARA EQUIPO No.3, AC. EL BIRAN PROVINCIA BARAHONA, Z-VIII</t>
  </si>
  <si>
    <t>078/2017</t>
  </si>
  <si>
    <t>CABLES Y ELECTRICOS, SRL</t>
  </si>
  <si>
    <t>INAPA-2017-00681</t>
  </si>
  <si>
    <t>079/2017</t>
  </si>
  <si>
    <t>COMPRA DE CLORADORES POR SOLUCION PARA PLANTA DE TRATAMIENTO HERMANAS MIRABAL</t>
  </si>
  <si>
    <t>INAPA-2017-00678</t>
  </si>
  <si>
    <t>CUEVAS ARAUJO INGENIERIA ELECTROMECANICA (CAIEMCA), SRL</t>
  </si>
  <si>
    <t>INAPA-2017-00680</t>
  </si>
  <si>
    <t>OS2017-0667</t>
  </si>
  <si>
    <t>ARTELUZ, SRL</t>
  </si>
  <si>
    <t>MONTAJE E INSTALACION DE LA INAUGURACION ACUEDUCTO DE CABRERA Y MATANCITAS</t>
  </si>
  <si>
    <t>INAPA-2017-00687</t>
  </si>
  <si>
    <t>COMERCIALIZADORA QUIMICA DEL CARIBE, EIRL</t>
  </si>
  <si>
    <t>081/2017</t>
  </si>
  <si>
    <t>COMPRA DE SULFATO DE ALUMINIO DE 50KG, PARA SER USADO EN TODOS LOS ACUEDUCTOS DEL INAPA</t>
  </si>
  <si>
    <t>INAPA-2017-00698</t>
  </si>
  <si>
    <t>082/2017</t>
  </si>
  <si>
    <t>COMPRA DE TRANSFORMADORES DE 25KVA. PARA SER UTILIZADOS EN EL ACUDUCTO SANCHEZ, ESTACION LA FUENTE, PROVINCIA SAMANA, ZONA III</t>
  </si>
  <si>
    <t>INAPA-2017-00689</t>
  </si>
  <si>
    <t>MOTOPARTES UNIVERSAL, SRL</t>
  </si>
  <si>
    <t>083/2017</t>
  </si>
  <si>
    <r>
      <t>COMPRA DE MOTOR ELECTRICO SUMERGIBLE DE 60HP, 460V, 3</t>
    </r>
    <r>
      <rPr>
        <sz val="10"/>
        <rFont val="Calibri"/>
        <family val="2"/>
      </rPr>
      <t>Ø, 60HZ, 3450RPM, FS. 1.15, Ø6"</t>
    </r>
  </si>
  <si>
    <t>INAPA-2017-00710</t>
  </si>
  <si>
    <t>MONTA CARGAS Y REPARACIONES, SRL</t>
  </si>
  <si>
    <t>REPARACION BOMBA TURVINA VERTICAL, EQUIPO No.1, AC. VILLA JARAGUA (NEIBA), PROVINCIA BAHORUCO</t>
  </si>
  <si>
    <t>INAPA-2017-00711</t>
  </si>
  <si>
    <t>GRUPO AGREC, SRL</t>
  </si>
  <si>
    <t>084/2017</t>
  </si>
  <si>
    <r>
      <t xml:space="preserve">COMPRA CHECK HORIZONTAL PLATILLADO DE </t>
    </r>
    <r>
      <rPr>
        <sz val="11"/>
        <color theme="1"/>
        <rFont val="Calibri"/>
        <family val="2"/>
      </rPr>
      <t>Ø4", 250 PSI, COMPUERTA DE ACERO, CUERPO EN HIERO DUCTIL, ASTM A-536, PLATILLADO NORMA ANSI B-16.1 CLASS 125, PINTURA EPOXICA INTERIOR</t>
    </r>
  </si>
  <si>
    <t>INAPA-2017-00717</t>
  </si>
  <si>
    <t>EMPRESAS OCL, SRL</t>
  </si>
  <si>
    <t>085/2017</t>
  </si>
  <si>
    <t>ACEITE ISO68 PARA LA ESTACION DE BOMBEO, ACUEDUCTO SAMANA, PROVINCIA SAMANA, ADQUIRIDO EN TANQUES DE 55GALONES</t>
  </si>
  <si>
    <t>INAPA-2017-00707</t>
  </si>
  <si>
    <t>INAPA-2017-00652</t>
  </si>
  <si>
    <t>072/2017</t>
  </si>
  <si>
    <r>
      <t>MOTOR ELECTRICO SUMERGIBLE DE 30 HP, 3</t>
    </r>
    <r>
      <rPr>
        <sz val="11"/>
        <color theme="1"/>
        <rFont val="Calibri"/>
        <family val="2"/>
      </rPr>
      <t>Ø</t>
    </r>
    <r>
      <rPr>
        <sz val="10"/>
        <color theme="1"/>
        <rFont val="Calibri"/>
        <family val="2"/>
      </rPr>
      <t>, 460V, 3450RPM</t>
    </r>
  </si>
  <si>
    <t>INAPA-2017-00712</t>
  </si>
  <si>
    <t>HIDROSISTEMAS, SRL</t>
  </si>
  <si>
    <t>073/2017</t>
  </si>
  <si>
    <t>COMPRA ELECTROBOMVA CENTRIFUGA HORIZONTAL CON CAPACIDAD DE 40 GPM CONTRA 130 PIES DE TDH, ACOPLADA A MOTOR DE 3 HP, 230V, SUCCION Y DESCARGA. ARRANCADOR MAGNETICO DE 3HP, TIPO DIRECTO A LINEA, CON SU TERMICO, SENSOR DE FASE Y VOLTAJE, LUCES PILOTO, BOTONERA DE MARCHA Y PARADAS</t>
  </si>
  <si>
    <t>INAPA-2017-00716</t>
  </si>
  <si>
    <t>065/2017</t>
  </si>
  <si>
    <t>INAPA-2017-00715</t>
  </si>
  <si>
    <t>INDUSTRIA DE TRANSFORMADORES ELECTRICOS Y AFINES INTRASELE, SRL</t>
  </si>
  <si>
    <t>066/2017</t>
  </si>
  <si>
    <t>CHEQUEO TECNICO DE TRANSFORMADORES DE DIFERENTES CAPACIDADES PARA VERIFICACIONES DE MANTENIMIENTO Y/O REPARACION</t>
  </si>
  <si>
    <t>INAPA-2017-00686</t>
  </si>
  <si>
    <t>SIGMA PETROLEUM CORP, SRL</t>
  </si>
  <si>
    <t>GASOLINA REGULAR PARA SER USADO EN LA FLOTILLA DE VEHICULOS DEL NIVEL CENTRAL</t>
  </si>
  <si>
    <t>INAPA-2017-00702</t>
  </si>
  <si>
    <t>NO</t>
  </si>
  <si>
    <t>GASOIL REGULAR PARA SER USADO EN LOS ACUEDUCTOS MONTE PLATA, CACIQUE, GONZALO, DON JUAN Y EL DEAN, PROVINCIA MONTE PLATA, Z-IV</t>
  </si>
  <si>
    <t>INAPA-2017-00699</t>
  </si>
  <si>
    <t>GASOIL REGULAR PARA SER USADO EN GENERADORES ELECTRICOS DE LAS ESTACIONES DE BOMBEO I Y II, DEL ACUEDUCTO VILLA ALTAGRACIA, PROVINCIA SAN CRISTOBAL, Z-IV</t>
  </si>
  <si>
    <t>INAPA-2017-00697</t>
  </si>
  <si>
    <t>GASOIL REGULAR PARA SER USADO EN LOS GENERADORES ELECTRICOS DE LOS ACUEDUCTOS SAN PEDRO DE MACORIS, HATO MAYOR Y VEHICULOS, Z-VI</t>
  </si>
  <si>
    <t>INAPA-2017-00691</t>
  </si>
  <si>
    <t>GASOIL REGULAR PARA SER USADO EN LOS GENERADORES ELECTRICOS DE SAN JUAN DE LA MAGUANA, AC. BOHECHIO, LAS MATAS DE FARFAN, Y PLANTA DE TRATAMIENTO JUAN DE HERRERA, PROVINCIA SAN JUAN DE LA MAGUANA, Z-II</t>
  </si>
  <si>
    <t>INAPA-2017-00688</t>
  </si>
  <si>
    <t>GASOIL REGULAR PARA SER USADOS EN LOS VEHICULOS DE CENOVI, ACUEDUCTO SAN FRANCISCO DE MACORIS Y GENERADOR ELECTRICO DE MONTE LLANO, PROVINCIA DUARTE, Z-III</t>
  </si>
  <si>
    <t>INAPA-2017-00685</t>
  </si>
  <si>
    <t>GASOIL REGULAR PARA SER USADO EN EL GENERADOR ELECTRICO ACUEDUCTO SAN CRISTOBAL, Z-IV</t>
  </si>
  <si>
    <t>INAPA-2017-00664</t>
  </si>
  <si>
    <t>GASOIL REGULAR PARA SER USADO EN LA PLANTA DE TRATAMIENTO MATA LARGA, ACUEDUCTO SAN FRANCISCO DE MACORIS, PROVINCIA DUARTE, Z-III</t>
  </si>
  <si>
    <t>INAPA-2017-00663</t>
  </si>
  <si>
    <t>GASOIL REGULAR PARA SER USADO EN LOS GENERADORES ELECTRICOS Y VEHICULOS DE BARAHONA, Z-VIII</t>
  </si>
  <si>
    <t>IN APA-2017-00662</t>
  </si>
  <si>
    <t>GASOIL REGULAR PARA SER USADO EN LOS ACUEDUCTOS LA ENEA-SANTANA, EL CEDRO DE MICHES, LA OTRA BANDA-MACAO, LA LAGUNA DE NISIBON, POZOS 1, 3 Y 4, LA MATILLA, SAN RAFAEL DEL YUMA, BOCA DE YUMA Y VEHICULOS</t>
  </si>
  <si>
    <t>INAPA-2017-00661</t>
  </si>
  <si>
    <t>GASOIL REGULAR PARA SER USADO EN LOS MINI ACUEDUCTOS EL PINTAO, SABANA DE NISIBON Y MICHES, PROVINCIA EL SEIBO, Z-VI</t>
  </si>
  <si>
    <t>INAPA-2017-00660</t>
  </si>
  <si>
    <t>GASOIL REGULAR PARA SER UTILIZADO EN LOS GENERADORES ELECTRICOS DE LOS ACUEDUCTOS BANI , PROVINCIA PERAVIA Y OPERACIONES DE LOS VEHICULOS DE LA ZONA</t>
  </si>
  <si>
    <t>INAPA-2017-00659</t>
  </si>
  <si>
    <t>GASOIL REGULAR PARA SER USADO EN LOS GENERADORES ELECTRICOS DEL ACUEDUCTO ELIAS PIÑA Y ESTACION DE BOMBEO ACUEDUCTO RAMON SANTANA, PROVINCIA ELIAS PIÑA, Z-II</t>
  </si>
  <si>
    <t>INAPA-2017-656</t>
  </si>
  <si>
    <t>GASOIL REGULAR PARA SER USADO EN LA SUB-ZONA DE NEYBA, PROVINCIA BAHORUCO, Z-VIII</t>
  </si>
  <si>
    <t>INAPA-2017-00655</t>
  </si>
  <si>
    <t>GASOIL REGULAR PARA SER USADO EN LOS VEHICULOS Y GENERADORES ELECTRICOS VALVERDE MAO Y PLANTA DE TRATAMIENTO ACUEDUCTO SANTIAGO RODRIGUEZ, Z-I</t>
  </si>
  <si>
    <t>DISTRIBUIDORA MEJIA LORA, SRL</t>
  </si>
  <si>
    <t>SIGMA DOS REPUBLICA DOMINICANA, SRL</t>
  </si>
  <si>
    <t>ROMERO PATNELLA, SRL</t>
  </si>
  <si>
    <t>067/2017</t>
  </si>
  <si>
    <r>
      <t>REBOBINADO A CAMPO MAGNETICO DE ELECTROBOMBA INATASCABLE DE 200KW, 265HP, 3</t>
    </r>
    <r>
      <rPr>
        <sz val="10"/>
        <rFont val="Calibri"/>
        <family val="2"/>
      </rPr>
      <t>Ø, 460V, 1800RPM,  MAC, SAN PEDRO DE MACORIS, OBRA DE TOMA RAMON SANTANA EQUIPO No.5,  PROVINCIA SAN PEDRO DE MACORIS</t>
    </r>
  </si>
  <si>
    <t>OS2017-0644</t>
  </si>
  <si>
    <t>OS2017-0655</t>
  </si>
  <si>
    <t>068/2017</t>
  </si>
  <si>
    <t>MANTENIMIENTO DE TRANSFORMADORES DE 167KVA</t>
  </si>
  <si>
    <t>86/2017</t>
  </si>
  <si>
    <t>VALVULA DE COMPUERTA PLATILLADA, CLASE 300, CON JUNTA DE GOMA Y TORNILLO</t>
  </si>
  <si>
    <t>OC2017-0462</t>
  </si>
  <si>
    <t>REPARACION DE TRANSFORAMADORES DE 15KVA Y 37.5KVA, VOLTAJES VARIOS, TIPO POSTE Y SUMERGIDO EN ACEITE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</si>
</sst>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4" fontId="0" fillId="0" borderId="8" xfId="0" applyNumberFormat="1" applyBorder="1"/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44" fontId="0" fillId="0" borderId="0" xfId="0" applyNumberFormat="1" applyBorder="1"/>
    <xf numFmtId="166" fontId="0" fillId="0" borderId="8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1" applyFont="1"/>
    <xf numFmtId="166" fontId="0" fillId="0" borderId="0" xfId="0" applyNumberFormat="1"/>
    <xf numFmtId="166" fontId="9" fillId="0" borderId="0" xfId="0" applyNumberFormat="1" applyFont="1" applyFill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 vertical="center" wrapText="1" readingOrder="1"/>
    </xf>
    <xf numFmtId="166" fontId="10" fillId="0" borderId="1" xfId="0" applyNumberFormat="1" applyFont="1" applyFill="1" applyBorder="1" applyAlignment="1">
      <alignment horizontal="center" vertical="center" readingOrder="1"/>
    </xf>
    <xf numFmtId="0" fontId="0" fillId="0" borderId="7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166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 readingOrder="1"/>
    </xf>
    <xf numFmtId="44" fontId="0" fillId="0" borderId="4" xfId="0" applyNumberFormat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Euro" xf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hiana%20Capellan%20Florentino\ACTAS%20SIMPLES\SECUENCIA%20DE%20ACTAS%20SIMPLE\2017\Secuencia%20Actas%202017%20ORDEN%20DE%20COMPRAS%20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112">
          <cell r="F112" t="str">
            <v>075/2017</v>
          </cell>
          <cell r="G112">
            <v>473257.39</v>
          </cell>
          <cell r="H112" t="str">
            <v>COMPRA DE EQUIPOS Y MATERIALES PARA SER UTILIZADOS EN LA PLANTA DE TRATAMIENTO DE MATA LARGA, AC. SAN FRANCISCO DE MACORIS, PROV. DUARTE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selection activeCell="B3" sqref="B3:F3"/>
    </sheetView>
  </sheetViews>
  <sheetFormatPr defaultColWidth="11.42578125" defaultRowHeight="15" x14ac:dyDescent="0.25"/>
  <cols>
    <col min="2" max="2" width="13" customWidth="1"/>
    <col min="3" max="3" width="34.42578125" customWidth="1"/>
    <col min="4" max="4" width="10.140625" customWidth="1"/>
    <col min="5" max="5" width="19.28515625" customWidth="1"/>
    <col min="6" max="6" width="42.42578125" customWidth="1"/>
    <col min="7" max="7" width="16.5703125" customWidth="1"/>
    <col min="8" max="8" width="21.140625" customWidth="1"/>
    <col min="9" max="9" width="19.7109375" customWidth="1"/>
  </cols>
  <sheetData>
    <row r="1" spans="1:9" x14ac:dyDescent="0.25">
      <c r="A1" s="4">
        <v>43018</v>
      </c>
      <c r="B1" s="78" t="s">
        <v>0</v>
      </c>
      <c r="C1" s="78"/>
      <c r="D1" s="78"/>
      <c r="E1" s="78"/>
      <c r="F1" s="78"/>
    </row>
    <row r="2" spans="1:9" ht="15" customHeight="1" x14ac:dyDescent="0.25">
      <c r="B2" s="79" t="s">
        <v>1</v>
      </c>
      <c r="C2" s="79"/>
      <c r="D2" s="79"/>
      <c r="E2" s="79"/>
      <c r="F2" s="79"/>
    </row>
    <row r="3" spans="1:9" ht="15" customHeight="1" x14ac:dyDescent="0.25">
      <c r="B3" s="80" t="s">
        <v>2</v>
      </c>
      <c r="C3" s="80"/>
      <c r="D3" s="80"/>
      <c r="E3" s="80"/>
      <c r="F3" s="80"/>
    </row>
    <row r="4" spans="1:9" ht="15" customHeight="1" x14ac:dyDescent="0.25">
      <c r="B4" s="79" t="s">
        <v>3</v>
      </c>
      <c r="C4" s="79"/>
      <c r="D4" s="79"/>
      <c r="E4" s="79"/>
      <c r="F4" s="79"/>
    </row>
    <row r="5" spans="1:9" x14ac:dyDescent="0.25">
      <c r="B5" s="81" t="s">
        <v>4</v>
      </c>
      <c r="C5" s="81"/>
      <c r="D5" s="81"/>
      <c r="E5" s="81"/>
      <c r="F5" s="81"/>
    </row>
    <row r="6" spans="1:9" ht="23.25" customHeight="1" x14ac:dyDescent="0.25">
      <c r="B6" s="77">
        <v>42979</v>
      </c>
      <c r="C6" s="77"/>
      <c r="D6" s="77"/>
      <c r="E6" s="77"/>
      <c r="F6" s="77"/>
    </row>
    <row r="7" spans="1:9" ht="15.75" x14ac:dyDescent="0.25">
      <c r="C7" s="1"/>
      <c r="D7" s="1"/>
      <c r="E7" s="2"/>
      <c r="F7" s="3"/>
    </row>
    <row r="8" spans="1:9" ht="18.75" x14ac:dyDescent="0.3">
      <c r="A8" s="73" t="s">
        <v>5</v>
      </c>
      <c r="B8" s="73"/>
      <c r="C8" s="73"/>
      <c r="D8" s="73"/>
      <c r="E8" s="73"/>
      <c r="F8" s="73"/>
    </row>
    <row r="9" spans="1:9" ht="15" customHeight="1" x14ac:dyDescent="0.25">
      <c r="A9" s="74" t="s">
        <v>6</v>
      </c>
      <c r="B9" s="74" t="s">
        <v>13</v>
      </c>
      <c r="C9" s="75" t="s">
        <v>7</v>
      </c>
      <c r="D9" s="71" t="s">
        <v>8</v>
      </c>
      <c r="E9" s="75" t="s">
        <v>9</v>
      </c>
      <c r="F9" s="76" t="s">
        <v>10</v>
      </c>
    </row>
    <row r="10" spans="1:9" ht="15" customHeight="1" x14ac:dyDescent="0.25">
      <c r="A10" s="74"/>
      <c r="B10" s="74"/>
      <c r="C10" s="75"/>
      <c r="D10" s="71"/>
      <c r="E10" s="75"/>
      <c r="F10" s="76"/>
    </row>
    <row r="11" spans="1:9" ht="45" x14ac:dyDescent="0.25">
      <c r="A11" s="12">
        <v>1</v>
      </c>
      <c r="B11" s="37" t="s">
        <v>23</v>
      </c>
      <c r="C11" s="24" t="s">
        <v>24</v>
      </c>
      <c r="D11" s="13" t="s">
        <v>25</v>
      </c>
      <c r="E11" s="32">
        <v>474430.8</v>
      </c>
      <c r="F11" s="48" t="s">
        <v>26</v>
      </c>
      <c r="I11" s="29"/>
    </row>
    <row r="12" spans="1:9" ht="89.25" customHeight="1" x14ac:dyDescent="0.25">
      <c r="A12" s="15">
        <v>2</v>
      </c>
      <c r="B12" s="31" t="s">
        <v>27</v>
      </c>
      <c r="C12" s="24" t="s">
        <v>18</v>
      </c>
      <c r="D12" s="13" t="s">
        <v>28</v>
      </c>
      <c r="E12" s="32">
        <v>162339.23000000001</v>
      </c>
      <c r="F12" s="48" t="s">
        <v>29</v>
      </c>
      <c r="H12" s="27"/>
    </row>
    <row r="13" spans="1:9" ht="41.25" x14ac:dyDescent="0.25">
      <c r="A13" s="15">
        <v>3</v>
      </c>
      <c r="B13" s="31" t="s">
        <v>33</v>
      </c>
      <c r="C13" s="24" t="s">
        <v>32</v>
      </c>
      <c r="D13" s="13" t="s">
        <v>31</v>
      </c>
      <c r="E13" s="32">
        <v>252617.94</v>
      </c>
      <c r="F13" s="48" t="s">
        <v>30</v>
      </c>
    </row>
    <row r="14" spans="1:9" ht="51.75" customHeight="1" x14ac:dyDescent="0.25">
      <c r="A14" s="12">
        <v>4</v>
      </c>
      <c r="B14" s="34" t="s">
        <v>37</v>
      </c>
      <c r="C14" s="24" t="s">
        <v>36</v>
      </c>
      <c r="D14" s="13" t="s">
        <v>35</v>
      </c>
      <c r="E14" s="32">
        <v>112713.60000000001</v>
      </c>
      <c r="F14" s="48" t="s">
        <v>34</v>
      </c>
    </row>
    <row r="15" spans="1:9" ht="57.75" customHeight="1" x14ac:dyDescent="0.25">
      <c r="A15" s="12">
        <v>5</v>
      </c>
      <c r="B15" s="34" t="s">
        <v>40</v>
      </c>
      <c r="C15" s="24" t="s">
        <v>24</v>
      </c>
      <c r="D15" s="13" t="s">
        <v>38</v>
      </c>
      <c r="E15" s="32">
        <v>331344</v>
      </c>
      <c r="F15" s="48" t="s">
        <v>39</v>
      </c>
    </row>
    <row r="16" spans="1:9" ht="45" x14ac:dyDescent="0.25">
      <c r="A16" s="15">
        <v>6</v>
      </c>
      <c r="B16" s="34" t="s">
        <v>46</v>
      </c>
      <c r="C16" s="24" t="s">
        <v>47</v>
      </c>
      <c r="D16" s="13" t="s">
        <v>48</v>
      </c>
      <c r="E16" s="32">
        <v>603750</v>
      </c>
      <c r="F16" s="36" t="s">
        <v>49</v>
      </c>
    </row>
    <row r="17" spans="1:7" ht="38.25" x14ac:dyDescent="0.25">
      <c r="A17" s="12">
        <v>7</v>
      </c>
      <c r="B17" s="35" t="s">
        <v>50</v>
      </c>
      <c r="C17" s="24" t="s">
        <v>17</v>
      </c>
      <c r="D17" s="13" t="s">
        <v>51</v>
      </c>
      <c r="E17" s="32">
        <v>132626.1</v>
      </c>
      <c r="F17" s="23" t="s">
        <v>52</v>
      </c>
    </row>
    <row r="18" spans="1:7" ht="25.5" x14ac:dyDescent="0.25">
      <c r="A18" s="12">
        <v>8</v>
      </c>
      <c r="B18" s="35" t="s">
        <v>53</v>
      </c>
      <c r="C18" s="24" t="s">
        <v>54</v>
      </c>
      <c r="D18" s="13" t="s">
        <v>55</v>
      </c>
      <c r="E18" s="32">
        <v>431310.7</v>
      </c>
      <c r="F18" s="41" t="s">
        <v>56</v>
      </c>
    </row>
    <row r="19" spans="1:7" ht="75" x14ac:dyDescent="0.25">
      <c r="A19" s="12">
        <v>9</v>
      </c>
      <c r="B19" s="34" t="s">
        <v>60</v>
      </c>
      <c r="C19" s="24" t="s">
        <v>61</v>
      </c>
      <c r="D19" s="13" t="s">
        <v>62</v>
      </c>
      <c r="E19" s="32">
        <v>133576</v>
      </c>
      <c r="F19" s="48" t="s">
        <v>63</v>
      </c>
    </row>
    <row r="20" spans="1:7" ht="45" x14ac:dyDescent="0.25">
      <c r="A20" s="12">
        <v>10</v>
      </c>
      <c r="B20" s="34" t="s">
        <v>64</v>
      </c>
      <c r="C20" s="42" t="s">
        <v>65</v>
      </c>
      <c r="D20" s="13" t="s">
        <v>66</v>
      </c>
      <c r="E20" s="32">
        <v>239660.12</v>
      </c>
      <c r="F20" s="48" t="s">
        <v>67</v>
      </c>
    </row>
    <row r="21" spans="1:7" ht="25.5" x14ac:dyDescent="0.25">
      <c r="A21" s="12">
        <v>11</v>
      </c>
      <c r="B21" s="34" t="s">
        <v>68</v>
      </c>
      <c r="C21" s="42" t="s">
        <v>18</v>
      </c>
      <c r="D21" s="13" t="s">
        <v>123</v>
      </c>
      <c r="E21" s="32">
        <v>149093</v>
      </c>
      <c r="F21" s="41" t="s">
        <v>124</v>
      </c>
    </row>
    <row r="22" spans="1:7" ht="28.5" x14ac:dyDescent="0.25">
      <c r="A22" s="12">
        <v>12</v>
      </c>
      <c r="B22" s="34" t="s">
        <v>69</v>
      </c>
      <c r="C22" s="42" t="s">
        <v>54</v>
      </c>
      <c r="D22" s="13" t="s">
        <v>70</v>
      </c>
      <c r="E22" s="32">
        <v>241034.12</v>
      </c>
      <c r="F22" s="48" t="s">
        <v>71</v>
      </c>
    </row>
    <row r="23" spans="1:7" ht="120" x14ac:dyDescent="0.25">
      <c r="A23" s="12">
        <v>13</v>
      </c>
      <c r="B23" s="34" t="s">
        <v>72</v>
      </c>
      <c r="C23" s="42" t="s">
        <v>73</v>
      </c>
      <c r="D23" s="13" t="s">
        <v>74</v>
      </c>
      <c r="E23" s="32">
        <v>142780</v>
      </c>
      <c r="F23" s="48" t="s">
        <v>75</v>
      </c>
      <c r="G23" s="43"/>
    </row>
    <row r="24" spans="1:7" ht="51.75" customHeight="1" x14ac:dyDescent="0.25">
      <c r="A24" s="12">
        <v>14</v>
      </c>
      <c r="B24" s="34" t="s">
        <v>82</v>
      </c>
      <c r="C24" s="42" t="s">
        <v>83</v>
      </c>
      <c r="D24" s="55" t="s">
        <v>86</v>
      </c>
      <c r="E24" s="32">
        <v>582600</v>
      </c>
      <c r="F24" s="41" t="s">
        <v>84</v>
      </c>
    </row>
    <row r="25" spans="1:7" ht="38.25" x14ac:dyDescent="0.25">
      <c r="A25" s="12">
        <v>15</v>
      </c>
      <c r="B25" s="34" t="s">
        <v>85</v>
      </c>
      <c r="C25" s="42" t="s">
        <v>83</v>
      </c>
      <c r="D25" s="55" t="s">
        <v>86</v>
      </c>
      <c r="E25" s="32">
        <v>116000</v>
      </c>
      <c r="F25" s="41" t="s">
        <v>87</v>
      </c>
    </row>
    <row r="26" spans="1:7" ht="51" x14ac:dyDescent="0.25">
      <c r="A26" s="55">
        <v>16</v>
      </c>
      <c r="B26" s="34" t="s">
        <v>88</v>
      </c>
      <c r="C26" s="47" t="s">
        <v>83</v>
      </c>
      <c r="D26" s="44" t="s">
        <v>86</v>
      </c>
      <c r="E26" s="32">
        <v>130500</v>
      </c>
      <c r="F26" s="41" t="s">
        <v>89</v>
      </c>
    </row>
    <row r="27" spans="1:7" ht="51" x14ac:dyDescent="0.25">
      <c r="A27" s="55">
        <v>17</v>
      </c>
      <c r="B27" s="34" t="s">
        <v>90</v>
      </c>
      <c r="C27" s="47" t="s">
        <v>83</v>
      </c>
      <c r="D27" s="44" t="s">
        <v>86</v>
      </c>
      <c r="E27" s="32">
        <v>217500</v>
      </c>
      <c r="F27" s="41" t="s">
        <v>91</v>
      </c>
    </row>
    <row r="28" spans="1:7" ht="63.75" x14ac:dyDescent="0.25">
      <c r="A28" s="12">
        <v>18</v>
      </c>
      <c r="B28" s="34" t="s">
        <v>92</v>
      </c>
      <c r="C28" s="42" t="s">
        <v>83</v>
      </c>
      <c r="D28" s="44" t="s">
        <v>86</v>
      </c>
      <c r="E28" s="32">
        <v>290000</v>
      </c>
      <c r="F28" s="41" t="s">
        <v>93</v>
      </c>
    </row>
    <row r="29" spans="1:7" ht="51" x14ac:dyDescent="0.25">
      <c r="A29" s="12">
        <v>19</v>
      </c>
      <c r="B29" s="34" t="s">
        <v>94</v>
      </c>
      <c r="C29" s="42" t="s">
        <v>83</v>
      </c>
      <c r="D29" s="44" t="s">
        <v>86</v>
      </c>
      <c r="E29" s="32">
        <v>145000</v>
      </c>
      <c r="F29" s="41" t="s">
        <v>95</v>
      </c>
    </row>
    <row r="30" spans="1:7" ht="38.25" x14ac:dyDescent="0.25">
      <c r="A30" s="55">
        <v>20</v>
      </c>
      <c r="B30" s="34" t="s">
        <v>96</v>
      </c>
      <c r="C30" s="47" t="s">
        <v>83</v>
      </c>
      <c r="D30" s="55" t="s">
        <v>86</v>
      </c>
      <c r="E30" s="32">
        <v>253800</v>
      </c>
      <c r="F30" s="41" t="s">
        <v>97</v>
      </c>
    </row>
    <row r="31" spans="1:7" ht="38.25" x14ac:dyDescent="0.25">
      <c r="A31" s="55">
        <v>21</v>
      </c>
      <c r="B31" s="34" t="s">
        <v>98</v>
      </c>
      <c r="C31" s="47" t="s">
        <v>83</v>
      </c>
      <c r="D31" s="55" t="s">
        <v>86</v>
      </c>
      <c r="E31" s="32">
        <v>138500</v>
      </c>
      <c r="F31" s="41" t="s">
        <v>99</v>
      </c>
    </row>
    <row r="32" spans="1:7" ht="38.25" x14ac:dyDescent="0.25">
      <c r="A32" s="12">
        <v>22</v>
      </c>
      <c r="B32" s="34" t="s">
        <v>100</v>
      </c>
      <c r="C32" s="42" t="s">
        <v>83</v>
      </c>
      <c r="D32" s="55" t="s">
        <v>86</v>
      </c>
      <c r="E32" s="32">
        <v>207750</v>
      </c>
      <c r="F32" s="41" t="s">
        <v>101</v>
      </c>
    </row>
    <row r="33" spans="1:8" ht="63.75" x14ac:dyDescent="0.25">
      <c r="A33" s="55">
        <v>23</v>
      </c>
      <c r="B33" s="34" t="s">
        <v>102</v>
      </c>
      <c r="C33" s="47" t="s">
        <v>83</v>
      </c>
      <c r="D33" s="55" t="s">
        <v>86</v>
      </c>
      <c r="E33" s="32">
        <v>207750</v>
      </c>
      <c r="F33" s="41" t="s">
        <v>103</v>
      </c>
    </row>
    <row r="34" spans="1:8" ht="38.25" x14ac:dyDescent="0.25">
      <c r="A34" s="56">
        <v>24</v>
      </c>
      <c r="B34" s="65" t="s">
        <v>104</v>
      </c>
      <c r="C34" s="59" t="s">
        <v>83</v>
      </c>
      <c r="D34" s="56" t="s">
        <v>86</v>
      </c>
      <c r="E34" s="32">
        <v>138500</v>
      </c>
      <c r="F34" s="58" t="s">
        <v>105</v>
      </c>
    </row>
    <row r="35" spans="1:8" ht="51" x14ac:dyDescent="0.25">
      <c r="A35" s="12">
        <v>25</v>
      </c>
      <c r="B35" s="34" t="s">
        <v>106</v>
      </c>
      <c r="C35" s="42" t="s">
        <v>83</v>
      </c>
      <c r="D35" s="55" t="s">
        <v>86</v>
      </c>
      <c r="E35" s="32">
        <v>207750</v>
      </c>
      <c r="F35" s="41" t="s">
        <v>107</v>
      </c>
    </row>
    <row r="36" spans="1:8" ht="51" x14ac:dyDescent="0.25">
      <c r="A36" s="55">
        <v>26</v>
      </c>
      <c r="B36" s="34" t="s">
        <v>108</v>
      </c>
      <c r="C36" s="42" t="s">
        <v>83</v>
      </c>
      <c r="D36" s="55" t="s">
        <v>86</v>
      </c>
      <c r="E36" s="32">
        <v>138500</v>
      </c>
      <c r="F36" s="41" t="s">
        <v>109</v>
      </c>
    </row>
    <row r="37" spans="1:8" ht="30" x14ac:dyDescent="0.25">
      <c r="A37" s="55">
        <v>27</v>
      </c>
      <c r="B37" s="34" t="s">
        <v>110</v>
      </c>
      <c r="C37" s="42" t="s">
        <v>115</v>
      </c>
      <c r="D37" s="55" t="s">
        <v>86</v>
      </c>
      <c r="E37" s="32">
        <v>138500</v>
      </c>
      <c r="F37" s="41" t="s">
        <v>111</v>
      </c>
    </row>
    <row r="38" spans="1:8" ht="51" x14ac:dyDescent="0.25">
      <c r="A38" s="55">
        <v>28</v>
      </c>
      <c r="B38" s="34" t="s">
        <v>112</v>
      </c>
      <c r="C38" s="42" t="s">
        <v>83</v>
      </c>
      <c r="D38" s="55" t="s">
        <v>86</v>
      </c>
      <c r="E38" s="32">
        <v>138500</v>
      </c>
      <c r="F38" s="41" t="s">
        <v>113</v>
      </c>
    </row>
    <row r="39" spans="1:8" ht="51" x14ac:dyDescent="0.25">
      <c r="A39" s="55">
        <v>24</v>
      </c>
      <c r="B39" s="34" t="s">
        <v>125</v>
      </c>
      <c r="C39" s="47" t="s">
        <v>114</v>
      </c>
      <c r="D39" s="13" t="str">
        <f>'[1]1-74'!F112</f>
        <v>075/2017</v>
      </c>
      <c r="E39" s="32">
        <f>'[1]1-74'!G112</f>
        <v>473257.39</v>
      </c>
      <c r="F39" s="41" t="str">
        <f>'[1]1-74'!H112</f>
        <v>COMPRA DE EQUIPOS Y MATERIALES PARA SER UTILIZADOS EN LA PLANTA DE TRATAMIENTO DE MATA LARGA, AC. SAN FRANCISCO DE MACORIS, PROV. DUARTE</v>
      </c>
    </row>
    <row r="40" spans="1:8" x14ac:dyDescent="0.25">
      <c r="A40" s="5"/>
      <c r="B40" s="39"/>
      <c r="C40" s="21"/>
      <c r="D40" s="6"/>
      <c r="E40" s="30"/>
      <c r="F40" s="38"/>
    </row>
    <row r="41" spans="1:8" ht="15.75" thickBot="1" x14ac:dyDescent="0.3">
      <c r="A41" s="5"/>
      <c r="B41" s="5"/>
      <c r="C41" s="11"/>
      <c r="D41" s="6" t="s">
        <v>14</v>
      </c>
      <c r="E41" s="26">
        <f>SUM(E11:E40)</f>
        <v>6931683</v>
      </c>
      <c r="F41" s="10"/>
    </row>
    <row r="42" spans="1:8" s="45" customFormat="1" ht="15.75" thickTop="1" x14ac:dyDescent="0.25">
      <c r="A42" s="49"/>
      <c r="B42" s="49"/>
      <c r="C42" s="11"/>
      <c r="D42" s="46"/>
      <c r="E42" s="50"/>
      <c r="F42" s="10"/>
    </row>
    <row r="43" spans="1:8" x14ac:dyDescent="0.25">
      <c r="A43" s="5"/>
      <c r="B43" s="5"/>
      <c r="C43" s="7"/>
      <c r="D43" s="6"/>
      <c r="E43" s="8"/>
      <c r="F43" s="9"/>
    </row>
    <row r="44" spans="1:8" ht="19.5" thickBot="1" x14ac:dyDescent="0.35">
      <c r="A44" s="69" t="s">
        <v>11</v>
      </c>
      <c r="B44" s="69"/>
      <c r="C44" s="69"/>
      <c r="D44" s="69"/>
      <c r="E44" s="69"/>
      <c r="F44" s="69"/>
    </row>
    <row r="45" spans="1:8" ht="15" customHeight="1" x14ac:dyDescent="0.25">
      <c r="A45" s="70" t="s">
        <v>6</v>
      </c>
      <c r="B45" s="70" t="s">
        <v>13</v>
      </c>
      <c r="C45" s="72" t="s">
        <v>7</v>
      </c>
      <c r="D45" s="70" t="s">
        <v>8</v>
      </c>
      <c r="E45" s="70" t="s">
        <v>9</v>
      </c>
      <c r="F45" s="67" t="s">
        <v>12</v>
      </c>
    </row>
    <row r="46" spans="1:8" ht="15" customHeight="1" x14ac:dyDescent="0.25">
      <c r="A46" s="71"/>
      <c r="B46" s="71"/>
      <c r="C46" s="71"/>
      <c r="D46" s="71"/>
      <c r="E46" s="71"/>
      <c r="F46" s="68"/>
    </row>
    <row r="47" spans="1:8" ht="90" x14ac:dyDescent="0.25">
      <c r="A47" s="14">
        <v>1</v>
      </c>
      <c r="B47" s="20" t="s">
        <v>42</v>
      </c>
      <c r="C47" s="54" t="s">
        <v>41</v>
      </c>
      <c r="D47" s="13" t="s">
        <v>21</v>
      </c>
      <c r="E47" s="32">
        <v>132319.97</v>
      </c>
      <c r="F47" s="53" t="s">
        <v>22</v>
      </c>
      <c r="H47" s="29"/>
    </row>
    <row r="48" spans="1:8" ht="25.5" x14ac:dyDescent="0.25">
      <c r="A48" s="14">
        <v>2</v>
      </c>
      <c r="B48" s="20" t="s">
        <v>43</v>
      </c>
      <c r="C48" s="33" t="s">
        <v>44</v>
      </c>
      <c r="D48" s="13" t="s">
        <v>19</v>
      </c>
      <c r="E48" s="32">
        <v>771956</v>
      </c>
      <c r="F48" s="22" t="s">
        <v>45</v>
      </c>
    </row>
    <row r="49" spans="1:8" ht="45" x14ac:dyDescent="0.25">
      <c r="A49" s="16">
        <v>3</v>
      </c>
      <c r="B49" s="20" t="s">
        <v>57</v>
      </c>
      <c r="C49" s="20" t="s">
        <v>58</v>
      </c>
      <c r="D49" s="13" t="s">
        <v>20</v>
      </c>
      <c r="E49" s="32">
        <v>161778</v>
      </c>
      <c r="F49" s="53" t="s">
        <v>59</v>
      </c>
      <c r="H49" s="29"/>
    </row>
    <row r="50" spans="1:8" ht="38.25" x14ac:dyDescent="0.25">
      <c r="A50" s="16">
        <v>4</v>
      </c>
      <c r="B50" s="20" t="s">
        <v>76</v>
      </c>
      <c r="C50" s="31" t="s">
        <v>41</v>
      </c>
      <c r="D50" s="13" t="s">
        <v>77</v>
      </c>
      <c r="E50" s="32">
        <v>268367.40000000002</v>
      </c>
      <c r="F50" s="51" t="s">
        <v>126</v>
      </c>
    </row>
    <row r="51" spans="1:8" ht="60" x14ac:dyDescent="0.25">
      <c r="A51" s="19">
        <v>5</v>
      </c>
      <c r="B51" s="20" t="s">
        <v>78</v>
      </c>
      <c r="C51" s="57" t="s">
        <v>79</v>
      </c>
      <c r="D51" s="13" t="s">
        <v>80</v>
      </c>
      <c r="E51" s="32">
        <v>133104</v>
      </c>
      <c r="F51" s="53" t="s">
        <v>81</v>
      </c>
    </row>
    <row r="52" spans="1:8" ht="63.75" x14ac:dyDescent="0.25">
      <c r="A52" s="14">
        <v>6</v>
      </c>
      <c r="B52" s="34" t="s">
        <v>119</v>
      </c>
      <c r="C52" s="34" t="s">
        <v>116</v>
      </c>
      <c r="D52" s="13" t="s">
        <v>117</v>
      </c>
      <c r="E52" s="32">
        <v>188800</v>
      </c>
      <c r="F52" s="52" t="s">
        <v>118</v>
      </c>
    </row>
    <row r="53" spans="1:8" ht="37.5" customHeight="1" x14ac:dyDescent="0.25">
      <c r="A53" s="14">
        <v>7</v>
      </c>
      <c r="B53" s="34" t="s">
        <v>120</v>
      </c>
      <c r="C53" s="34" t="s">
        <v>41</v>
      </c>
      <c r="D53" s="13" t="s">
        <v>121</v>
      </c>
      <c r="E53" s="32">
        <v>221250</v>
      </c>
      <c r="F53" s="64" t="s">
        <v>122</v>
      </c>
    </row>
    <row r="54" spans="1:8" s="45" customFormat="1" ht="21.75" customHeight="1" x14ac:dyDescent="0.25">
      <c r="A54" s="18"/>
      <c r="B54" s="61"/>
      <c r="C54" s="61"/>
      <c r="D54" s="60"/>
      <c r="E54" s="62"/>
      <c r="F54" s="63"/>
    </row>
    <row r="55" spans="1:8" ht="15.75" thickBot="1" x14ac:dyDescent="0.3">
      <c r="D55" t="s">
        <v>14</v>
      </c>
      <c r="E55" s="17">
        <f>SUM(E47:E53)</f>
        <v>1877575.37</v>
      </c>
      <c r="H55" s="28"/>
    </row>
    <row r="56" spans="1:8" ht="15.75" thickTop="1" x14ac:dyDescent="0.25">
      <c r="E56" s="25"/>
    </row>
    <row r="58" spans="1:8" ht="15.75" thickBot="1" x14ac:dyDescent="0.3">
      <c r="C58" t="s">
        <v>15</v>
      </c>
      <c r="D58" s="66">
        <f>E55+E41</f>
        <v>8809258.370000001</v>
      </c>
      <c r="E58" s="66"/>
      <c r="G58" s="29"/>
    </row>
    <row r="59" spans="1:8" ht="15.75" thickTop="1" x14ac:dyDescent="0.25">
      <c r="C59" t="s">
        <v>16</v>
      </c>
      <c r="E59" s="40"/>
      <c r="G59" s="40"/>
    </row>
    <row r="60" spans="1:8" x14ac:dyDescent="0.25">
      <c r="G60" s="29"/>
    </row>
  </sheetData>
  <mergeCells count="21">
    <mergeCell ref="B6:F6"/>
    <mergeCell ref="B1:F1"/>
    <mergeCell ref="B2:F2"/>
    <mergeCell ref="B3:F3"/>
    <mergeCell ref="B4:F4"/>
    <mergeCell ref="B5:F5"/>
    <mergeCell ref="A8:F8"/>
    <mergeCell ref="A9:A10"/>
    <mergeCell ref="C9:C10"/>
    <mergeCell ref="D9:D10"/>
    <mergeCell ref="E9:E10"/>
    <mergeCell ref="F9:F10"/>
    <mergeCell ref="B9:B10"/>
    <mergeCell ref="D58:E58"/>
    <mergeCell ref="F45:F46"/>
    <mergeCell ref="A44:F44"/>
    <mergeCell ref="A45:A46"/>
    <mergeCell ref="C45:C46"/>
    <mergeCell ref="D45:D46"/>
    <mergeCell ref="E45:E46"/>
    <mergeCell ref="B45:B46"/>
  </mergeCells>
  <pageMargins left="0.70866141732283472" right="0.70866141732283472" top="0.74803149606299213" bottom="0.74803149606299213" header="0.31496062992125984" footer="0.31496062992125984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2017-10-09T15:19:55Z</cp:lastPrinted>
  <dcterms:created xsi:type="dcterms:W3CDTF">2017-02-17T14:35:19Z</dcterms:created>
  <dcterms:modified xsi:type="dcterms:W3CDTF">2017-10-11T15:55:27Z</dcterms:modified>
</cp:coreProperties>
</file>