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.malagón\Desktop\"/>
    </mc:Choice>
  </mc:AlternateContent>
  <bookViews>
    <workbookView xWindow="240" yWindow="555" windowWidth="14400" windowHeight="7515"/>
  </bookViews>
  <sheets>
    <sheet name="Hoja1" sheetId="1" r:id="rId1"/>
    <sheet name="Hoja2" sheetId="2" r:id="rId2"/>
    <sheet name="Hoja3" sheetId="3" r:id="rId3"/>
  </sheets>
  <definedNames>
    <definedName name="OLE_LINK1" localSheetId="0">Hoja1!#REF!</definedName>
  </definedNames>
  <calcPr calcId="152511"/>
</workbook>
</file>

<file path=xl/calcChain.xml><?xml version="1.0" encoding="utf-8"?>
<calcChain xmlns="http://schemas.openxmlformats.org/spreadsheetml/2006/main">
  <c r="E38" i="1" l="1"/>
  <c r="E22" i="1" l="1"/>
  <c r="D41" i="1" l="1"/>
</calcChain>
</file>

<file path=xl/sharedStrings.xml><?xml version="1.0" encoding="utf-8"?>
<sst xmlns="http://schemas.openxmlformats.org/spreadsheetml/2006/main" count="94" uniqueCount="81">
  <si>
    <t>INSTITUTO NACIONAL DE AGUAS POTABLES Y ALCANTARILLADOS</t>
  </si>
  <si>
    <t>INAPA</t>
  </si>
  <si>
    <t>DIVISION DE COMPRAS &amp; CONTRATACIONES</t>
  </si>
  <si>
    <t>COMPRAS MENORES</t>
  </si>
  <si>
    <t>BIENES/SERVICIOS</t>
  </si>
  <si>
    <t xml:space="preserve">BIENES </t>
  </si>
  <si>
    <t>NO.</t>
  </si>
  <si>
    <t>SUPLIDOR</t>
  </si>
  <si>
    <t>No. ACTA</t>
  </si>
  <si>
    <t>MONTO</t>
  </si>
  <si>
    <t>BIENES</t>
  </si>
  <si>
    <t>SERVICIOS</t>
  </si>
  <si>
    <t xml:space="preserve">SERVICIOS </t>
  </si>
  <si>
    <t>ORDEN</t>
  </si>
  <si>
    <t>COMERCIAL VIBA, EIRL</t>
  </si>
  <si>
    <t>TOTAL</t>
  </si>
  <si>
    <t>TOTAL SERVICIO/COMPRAS</t>
  </si>
  <si>
    <t xml:space="preserve"> </t>
  </si>
  <si>
    <t>SERVICIOS INDUSTRIALES EMINDA, SRL</t>
  </si>
  <si>
    <t>INTERNATIONAL CHEMICAL, SRL</t>
  </si>
  <si>
    <t>044/2017</t>
  </si>
  <si>
    <t>043/2017</t>
  </si>
  <si>
    <t>040/2017</t>
  </si>
  <si>
    <t>041/2017</t>
  </si>
  <si>
    <t>DISTRIBUIDORA MEJIA LORA, SRL</t>
  </si>
  <si>
    <t>SOLARES Y CIA DOMINICANA . SRL</t>
  </si>
  <si>
    <t>058/2017</t>
  </si>
  <si>
    <t>059/2017</t>
  </si>
  <si>
    <t>060/2017</t>
  </si>
  <si>
    <t>COMPRA DE ELECTROBOMBA SUMERGIBLE DE 182 GPM, CONTRA 212 PIES DE TDH, ACOPLADA A MOTOR DE 15 HP, 3 Ø 460V, , 3, 450 RPM, DESCARGA Ø3, PERTENECIENTE AL ACUEDUCTO  MULTIPLE, PINA DE JAYA, PROVINCIA DUARTE</t>
  </si>
  <si>
    <t>COMPRA DE MATERIALES, EQUIPOS Y HERRAMIENTAS REQUERIDOS PARA LA RESTAURACION PROVINCIAL DE SERVICIOS A NIVEL NACIONAL , ACUEDUCTOS AFECTADOS POR LLUVIAS</t>
  </si>
  <si>
    <t>PARA SER UTILIZADO EN EL DESPACHO DE COMBUSTIBLE DEL NIVEL CENTRAL</t>
  </si>
  <si>
    <t>INAPA-2017-00555</t>
  </si>
  <si>
    <t>053/2017</t>
  </si>
  <si>
    <t>CLORADOR DE GAS DIRECTO DE 0-25LBS, PARA SER UTILIZADO EN EL AC. EL SOCO PROV. SAN PEDRO DE MACORIS</t>
  </si>
  <si>
    <t>INAPA-2017-00554</t>
  </si>
  <si>
    <t>054/2017</t>
  </si>
  <si>
    <t>CLORADOR SUPERIOR SOLUCION DE 0-500, PARA SER UTILIZADO EN LA PLANTA TRATAMIENTO DE AGUA POTABLE BATEY MONTECRISTI</t>
  </si>
  <si>
    <t>INAPA-2017-00522</t>
  </si>
  <si>
    <t>INAPA-2017-00478</t>
  </si>
  <si>
    <t>HIDROSISTEMAS, SRL</t>
  </si>
  <si>
    <t>056/2017</t>
  </si>
  <si>
    <t>COMPRA DE BOMBA DOSIFICADORA DE SULFATO PARA PLANTA POTABILIZADORA DE 250 LPH, 150PSI, 120 VOLTIO</t>
  </si>
  <si>
    <t>INAPA-2017-00519</t>
  </si>
  <si>
    <t>055/2017</t>
  </si>
  <si>
    <t>COMPRA DE TRANSFORMADOR TIPO POSTE 25 KVA, 7200/12470 V, 240/480 V SUMERGIDO EN ACEITE, ACUEDUCTO PROYECTO 4, PROV. AZUA</t>
  </si>
  <si>
    <t>INAPA-2017-00545</t>
  </si>
  <si>
    <t>INAPA-2017-00516</t>
  </si>
  <si>
    <t>DARIO ANTONIO DIAZ FELIZ</t>
  </si>
  <si>
    <t>REPARACION DE BOMBA TURBINA VERTICAL  DE Ø10X13 TAZONES Y 11, IMPULSORES PERTENECIENTES AC. CAMPO DE POZOS BASS, EQUPO NO.3, PROV. SAN PEDRO DE MACORIS, Z-VI</t>
  </si>
  <si>
    <t>REPARACION DE UN MOTOR ELECTRICO HORIZONTAL DE 350HP, 3Ø, 460V, 60Hz, 3450RPM, AC. DOÑA ANA-NAJAYO, EQUIPO No.2, PROVINCIA SAN CRISTOBAL, Z-IV</t>
  </si>
  <si>
    <t>MANTENIMIENTO MACANICO INDUSTRIAL, SRL</t>
  </si>
  <si>
    <t>CENACOD</t>
  </si>
  <si>
    <t>SUMINISTRO Y CONFECCION DE MATERIALES PARA LA INSTALACION DE BOMBA TURBINA VERTICAL, PERTENECIENTE AL EQUIPO NO. 5 DEL ACUEDUCTO AZUA, PROVINCIA AZUA.</t>
  </si>
  <si>
    <t xml:space="preserve">ESTUDIO MICROBIOLOGICO AMBIENTAL PRE-FUMIGACION EN LA AREAS INVOLUCRADAS </t>
  </si>
  <si>
    <t>INAPA-2017-00506</t>
  </si>
  <si>
    <t>INAPA-2017-00551</t>
  </si>
  <si>
    <t>INAPA-2017-00508</t>
  </si>
  <si>
    <t>INAPA-2017-00532</t>
  </si>
  <si>
    <t>INAPA-2017-00473</t>
  </si>
  <si>
    <r>
      <t xml:space="preserve">REPARACION DE BOMBA TURBINA VERTICAL DE </t>
    </r>
    <r>
      <rPr>
        <sz val="10"/>
        <rFont val="Calibri"/>
        <family val="2"/>
      </rPr>
      <t>Ø10X5 TAZONES Y 4 IMPULSORES, AC. COTUI, EQUIPO 2, PROVINCIA SANCHEZ RAMIREZ, ZONA III</t>
    </r>
  </si>
  <si>
    <t>INAPA-2017-00474</t>
  </si>
  <si>
    <t>REPARACION DE BOMBA TURBINA VERTICAL DE Ø8X9 TAZONES Y 7 IMPULSORES, EQUIPO UNICO DEL AC. BOABA, EL PIÑAL, PROV. MARIA TRINIDAD SANCHEZ, Z-III</t>
  </si>
  <si>
    <t>INAPA-2017-00526</t>
  </si>
  <si>
    <t>ROMERO PATNELLA, SRL</t>
  </si>
  <si>
    <t>SERVICIOS DE REPARACION ELECTROBOMBA TIPO INATASCABLE, ACOPLADA A UN MOTOR ELECTRICO VERTICAL DE 208HP, PERTENECIENTE AL AC. SAN PEDRO DE MACORIS, OBRA DE TOMA RAMON SANTANA, EQUIPO NO.1, PROV. SAN PEDRO DE MACORIS, ZONA-VI</t>
  </si>
  <si>
    <t>INAPA-2017-00505</t>
  </si>
  <si>
    <r>
      <t>REPARACION MOTOR ELECTRICO VERTICAL DE 200HP, 460V, 3</t>
    </r>
    <r>
      <rPr>
        <sz val="10"/>
        <rFont val="Calibri"/>
        <family val="2"/>
      </rPr>
      <t>Ø, 60Hz, 1750RPM, PERTENECIENTE AL EQUIPO NO.1, DEL AC. SANCHEZ, ESTACION DE BOMBEO SANTA CAPUZA, PROV. SAMANA</t>
    </r>
  </si>
  <si>
    <t>INAPA-2017-00507</t>
  </si>
  <si>
    <r>
      <t>REPARACION DE MOTOR ELECTRICO VERTICAL DE 200HP, 460V, 3</t>
    </r>
    <r>
      <rPr>
        <sz val="10"/>
        <rFont val="Calibri"/>
        <family val="2"/>
      </rPr>
      <t>Ø, 1750RPM, PERTENECIENTE AL AC. VILLA RIVAS, ESTACION GUARAGUAO, EQUIPO DE STOCK, PROV. DUARTE, Z-III</t>
    </r>
  </si>
  <si>
    <t>042/2017</t>
  </si>
  <si>
    <t>045/2017</t>
  </si>
  <si>
    <t>039/2017</t>
  </si>
  <si>
    <t>037/2017</t>
  </si>
  <si>
    <t>046/2017</t>
  </si>
  <si>
    <t>HIDROTEC, SRL</t>
  </si>
  <si>
    <t>LA CASA DE LOS BREAKERS, SRL</t>
  </si>
  <si>
    <t>INAPA-2017-00486</t>
  </si>
  <si>
    <t>INAPA-2017-00485</t>
  </si>
  <si>
    <t>INAPA-2017-00484</t>
  </si>
  <si>
    <t>COMPRA DE MATERIALES Y EQUIPOS ELECTRICOS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</si>
</sst>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&quot;RD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0" fillId="0" borderId="0" xfId="0" applyNumberForma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49" fontId="0" fillId="0" borderId="0" xfId="0" applyNumberForma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 readingOrder="1"/>
    </xf>
    <xf numFmtId="0" fontId="9" fillId="0" borderId="0" xfId="0" applyFont="1" applyBorder="1" applyAlignment="1">
      <alignment horizontal="left" vertical="center" wrapText="1" readingOrder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44" fontId="0" fillId="0" borderId="12" xfId="0" applyNumberFormat="1" applyBorder="1"/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vertical="center" readingOrder="1"/>
    </xf>
    <xf numFmtId="0" fontId="0" fillId="0" borderId="0" xfId="0" applyFill="1" applyBorder="1" applyAlignment="1">
      <alignment vertical="center"/>
    </xf>
    <xf numFmtId="4" fontId="9" fillId="0" borderId="0" xfId="0" applyNumberFormat="1" applyFont="1" applyBorder="1" applyAlignment="1">
      <alignment vertical="center" readingOrder="1"/>
    </xf>
    <xf numFmtId="0" fontId="9" fillId="0" borderId="0" xfId="0" applyFont="1" applyFill="1" applyBorder="1" applyAlignment="1">
      <alignment horizontal="left" vertical="center" wrapText="1" readingOrder="1"/>
    </xf>
    <xf numFmtId="164" fontId="8" fillId="0" borderId="3" xfId="1" applyNumberFormat="1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 readingOrder="1"/>
    </xf>
    <xf numFmtId="164" fontId="12" fillId="0" borderId="1" xfId="0" applyNumberFormat="1" applyFont="1" applyBorder="1" applyAlignment="1">
      <alignment horizontal="center" vertical="center" readingOrder="1"/>
    </xf>
    <xf numFmtId="0" fontId="13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top" wrapText="1"/>
    </xf>
    <xf numFmtId="49" fontId="10" fillId="0" borderId="6" xfId="0" applyNumberFormat="1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 readingOrder="1"/>
    </xf>
    <xf numFmtId="0" fontId="9" fillId="0" borderId="10" xfId="0" applyFont="1" applyFill="1" applyBorder="1" applyAlignment="1">
      <alignment horizontal="left" vertical="center" wrapText="1" readingOrder="1"/>
    </xf>
    <xf numFmtId="164" fontId="0" fillId="0" borderId="9" xfId="0" applyNumberFormat="1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44" fontId="0" fillId="0" borderId="0" xfId="0" applyNumberFormat="1" applyBorder="1"/>
    <xf numFmtId="164" fontId="0" fillId="0" borderId="12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left" vertical="center" wrapText="1"/>
    </xf>
    <xf numFmtId="43" fontId="0" fillId="0" borderId="0" xfId="2" applyFont="1"/>
    <xf numFmtId="164" fontId="0" fillId="0" borderId="0" xfId="0" applyNumberFormat="1"/>
    <xf numFmtId="0" fontId="9" fillId="0" borderId="2" xfId="0" applyFont="1" applyFill="1" applyBorder="1" applyAlignment="1">
      <alignment horizontal="center" vertical="center" readingOrder="1"/>
    </xf>
    <xf numFmtId="0" fontId="9" fillId="0" borderId="4" xfId="0" applyFont="1" applyFill="1" applyBorder="1" applyAlignment="1">
      <alignment horizontal="center" vertical="center" readingOrder="1"/>
    </xf>
    <xf numFmtId="164" fontId="9" fillId="0" borderId="6" xfId="0" applyNumberFormat="1" applyFont="1" applyFill="1" applyBorder="1" applyAlignment="1">
      <alignment horizontal="center" vertical="center" readingOrder="1"/>
    </xf>
    <xf numFmtId="0" fontId="9" fillId="0" borderId="7" xfId="0" applyFont="1" applyFill="1" applyBorder="1" applyAlignment="1">
      <alignment horizontal="left" vertical="top" readingOrder="1"/>
    </xf>
    <xf numFmtId="164" fontId="9" fillId="0" borderId="9" xfId="0" applyNumberFormat="1" applyFont="1" applyFill="1" applyBorder="1" applyAlignment="1">
      <alignment horizontal="center" vertical="center" readingOrder="1"/>
    </xf>
    <xf numFmtId="0" fontId="9" fillId="0" borderId="10" xfId="0" applyFont="1" applyFill="1" applyBorder="1" applyAlignment="1">
      <alignment horizontal="left" vertical="top" readingOrder="1"/>
    </xf>
    <xf numFmtId="164" fontId="9" fillId="0" borderId="1" xfId="0" applyNumberFormat="1" applyFont="1" applyFill="1" applyBorder="1" applyAlignment="1">
      <alignment horizontal="center" vertical="center" readingOrder="1"/>
    </xf>
    <xf numFmtId="164" fontId="9" fillId="0" borderId="0" xfId="0" applyNumberFormat="1" applyFont="1" applyFill="1" applyBorder="1" applyAlignment="1">
      <alignment horizontal="center" vertical="center" readingOrder="1"/>
    </xf>
    <xf numFmtId="0" fontId="9" fillId="0" borderId="2" xfId="0" applyFont="1" applyFill="1" applyBorder="1" applyAlignment="1">
      <alignment horizontal="center" vertical="center" wrapText="1" readingOrder="1"/>
    </xf>
    <xf numFmtId="164" fontId="12" fillId="0" borderId="2" xfId="0" applyNumberFormat="1" applyFont="1" applyFill="1" applyBorder="1" applyAlignment="1">
      <alignment horizontal="center" vertical="center" readingOrder="1"/>
    </xf>
    <xf numFmtId="164" fontId="12" fillId="0" borderId="1" xfId="0" applyNumberFormat="1" applyFont="1" applyFill="1" applyBorder="1" applyAlignment="1">
      <alignment horizontal="center" vertical="center" readingOrder="1"/>
    </xf>
    <xf numFmtId="0" fontId="0" fillId="0" borderId="9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9" fillId="0" borderId="2" xfId="0" applyFont="1" applyFill="1" applyBorder="1" applyAlignment="1">
      <alignment horizontal="center" vertical="top" wrapText="1" readingOrder="1"/>
    </xf>
    <xf numFmtId="0" fontId="9" fillId="0" borderId="1" xfId="0" applyFont="1" applyFill="1" applyBorder="1" applyAlignment="1">
      <alignment horizontal="center" vertical="top" wrapText="1" readingOrder="1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 readingOrder="1"/>
    </xf>
    <xf numFmtId="164" fontId="12" fillId="0" borderId="0" xfId="0" applyNumberFormat="1" applyFont="1" applyFill="1" applyBorder="1" applyAlignment="1">
      <alignment horizontal="center" vertical="center" readingOrder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top" wrapText="1" readingOrder="1"/>
    </xf>
    <xf numFmtId="0" fontId="9" fillId="0" borderId="1" xfId="0" applyFont="1" applyFill="1" applyBorder="1" applyAlignment="1">
      <alignment horizontal="left" vertical="center" wrapText="1" readingOrder="1"/>
    </xf>
    <xf numFmtId="44" fontId="0" fillId="0" borderId="0" xfId="0" applyNumberFormat="1"/>
    <xf numFmtId="0" fontId="2" fillId="0" borderId="0" xfId="0" applyFont="1" applyAlignment="1">
      <alignment horizontal="left" vertical="center" indent="29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readingOrder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7" fontId="4" fillId="0" borderId="0" xfId="0" applyNumberFormat="1" applyFont="1" applyAlignment="1">
      <alignment horizontal="center" vertical="center"/>
    </xf>
    <xf numFmtId="44" fontId="0" fillId="0" borderId="5" xfId="0" applyNumberFormat="1" applyBorder="1" applyAlignment="1">
      <alignment horizont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zoomScaleNormal="100" workbookViewId="0">
      <selection activeCell="H27" sqref="H27:H30"/>
    </sheetView>
  </sheetViews>
  <sheetFormatPr defaultColWidth="11.42578125" defaultRowHeight="15" x14ac:dyDescent="0.25"/>
  <cols>
    <col min="2" max="2" width="13" customWidth="1"/>
    <col min="3" max="3" width="34.42578125" customWidth="1"/>
    <col min="4" max="4" width="10.140625" customWidth="1"/>
    <col min="5" max="5" width="19.28515625" customWidth="1"/>
    <col min="6" max="6" width="42.42578125" customWidth="1"/>
    <col min="8" max="8" width="18.85546875" customWidth="1"/>
    <col min="9" max="9" width="19.7109375" customWidth="1"/>
  </cols>
  <sheetData>
    <row r="1" spans="1:9" x14ac:dyDescent="0.25">
      <c r="A1" s="4">
        <v>42955</v>
      </c>
      <c r="B1" s="77" t="s">
        <v>0</v>
      </c>
      <c r="C1" s="77"/>
      <c r="D1" s="77"/>
      <c r="E1" s="77"/>
      <c r="F1" s="77"/>
    </row>
    <row r="2" spans="1:9" ht="15" customHeight="1" x14ac:dyDescent="0.25">
      <c r="B2" s="78" t="s">
        <v>1</v>
      </c>
      <c r="C2" s="78"/>
      <c r="D2" s="78"/>
      <c r="E2" s="78"/>
      <c r="F2" s="78"/>
    </row>
    <row r="3" spans="1:9" ht="15" customHeight="1" x14ac:dyDescent="0.25">
      <c r="B3" s="79" t="s">
        <v>2</v>
      </c>
      <c r="C3" s="79"/>
      <c r="D3" s="79"/>
      <c r="E3" s="79"/>
      <c r="F3" s="79"/>
    </row>
    <row r="4" spans="1:9" ht="15" customHeight="1" x14ac:dyDescent="0.25">
      <c r="B4" s="78" t="s">
        <v>3</v>
      </c>
      <c r="C4" s="78"/>
      <c r="D4" s="78"/>
      <c r="E4" s="78"/>
      <c r="F4" s="78"/>
    </row>
    <row r="5" spans="1:9" x14ac:dyDescent="0.25">
      <c r="B5" s="80" t="s">
        <v>4</v>
      </c>
      <c r="C5" s="80"/>
      <c r="D5" s="80"/>
      <c r="E5" s="80"/>
      <c r="F5" s="80"/>
    </row>
    <row r="6" spans="1:9" ht="23.25" customHeight="1" x14ac:dyDescent="0.25">
      <c r="B6" s="91">
        <v>42946</v>
      </c>
      <c r="C6" s="91"/>
      <c r="D6" s="91"/>
      <c r="E6" s="91"/>
      <c r="F6" s="91"/>
    </row>
    <row r="7" spans="1:9" ht="15.75" x14ac:dyDescent="0.25">
      <c r="C7" s="1"/>
      <c r="D7" s="1"/>
      <c r="E7" s="2"/>
      <c r="F7" s="3"/>
    </row>
    <row r="8" spans="1:9" ht="18.75" x14ac:dyDescent="0.3">
      <c r="A8" s="96" t="s">
        <v>5</v>
      </c>
      <c r="B8" s="96"/>
      <c r="C8" s="96"/>
      <c r="D8" s="96"/>
      <c r="E8" s="96"/>
      <c r="F8" s="96"/>
    </row>
    <row r="9" spans="1:9" ht="15" customHeight="1" x14ac:dyDescent="0.25">
      <c r="A9" s="97" t="s">
        <v>6</v>
      </c>
      <c r="B9" s="97" t="s">
        <v>13</v>
      </c>
      <c r="C9" s="98" t="s">
        <v>7</v>
      </c>
      <c r="D9" s="82" t="s">
        <v>8</v>
      </c>
      <c r="E9" s="98" t="s">
        <v>9</v>
      </c>
      <c r="F9" s="99" t="s">
        <v>10</v>
      </c>
    </row>
    <row r="10" spans="1:9" ht="15" customHeight="1" x14ac:dyDescent="0.25">
      <c r="A10" s="97"/>
      <c r="B10" s="97"/>
      <c r="C10" s="98"/>
      <c r="D10" s="82"/>
      <c r="E10" s="98"/>
      <c r="F10" s="99"/>
    </row>
    <row r="11" spans="1:9" ht="63.75" x14ac:dyDescent="0.25">
      <c r="A11" s="12">
        <v>1</v>
      </c>
      <c r="B11" s="68" t="s">
        <v>38</v>
      </c>
      <c r="C11" s="42" t="s">
        <v>14</v>
      </c>
      <c r="D11" s="14" t="s">
        <v>26</v>
      </c>
      <c r="E11" s="45">
        <v>143812.5</v>
      </c>
      <c r="F11" s="38" t="s">
        <v>29</v>
      </c>
      <c r="I11" s="51"/>
    </row>
    <row r="12" spans="1:9" ht="53.25" customHeight="1" x14ac:dyDescent="0.25">
      <c r="A12" s="17">
        <v>2</v>
      </c>
      <c r="B12" s="60" t="s">
        <v>43</v>
      </c>
      <c r="C12" s="53" t="s">
        <v>24</v>
      </c>
      <c r="D12" s="14" t="s">
        <v>27</v>
      </c>
      <c r="E12" s="54">
        <v>145020.89000000001</v>
      </c>
      <c r="F12" s="39" t="s">
        <v>30</v>
      </c>
      <c r="H12" s="49"/>
    </row>
    <row r="13" spans="1:9" ht="25.5" x14ac:dyDescent="0.25">
      <c r="A13" s="17">
        <v>3</v>
      </c>
      <c r="B13" s="65" t="s">
        <v>47</v>
      </c>
      <c r="C13" s="55" t="s">
        <v>25</v>
      </c>
      <c r="D13" s="12" t="s">
        <v>28</v>
      </c>
      <c r="E13" s="56">
        <v>479982.23</v>
      </c>
      <c r="F13" s="40" t="s">
        <v>31</v>
      </c>
    </row>
    <row r="14" spans="1:9" ht="51.75" customHeight="1" x14ac:dyDescent="0.25">
      <c r="A14" s="12">
        <v>4</v>
      </c>
      <c r="B14" s="66" t="s">
        <v>32</v>
      </c>
      <c r="C14" s="57" t="s">
        <v>19</v>
      </c>
      <c r="D14" s="12" t="s">
        <v>33</v>
      </c>
      <c r="E14" s="46">
        <v>126260</v>
      </c>
      <c r="F14" s="41" t="s">
        <v>34</v>
      </c>
    </row>
    <row r="15" spans="1:9" ht="57.75" customHeight="1" x14ac:dyDescent="0.25">
      <c r="A15" s="12">
        <v>5</v>
      </c>
      <c r="B15" s="66" t="s">
        <v>35</v>
      </c>
      <c r="C15" s="57" t="s">
        <v>19</v>
      </c>
      <c r="D15" s="12" t="s">
        <v>36</v>
      </c>
      <c r="E15" s="45">
        <v>173460</v>
      </c>
      <c r="F15" s="67" t="s">
        <v>37</v>
      </c>
    </row>
    <row r="16" spans="1:9" ht="38.25" x14ac:dyDescent="0.25">
      <c r="A16" s="17">
        <v>6</v>
      </c>
      <c r="B16" s="66" t="s">
        <v>39</v>
      </c>
      <c r="C16" s="44" t="s">
        <v>40</v>
      </c>
      <c r="D16" s="13" t="s">
        <v>41</v>
      </c>
      <c r="E16" s="56">
        <v>706835.34</v>
      </c>
      <c r="F16" s="41" t="s">
        <v>42</v>
      </c>
    </row>
    <row r="17" spans="1:8" ht="38.25" x14ac:dyDescent="0.25">
      <c r="A17" s="12">
        <v>7</v>
      </c>
      <c r="B17" s="66" t="s">
        <v>46</v>
      </c>
      <c r="C17" s="43" t="s">
        <v>14</v>
      </c>
      <c r="D17" s="13" t="s">
        <v>44</v>
      </c>
      <c r="E17" s="58">
        <v>135582</v>
      </c>
      <c r="F17" s="41" t="s">
        <v>45</v>
      </c>
    </row>
    <row r="18" spans="1:8" ht="25.5" x14ac:dyDescent="0.25">
      <c r="A18" s="12">
        <v>8</v>
      </c>
      <c r="B18" s="66" t="s">
        <v>77</v>
      </c>
      <c r="C18" s="75" t="s">
        <v>75</v>
      </c>
      <c r="D18" s="88"/>
      <c r="E18" s="84">
        <v>150688</v>
      </c>
      <c r="F18" s="85" t="s">
        <v>80</v>
      </c>
    </row>
    <row r="19" spans="1:8" ht="25.5" x14ac:dyDescent="0.25">
      <c r="A19" s="12">
        <v>9</v>
      </c>
      <c r="B19" s="66" t="s">
        <v>78</v>
      </c>
      <c r="C19" s="75" t="s">
        <v>14</v>
      </c>
      <c r="D19" s="89"/>
      <c r="E19" s="84"/>
      <c r="F19" s="86"/>
    </row>
    <row r="20" spans="1:8" ht="25.5" x14ac:dyDescent="0.25">
      <c r="A20" s="12">
        <v>10</v>
      </c>
      <c r="B20" s="66" t="s">
        <v>79</v>
      </c>
      <c r="C20" s="75" t="s">
        <v>76</v>
      </c>
      <c r="D20" s="90"/>
      <c r="E20" s="84"/>
      <c r="F20" s="87"/>
    </row>
    <row r="21" spans="1:8" x14ac:dyDescent="0.25">
      <c r="A21" s="5"/>
      <c r="B21" s="74"/>
      <c r="C21" s="31"/>
      <c r="D21" s="6"/>
      <c r="E21" s="59"/>
      <c r="F21" s="72"/>
    </row>
    <row r="22" spans="1:8" ht="15.75" thickBot="1" x14ac:dyDescent="0.3">
      <c r="A22" s="5"/>
      <c r="B22" s="5"/>
      <c r="C22" s="11"/>
      <c r="D22" s="6" t="s">
        <v>15</v>
      </c>
      <c r="E22" s="48">
        <f>SUM(E11:E21)</f>
        <v>2061640.96</v>
      </c>
      <c r="F22" s="10"/>
    </row>
    <row r="23" spans="1:8" ht="15.75" thickTop="1" x14ac:dyDescent="0.25">
      <c r="A23" s="5"/>
      <c r="B23" s="5"/>
      <c r="C23" s="7"/>
      <c r="D23" s="6"/>
      <c r="E23" s="8"/>
      <c r="F23" s="9"/>
    </row>
    <row r="24" spans="1:8" ht="19.5" thickBot="1" x14ac:dyDescent="0.35">
      <c r="A24" s="95" t="s">
        <v>11</v>
      </c>
      <c r="B24" s="95"/>
      <c r="C24" s="95"/>
      <c r="D24" s="95"/>
      <c r="E24" s="95"/>
      <c r="F24" s="95"/>
    </row>
    <row r="25" spans="1:8" ht="15" customHeight="1" x14ac:dyDescent="0.25">
      <c r="A25" s="81" t="s">
        <v>6</v>
      </c>
      <c r="B25" s="81" t="s">
        <v>13</v>
      </c>
      <c r="C25" s="83" t="s">
        <v>7</v>
      </c>
      <c r="D25" s="81" t="s">
        <v>8</v>
      </c>
      <c r="E25" s="81" t="s">
        <v>9</v>
      </c>
      <c r="F25" s="93" t="s">
        <v>12</v>
      </c>
    </row>
    <row r="26" spans="1:8" ht="15" customHeight="1" x14ac:dyDescent="0.25">
      <c r="A26" s="82"/>
      <c r="B26" s="82"/>
      <c r="C26" s="82"/>
      <c r="D26" s="82"/>
      <c r="E26" s="82"/>
      <c r="F26" s="94"/>
    </row>
    <row r="27" spans="1:8" ht="51" x14ac:dyDescent="0.25">
      <c r="A27" s="15">
        <v>1</v>
      </c>
      <c r="B27" s="27" t="s">
        <v>58</v>
      </c>
      <c r="C27" s="69" t="s">
        <v>48</v>
      </c>
      <c r="D27" s="12" t="s">
        <v>22</v>
      </c>
      <c r="E27" s="33">
        <v>219834</v>
      </c>
      <c r="F27" s="37" t="s">
        <v>49</v>
      </c>
    </row>
    <row r="28" spans="1:8" ht="51" x14ac:dyDescent="0.25">
      <c r="A28" s="16">
        <v>2</v>
      </c>
      <c r="B28" s="27" t="s">
        <v>56</v>
      </c>
      <c r="C28" s="26" t="s">
        <v>18</v>
      </c>
      <c r="D28" s="12" t="s">
        <v>23</v>
      </c>
      <c r="E28" s="34">
        <v>320845.92</v>
      </c>
      <c r="F28" s="37" t="s">
        <v>50</v>
      </c>
      <c r="H28" s="51"/>
    </row>
    <row r="29" spans="1:8" ht="51" x14ac:dyDescent="0.25">
      <c r="A29" s="16">
        <v>3</v>
      </c>
      <c r="B29" s="27" t="s">
        <v>55</v>
      </c>
      <c r="C29" s="63" t="s">
        <v>51</v>
      </c>
      <c r="D29" s="19" t="s">
        <v>21</v>
      </c>
      <c r="E29" s="35">
        <v>805645</v>
      </c>
      <c r="F29" s="37" t="s">
        <v>53</v>
      </c>
    </row>
    <row r="30" spans="1:8" ht="25.5" x14ac:dyDescent="0.25">
      <c r="A30" s="20">
        <v>4</v>
      </c>
      <c r="B30" s="27" t="s">
        <v>57</v>
      </c>
      <c r="C30" s="27" t="s">
        <v>52</v>
      </c>
      <c r="D30" s="21" t="s">
        <v>20</v>
      </c>
      <c r="E30" s="36">
        <v>158000</v>
      </c>
      <c r="F30" s="37" t="s">
        <v>54</v>
      </c>
      <c r="H30" s="51"/>
    </row>
    <row r="31" spans="1:8" ht="38.25" x14ac:dyDescent="0.25">
      <c r="A31" s="20">
        <v>5</v>
      </c>
      <c r="B31" s="27" t="s">
        <v>59</v>
      </c>
      <c r="C31" s="60" t="s">
        <v>48</v>
      </c>
      <c r="D31" s="18" t="s">
        <v>72</v>
      </c>
      <c r="E31" s="32">
        <v>187333.26</v>
      </c>
      <c r="F31" s="37" t="s">
        <v>60</v>
      </c>
    </row>
    <row r="32" spans="1:8" ht="51" x14ac:dyDescent="0.25">
      <c r="A32" s="25">
        <v>6</v>
      </c>
      <c r="B32" s="27" t="s">
        <v>61</v>
      </c>
      <c r="C32" s="52" t="s">
        <v>14</v>
      </c>
      <c r="D32" s="18" t="s">
        <v>73</v>
      </c>
      <c r="E32" s="61">
        <v>139004</v>
      </c>
      <c r="F32" s="37" t="s">
        <v>62</v>
      </c>
    </row>
    <row r="33" spans="1:8" ht="76.5" x14ac:dyDescent="0.25">
      <c r="A33" s="16">
        <v>7</v>
      </c>
      <c r="B33" s="64" t="s">
        <v>63</v>
      </c>
      <c r="C33" s="64" t="s">
        <v>64</v>
      </c>
      <c r="D33" s="12" t="s">
        <v>70</v>
      </c>
      <c r="E33" s="62">
        <v>508489.21</v>
      </c>
      <c r="F33" s="37" t="s">
        <v>65</v>
      </c>
    </row>
    <row r="34" spans="1:8" ht="51" x14ac:dyDescent="0.25">
      <c r="A34" s="16">
        <v>8</v>
      </c>
      <c r="B34" s="64" t="s">
        <v>66</v>
      </c>
      <c r="C34" s="64" t="s">
        <v>18</v>
      </c>
      <c r="D34" s="12" t="s">
        <v>71</v>
      </c>
      <c r="E34" s="62">
        <v>185829</v>
      </c>
      <c r="F34" s="37" t="s">
        <v>67</v>
      </c>
    </row>
    <row r="35" spans="1:8" ht="51" x14ac:dyDescent="0.25">
      <c r="A35" s="16">
        <v>9</v>
      </c>
      <c r="B35" s="64" t="s">
        <v>68</v>
      </c>
      <c r="C35" s="64" t="s">
        <v>18</v>
      </c>
      <c r="D35" s="12" t="s">
        <v>74</v>
      </c>
      <c r="E35" s="62">
        <v>145334.70000000001</v>
      </c>
      <c r="F35" s="37" t="s">
        <v>69</v>
      </c>
    </row>
    <row r="36" spans="1:8" ht="17.25" customHeight="1" x14ac:dyDescent="0.25">
      <c r="A36" s="23"/>
      <c r="B36" s="70"/>
      <c r="C36" s="70"/>
      <c r="D36" s="5"/>
      <c r="E36" s="71"/>
      <c r="F36" s="73"/>
    </row>
    <row r="37" spans="1:8" x14ac:dyDescent="0.25">
      <c r="A37" s="23"/>
      <c r="B37" s="28"/>
      <c r="C37" s="28"/>
      <c r="D37" s="29"/>
      <c r="E37" s="30"/>
      <c r="F37" s="24"/>
    </row>
    <row r="38" spans="1:8" ht="15.75" thickBot="1" x14ac:dyDescent="0.3">
      <c r="D38" t="s">
        <v>15</v>
      </c>
      <c r="E38" s="22">
        <f>SUM(E27:E35)</f>
        <v>2670315.0900000003</v>
      </c>
      <c r="H38" s="50"/>
    </row>
    <row r="39" spans="1:8" ht="15.75" thickTop="1" x14ac:dyDescent="0.25">
      <c r="E39" s="47"/>
    </row>
    <row r="41" spans="1:8" ht="15.75" thickBot="1" x14ac:dyDescent="0.3">
      <c r="C41" t="s">
        <v>16</v>
      </c>
      <c r="D41" s="92">
        <f>E38+E22</f>
        <v>4731956.0500000007</v>
      </c>
      <c r="E41" s="92"/>
    </row>
    <row r="42" spans="1:8" ht="15.75" thickTop="1" x14ac:dyDescent="0.25">
      <c r="C42" t="s">
        <v>17</v>
      </c>
      <c r="E42" s="76"/>
    </row>
  </sheetData>
  <mergeCells count="24">
    <mergeCell ref="E18:E20"/>
    <mergeCell ref="F18:F20"/>
    <mergeCell ref="D18:D20"/>
    <mergeCell ref="B6:F6"/>
    <mergeCell ref="D41:E41"/>
    <mergeCell ref="F25:F26"/>
    <mergeCell ref="A24:F24"/>
    <mergeCell ref="A8:F8"/>
    <mergeCell ref="A9:A10"/>
    <mergeCell ref="C9:C10"/>
    <mergeCell ref="D9:D10"/>
    <mergeCell ref="E9:E10"/>
    <mergeCell ref="F9:F10"/>
    <mergeCell ref="B9:B10"/>
    <mergeCell ref="A25:A26"/>
    <mergeCell ref="C25:C26"/>
    <mergeCell ref="D25:D26"/>
    <mergeCell ref="E25:E26"/>
    <mergeCell ref="B25:B26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5" orientation="landscape" r:id="rId1"/>
  <headerFooter differentOddEven="1" differentFirst="1">
    <firstFooter>&amp;C&amp;N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8" sqref="A8"/>
    </sheetView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Dahiana Capellán Florentino</dc:creator>
  <cp:lastModifiedBy>Judit Malagón Gil</cp:lastModifiedBy>
  <cp:lastPrinted>2017-08-09T16:10:12Z</cp:lastPrinted>
  <dcterms:created xsi:type="dcterms:W3CDTF">2017-02-17T14:35:19Z</dcterms:created>
  <dcterms:modified xsi:type="dcterms:W3CDTF">2017-08-09T17:37:06Z</dcterms:modified>
</cp:coreProperties>
</file>