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240" yWindow="315" windowWidth="20115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51" i="1" l="1"/>
  <c r="E33" i="1"/>
  <c r="D54" i="1" l="1"/>
</calcChain>
</file>

<file path=xl/sharedStrings.xml><?xml version="1.0" encoding="utf-8"?>
<sst xmlns="http://schemas.openxmlformats.org/spreadsheetml/2006/main" count="137" uniqueCount="112">
  <si>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</si>
  <si>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</si>
  <si>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</si>
  <si>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</si>
  <si>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</si>
  <si>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</si>
  <si>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</si>
  <si>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</si>
  <si>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</si>
  <si>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</si>
  <si>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</si>
  <si>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</si>
  <si>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</si>
  <si>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CLERMONT COMERCIAL, SRL</t>
  </si>
  <si>
    <t>026/2017</t>
  </si>
  <si>
    <t>027/2017</t>
  </si>
  <si>
    <t>ORDEN</t>
  </si>
  <si>
    <t>COMERCIAL VIBA, EIRL</t>
  </si>
  <si>
    <t>IMPORTADORA PERDOMO &amp; ASOCIADOS, SRL</t>
  </si>
  <si>
    <t>ROMERO PATNELLA, SRL</t>
  </si>
  <si>
    <t>TOTAL</t>
  </si>
  <si>
    <t>TOTAL SERVICIO/COMPRAS</t>
  </si>
  <si>
    <t xml:space="preserve"> </t>
  </si>
  <si>
    <t>GARCIA Y LLERANDI, SAS</t>
  </si>
  <si>
    <t>OC2017-0233</t>
  </si>
  <si>
    <t>036/2017</t>
  </si>
  <si>
    <t>COMPRA DE VARIADORES DE FASE PARA AC. MAJAGUAL, EQUIPO UNICO, PROV. MONTE PLATA</t>
  </si>
  <si>
    <t>OC2017-0238</t>
  </si>
  <si>
    <t>CLERMONT COMERCIAL, SRL.</t>
  </si>
  <si>
    <t>028/2017</t>
  </si>
  <si>
    <t>COMPRA DE TAMBORES DE HIPOCLORITO DE CALCIO DE (HTH) 45 KGS, PARA TODOS LOS ACUEDUCTOS</t>
  </si>
  <si>
    <t>OS2017-0222</t>
  </si>
  <si>
    <t>TECNOLOGIA Y REFRIGERACION INDUSTRIAL TERINSA S R L</t>
  </si>
  <si>
    <t>014/2017</t>
  </si>
  <si>
    <t>SERVICIO DE MANTENIMIENTO PARA LOS AIRES DE PRECISION DEL DATA CENTER, NIVEL CENTRAL DEL INAPA, POR UN PERIODO DE UN AñO</t>
  </si>
  <si>
    <t>OS2017-0225</t>
  </si>
  <si>
    <t>018/2017</t>
  </si>
  <si>
    <t>REPARACION DE UNA BOMBA TURBINA VERTICAL DE Ø8X12 TAZONES Y 9 IMPULSORES, EQUIPO N.O2,  DEL AC. LA CRUZ, PROVINCIA SAN CRISTOBAL, Z.IV</t>
  </si>
  <si>
    <t>OS2017-0229</t>
  </si>
  <si>
    <t>REPARACION ELECTROBOMBA TIPO INATASCABLE DE 200KW, AOOPLADA A MOTOR ELECTRICO VERTICAL 265HP, OBRA DE TOMA RAMON SANTANA, EQUIPO NO.5, SAN PEDRO DE MACORIS, Z-VI</t>
  </si>
  <si>
    <t>025/2017</t>
  </si>
  <si>
    <t>OC2017-0239</t>
  </si>
  <si>
    <t>SIGMA PETROLEUM CORP., SRL</t>
  </si>
  <si>
    <t>GASOIL REGULAR Para ser usado en los vehìculos de Cenovì, Ac. San Fco. de M. y generador elèct. de Monte Llano, Prov. Duarte, Z-III.</t>
  </si>
  <si>
    <t>OC2017-0242</t>
  </si>
  <si>
    <t>GASOIL REGULAR Para ser usado en los generadores elèctricos de los Acs. San Pedro de Macorìs, Hato Mayor y vehìculos de la zona VI</t>
  </si>
  <si>
    <t>OC2017-0244</t>
  </si>
  <si>
    <t>GASOIL REGULAR Para ser usado en los vehìculos y generadores elèctricos del programa JICA-Botoncillo, Prov. Montecristi-Dajabòn, Z-I.</t>
  </si>
  <si>
    <t>OC2017-0246</t>
  </si>
  <si>
    <t>GASOIL REGULAR Para ser usado en los vehìculos de la Prov. Valverde, generadores elèctricos oficina de Mao y Pta. Trat. Ac. Stgo. Rdez, Z-I.</t>
  </si>
  <si>
    <t>OC2017-0248</t>
  </si>
  <si>
    <t>GASOIL REGULAR Para ser usado en la flotilla de vehìculos del Nivel Central.</t>
  </si>
  <si>
    <t>OS2017-0235</t>
  </si>
  <si>
    <t>SERVICIOS INDUSTRIALES EMINDA, SRL</t>
  </si>
  <si>
    <t>OS2017-0240</t>
  </si>
  <si>
    <t>INDUSTRIA DE TRANSFORMADORES ELECTRICOS Y AFINES INTRASELE, SRL</t>
  </si>
  <si>
    <t>REPARACION Y MANTENIMIENTO DE TRANSFORMADORES DE 167 KVA, PERTENECIENTE AL AC. LOS PATOS PROVINCIA BARAHONA</t>
  </si>
  <si>
    <t>015/2017</t>
  </si>
  <si>
    <t>017/2017</t>
  </si>
  <si>
    <t>OS2017-0241</t>
  </si>
  <si>
    <t>LEONARDO LUCIANO REYES</t>
  </si>
  <si>
    <t>REPARACION DEL ELECTRICO NO.1, 185KW, 480V, 3Ø, 1800 RPM, PERTENECIENTE A LA PLANTA TRATAMIENTO MATA LARGA DEL AC. SAN FRANCISCO DE MACORIS, PROVINCIA DUARTE</t>
  </si>
  <si>
    <t>020/2017</t>
  </si>
  <si>
    <t>OS2017-0245</t>
  </si>
  <si>
    <t>AGENCIA QUIMICA DOMINICANA, SRL</t>
  </si>
  <si>
    <t>022/2017</t>
  </si>
  <si>
    <t>REPARACION DE EQUIPO DE ABSORCION ATOMICA, DE LLAMA Y GRAFITO, MODELO AA-6800, MARCA SHIMADZU, LABORATORIO NIVEL CENTRAL</t>
  </si>
  <si>
    <t>OC2017-0251</t>
  </si>
  <si>
    <t>POSTES ELECTRICOS NACIONALES, SRL. (PENSA).</t>
  </si>
  <si>
    <t>030/2017</t>
  </si>
  <si>
    <t>COMPRAS DE EQUIPOS PARA EL AC. CASTILLO CAMPO DE POZO LA ISLETA, PROV. DUARTE</t>
  </si>
  <si>
    <t>OS2017-0254</t>
  </si>
  <si>
    <t>GRUPO ENERGY RENTAL DOMINICANA (GERDOM), SRL</t>
  </si>
  <si>
    <t>019/2017</t>
  </si>
  <si>
    <t>REPARACION DE UNA BOMBA TURBINA VERTICAL DE Ø12X6 TAZONES Y 4 IMPULSORES,  AC. COTUI, PROVINCIA SANCHEZ RAMIREZ , Z.III</t>
  </si>
  <si>
    <t>021/2017</t>
  </si>
  <si>
    <t>OS2017-0257</t>
  </si>
  <si>
    <t>OS2017-0263</t>
  </si>
  <si>
    <t>REPARACION BOMBA TURVINA VERTICAL, AC. HIGUEY, C/. LA MATILLA, PROVINCIA LA ALTAGRACIA</t>
  </si>
  <si>
    <t>OC2017-0257</t>
  </si>
  <si>
    <t>GERENCIA, NEGOCIO Y TECNOLOGIA GLOBAL, SRL</t>
  </si>
  <si>
    <t>031/2017</t>
  </si>
  <si>
    <t>COMPRA E INSTALACION DE UN SISTEMA DE TIERRA, PARA PROTECCION DE (2) UPS DEL DATA CENTER Y UPS INSTALADOS EN EL 2DO. Y 3ER. NIVEL EDIFICIO INAPA</t>
  </si>
  <si>
    <t>OC2017-0260</t>
  </si>
  <si>
    <t>033/2017</t>
  </si>
  <si>
    <t>OC2017-0274</t>
  </si>
  <si>
    <t>Gasolina Para ser usado en la flotilla de vehìculos del Nivel Central.</t>
  </si>
  <si>
    <t>Gasoil Regular Para ser usado en la estaciòn La Toma, Prov. San Cristobal, Z-IV.</t>
  </si>
  <si>
    <t>OC2017-0275</t>
  </si>
  <si>
    <t>OC2017-0277</t>
  </si>
  <si>
    <t>Gasoil Regular Para ser usado en los generadores elèctricos y vehìculos de Barahona, Z-VIII</t>
  </si>
  <si>
    <t>OC2017-0279</t>
  </si>
  <si>
    <t>Gasoil Regular Para ser usado en los generadores y vehìculos de Azua, Z-II.</t>
  </si>
  <si>
    <t>OC2017-0280</t>
  </si>
  <si>
    <t>Gasoil Regular Para ser usado en los generadores elèctricos de las estaciones de bombeo I y II del Ac. Villa Altagracia, Prov. San Cristóbal, Z-IV.</t>
  </si>
  <si>
    <t>OC2017-0281</t>
  </si>
  <si>
    <t>Gasoil Regular Para ser usado en los Acs.: La Enea-Santana, El Cedro de Miches, La Otra Banda-Macao, La Laguna de Nisibòn, pozos 1,3 y 4, La Matilla, San Rafael del Yuma, Boca de Yuma y Vehículos de Higuey, Prov. La Altagracia, Z-VI.</t>
  </si>
  <si>
    <t>OS2017-0279</t>
  </si>
  <si>
    <t>REPARACION DE UNA ELECTROBOMBA INATASCABLE DE 265HP, 3Ø, 460V, 1800RPM, 60HZ, AC. SAN PEDRO DE MACORIS, OBRA DE TOMA RAMON SANTANA, EQUIPO NO.4, SAN PEDRO DE MACORIS ZONA VI.</t>
  </si>
  <si>
    <t>OS2017-0312</t>
  </si>
  <si>
    <t>REPARACION Motor Eléctrico Vertical de 500HP, 3Ø, 4160Volt. 1200 R.P.M.Ac. Samaná, Estación de Bombeo a la Planta PotabilizadoraEquipo No.5Provincia SamanáZona - III</t>
  </si>
  <si>
    <t>OC2017-0271</t>
  </si>
  <si>
    <t>MOTOPARTES UNIVERSAL, SRL</t>
  </si>
  <si>
    <t>COMPRA MOTOR ELECTRICO SUMERGIBLE DE 100HP, 460V, 3Ø, 60HZ, 3,450 RPM, FS 1.5, Ø8, ESTACION EL PINO, AC. MAIMON, PROVINCIA MONSEÑOR NOUEL</t>
  </si>
  <si>
    <t>032/2017</t>
  </si>
  <si>
    <t>OC2017-0283</t>
  </si>
  <si>
    <t>Gasoil Regular Para ser usado en la flotilla de vehìculos del Nivel Central.</t>
  </si>
  <si>
    <t>Gasoil Regular Para ser usado en los generadores elèctricos de los Acs.: Bani, Santana Catalina y Cruce de Ocoa, Z-IV.</t>
  </si>
  <si>
    <t>OC2017-0295</t>
  </si>
  <si>
    <t>OC2017-0296</t>
  </si>
  <si>
    <t>Gasoil Regular Para ser usado en los vehículos de la Prov. Valverde, generadores eléctricos de Mao y Pta. Trat. Ac. Santiago Rodríguez, Z-I.</t>
  </si>
  <si>
    <r>
      <t>ALQUILER DE GENERADOR ELECTRICO DE 100 A 150-KW, 460-VOLT. 3</t>
    </r>
    <r>
      <rPr>
        <sz val="10"/>
        <rFont val="Calibri"/>
        <family val="2"/>
      </rPr>
      <t>Ø, 1800-RPM, A PRUEBA DE INTEMPERIE, AC. MULTIPLE HAINA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</si>
</sst>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 readingOrder="1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0" fillId="0" borderId="9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readingOrder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readingOrder="1"/>
    </xf>
    <xf numFmtId="44" fontId="0" fillId="0" borderId="14" xfId="0" applyNumberFormat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readingOrder="1"/>
    </xf>
    <xf numFmtId="0" fontId="0" fillId="0" borderId="15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readingOrder="1"/>
    </xf>
    <xf numFmtId="0" fontId="9" fillId="0" borderId="0" xfId="0" applyFont="1" applyBorder="1" applyAlignment="1">
      <alignment vertical="center" readingOrder="1"/>
    </xf>
    <xf numFmtId="0" fontId="0" fillId="0" borderId="0" xfId="0" applyFill="1" applyBorder="1" applyAlignment="1">
      <alignment vertical="center"/>
    </xf>
    <xf numFmtId="4" fontId="9" fillId="0" borderId="0" xfId="0" applyNumberFormat="1" applyFont="1" applyBorder="1" applyAlignment="1">
      <alignment vertical="center" readingOrder="1"/>
    </xf>
    <xf numFmtId="0" fontId="9" fillId="0" borderId="0" xfId="0" applyFont="1" applyFill="1" applyBorder="1" applyAlignment="1">
      <alignment horizontal="left" vertical="top" wrapText="1" readingOrder="1"/>
    </xf>
    <xf numFmtId="164" fontId="8" fillId="0" borderId="3" xfId="1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 readingOrder="1"/>
    </xf>
    <xf numFmtId="164" fontId="12" fillId="0" borderId="1" xfId="0" applyNumberFormat="1" applyFont="1" applyBorder="1" applyAlignment="1">
      <alignment horizontal="center" vertical="center" readingOrder="1"/>
    </xf>
    <xf numFmtId="164" fontId="13" fillId="0" borderId="10" xfId="1" applyNumberFormat="1" applyFont="1" applyFill="1" applyBorder="1" applyAlignment="1">
      <alignment horizontal="center" vertical="center"/>
    </xf>
    <xf numFmtId="164" fontId="13" fillId="0" borderId="3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top" wrapText="1" readingOrder="1"/>
    </xf>
    <xf numFmtId="0" fontId="11" fillId="0" borderId="1" xfId="0" applyFont="1" applyFill="1" applyBorder="1" applyAlignment="1">
      <alignment horizontal="left" vertical="top" wrapText="1" readingOrder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readingOrder="1"/>
    </xf>
    <xf numFmtId="164" fontId="9" fillId="0" borderId="11" xfId="0" applyNumberFormat="1" applyFont="1" applyBorder="1" applyAlignment="1">
      <alignment horizontal="center" vertical="center" readingOrder="1"/>
    </xf>
    <xf numFmtId="164" fontId="0" fillId="0" borderId="6" xfId="0" applyNumberForma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readingOrder="1"/>
    </xf>
    <xf numFmtId="44" fontId="0" fillId="0" borderId="0" xfId="0" applyNumberFormat="1" applyBorder="1"/>
    <xf numFmtId="164" fontId="0" fillId="0" borderId="14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17" fontId="4" fillId="0" borderId="0" xfId="0" applyNumberFormat="1" applyFont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4" workbookViewId="0">
      <selection activeCell="I12" sqref="I12"/>
    </sheetView>
  </sheetViews>
  <sheetFormatPr defaultColWidth="11.42578125" defaultRowHeight="15" x14ac:dyDescent="0.25"/>
  <cols>
    <col min="2" max="2" width="13" customWidth="1"/>
    <col min="3" max="3" width="34.42578125" style="15" customWidth="1"/>
    <col min="4" max="4" width="10.140625" customWidth="1"/>
    <col min="5" max="5" width="16.28515625" customWidth="1"/>
    <col min="6" max="6" width="36" customWidth="1"/>
  </cols>
  <sheetData>
    <row r="1" spans="1:8" x14ac:dyDescent="0.25">
      <c r="A1" s="4">
        <v>42894</v>
      </c>
      <c r="B1" s="82" t="s">
        <v>0</v>
      </c>
      <c r="C1" s="82"/>
      <c r="D1" s="82"/>
      <c r="E1" s="82"/>
      <c r="F1" s="82"/>
    </row>
    <row r="2" spans="1:8" ht="15" customHeight="1" x14ac:dyDescent="0.25">
      <c r="B2" s="83" t="s">
        <v>1</v>
      </c>
      <c r="C2" s="83"/>
      <c r="D2" s="83"/>
      <c r="E2" s="83"/>
      <c r="F2" s="83"/>
    </row>
    <row r="3" spans="1:8" ht="15" customHeight="1" x14ac:dyDescent="0.25">
      <c r="B3" s="84" t="s">
        <v>2</v>
      </c>
      <c r="C3" s="84"/>
      <c r="D3" s="84"/>
      <c r="E3" s="84"/>
      <c r="F3" s="84"/>
    </row>
    <row r="4" spans="1:8" ht="15" customHeight="1" x14ac:dyDescent="0.25">
      <c r="B4" s="83" t="s">
        <v>3</v>
      </c>
      <c r="C4" s="83"/>
      <c r="D4" s="83"/>
      <c r="E4" s="83"/>
      <c r="F4" s="83"/>
    </row>
    <row r="5" spans="1:8" x14ac:dyDescent="0.25">
      <c r="B5" s="85" t="s">
        <v>4</v>
      </c>
      <c r="C5" s="85"/>
      <c r="D5" s="85"/>
      <c r="E5" s="85"/>
      <c r="F5" s="85"/>
    </row>
    <row r="6" spans="1:8" ht="23.25" customHeight="1" x14ac:dyDescent="0.25">
      <c r="B6" s="70">
        <v>42856</v>
      </c>
      <c r="C6" s="70"/>
      <c r="D6" s="70"/>
      <c r="E6" s="70"/>
      <c r="F6" s="70"/>
    </row>
    <row r="7" spans="1:8" ht="15.75" x14ac:dyDescent="0.25">
      <c r="C7" s="16"/>
      <c r="D7" s="1"/>
      <c r="E7" s="2"/>
      <c r="F7" s="3"/>
    </row>
    <row r="8" spans="1:8" ht="18.75" x14ac:dyDescent="0.3">
      <c r="A8" s="78" t="s">
        <v>5</v>
      </c>
      <c r="B8" s="78"/>
      <c r="C8" s="78"/>
      <c r="D8" s="78"/>
      <c r="E8" s="78"/>
      <c r="F8" s="78"/>
    </row>
    <row r="9" spans="1:8" ht="15" customHeight="1" x14ac:dyDescent="0.25">
      <c r="A9" s="79" t="s">
        <v>6</v>
      </c>
      <c r="B9" s="79" t="s">
        <v>16</v>
      </c>
      <c r="C9" s="75" t="s">
        <v>7</v>
      </c>
      <c r="D9" s="75" t="s">
        <v>8</v>
      </c>
      <c r="E9" s="80" t="s">
        <v>9</v>
      </c>
      <c r="F9" s="81" t="s">
        <v>10</v>
      </c>
    </row>
    <row r="10" spans="1:8" ht="15" customHeight="1" x14ac:dyDescent="0.25">
      <c r="A10" s="79"/>
      <c r="B10" s="79"/>
      <c r="C10" s="75"/>
      <c r="D10" s="75"/>
      <c r="E10" s="80"/>
      <c r="F10" s="81"/>
    </row>
    <row r="11" spans="1:8" ht="38.25" x14ac:dyDescent="0.25">
      <c r="A11" s="10">
        <v>1</v>
      </c>
      <c r="B11" s="19" t="s">
        <v>24</v>
      </c>
      <c r="C11" s="59" t="s">
        <v>23</v>
      </c>
      <c r="D11" s="12" t="s">
        <v>25</v>
      </c>
      <c r="E11" s="60">
        <v>222582.22</v>
      </c>
      <c r="F11" s="54" t="s">
        <v>26</v>
      </c>
    </row>
    <row r="12" spans="1:8" ht="53.25" customHeight="1" x14ac:dyDescent="0.25">
      <c r="A12" s="18">
        <v>2</v>
      </c>
      <c r="B12" s="23" t="s">
        <v>27</v>
      </c>
      <c r="C12" s="86" t="s">
        <v>28</v>
      </c>
      <c r="D12" s="12" t="s">
        <v>29</v>
      </c>
      <c r="E12" s="61">
        <v>805350</v>
      </c>
      <c r="F12" s="55" t="s">
        <v>30</v>
      </c>
      <c r="H12" s="69"/>
    </row>
    <row r="13" spans="1:8" ht="51" x14ac:dyDescent="0.25">
      <c r="A13" s="18">
        <v>3</v>
      </c>
      <c r="B13" s="66" t="s">
        <v>41</v>
      </c>
      <c r="C13" s="87" t="s">
        <v>42</v>
      </c>
      <c r="D13" s="10"/>
      <c r="E13" s="62">
        <v>129500</v>
      </c>
      <c r="F13" s="56" t="s">
        <v>43</v>
      </c>
    </row>
    <row r="14" spans="1:8" ht="51" x14ac:dyDescent="0.25">
      <c r="A14" s="18">
        <v>4</v>
      </c>
      <c r="B14" s="66" t="s">
        <v>44</v>
      </c>
      <c r="C14" s="88" t="s">
        <v>42</v>
      </c>
      <c r="D14" s="10"/>
      <c r="E14" s="62">
        <v>194250</v>
      </c>
      <c r="F14" s="57" t="s">
        <v>45</v>
      </c>
    </row>
    <row r="15" spans="1:8" ht="51" x14ac:dyDescent="0.25">
      <c r="A15" s="18">
        <v>5</v>
      </c>
      <c r="B15" s="37" t="s">
        <v>46</v>
      </c>
      <c r="C15" s="88" t="s">
        <v>42</v>
      </c>
      <c r="D15" s="11"/>
      <c r="E15" s="61">
        <v>129500</v>
      </c>
      <c r="F15" s="52" t="s">
        <v>47</v>
      </c>
    </row>
    <row r="16" spans="1:8" ht="51" x14ac:dyDescent="0.25">
      <c r="A16" s="11">
        <v>6</v>
      </c>
      <c r="B16" s="27" t="s">
        <v>48</v>
      </c>
      <c r="C16" s="89" t="s">
        <v>42</v>
      </c>
      <c r="D16" s="11"/>
      <c r="E16" s="63">
        <v>129500</v>
      </c>
      <c r="F16" s="53" t="s">
        <v>49</v>
      </c>
    </row>
    <row r="17" spans="1:6" ht="25.5" x14ac:dyDescent="0.25">
      <c r="A17" s="26">
        <v>7</v>
      </c>
      <c r="B17" s="21" t="s">
        <v>50</v>
      </c>
      <c r="C17" s="90" t="s">
        <v>42</v>
      </c>
      <c r="D17" s="11"/>
      <c r="E17" s="63">
        <v>777000</v>
      </c>
      <c r="F17" s="53" t="s">
        <v>51</v>
      </c>
    </row>
    <row r="18" spans="1:6" ht="38.25" x14ac:dyDescent="0.25">
      <c r="A18" s="10">
        <v>8</v>
      </c>
      <c r="B18" s="36" t="s">
        <v>67</v>
      </c>
      <c r="C18" s="91" t="s">
        <v>68</v>
      </c>
      <c r="D18" s="10" t="s">
        <v>69</v>
      </c>
      <c r="E18" s="63">
        <v>163430</v>
      </c>
      <c r="F18" s="53" t="s">
        <v>70</v>
      </c>
    </row>
    <row r="19" spans="1:6" ht="51" x14ac:dyDescent="0.25">
      <c r="A19" s="26">
        <v>9</v>
      </c>
      <c r="B19" s="21" t="s">
        <v>79</v>
      </c>
      <c r="C19" s="92" t="s">
        <v>80</v>
      </c>
      <c r="D19" s="10" t="s">
        <v>81</v>
      </c>
      <c r="E19" s="63">
        <v>254113.65</v>
      </c>
      <c r="F19" s="54" t="s">
        <v>82</v>
      </c>
    </row>
    <row r="20" spans="1:6" ht="38.25" x14ac:dyDescent="0.25">
      <c r="A20" s="10">
        <v>10</v>
      </c>
      <c r="B20" s="20" t="s">
        <v>83</v>
      </c>
      <c r="C20" s="93" t="s">
        <v>13</v>
      </c>
      <c r="D20" s="10" t="s">
        <v>84</v>
      </c>
      <c r="E20" s="63">
        <v>805350</v>
      </c>
      <c r="F20" s="54" t="s">
        <v>30</v>
      </c>
    </row>
    <row r="21" spans="1:6" ht="25.5" x14ac:dyDescent="0.25">
      <c r="A21" s="10">
        <v>15</v>
      </c>
      <c r="B21" s="10" t="s">
        <v>85</v>
      </c>
      <c r="C21" s="94" t="s">
        <v>42</v>
      </c>
      <c r="D21" s="11"/>
      <c r="E21" s="63">
        <v>552600</v>
      </c>
      <c r="F21" s="58" t="s">
        <v>86</v>
      </c>
    </row>
    <row r="22" spans="1:6" ht="31.5" customHeight="1" x14ac:dyDescent="0.25">
      <c r="A22" s="10">
        <v>17</v>
      </c>
      <c r="B22" s="10" t="s">
        <v>88</v>
      </c>
      <c r="C22" s="93" t="s">
        <v>42</v>
      </c>
      <c r="D22" s="11"/>
      <c r="E22" s="63">
        <v>192750</v>
      </c>
      <c r="F22" s="58" t="s">
        <v>87</v>
      </c>
    </row>
    <row r="23" spans="1:6" ht="31.5" customHeight="1" x14ac:dyDescent="0.25">
      <c r="A23" s="10">
        <v>18</v>
      </c>
      <c r="B23" s="19" t="s">
        <v>89</v>
      </c>
      <c r="C23" s="93" t="s">
        <v>42</v>
      </c>
      <c r="D23" s="11"/>
      <c r="E23" s="60">
        <v>192750</v>
      </c>
      <c r="F23" s="58" t="s">
        <v>90</v>
      </c>
    </row>
    <row r="24" spans="1:6" ht="25.5" x14ac:dyDescent="0.25">
      <c r="A24" s="18">
        <v>19</v>
      </c>
      <c r="B24" s="21" t="s">
        <v>91</v>
      </c>
      <c r="C24" s="95" t="s">
        <v>42</v>
      </c>
      <c r="D24" s="11"/>
      <c r="E24" s="62">
        <v>128500</v>
      </c>
      <c r="F24" s="58" t="s">
        <v>92</v>
      </c>
    </row>
    <row r="25" spans="1:6" ht="51" x14ac:dyDescent="0.25">
      <c r="A25" s="10">
        <v>20</v>
      </c>
      <c r="B25" s="27" t="s">
        <v>93</v>
      </c>
      <c r="C25" s="93" t="s">
        <v>42</v>
      </c>
      <c r="D25" s="11"/>
      <c r="E25" s="62">
        <v>115650</v>
      </c>
      <c r="F25" s="58" t="s">
        <v>94</v>
      </c>
    </row>
    <row r="26" spans="1:6" ht="76.5" x14ac:dyDescent="0.25">
      <c r="A26" s="18">
        <v>21</v>
      </c>
      <c r="B26" s="23" t="s">
        <v>95</v>
      </c>
      <c r="C26" s="95" t="s">
        <v>42</v>
      </c>
      <c r="D26" s="11"/>
      <c r="E26" s="62">
        <v>192750</v>
      </c>
      <c r="F26" s="58" t="s">
        <v>96</v>
      </c>
    </row>
    <row r="27" spans="1:6" ht="51" x14ac:dyDescent="0.25">
      <c r="A27" s="10">
        <v>22</v>
      </c>
      <c r="B27" s="21" t="s">
        <v>101</v>
      </c>
      <c r="C27" s="96" t="s">
        <v>102</v>
      </c>
      <c r="D27" s="10" t="s">
        <v>104</v>
      </c>
      <c r="E27" s="17">
        <v>454300</v>
      </c>
      <c r="F27" s="64" t="s">
        <v>103</v>
      </c>
    </row>
    <row r="28" spans="1:6" ht="25.5" x14ac:dyDescent="0.25">
      <c r="A28" s="10">
        <v>23</v>
      </c>
      <c r="B28" s="37" t="s">
        <v>105</v>
      </c>
      <c r="C28" s="97" t="s">
        <v>42</v>
      </c>
      <c r="D28" s="11"/>
      <c r="E28" s="17">
        <v>795000</v>
      </c>
      <c r="F28" s="64" t="s">
        <v>106</v>
      </c>
    </row>
    <row r="29" spans="1:6" ht="38.25" x14ac:dyDescent="0.25">
      <c r="A29" s="10">
        <v>24</v>
      </c>
      <c r="B29" s="37" t="s">
        <v>108</v>
      </c>
      <c r="C29" s="96" t="s">
        <v>42</v>
      </c>
      <c r="D29" s="11"/>
      <c r="E29" s="17">
        <v>198750</v>
      </c>
      <c r="F29" s="64" t="s">
        <v>107</v>
      </c>
    </row>
    <row r="30" spans="1:6" ht="51" x14ac:dyDescent="0.25">
      <c r="A30" s="10">
        <v>25</v>
      </c>
      <c r="B30" s="37" t="s">
        <v>109</v>
      </c>
      <c r="C30" s="96" t="s">
        <v>42</v>
      </c>
      <c r="D30" s="11"/>
      <c r="E30" s="17">
        <v>132500</v>
      </c>
      <c r="F30" s="64" t="s">
        <v>110</v>
      </c>
    </row>
    <row r="31" spans="1:6" x14ac:dyDescent="0.25">
      <c r="A31" s="5"/>
      <c r="B31" s="5"/>
      <c r="C31" s="33"/>
      <c r="D31" s="6"/>
      <c r="E31" s="65"/>
      <c r="F31" s="41"/>
    </row>
    <row r="32" spans="1:6" x14ac:dyDescent="0.25">
      <c r="A32" s="5"/>
      <c r="B32" s="5"/>
      <c r="C32" s="33"/>
      <c r="D32" s="6"/>
      <c r="E32" s="65"/>
      <c r="F32" s="41"/>
    </row>
    <row r="33" spans="1:6" ht="15.75" thickBot="1" x14ac:dyDescent="0.3">
      <c r="A33" s="5"/>
      <c r="B33" s="5"/>
      <c r="C33" s="98"/>
      <c r="D33" s="6" t="s">
        <v>20</v>
      </c>
      <c r="E33" s="68">
        <f>SUM(E11:E29)</f>
        <v>6433625.8699999992</v>
      </c>
      <c r="F33" s="9"/>
    </row>
    <row r="34" spans="1:6" ht="15.75" thickTop="1" x14ac:dyDescent="0.25">
      <c r="A34" s="5"/>
      <c r="B34" s="5"/>
      <c r="C34" s="6"/>
      <c r="D34" s="6"/>
      <c r="E34" s="7"/>
      <c r="F34" s="8"/>
    </row>
    <row r="35" spans="1:6" ht="19.5" thickBot="1" x14ac:dyDescent="0.35">
      <c r="A35" s="77" t="s">
        <v>11</v>
      </c>
      <c r="B35" s="77"/>
      <c r="C35" s="77"/>
      <c r="D35" s="77"/>
      <c r="E35" s="77"/>
      <c r="F35" s="77"/>
    </row>
    <row r="36" spans="1:6" ht="15" customHeight="1" x14ac:dyDescent="0.25">
      <c r="A36" s="74" t="s">
        <v>6</v>
      </c>
      <c r="B36" s="74" t="s">
        <v>16</v>
      </c>
      <c r="C36" s="74" t="s">
        <v>7</v>
      </c>
      <c r="D36" s="74" t="s">
        <v>8</v>
      </c>
      <c r="E36" s="74" t="s">
        <v>9</v>
      </c>
      <c r="F36" s="72" t="s">
        <v>12</v>
      </c>
    </row>
    <row r="37" spans="1:6" ht="15" customHeight="1" x14ac:dyDescent="0.25">
      <c r="A37" s="75"/>
      <c r="B37" s="75"/>
      <c r="C37" s="76"/>
      <c r="D37" s="75"/>
      <c r="E37" s="75"/>
      <c r="F37" s="73"/>
    </row>
    <row r="38" spans="1:6" ht="51" x14ac:dyDescent="0.25">
      <c r="A38" s="13">
        <v>1</v>
      </c>
      <c r="B38" s="23" t="s">
        <v>31</v>
      </c>
      <c r="C38" s="99" t="s">
        <v>32</v>
      </c>
      <c r="D38" s="22" t="s">
        <v>33</v>
      </c>
      <c r="E38" s="43">
        <v>708000</v>
      </c>
      <c r="F38" s="49" t="s">
        <v>34</v>
      </c>
    </row>
    <row r="39" spans="1:6" ht="51" x14ac:dyDescent="0.25">
      <c r="A39" s="14">
        <v>2</v>
      </c>
      <c r="B39" s="23" t="s">
        <v>35</v>
      </c>
      <c r="C39" s="22" t="s">
        <v>17</v>
      </c>
      <c r="D39" s="10" t="s">
        <v>36</v>
      </c>
      <c r="E39" s="44">
        <v>247540.4</v>
      </c>
      <c r="F39" s="49" t="s">
        <v>37</v>
      </c>
    </row>
    <row r="40" spans="1:6" ht="63.75" x14ac:dyDescent="0.25">
      <c r="A40" s="14">
        <v>3</v>
      </c>
      <c r="B40" s="23" t="s">
        <v>38</v>
      </c>
      <c r="C40" s="24" t="s">
        <v>19</v>
      </c>
      <c r="D40" s="25" t="s">
        <v>40</v>
      </c>
      <c r="E40" s="45">
        <v>365015.13</v>
      </c>
      <c r="F40" s="49" t="s">
        <v>39</v>
      </c>
    </row>
    <row r="41" spans="1:6" ht="51" x14ac:dyDescent="0.25">
      <c r="A41" s="28">
        <v>4</v>
      </c>
      <c r="B41" s="23" t="s">
        <v>52</v>
      </c>
      <c r="C41" s="100" t="s">
        <v>53</v>
      </c>
      <c r="D41" s="29" t="s">
        <v>58</v>
      </c>
      <c r="E41" s="46">
        <v>309046.33</v>
      </c>
      <c r="F41" s="49" t="s">
        <v>37</v>
      </c>
    </row>
    <row r="42" spans="1:6" ht="51" x14ac:dyDescent="0.25">
      <c r="A42" s="28">
        <v>5</v>
      </c>
      <c r="B42" s="23" t="s">
        <v>54</v>
      </c>
      <c r="C42" s="100" t="s">
        <v>55</v>
      </c>
      <c r="D42" s="19" t="s">
        <v>57</v>
      </c>
      <c r="E42" s="42">
        <v>327450</v>
      </c>
      <c r="F42" s="49" t="s">
        <v>56</v>
      </c>
    </row>
    <row r="43" spans="1:6" ht="63.75" x14ac:dyDescent="0.25">
      <c r="A43" s="34">
        <v>6</v>
      </c>
      <c r="B43" s="35" t="s">
        <v>59</v>
      </c>
      <c r="C43" s="101" t="s">
        <v>60</v>
      </c>
      <c r="D43" s="19" t="s">
        <v>62</v>
      </c>
      <c r="E43" s="45">
        <v>365278</v>
      </c>
      <c r="F43" s="49" t="s">
        <v>61</v>
      </c>
    </row>
    <row r="44" spans="1:6" ht="51" x14ac:dyDescent="0.25">
      <c r="A44" s="14">
        <v>7</v>
      </c>
      <c r="B44" s="21" t="s">
        <v>63</v>
      </c>
      <c r="C44" s="102" t="s">
        <v>64</v>
      </c>
      <c r="D44" s="10" t="s">
        <v>65</v>
      </c>
      <c r="E44" s="46">
        <v>208152</v>
      </c>
      <c r="F44" s="49" t="s">
        <v>66</v>
      </c>
    </row>
    <row r="45" spans="1:6" ht="51" x14ac:dyDescent="0.25">
      <c r="A45" s="13">
        <v>8</v>
      </c>
      <c r="B45" s="23" t="s">
        <v>71</v>
      </c>
      <c r="C45" s="103" t="s">
        <v>72</v>
      </c>
      <c r="D45" s="19" t="s">
        <v>73</v>
      </c>
      <c r="E45" s="46">
        <v>175369.52</v>
      </c>
      <c r="F45" s="50" t="s">
        <v>111</v>
      </c>
    </row>
    <row r="46" spans="1:6" ht="51.75" thickBot="1" x14ac:dyDescent="0.3">
      <c r="A46" s="14">
        <v>9</v>
      </c>
      <c r="B46" s="21" t="s">
        <v>76</v>
      </c>
      <c r="C46" s="102" t="s">
        <v>17</v>
      </c>
      <c r="D46" s="10" t="s">
        <v>75</v>
      </c>
      <c r="E46" s="47">
        <v>149848.20000000001</v>
      </c>
      <c r="F46" s="51" t="s">
        <v>74</v>
      </c>
    </row>
    <row r="47" spans="1:6" ht="39" thickTop="1" x14ac:dyDescent="0.25">
      <c r="A47" s="13">
        <v>10</v>
      </c>
      <c r="B47" s="23" t="s">
        <v>77</v>
      </c>
      <c r="C47" s="100" t="s">
        <v>18</v>
      </c>
      <c r="D47" s="19" t="s">
        <v>14</v>
      </c>
      <c r="E47" s="48">
        <v>113280</v>
      </c>
      <c r="F47" s="51" t="s">
        <v>78</v>
      </c>
    </row>
    <row r="48" spans="1:6" ht="76.5" x14ac:dyDescent="0.25">
      <c r="A48" s="13">
        <v>11</v>
      </c>
      <c r="B48" s="23" t="s">
        <v>97</v>
      </c>
      <c r="C48" s="101" t="s">
        <v>17</v>
      </c>
      <c r="D48" s="19" t="s">
        <v>15</v>
      </c>
      <c r="E48" s="45">
        <v>542446</v>
      </c>
      <c r="F48" s="51" t="s">
        <v>98</v>
      </c>
    </row>
    <row r="49" spans="1:6" ht="63.75" x14ac:dyDescent="0.25">
      <c r="A49" s="14">
        <v>12</v>
      </c>
      <c r="B49" s="30" t="s">
        <v>99</v>
      </c>
      <c r="C49" s="102" t="s">
        <v>17</v>
      </c>
      <c r="D49" s="10" t="s">
        <v>29</v>
      </c>
      <c r="E49" s="46">
        <v>403088</v>
      </c>
      <c r="F49" s="51" t="s">
        <v>100</v>
      </c>
    </row>
    <row r="50" spans="1:6" x14ac:dyDescent="0.25">
      <c r="A50" s="32"/>
      <c r="B50" s="38"/>
      <c r="C50" s="104"/>
      <c r="D50" s="39"/>
      <c r="E50" s="40"/>
      <c r="F50" s="33"/>
    </row>
    <row r="51" spans="1:6" ht="15.75" thickBot="1" x14ac:dyDescent="0.3">
      <c r="D51" t="s">
        <v>20</v>
      </c>
      <c r="E51" s="31">
        <f>SUM(E38:E43)</f>
        <v>2322329.8600000003</v>
      </c>
    </row>
    <row r="52" spans="1:6" ht="15.75" thickTop="1" x14ac:dyDescent="0.25">
      <c r="E52" s="67"/>
    </row>
    <row r="54" spans="1:6" ht="15.75" thickBot="1" x14ac:dyDescent="0.3">
      <c r="C54" s="15" t="s">
        <v>21</v>
      </c>
      <c r="D54" s="71">
        <f>E51+E33</f>
        <v>8755955.7300000004</v>
      </c>
      <c r="E54" s="71"/>
    </row>
    <row r="55" spans="1:6" ht="15.75" thickTop="1" x14ac:dyDescent="0.25">
      <c r="C55" s="15" t="s">
        <v>22</v>
      </c>
    </row>
  </sheetData>
  <mergeCells count="21">
    <mergeCell ref="B1:F1"/>
    <mergeCell ref="B2:F2"/>
    <mergeCell ref="B3:F3"/>
    <mergeCell ref="B4:F4"/>
    <mergeCell ref="B5:F5"/>
    <mergeCell ref="B6:F6"/>
    <mergeCell ref="D54:E54"/>
    <mergeCell ref="F36:F37"/>
    <mergeCell ref="A36:A37"/>
    <mergeCell ref="C36:C37"/>
    <mergeCell ref="D36:D37"/>
    <mergeCell ref="E36:E37"/>
    <mergeCell ref="B36:B37"/>
    <mergeCell ref="A35:F35"/>
    <mergeCell ref="A8:F8"/>
    <mergeCell ref="A9:A10"/>
    <mergeCell ref="C9:C10"/>
    <mergeCell ref="D9:D10"/>
    <mergeCell ref="E9:E10"/>
    <mergeCell ref="F9:F10"/>
    <mergeCell ref="B9:B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2017-05-08T16:27:45Z</cp:lastPrinted>
  <dcterms:created xsi:type="dcterms:W3CDTF">2017-02-17T14:35:19Z</dcterms:created>
  <dcterms:modified xsi:type="dcterms:W3CDTF">2017-06-09T13:42:17Z</dcterms:modified>
</cp:coreProperties>
</file>