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0" windowWidth="20490" windowHeight="727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OLE_LINK1" localSheetId="0">Hoja1!#REF!</definedName>
  </definedNames>
  <calcPr calcId="145621"/>
</workbook>
</file>

<file path=xl/calcChain.xml><?xml version="1.0" encoding="utf-8"?>
<calcChain xmlns="http://schemas.openxmlformats.org/spreadsheetml/2006/main">
  <c r="D51" i="1" l="1"/>
  <c r="E48" i="1"/>
  <c r="E14" i="1" l="1"/>
  <c r="F14" i="1"/>
  <c r="E13" i="1"/>
  <c r="B14" i="1"/>
  <c r="C14" i="1"/>
  <c r="B13" i="1"/>
  <c r="C13" i="1"/>
  <c r="F11" i="1"/>
  <c r="B12" i="1"/>
  <c r="C12" i="1"/>
  <c r="B11" i="1"/>
  <c r="C11" i="1"/>
  <c r="E33" i="1" l="1"/>
</calcChain>
</file>

<file path=xl/sharedStrings.xml><?xml version="1.0" encoding="utf-8"?>
<sst xmlns="http://schemas.openxmlformats.org/spreadsheetml/2006/main" count="125" uniqueCount="96">
  <si>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</si>
  <si>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</si>
  <si>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</si>
  <si>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</si>
  <si>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</si>
  <si>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</si>
  <si>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</si>
  <si>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</si>
  <si>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</si>
  <si>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</si>
  <si>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</si>
  <si>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>SERVICIOS</t>
  </si>
  <si>
    <t xml:space="preserve">SERVICIOS </t>
  </si>
  <si>
    <t>ORDEN</t>
  </si>
  <si>
    <t>TOTAL</t>
  </si>
  <si>
    <t>TOTAL SERVICIO/COMPRAS</t>
  </si>
  <si>
    <t xml:space="preserve"> </t>
  </si>
  <si>
    <t>Para ser usado en los vehìculos de la Prov. Valverde, generadores de Mao y planta de tratamiento del Ac. Santiago Rodríguez, Z-I.  15101505201 - GASOIL REGULAR</t>
  </si>
  <si>
    <t>Para ser usado en los vehìculos y generadores elèctricos del programa JICA-Botoncillo, Prov. Montecristi-Dajabòn, Z-I.  15101505201 - GASOIL REGULAR</t>
  </si>
  <si>
    <t>INTERNATIONAL CHEMICAL, SRL.</t>
  </si>
  <si>
    <t>OC2017-0568</t>
  </si>
  <si>
    <t>SIGMA PETROLEUM CORP., SRL</t>
  </si>
  <si>
    <t>Para ser usado en la estaciòn de bombeo Santa Capuza, generadores y vehiculos del Ac. Sànchez, Prov.Samanà, Z-III.  15101505201 - GASOIL REGULAR</t>
  </si>
  <si>
    <t>HIDROTEC, SRL</t>
  </si>
  <si>
    <t>OC2017-0533</t>
  </si>
  <si>
    <t>Para ser utilizado en la flotilla de vehìculos del Nivel Central.  15101506201 - Gasolina Regular</t>
  </si>
  <si>
    <t>OC2017-0534</t>
  </si>
  <si>
    <t>Para ser usado en los diferentes acueductos de la Prov. de El Seibo, Z-VI.  15101505201 - GASOIL REGULAR</t>
  </si>
  <si>
    <t>OC2017-0535</t>
  </si>
  <si>
    <t>OC2017-0536</t>
  </si>
  <si>
    <t>Para ser usado en el generador elèctrico de la estaciòn de bombeo Ramòn Santana, Ac. San Pedro de Macorìs, Z-VI.  15101505201 - GASOIL REGULAR</t>
  </si>
  <si>
    <t>Para ser usado en el generador elèctrico de la planta de tratamiento (ETA), Ac. Lìnea Noroeste, Prov. Valverde, Z-I.  15101505201 - GASOIL REGULAR</t>
  </si>
  <si>
    <t>CUEVAS ARAUJO INGENIERIA ELECTROMECANICA (CAIEMCA),SRL</t>
  </si>
  <si>
    <t>EMPRESA DE INGENIERIA, SAS. - EMINSA-.</t>
  </si>
  <si>
    <t>BDC SERRALLES, SRL.</t>
  </si>
  <si>
    <t>COMERCIAL VIBA, EIRL</t>
  </si>
  <si>
    <t>OC2017-0549</t>
  </si>
  <si>
    <t>ASTM Clase 1, con Certificación Calibrada a la Norma ISO 17025.  41113637011 - MASA DE 200 GRS.</t>
  </si>
  <si>
    <t>Para ser usado en los generadores y vehìculos de Azua, Z-II.  15101505201 - GASOIL REGULAR</t>
  </si>
  <si>
    <t>COMERCIAL VIBA EIRL</t>
  </si>
  <si>
    <t>COMERCIALIZADORA QUIMICA DEL CARIBE EIRL</t>
  </si>
  <si>
    <t>OC2017-0570</t>
  </si>
  <si>
    <t>OC2017-0573</t>
  </si>
  <si>
    <t>OC2017-0576</t>
  </si>
  <si>
    <t>Para ser usado en el acueducto Hato del Yaque, Prov. Santiago, Z-V.  15101505201 - GASOIL REGULAR</t>
  </si>
  <si>
    <t>Para ser usado en los vehìculos y generadores elèctricos de Valverde Mao y planta de tratamiento Santiago Rodríguez, Z-I.  15101505201 - GASOIL REGULAR</t>
  </si>
  <si>
    <t>Para ser usado en la flotilla de vehìculos del Nivel Central.  15101506201 - Gasolina Regular</t>
  </si>
  <si>
    <t>EDITORA EL CARIBE, SA</t>
  </si>
  <si>
    <t>AUTOMATIZACIONES Y PARTES ORIENTAL, SRL</t>
  </si>
  <si>
    <t>IMPORTADORA PERDOMO &amp; ASOCIADOS, SRL</t>
  </si>
  <si>
    <t>RAMON EMILIO RUIZ RUIZ</t>
  </si>
  <si>
    <t>INAPA-2017-00730</t>
  </si>
  <si>
    <t>COMPRA DE CLORADORES POR SOLUCION PARA ACUEDUCTO NAGUA MATANCITAS</t>
  </si>
  <si>
    <t>INAPA-2017-00739</t>
  </si>
  <si>
    <t>091/2017</t>
  </si>
  <si>
    <t>COMPRA DE VALVULA PLATILLADA ACUEDUCTO LAS TERRENAS, PROVINCIA SAMANA</t>
  </si>
  <si>
    <t>COMPRA DE TRANSFORMADORES DE 25 KVA, 7.2/12.5KV, 240/280, TIPO POSTE, SUMERGIDO EN ACEITE, PARA SER USADO EN AC. ESTEBANIA, EQ. NO.2, PROVINCIA AZUA</t>
  </si>
  <si>
    <t>087/2017</t>
  </si>
  <si>
    <t>INAPA-2017-00755</t>
  </si>
  <si>
    <t>INAPA-2017-00760</t>
  </si>
  <si>
    <t>095/2017</t>
  </si>
  <si>
    <t>TRANSFORMADORES DE 25 KVA, 7.2/12.5KV, 240/480V, TIPO POSTE SUMERGIDO EN ACEITE, PARARRAYOS DE 9KV, CUT OUT 100 AMP, 15KV CON FUSIBLE DE 10 AMP</t>
  </si>
  <si>
    <t>INAPA-2017-0545</t>
  </si>
  <si>
    <t>093/2017</t>
  </si>
  <si>
    <t>INAPA-2017-00781</t>
  </si>
  <si>
    <t>092/2017</t>
  </si>
  <si>
    <t>INAPA-2017-00786</t>
  </si>
  <si>
    <t>094/2017</t>
  </si>
  <si>
    <t>COMPRA DE ELECTROBOMBA, CLORADOR Y ARRANCADOR PARA SER USADO EN LA INSTALACION SISTEMA DE CLORACION ACUEDUCTO DUVEAUX ZONA IV</t>
  </si>
  <si>
    <t>INAPA-2017-00791</t>
  </si>
  <si>
    <t>090/2017</t>
  </si>
  <si>
    <t>COMPRA DE POLIMERO NO IONICO TANQUES DE 200KG, PARA SER USADO EN ASURO-BARAHONA ZONA VIII</t>
  </si>
  <si>
    <r>
      <t xml:space="preserve">MOTOR ELECTRICO SUMERGIBLE DE 60 HP,  3Ø, 460V, 60Hz,  3450RPM, FS. 1.15, </t>
    </r>
    <r>
      <rPr>
        <sz val="11"/>
        <rFont val="Calibri"/>
        <family val="2"/>
      </rPr>
      <t>Ø</t>
    </r>
    <r>
      <rPr>
        <sz val="10"/>
        <rFont val="Calibri"/>
        <family val="2"/>
      </rPr>
      <t>6. AC. EL CARRIL, HAINA, EQUIPO No.6, PROVINCIA SAN CRISTOBAL, Z-IV</t>
    </r>
  </si>
  <si>
    <t>S/N</t>
  </si>
  <si>
    <t>INGENIERIA DEL CARIBE (INDELCA), SRL</t>
  </si>
  <si>
    <t>SERVICIO DE ILUMINACION PARA CAMPAÑA PREVENCION CONTRA EL CANCER DE MAMA NIVEL CENTRAL</t>
  </si>
  <si>
    <t>INAPA-2017-00728</t>
  </si>
  <si>
    <t>064/2017</t>
  </si>
  <si>
    <t>INAPA-2017-00737</t>
  </si>
  <si>
    <t>067/2017</t>
  </si>
  <si>
    <t>INAPA-2017-00740</t>
  </si>
  <si>
    <t>068/2017</t>
  </si>
  <si>
    <t>INAPA-2017-00759</t>
  </si>
  <si>
    <t>066/2017</t>
  </si>
  <si>
    <t>INAPA-2017-00756</t>
  </si>
  <si>
    <t>069/2017</t>
  </si>
  <si>
    <t>INAPA-2017-00774</t>
  </si>
  <si>
    <t>065/2017</t>
  </si>
  <si>
    <r>
      <t>MANTENIMIENTO DE MOTOR ELECTRICO VERTICAL DE 500HP, 3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, 4160V, 1175RPM, 60Hz, ACUEDUCTO SAMANA, EQUIPO No.2, PROVINCIA SAMANA, ZONA III</t>
    </r>
  </si>
  <si>
    <r>
      <t xml:space="preserve">REPARACION DE MOTOR ELECTRICO VERTICAL DE 300HP, 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3, 460V, 1750RPM, AC. ESPERANZA, PROVINCIA VALVERDE, ZONA I</t>
    </r>
  </si>
  <si>
    <r>
      <t xml:space="preserve">REPARACION DE BOMBA TURVINA VERTICAL DE 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12X13 TAZONES Y 12 IMPULSORES AC. SABANA GRANDE DE BOYA, EQUIPO No.2, PROVINCIA MONTE PLATA ZONA IV</t>
    </r>
  </si>
  <si>
    <r>
      <t>REPARACION GENERADOR ELECTRICO DE 80KW, 460V, 3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, 1800RPM, PERTENECIENTE AL EQUIPO No.3, ACUEDUCTO  VILLA JARAGUA, PROVINCIA BAHORUCO</t>
    </r>
  </si>
  <si>
    <r>
      <t>REPARACION DE GENERADOR ELECTRICO DE 132KW, 480V, 3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, 1800RPM, MODELO:MF930-150E, SERIAL:FGWPEP05LC0A03647, EL CUAL ESTA EN STOCK DE ALMACEN</t>
    </r>
  </si>
  <si>
    <t xml:space="preserve">CONVOCATORIA A LICITACION PARA FIESTA NAVIDEÑA PARA LOS EMPLEADOS DEL INSTITUTO NACIONAL DE AGUAS POTABLES Y ALCANTARILLADOS (INAPA), NIVEL CENTRAL 2017, LOS DIAS JUEVES 05 Y VIERNES 06 DE OCTUBRE, 2017.
</t>
  </si>
  <si>
    <t>070/2017</t>
  </si>
  <si>
    <t>INAPA-2017-00736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</si>
</sst>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RD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6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 readingOrder="1"/>
    </xf>
    <xf numFmtId="0" fontId="9" fillId="0" borderId="0" xfId="0" applyFont="1" applyBorder="1" applyAlignment="1">
      <alignment horizontal="left" vertical="center" wrapText="1" readingOrder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 readingOrder="1"/>
    </xf>
    <xf numFmtId="0" fontId="0" fillId="0" borderId="3" xfId="0" applyFill="1" applyBorder="1" applyAlignment="1">
      <alignment horizontal="center" vertical="center" wrapText="1"/>
    </xf>
    <xf numFmtId="44" fontId="0" fillId="0" borderId="0" xfId="0" applyNumberFormat="1" applyBorder="1"/>
    <xf numFmtId="166" fontId="0" fillId="0" borderId="7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43" fontId="0" fillId="0" borderId="0" xfId="1" applyFont="1"/>
    <xf numFmtId="166" fontId="0" fillId="0" borderId="0" xfId="0" applyNumberFormat="1"/>
    <xf numFmtId="166" fontId="9" fillId="0" borderId="0" xfId="0" applyNumberFormat="1" applyFont="1" applyFill="1" applyBorder="1" applyAlignment="1">
      <alignment horizontal="center" vertical="center" readingOrder="1"/>
    </xf>
    <xf numFmtId="166" fontId="10" fillId="0" borderId="1" xfId="0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 readingOrder="1"/>
    </xf>
    <xf numFmtId="44" fontId="0" fillId="0" borderId="0" xfId="0" applyNumberFormat="1"/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 readingOrder="1"/>
      <protection locked="0"/>
    </xf>
    <xf numFmtId="0" fontId="13" fillId="0" borderId="1" xfId="0" applyFont="1" applyFill="1" applyBorder="1" applyAlignment="1" applyProtection="1">
      <alignment vertical="top" wrapText="1" readingOrder="1"/>
      <protection locked="0"/>
    </xf>
    <xf numFmtId="0" fontId="13" fillId="0" borderId="0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vertical="top" wrapText="1" readingOrder="1"/>
      <protection locked="0"/>
    </xf>
    <xf numFmtId="0" fontId="0" fillId="0" borderId="2" xfId="0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wrapText="1"/>
    </xf>
    <xf numFmtId="0" fontId="13" fillId="0" borderId="1" xfId="0" applyFont="1" applyFill="1" applyBorder="1" applyAlignment="1" applyProtection="1">
      <alignment vertical="center" wrapText="1" readingOrder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 readingOrder="1"/>
      <protection locked="0"/>
    </xf>
    <xf numFmtId="166" fontId="0" fillId="0" borderId="7" xfId="0" applyNumberFormat="1" applyBorder="1"/>
    <xf numFmtId="0" fontId="0" fillId="0" borderId="2" xfId="0" applyFill="1" applyBorder="1" applyAlignment="1">
      <alignment horizontal="center" vertical="center"/>
    </xf>
    <xf numFmtId="0" fontId="13" fillId="0" borderId="11" xfId="0" applyFont="1" applyBorder="1" applyAlignment="1" applyProtection="1">
      <alignment horizontal="left" vertical="top" wrapText="1"/>
      <protection locked="0"/>
    </xf>
    <xf numFmtId="49" fontId="0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166" fontId="10" fillId="0" borderId="2" xfId="0" applyNumberFormat="1" applyFont="1" applyFill="1" applyBorder="1" applyAlignment="1">
      <alignment horizontal="center" vertical="center" readingOrder="1"/>
    </xf>
    <xf numFmtId="0" fontId="10" fillId="0" borderId="12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Font="1" applyBorder="1" applyAlignment="1">
      <alignment horizontal="center" vertical="center"/>
    </xf>
    <xf numFmtId="44" fontId="0" fillId="0" borderId="4" xfId="0" applyNumberFormat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29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horizontal="left" wrapText="1"/>
    </xf>
    <xf numFmtId="0" fontId="10" fillId="0" borderId="5" xfId="0" applyFont="1" applyBorder="1" applyAlignment="1" applyProtection="1">
      <alignment vertical="top" wrapText="1" readingOrder="1"/>
      <protection locked="0"/>
    </xf>
    <xf numFmtId="166" fontId="10" fillId="0" borderId="13" xfId="0" applyNumberFormat="1" applyFont="1" applyFill="1" applyBorder="1" applyAlignment="1">
      <alignment horizontal="center" vertical="center" readingOrder="1"/>
    </xf>
  </cellXfs>
  <cellStyles count="4">
    <cellStyle name="Euro" xfId="3"/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hiana.capellan\AppData\Local\Microsoft\Windows\Temporary%20Internet%20Files\Content.IE5\H1RRIPOF\Rep_SolicitudDeCompraProveedorFecha_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SolicitudDeCompraProveedorF"/>
    </sheetNames>
    <sheetDataSet>
      <sheetData sheetId="0">
        <row r="9">
          <cell r="C9" t="str">
            <v>OC2017-0541</v>
          </cell>
          <cell r="D9" t="str">
            <v>SIGMA PETROLEUM CORP., SRL</v>
          </cell>
          <cell r="G9" t="str">
            <v>Para ser usado en la estaciòn La Toma, Prov. San Cristobal, Z-IV.  15101505201 - GASOIL REGULAR</v>
          </cell>
        </row>
        <row r="10">
          <cell r="C10" t="str">
            <v>OC2017-0529</v>
          </cell>
          <cell r="D10" t="str">
            <v>SIGMA PETROLEUM CORP., SRL</v>
          </cell>
        </row>
        <row r="11">
          <cell r="C11" t="str">
            <v>OC2017-0530</v>
          </cell>
          <cell r="D11" t="str">
            <v>SIGMA PETROLEUM CORP., SRL</v>
          </cell>
          <cell r="F11">
            <v>146000</v>
          </cell>
        </row>
        <row r="12">
          <cell r="C12" t="str">
            <v>OC2017-0538</v>
          </cell>
          <cell r="D12" t="str">
            <v>SIGMA PETROLEUM CORP., SRL</v>
          </cell>
          <cell r="F12">
            <v>219000</v>
          </cell>
          <cell r="G12" t="str">
            <v>Para ser usado en los generadores elèctricos y vehìculos de Barahona, Z-VIII.  15101505201 - GASOIL REGULAR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Normal="100" workbookViewId="0">
      <selection activeCell="H25" sqref="H25"/>
    </sheetView>
  </sheetViews>
  <sheetFormatPr baseColWidth="10" defaultRowHeight="15" x14ac:dyDescent="0.25"/>
  <cols>
    <col min="2" max="2" width="18.7109375" customWidth="1"/>
    <col min="3" max="3" width="34.42578125" customWidth="1"/>
    <col min="4" max="4" width="10.140625" customWidth="1"/>
    <col min="5" max="5" width="15.42578125" customWidth="1"/>
    <col min="6" max="6" width="42.42578125" customWidth="1"/>
    <col min="7" max="7" width="16.5703125" customWidth="1"/>
    <col min="8" max="8" width="21.140625" customWidth="1"/>
    <col min="9" max="9" width="19.7109375" customWidth="1"/>
  </cols>
  <sheetData>
    <row r="1" spans="1:9" x14ac:dyDescent="0.25">
      <c r="A1" s="4">
        <v>43049</v>
      </c>
      <c r="B1" s="76" t="s">
        <v>0</v>
      </c>
      <c r="C1" s="76"/>
      <c r="D1" s="76"/>
      <c r="E1" s="76"/>
      <c r="F1" s="76"/>
    </row>
    <row r="2" spans="1:9" ht="15" customHeight="1" x14ac:dyDescent="0.25">
      <c r="B2" s="77" t="s">
        <v>1</v>
      </c>
      <c r="C2" s="77"/>
      <c r="D2" s="77"/>
      <c r="E2" s="77"/>
      <c r="F2" s="77"/>
    </row>
    <row r="3" spans="1:9" ht="15" customHeight="1" x14ac:dyDescent="0.25">
      <c r="B3" s="78" t="s">
        <v>2</v>
      </c>
      <c r="C3" s="78"/>
      <c r="D3" s="78"/>
      <c r="E3" s="78"/>
      <c r="F3" s="78"/>
    </row>
    <row r="4" spans="1:9" ht="15" customHeight="1" x14ac:dyDescent="0.25">
      <c r="B4" s="77" t="s">
        <v>3</v>
      </c>
      <c r="C4" s="77"/>
      <c r="D4" s="77"/>
      <c r="E4" s="77"/>
      <c r="F4" s="77"/>
    </row>
    <row r="5" spans="1:9" x14ac:dyDescent="0.25">
      <c r="B5" s="79" t="s">
        <v>4</v>
      </c>
      <c r="C5" s="79"/>
      <c r="D5" s="79"/>
      <c r="E5" s="79"/>
      <c r="F5" s="79"/>
    </row>
    <row r="6" spans="1:9" ht="23.25" customHeight="1" x14ac:dyDescent="0.25">
      <c r="B6" s="75">
        <v>43009</v>
      </c>
      <c r="C6" s="75"/>
      <c r="D6" s="75"/>
      <c r="E6" s="75"/>
      <c r="F6" s="75"/>
    </row>
    <row r="7" spans="1:9" ht="15.75" x14ac:dyDescent="0.25">
      <c r="C7" s="1"/>
      <c r="D7" s="1"/>
      <c r="E7" s="2"/>
      <c r="F7" s="3"/>
    </row>
    <row r="8" spans="1:9" ht="18.75" x14ac:dyDescent="0.3">
      <c r="A8" s="71" t="s">
        <v>5</v>
      </c>
      <c r="B8" s="71"/>
      <c r="C8" s="71"/>
      <c r="D8" s="71"/>
      <c r="E8" s="71"/>
      <c r="F8" s="71"/>
    </row>
    <row r="9" spans="1:9" ht="15" customHeight="1" x14ac:dyDescent="0.25">
      <c r="A9" s="72" t="s">
        <v>6</v>
      </c>
      <c r="B9" s="72" t="s">
        <v>13</v>
      </c>
      <c r="C9" s="73" t="s">
        <v>7</v>
      </c>
      <c r="D9" s="69" t="s">
        <v>8</v>
      </c>
      <c r="E9" s="73" t="s">
        <v>9</v>
      </c>
      <c r="F9" s="74" t="s">
        <v>10</v>
      </c>
    </row>
    <row r="10" spans="1:9" ht="15" customHeight="1" x14ac:dyDescent="0.25">
      <c r="A10" s="72"/>
      <c r="B10" s="72"/>
      <c r="C10" s="73"/>
      <c r="D10" s="69"/>
      <c r="E10" s="73"/>
      <c r="F10" s="74"/>
    </row>
    <row r="11" spans="1:9" ht="45" x14ac:dyDescent="0.25">
      <c r="A11" s="34">
        <v>1</v>
      </c>
      <c r="B11" s="46" t="str">
        <f>[1]Rep_SolicitudDeCompraProveedorF!C9</f>
        <v>OC2017-0541</v>
      </c>
      <c r="C11" s="19" t="str">
        <f>[1]Rep_SolicitudDeCompraProveedorF!D9</f>
        <v>SIGMA PETROLEUM CORP., SRL</v>
      </c>
      <c r="D11" s="12" t="s">
        <v>73</v>
      </c>
      <c r="E11" s="26">
        <v>219000</v>
      </c>
      <c r="F11" s="43" t="str">
        <f>[1]Rep_SolicitudDeCompraProveedorF!$G$9</f>
        <v>Para ser usado en la estaciòn La Toma, Prov. San Cristobal, Z-IV.  15101505201 - GASOIL REGULAR</v>
      </c>
      <c r="I11" s="24"/>
    </row>
    <row r="12" spans="1:9" ht="89.25" customHeight="1" x14ac:dyDescent="0.25">
      <c r="A12" s="14">
        <v>2</v>
      </c>
      <c r="B12" s="47" t="str">
        <f>[1]Rep_SolicitudDeCompraProveedorF!C10</f>
        <v>OC2017-0529</v>
      </c>
      <c r="C12" s="19" t="str">
        <f>[1]Rep_SolicitudDeCompraProveedorF!D10</f>
        <v>SIGMA PETROLEUM CORP., SRL</v>
      </c>
      <c r="D12" s="12" t="s">
        <v>73</v>
      </c>
      <c r="E12" s="26">
        <v>146000</v>
      </c>
      <c r="F12" s="45" t="s">
        <v>17</v>
      </c>
      <c r="H12" s="22"/>
    </row>
    <row r="13" spans="1:9" ht="51" x14ac:dyDescent="0.25">
      <c r="A13" s="14">
        <v>3</v>
      </c>
      <c r="B13" s="47" t="str">
        <f>[1]Rep_SolicitudDeCompraProveedorF!C11</f>
        <v>OC2017-0530</v>
      </c>
      <c r="C13" s="19" t="str">
        <f>[1]Rep_SolicitudDeCompraProveedorF!D11</f>
        <v>SIGMA PETROLEUM CORP., SRL</v>
      </c>
      <c r="D13" s="12" t="s">
        <v>73</v>
      </c>
      <c r="E13" s="26">
        <f>[1]Rep_SolicitudDeCompraProveedorF!$F$11</f>
        <v>146000</v>
      </c>
      <c r="F13" s="45" t="s">
        <v>18</v>
      </c>
    </row>
    <row r="14" spans="1:9" ht="51.75" customHeight="1" x14ac:dyDescent="0.25">
      <c r="A14" s="34">
        <v>4</v>
      </c>
      <c r="B14" s="48" t="str">
        <f>[1]Rep_SolicitudDeCompraProveedorF!C12</f>
        <v>OC2017-0538</v>
      </c>
      <c r="C14" s="19" t="str">
        <f>[1]Rep_SolicitudDeCompraProveedorF!D12</f>
        <v>SIGMA PETROLEUM CORP., SRL</v>
      </c>
      <c r="D14" s="12" t="s">
        <v>73</v>
      </c>
      <c r="E14" s="26">
        <f>[1]Rep_SolicitudDeCompraProveedorF!F12</f>
        <v>219000</v>
      </c>
      <c r="F14" s="43" t="str">
        <f>[1]Rep_SolicitudDeCompraProveedorF!G12</f>
        <v>Para ser usado en los generadores elèctricos y vehìculos de Barahona, Z-VIII.  15101505201 - GASOIL REGULAR</v>
      </c>
    </row>
    <row r="15" spans="1:9" s="30" customFormat="1" ht="51.75" customHeight="1" x14ac:dyDescent="0.25">
      <c r="A15" s="56">
        <v>5</v>
      </c>
      <c r="B15" s="49" t="s">
        <v>20</v>
      </c>
      <c r="C15" s="39" t="s">
        <v>21</v>
      </c>
      <c r="D15" s="58" t="s">
        <v>73</v>
      </c>
      <c r="E15" s="61">
        <v>146000</v>
      </c>
      <c r="F15" s="45" t="s">
        <v>22</v>
      </c>
    </row>
    <row r="16" spans="1:9" s="30" customFormat="1" ht="51.75" customHeight="1" x14ac:dyDescent="0.25">
      <c r="A16" s="34">
        <v>6</v>
      </c>
      <c r="B16" s="50" t="s">
        <v>24</v>
      </c>
      <c r="C16" s="37" t="s">
        <v>21</v>
      </c>
      <c r="D16" s="12" t="s">
        <v>73</v>
      </c>
      <c r="E16" s="26">
        <v>549600</v>
      </c>
      <c r="F16" s="45" t="s">
        <v>25</v>
      </c>
    </row>
    <row r="17" spans="1:7" s="30" customFormat="1" ht="51.75" customHeight="1" x14ac:dyDescent="0.25">
      <c r="A17" s="34">
        <v>7</v>
      </c>
      <c r="B17" s="50" t="s">
        <v>26</v>
      </c>
      <c r="C17" s="37" t="s">
        <v>21</v>
      </c>
      <c r="D17" s="12" t="s">
        <v>73</v>
      </c>
      <c r="E17" s="26">
        <v>142000</v>
      </c>
      <c r="F17" s="45" t="s">
        <v>27</v>
      </c>
    </row>
    <row r="18" spans="1:7" s="30" customFormat="1" ht="51.75" customHeight="1" x14ac:dyDescent="0.25">
      <c r="A18" s="34">
        <v>8</v>
      </c>
      <c r="B18" s="50" t="s">
        <v>28</v>
      </c>
      <c r="C18" s="37" t="s">
        <v>21</v>
      </c>
      <c r="D18" s="12" t="s">
        <v>73</v>
      </c>
      <c r="E18" s="26">
        <v>213000</v>
      </c>
      <c r="F18" s="45" t="s">
        <v>30</v>
      </c>
    </row>
    <row r="19" spans="1:7" s="30" customFormat="1" ht="51.75" customHeight="1" x14ac:dyDescent="0.25">
      <c r="A19" s="34">
        <v>9</v>
      </c>
      <c r="B19" s="50" t="s">
        <v>29</v>
      </c>
      <c r="C19" s="37" t="s">
        <v>21</v>
      </c>
      <c r="D19" s="12" t="s">
        <v>73</v>
      </c>
      <c r="E19" s="26">
        <v>142000</v>
      </c>
      <c r="F19" s="45" t="s">
        <v>31</v>
      </c>
    </row>
    <row r="20" spans="1:7" s="30" customFormat="1" ht="51.75" customHeight="1" x14ac:dyDescent="0.25">
      <c r="A20" s="34">
        <v>10</v>
      </c>
      <c r="B20" s="50" t="s">
        <v>36</v>
      </c>
      <c r="C20" s="37" t="s">
        <v>21</v>
      </c>
      <c r="D20" s="12" t="s">
        <v>73</v>
      </c>
      <c r="E20" s="26">
        <v>140000</v>
      </c>
      <c r="F20" s="45" t="s">
        <v>38</v>
      </c>
    </row>
    <row r="21" spans="1:7" s="30" customFormat="1" ht="51.75" customHeight="1" x14ac:dyDescent="0.25">
      <c r="A21" s="34">
        <v>11</v>
      </c>
      <c r="B21" s="50" t="s">
        <v>41</v>
      </c>
      <c r="C21" s="37" t="s">
        <v>21</v>
      </c>
      <c r="D21" s="12" t="s">
        <v>73</v>
      </c>
      <c r="E21" s="26">
        <v>113600</v>
      </c>
      <c r="F21" s="45" t="s">
        <v>44</v>
      </c>
    </row>
    <row r="22" spans="1:7" s="30" customFormat="1" ht="66" customHeight="1" x14ac:dyDescent="0.25">
      <c r="A22" s="34">
        <v>12</v>
      </c>
      <c r="B22" s="50" t="s">
        <v>42</v>
      </c>
      <c r="C22" s="37" t="s">
        <v>21</v>
      </c>
      <c r="D22" s="12" t="s">
        <v>73</v>
      </c>
      <c r="E22" s="26">
        <v>142000</v>
      </c>
      <c r="F22" s="44" t="s">
        <v>45</v>
      </c>
    </row>
    <row r="23" spans="1:7" s="30" customFormat="1" ht="51.75" customHeight="1" x14ac:dyDescent="0.25">
      <c r="A23" s="34">
        <v>13</v>
      </c>
      <c r="B23" s="50" t="s">
        <v>43</v>
      </c>
      <c r="C23" s="37" t="s">
        <v>21</v>
      </c>
      <c r="D23" s="12" t="s">
        <v>73</v>
      </c>
      <c r="E23" s="26">
        <v>564600</v>
      </c>
      <c r="F23" s="45" t="s">
        <v>46</v>
      </c>
    </row>
    <row r="24" spans="1:7" ht="57.75" customHeight="1" x14ac:dyDescent="0.25">
      <c r="A24" s="56">
        <v>14</v>
      </c>
      <c r="B24" s="57" t="s">
        <v>51</v>
      </c>
      <c r="C24" s="39" t="s">
        <v>19</v>
      </c>
      <c r="D24" s="58" t="s">
        <v>73</v>
      </c>
      <c r="E24" s="26">
        <v>289713.59999999998</v>
      </c>
      <c r="F24" s="44" t="s">
        <v>52</v>
      </c>
    </row>
    <row r="25" spans="1:7" ht="45" x14ac:dyDescent="0.25">
      <c r="A25" s="13">
        <v>15</v>
      </c>
      <c r="B25" s="59" t="s">
        <v>53</v>
      </c>
      <c r="C25" s="45" t="s">
        <v>23</v>
      </c>
      <c r="D25" s="60" t="s">
        <v>54</v>
      </c>
      <c r="E25" s="26">
        <v>389223</v>
      </c>
      <c r="F25" s="80" t="s">
        <v>55</v>
      </c>
      <c r="G25" s="82"/>
    </row>
    <row r="26" spans="1:7" ht="60" x14ac:dyDescent="0.25">
      <c r="A26" s="34">
        <v>16</v>
      </c>
      <c r="B26" s="50" t="s">
        <v>58</v>
      </c>
      <c r="C26" s="37" t="s">
        <v>32</v>
      </c>
      <c r="D26" s="38" t="s">
        <v>57</v>
      </c>
      <c r="E26" s="26">
        <v>123900</v>
      </c>
      <c r="F26" s="80" t="s">
        <v>56</v>
      </c>
      <c r="G26" s="82"/>
    </row>
    <row r="27" spans="1:7" ht="60" x14ac:dyDescent="0.25">
      <c r="A27" s="34">
        <v>17</v>
      </c>
      <c r="B27" s="50" t="s">
        <v>59</v>
      </c>
      <c r="C27" s="37" t="s">
        <v>33</v>
      </c>
      <c r="D27" s="38" t="s">
        <v>60</v>
      </c>
      <c r="E27" s="26">
        <v>145494</v>
      </c>
      <c r="F27" s="80" t="s">
        <v>61</v>
      </c>
      <c r="G27" s="82"/>
    </row>
    <row r="28" spans="1:7" ht="38.25" x14ac:dyDescent="0.25">
      <c r="A28" s="34">
        <v>18</v>
      </c>
      <c r="B28" s="50" t="s">
        <v>62</v>
      </c>
      <c r="C28" s="37" t="s">
        <v>34</v>
      </c>
      <c r="D28" s="38" t="s">
        <v>63</v>
      </c>
      <c r="E28" s="26">
        <v>249355.9362</v>
      </c>
      <c r="F28" s="81" t="s">
        <v>37</v>
      </c>
      <c r="G28" s="82"/>
    </row>
    <row r="29" spans="1:7" ht="56.25" x14ac:dyDescent="0.25">
      <c r="A29" s="34">
        <v>19</v>
      </c>
      <c r="B29" s="50" t="s">
        <v>64</v>
      </c>
      <c r="C29" s="37" t="s">
        <v>35</v>
      </c>
      <c r="D29" s="38" t="s">
        <v>65</v>
      </c>
      <c r="E29" s="26">
        <v>215309.5968</v>
      </c>
      <c r="F29" s="80" t="s">
        <v>72</v>
      </c>
      <c r="G29" s="82"/>
    </row>
    <row r="30" spans="1:7" ht="60" x14ac:dyDescent="0.25">
      <c r="A30" s="34">
        <v>20</v>
      </c>
      <c r="B30" s="50" t="s">
        <v>66</v>
      </c>
      <c r="C30" s="37" t="s">
        <v>39</v>
      </c>
      <c r="D30" s="38" t="s">
        <v>67</v>
      </c>
      <c r="E30" s="26">
        <v>218300</v>
      </c>
      <c r="F30" s="80" t="s">
        <v>68</v>
      </c>
      <c r="G30" s="82"/>
    </row>
    <row r="31" spans="1:7" ht="51.75" customHeight="1" x14ac:dyDescent="0.25">
      <c r="A31" s="34">
        <v>21</v>
      </c>
      <c r="B31" s="50" t="s">
        <v>69</v>
      </c>
      <c r="C31" s="37" t="s">
        <v>40</v>
      </c>
      <c r="D31" s="38" t="s">
        <v>70</v>
      </c>
      <c r="E31" s="26">
        <v>285560</v>
      </c>
      <c r="F31" s="80" t="s">
        <v>71</v>
      </c>
      <c r="G31" s="82"/>
    </row>
    <row r="32" spans="1:7" x14ac:dyDescent="0.25">
      <c r="A32" s="5"/>
      <c r="B32" s="28"/>
      <c r="C32" s="18"/>
      <c r="D32" s="6"/>
      <c r="E32" s="25"/>
      <c r="F32" s="27"/>
      <c r="G32" s="24"/>
    </row>
    <row r="33" spans="1:8" ht="15.75" thickBot="1" x14ac:dyDescent="0.3">
      <c r="A33" s="5"/>
      <c r="B33" s="5"/>
      <c r="C33" s="11"/>
      <c r="D33" s="6" t="s">
        <v>14</v>
      </c>
      <c r="E33" s="21">
        <f>SUM(E11:E32)</f>
        <v>4799656.1330000004</v>
      </c>
      <c r="F33" s="10"/>
    </row>
    <row r="34" spans="1:8" s="30" customFormat="1" ht="15.75" thickTop="1" x14ac:dyDescent="0.25">
      <c r="A34" s="32"/>
      <c r="B34" s="32"/>
      <c r="C34" s="11"/>
      <c r="D34" s="31"/>
      <c r="E34" s="33"/>
      <c r="F34" s="10"/>
    </row>
    <row r="35" spans="1:8" x14ac:dyDescent="0.25">
      <c r="A35" s="5"/>
      <c r="B35" s="5"/>
      <c r="C35" s="7"/>
      <c r="D35" s="6"/>
      <c r="E35" s="8"/>
      <c r="F35" s="9"/>
      <c r="G35" s="24"/>
    </row>
    <row r="36" spans="1:8" ht="19.5" thickBot="1" x14ac:dyDescent="0.35">
      <c r="A36" s="67" t="s">
        <v>11</v>
      </c>
      <c r="B36" s="67"/>
      <c r="C36" s="67"/>
      <c r="D36" s="67"/>
      <c r="E36" s="67"/>
      <c r="F36" s="67"/>
    </row>
    <row r="37" spans="1:8" ht="15" customHeight="1" x14ac:dyDescent="0.25">
      <c r="A37" s="68" t="s">
        <v>6</v>
      </c>
      <c r="B37" s="68" t="s">
        <v>13</v>
      </c>
      <c r="C37" s="70" t="s">
        <v>7</v>
      </c>
      <c r="D37" s="68" t="s">
        <v>8</v>
      </c>
      <c r="E37" s="68" t="s">
        <v>9</v>
      </c>
      <c r="F37" s="65" t="s">
        <v>12</v>
      </c>
    </row>
    <row r="38" spans="1:8" ht="15" customHeight="1" x14ac:dyDescent="0.25">
      <c r="A38" s="69"/>
      <c r="B38" s="69"/>
      <c r="C38" s="69"/>
      <c r="D38" s="69"/>
      <c r="E38" s="69"/>
      <c r="F38" s="66"/>
      <c r="H38" s="24"/>
    </row>
    <row r="39" spans="1:8" ht="59.25" customHeight="1" x14ac:dyDescent="0.25">
      <c r="A39" s="13">
        <v>1</v>
      </c>
      <c r="B39" s="62" t="s">
        <v>76</v>
      </c>
      <c r="C39" s="63" t="s">
        <v>74</v>
      </c>
      <c r="D39" s="12" t="s">
        <v>77</v>
      </c>
      <c r="E39" s="26">
        <v>210752.72</v>
      </c>
      <c r="F39" s="51" t="s">
        <v>75</v>
      </c>
      <c r="H39" s="24"/>
    </row>
    <row r="40" spans="1:8" ht="89.25" x14ac:dyDescent="0.25">
      <c r="A40" s="15">
        <v>2</v>
      </c>
      <c r="B40" s="54" t="s">
        <v>95</v>
      </c>
      <c r="C40" s="52" t="s">
        <v>47</v>
      </c>
      <c r="D40" s="52" t="s">
        <v>94</v>
      </c>
      <c r="E40" s="26">
        <v>125657.728</v>
      </c>
      <c r="F40" s="40" t="s">
        <v>93</v>
      </c>
    </row>
    <row r="41" spans="1:8" ht="56.25" customHeight="1" x14ac:dyDescent="0.25">
      <c r="A41" s="15">
        <v>3</v>
      </c>
      <c r="B41" s="54" t="s">
        <v>78</v>
      </c>
      <c r="C41" s="52" t="s">
        <v>48</v>
      </c>
      <c r="D41" s="53" t="s">
        <v>79</v>
      </c>
      <c r="E41" s="26">
        <v>134520</v>
      </c>
      <c r="F41" s="51" t="s">
        <v>92</v>
      </c>
      <c r="H41" s="24"/>
    </row>
    <row r="42" spans="1:8" ht="65.25" customHeight="1" x14ac:dyDescent="0.25">
      <c r="A42" s="15">
        <v>4</v>
      </c>
      <c r="B42" s="54" t="s">
        <v>80</v>
      </c>
      <c r="C42" s="52" t="s">
        <v>48</v>
      </c>
      <c r="D42" s="53" t="s">
        <v>81</v>
      </c>
      <c r="E42" s="26">
        <v>247134.84</v>
      </c>
      <c r="F42" s="51" t="s">
        <v>91</v>
      </c>
    </row>
    <row r="43" spans="1:8" ht="66.75" customHeight="1" x14ac:dyDescent="0.25">
      <c r="A43" s="17">
        <v>5</v>
      </c>
      <c r="B43" s="54" t="s">
        <v>82</v>
      </c>
      <c r="C43" s="52" t="s">
        <v>49</v>
      </c>
      <c r="D43" s="53" t="s">
        <v>83</v>
      </c>
      <c r="E43" s="26">
        <v>124490</v>
      </c>
      <c r="F43" s="51" t="s">
        <v>90</v>
      </c>
    </row>
    <row r="44" spans="1:8" ht="55.5" customHeight="1" x14ac:dyDescent="0.25">
      <c r="A44" s="15">
        <v>7</v>
      </c>
      <c r="B44" s="54" t="s">
        <v>84</v>
      </c>
      <c r="C44" s="52" t="s">
        <v>50</v>
      </c>
      <c r="D44" s="53" t="s">
        <v>85</v>
      </c>
      <c r="E44" s="26">
        <v>168740</v>
      </c>
      <c r="F44" s="51" t="s">
        <v>88</v>
      </c>
    </row>
    <row r="45" spans="1:8" s="30" customFormat="1" ht="54" customHeight="1" x14ac:dyDescent="0.25">
      <c r="A45" s="15">
        <v>8</v>
      </c>
      <c r="B45" s="54" t="s">
        <v>86</v>
      </c>
      <c r="C45" s="40" t="s">
        <v>50</v>
      </c>
      <c r="D45" s="53" t="s">
        <v>87</v>
      </c>
      <c r="E45" s="26">
        <v>180304</v>
      </c>
      <c r="F45" s="51" t="s">
        <v>89</v>
      </c>
    </row>
    <row r="46" spans="1:8" s="30" customFormat="1" ht="21.75" customHeight="1" x14ac:dyDescent="0.25">
      <c r="A46" s="16"/>
      <c r="B46" s="41"/>
      <c r="C46" s="41"/>
      <c r="D46" s="42"/>
      <c r="E46" s="35"/>
      <c r="F46" s="36"/>
    </row>
    <row r="47" spans="1:8" s="30" customFormat="1" ht="21.75" customHeight="1" x14ac:dyDescent="0.25">
      <c r="A47" s="16"/>
      <c r="B47" s="41"/>
      <c r="C47" s="41"/>
      <c r="D47" s="42"/>
      <c r="E47" s="35"/>
      <c r="F47" s="36"/>
    </row>
    <row r="48" spans="1:8" ht="15.75" thickBot="1" x14ac:dyDescent="0.3">
      <c r="D48" t="s">
        <v>14</v>
      </c>
      <c r="E48" s="55">
        <f>SUM(E39:E47)</f>
        <v>1191599.2879999999</v>
      </c>
      <c r="H48" s="23"/>
    </row>
    <row r="49" spans="3:7" ht="15.75" thickTop="1" x14ac:dyDescent="0.25">
      <c r="E49" s="20"/>
    </row>
    <row r="51" spans="3:7" ht="15.75" thickBot="1" x14ac:dyDescent="0.3">
      <c r="C51" t="s">
        <v>15</v>
      </c>
      <c r="D51" s="64">
        <f>E48+E33</f>
        <v>5991255.4210000001</v>
      </c>
      <c r="E51" s="64"/>
      <c r="G51" s="24"/>
    </row>
    <row r="52" spans="3:7" ht="15.75" thickTop="1" x14ac:dyDescent="0.25">
      <c r="C52" t="s">
        <v>16</v>
      </c>
      <c r="E52" s="29"/>
      <c r="G52" s="29"/>
    </row>
    <row r="53" spans="3:7" x14ac:dyDescent="0.25">
      <c r="G53" s="24"/>
    </row>
  </sheetData>
  <mergeCells count="21">
    <mergeCell ref="B6:F6"/>
    <mergeCell ref="B1:F1"/>
    <mergeCell ref="B2:F2"/>
    <mergeCell ref="B3:F3"/>
    <mergeCell ref="B4:F4"/>
    <mergeCell ref="B5:F5"/>
    <mergeCell ref="A8:F8"/>
    <mergeCell ref="A9:A10"/>
    <mergeCell ref="C9:C10"/>
    <mergeCell ref="D9:D10"/>
    <mergeCell ref="E9:E10"/>
    <mergeCell ref="F9:F10"/>
    <mergeCell ref="B9:B10"/>
    <mergeCell ref="D51:E51"/>
    <mergeCell ref="F37:F38"/>
    <mergeCell ref="A36:F36"/>
    <mergeCell ref="A37:A38"/>
    <mergeCell ref="C37:C38"/>
    <mergeCell ref="D37:D38"/>
    <mergeCell ref="E37:E38"/>
    <mergeCell ref="B37:B38"/>
  </mergeCells>
  <pageMargins left="0.25" right="0.25" top="0.75" bottom="0.75" header="0.3" footer="0.3"/>
  <pageSetup orientation="landscape" r:id="rId1"/>
  <headerFooter differentOddEven="1" differentFirst="1">
    <firstFooter>&amp;C&amp;N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Dahiana Capellán Florentino</cp:lastModifiedBy>
  <cp:lastPrinted>2017-11-10T16:22:10Z</cp:lastPrinted>
  <dcterms:created xsi:type="dcterms:W3CDTF">2017-02-17T14:35:19Z</dcterms:created>
  <dcterms:modified xsi:type="dcterms:W3CDTF">2017-11-10T17:18:37Z</dcterms:modified>
</cp:coreProperties>
</file>