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SISACNO 2021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6" i="1"/>
  <c r="H22" i="1"/>
  <c r="F21" i="1"/>
  <c r="D21" i="1"/>
  <c r="H21" i="1" s="1"/>
  <c r="H20" i="1"/>
  <c r="H19" i="1"/>
  <c r="H18" i="1"/>
  <c r="H17" i="1"/>
  <c r="H16" i="1"/>
  <c r="H15" i="1"/>
  <c r="H14" i="1"/>
  <c r="F11" i="1"/>
  <c r="F24" i="1" s="1"/>
  <c r="D11" i="1"/>
  <c r="D24" i="1" s="1"/>
  <c r="H24" i="1" s="1"/>
  <c r="H9" i="1"/>
  <c r="H8" i="1"/>
  <c r="A1" i="1"/>
  <c r="H11" i="1" l="1"/>
</calcChain>
</file>

<file path=xl/sharedStrings.xml><?xml version="1.0" encoding="utf-8"?>
<sst xmlns="http://schemas.openxmlformats.org/spreadsheetml/2006/main" count="24" uniqueCount="24">
  <si>
    <t>Estado de Rendimiento Financiero</t>
  </si>
  <si>
    <t>Del ejercicio terminado al 31 de Diciembre del 2021 y 2020</t>
  </si>
  <si>
    <t>(Valores en RD$)</t>
  </si>
  <si>
    <t>Ingresos (Nota 19)</t>
  </si>
  <si>
    <t>Ingresos por transacciones con contraprestación</t>
  </si>
  <si>
    <t>Transferencias</t>
  </si>
  <si>
    <t>Otros ingresos</t>
  </si>
  <si>
    <t>Total ingresos</t>
  </si>
  <si>
    <t xml:space="preserve"> </t>
  </si>
  <si>
    <t xml:space="preserve">Gastos </t>
  </si>
  <si>
    <t>Sueldos, salarios y beneficios a empleados (Nota 20)</t>
  </si>
  <si>
    <t>Subvenciones y otros pagos por transferencias (Nota 21)</t>
  </si>
  <si>
    <t>Suministros y materiales para consumo (Nota 22)</t>
  </si>
  <si>
    <t>Gasto de depreciación y amortización (Nota 23)</t>
  </si>
  <si>
    <t>Deterioro del valor de propiedad, planta y equipo</t>
  </si>
  <si>
    <t>Gastos financieros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</si>
  <si>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</si>
  <si>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</si>
  <si>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</si>
  <si>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</si>
  <si>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</si>
  <si>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</si>
  <si>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</si>
  <si>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>Servicios (nota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</si>
</sst>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B20" sqref="B20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8.2851562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1</v>
      </c>
      <c r="B3" s="31"/>
      <c r="C3" s="31"/>
      <c r="D3" s="31"/>
      <c r="E3" s="31"/>
      <c r="F3" s="31"/>
    </row>
    <row r="4" spans="1:11" ht="15.75" x14ac:dyDescent="0.25">
      <c r="A4" s="31" t="s">
        <v>2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2021</v>
      </c>
      <c r="E6" s="6"/>
      <c r="F6" s="5">
        <v>2020</v>
      </c>
    </row>
    <row r="7" spans="1:11" x14ac:dyDescent="0.25">
      <c r="A7" s="7" t="s">
        <v>3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4</v>
      </c>
      <c r="C8" s="3"/>
      <c r="D8" s="12">
        <v>1163657097.54</v>
      </c>
      <c r="E8" s="13"/>
      <c r="F8" s="12">
        <v>962007721.27999997</v>
      </c>
      <c r="G8" s="14"/>
      <c r="H8" s="11">
        <f t="shared" ref="H8:H32" si="0">+D8+F8</f>
        <v>2125664818.8199999</v>
      </c>
    </row>
    <row r="9" spans="1:11" x14ac:dyDescent="0.25">
      <c r="A9" s="3"/>
      <c r="B9" s="3" t="s">
        <v>5</v>
      </c>
      <c r="C9" s="3"/>
      <c r="D9" s="12">
        <v>3204653446.1300001</v>
      </c>
      <c r="E9" s="13"/>
      <c r="F9" s="12">
        <v>2114180918.4200001</v>
      </c>
      <c r="G9" s="14"/>
      <c r="H9" s="11">
        <f>+D9+F9</f>
        <v>5318834364.5500002</v>
      </c>
    </row>
    <row r="10" spans="1:11" x14ac:dyDescent="0.25">
      <c r="A10" s="3"/>
      <c r="B10" s="3" t="s">
        <v>6</v>
      </c>
      <c r="C10" s="3"/>
      <c r="D10" s="15">
        <v>102928161.84</v>
      </c>
      <c r="E10" s="13"/>
      <c r="F10" s="15">
        <v>73847785.569999993</v>
      </c>
      <c r="G10" s="14"/>
      <c r="H10" s="11"/>
    </row>
    <row r="11" spans="1:11" x14ac:dyDescent="0.25">
      <c r="A11" s="7" t="s">
        <v>7</v>
      </c>
      <c r="B11" s="3"/>
      <c r="C11" s="3"/>
      <c r="D11" s="16">
        <f>SUM(D8:D10)</f>
        <v>4471238705.5100002</v>
      </c>
      <c r="E11" s="13"/>
      <c r="F11" s="16">
        <f>SUM(F8:F10)</f>
        <v>3150036425.27</v>
      </c>
      <c r="G11" s="14"/>
      <c r="H11" s="11">
        <f t="shared" si="0"/>
        <v>7621275130.7800007</v>
      </c>
    </row>
    <row r="12" spans="1:11" x14ac:dyDescent="0.25">
      <c r="A12" s="3"/>
      <c r="B12" s="3" t="s">
        <v>8</v>
      </c>
      <c r="C12" s="3"/>
      <c r="D12" s="12"/>
      <c r="E12" s="12"/>
      <c r="F12" s="12"/>
    </row>
    <row r="13" spans="1:11" x14ac:dyDescent="0.25">
      <c r="A13" s="7" t="s">
        <v>9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10</v>
      </c>
      <c r="C14" s="3"/>
      <c r="D14" s="18">
        <v>2750450501.6700001</v>
      </c>
      <c r="E14" s="12"/>
      <c r="F14" s="18">
        <v>2023286657.54</v>
      </c>
      <c r="G14" s="14"/>
      <c r="H14" s="11">
        <f t="shared" si="0"/>
        <v>4773737159.21</v>
      </c>
    </row>
    <row r="15" spans="1:11" x14ac:dyDescent="0.25">
      <c r="A15" s="3"/>
      <c r="B15" s="3" t="s">
        <v>11</v>
      </c>
      <c r="C15" s="3"/>
      <c r="D15" s="18">
        <v>17696553.48</v>
      </c>
      <c r="E15" s="13"/>
      <c r="F15" s="18">
        <v>26146331.93</v>
      </c>
      <c r="H15" s="11">
        <f t="shared" si="0"/>
        <v>43842885.409999996</v>
      </c>
    </row>
    <row r="16" spans="1:11" x14ac:dyDescent="0.25">
      <c r="A16" s="3"/>
      <c r="B16" s="19" t="s">
        <v>12</v>
      </c>
      <c r="C16" s="3"/>
      <c r="D16" s="12">
        <v>322387501.38999999</v>
      </c>
      <c r="E16" s="13"/>
      <c r="F16" s="12">
        <v>521201919.47000003</v>
      </c>
      <c r="G16" s="14"/>
      <c r="H16" s="11">
        <f t="shared" si="0"/>
        <v>843589420.86000001</v>
      </c>
      <c r="I16" s="20"/>
      <c r="K16" s="21"/>
    </row>
    <row r="17" spans="1:8" x14ac:dyDescent="0.25">
      <c r="A17" s="3"/>
      <c r="B17" s="3" t="s">
        <v>13</v>
      </c>
      <c r="C17" s="3"/>
      <c r="D17" s="12">
        <v>1196536745.76</v>
      </c>
      <c r="E17" s="13"/>
      <c r="F17" s="12">
        <v>1194668523.99</v>
      </c>
      <c r="H17" s="11">
        <f t="shared" si="0"/>
        <v>2391205269.75</v>
      </c>
    </row>
    <row r="18" spans="1:8" x14ac:dyDescent="0.25">
      <c r="A18" s="3"/>
      <c r="B18" s="3" t="s">
        <v>14</v>
      </c>
      <c r="C18" s="3"/>
      <c r="D18" s="12">
        <v>115880.06</v>
      </c>
      <c r="E18" s="13"/>
      <c r="F18" s="12">
        <v>29288.69</v>
      </c>
      <c r="H18" s="11">
        <f t="shared" si="0"/>
        <v>145168.75</v>
      </c>
    </row>
    <row r="19" spans="1:8" x14ac:dyDescent="0.25">
      <c r="A19" s="3"/>
      <c r="B19" s="3" t="s">
        <v>23</v>
      </c>
      <c r="C19" s="3"/>
      <c r="D19" s="12">
        <v>1810070152.1700001</v>
      </c>
      <c r="E19" s="13"/>
      <c r="F19" s="12">
        <v>1673289183.6700001</v>
      </c>
      <c r="H19" s="11">
        <f t="shared" si="0"/>
        <v>3483359335.8400002</v>
      </c>
    </row>
    <row r="20" spans="1:8" x14ac:dyDescent="0.25">
      <c r="A20" s="3"/>
      <c r="B20" s="3" t="s">
        <v>15</v>
      </c>
      <c r="C20" s="3"/>
      <c r="D20" s="15">
        <v>0</v>
      </c>
      <c r="E20" s="13"/>
      <c r="F20" s="15">
        <v>3955359.56</v>
      </c>
      <c r="H20" s="11">
        <f t="shared" si="0"/>
        <v>3955359.56</v>
      </c>
    </row>
    <row r="21" spans="1:8" x14ac:dyDescent="0.25">
      <c r="A21" s="7" t="s">
        <v>16</v>
      </c>
      <c r="B21" s="3"/>
      <c r="C21" s="3"/>
      <c r="D21" s="16">
        <f>SUM(D14:D20)</f>
        <v>6097257334.5300007</v>
      </c>
      <c r="E21" s="13"/>
      <c r="F21" s="16">
        <f>SUM(F14:F20)</f>
        <v>5442577264.8500013</v>
      </c>
      <c r="H21" s="11">
        <f t="shared" si="0"/>
        <v>11539834599.380001</v>
      </c>
    </row>
    <row r="22" spans="1:8" x14ac:dyDescent="0.25">
      <c r="A22" s="22"/>
      <c r="B22" s="3"/>
      <c r="C22" s="3"/>
      <c r="D22" s="12"/>
      <c r="E22" s="12"/>
      <c r="F22" s="12"/>
      <c r="H22" s="11">
        <f t="shared" si="0"/>
        <v>0</v>
      </c>
    </row>
    <row r="23" spans="1:8" x14ac:dyDescent="0.25">
      <c r="A23" s="3"/>
      <c r="B23" s="3"/>
      <c r="C23" s="3"/>
      <c r="D23" s="12"/>
      <c r="E23" s="13"/>
      <c r="F23" s="12"/>
    </row>
    <row r="24" spans="1:8" ht="15.75" thickBot="1" x14ac:dyDescent="0.3">
      <c r="A24" s="7" t="s">
        <v>17</v>
      </c>
      <c r="B24" s="3"/>
      <c r="C24" s="3"/>
      <c r="D24" s="23">
        <f>+D11-D21</f>
        <v>-1626018629.0200005</v>
      </c>
      <c r="E24" s="24"/>
      <c r="F24" s="23">
        <f>+F11-F21</f>
        <v>-2292540839.5800014</v>
      </c>
      <c r="H24" s="11">
        <f t="shared" si="0"/>
        <v>-3918559468.6000018</v>
      </c>
    </row>
    <row r="25" spans="1:8" ht="15.75" thickTop="1" x14ac:dyDescent="0.25">
      <c r="A25" s="7"/>
      <c r="B25" s="3"/>
      <c r="C25" s="3"/>
      <c r="D25" s="25"/>
      <c r="E25" s="25"/>
      <c r="F25" s="25"/>
    </row>
    <row r="26" spans="1:8" x14ac:dyDescent="0.25">
      <c r="A26" s="22"/>
      <c r="B26" s="26" t="s">
        <v>18</v>
      </c>
      <c r="C26" s="3"/>
      <c r="D26" s="10"/>
      <c r="E26" s="25"/>
      <c r="F26" s="25"/>
      <c r="H26" s="11">
        <f t="shared" si="0"/>
        <v>0</v>
      </c>
    </row>
    <row r="27" spans="1:8" x14ac:dyDescent="0.25">
      <c r="A27" s="22"/>
      <c r="C27" s="3"/>
      <c r="D27" s="27"/>
      <c r="E27" s="25"/>
      <c r="F27" s="25"/>
      <c r="H27" s="11"/>
    </row>
    <row r="28" spans="1:8" x14ac:dyDescent="0.25">
      <c r="A28" s="22"/>
      <c r="B28" s="3"/>
      <c r="C28" s="3"/>
      <c r="D28" s="25"/>
      <c r="E28" s="25"/>
      <c r="F28" s="25"/>
      <c r="H28" s="11"/>
    </row>
    <row r="29" spans="1:8" x14ac:dyDescent="0.25">
      <c r="A29" s="22"/>
      <c r="B29" s="3"/>
      <c r="C29" s="3"/>
      <c r="D29" s="25"/>
      <c r="E29" s="25"/>
      <c r="F29" s="25"/>
      <c r="H29" s="11"/>
    </row>
    <row r="30" spans="1:8" x14ac:dyDescent="0.25">
      <c r="A30" s="7"/>
      <c r="B30" s="3"/>
      <c r="C30" s="3"/>
      <c r="D30" s="25"/>
      <c r="E30" s="28"/>
      <c r="F30" s="25"/>
      <c r="H30" s="11">
        <f t="shared" si="0"/>
        <v>0</v>
      </c>
    </row>
    <row r="31" spans="1:8" x14ac:dyDescent="0.25">
      <c r="A31" s="3"/>
      <c r="B31" s="29" t="s">
        <v>19</v>
      </c>
      <c r="C31" s="29"/>
      <c r="D31" s="32" t="s">
        <v>20</v>
      </c>
      <c r="E31" s="32"/>
      <c r="F31" s="32"/>
      <c r="H31" s="11" t="e">
        <f t="shared" si="0"/>
        <v>#VALUE!</v>
      </c>
    </row>
    <row r="32" spans="1:8" x14ac:dyDescent="0.25">
      <c r="A32" s="7"/>
      <c r="B32" s="1" t="s">
        <v>21</v>
      </c>
      <c r="D32" s="33" t="s">
        <v>22</v>
      </c>
      <c r="E32" s="33"/>
      <c r="F32" s="33"/>
      <c r="H32" s="11" t="e">
        <f t="shared" si="0"/>
        <v>#VALUE!</v>
      </c>
    </row>
    <row r="33" spans="1:6" x14ac:dyDescent="0.25">
      <c r="A33" s="7"/>
      <c r="B33" s="3"/>
      <c r="C33" s="3"/>
      <c r="D33" s="25"/>
      <c r="E33" s="25"/>
      <c r="F33" s="25"/>
    </row>
    <row r="34" spans="1:6" x14ac:dyDescent="0.25">
      <c r="A34" s="3"/>
      <c r="B34" s="3"/>
      <c r="C34" s="3"/>
      <c r="D34" s="25"/>
      <c r="E34" s="25"/>
      <c r="F34" s="25"/>
    </row>
    <row r="35" spans="1:6" x14ac:dyDescent="0.25">
      <c r="A35" s="30"/>
      <c r="B35" s="30"/>
      <c r="C35" s="30"/>
      <c r="D35" s="30"/>
      <c r="E35" s="30"/>
      <c r="F35" s="30"/>
    </row>
    <row r="36" spans="1:6" x14ac:dyDescent="0.25">
      <c r="A36" s="3"/>
      <c r="B36" s="7"/>
      <c r="C36" s="7"/>
      <c r="D36" s="3"/>
      <c r="E36" s="3"/>
      <c r="F36" s="3"/>
    </row>
    <row r="38" spans="1:6" x14ac:dyDescent="0.25">
      <c r="D38" s="11"/>
      <c r="E38" s="11"/>
      <c r="F38" s="11"/>
    </row>
  </sheetData>
  <mergeCells count="7">
    <mergeCell ref="A35:F35"/>
    <mergeCell ref="A1:F1"/>
    <mergeCell ref="A2:F2"/>
    <mergeCell ref="A3:F3"/>
    <mergeCell ref="A4:F4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2022-01-25T15:03:32Z</cp:lastPrinted>
  <dcterms:created xsi:type="dcterms:W3CDTF">2022-01-25T13:07:52Z</dcterms:created>
  <dcterms:modified xsi:type="dcterms:W3CDTF">2022-01-25T19:15:32Z</dcterms:modified>
</cp:coreProperties>
</file>