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305" yWindow="-15" windowWidth="10200" windowHeight="3930"/>
  </bookViews>
  <sheets>
    <sheet name="LISTA DE PARTIDAS " sheetId="4" r:id="rId1"/>
  </sheets>
  <externalReferences>
    <externalReference r:id="rId2"/>
    <externalReference r:id="rId3"/>
    <externalReference r:id="rId4"/>
    <externalReference r:id="rId5"/>
    <externalReference r:id="rId6"/>
  </externalReferences>
  <definedNames>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#REF!</definedName>
    <definedName name="\o">#REF!</definedName>
    <definedName name="\p" localSheetId="0">#REF!</definedName>
    <definedName name="\p">#REF!</definedName>
    <definedName name="\q" localSheetId="0">#REF!</definedName>
    <definedName name="\q">#REF!</definedName>
    <definedName name="\w" localSheetId="0">#REF!</definedName>
    <definedName name="\w">#REF!</definedName>
    <definedName name="\z" localSheetId="0">#REF!</definedName>
    <definedName name="\z">#REF!</definedName>
    <definedName name="_____ZC1">#REF!</definedName>
    <definedName name="_____ZE1">#REF!</definedName>
    <definedName name="_____ZE2">#REF!</definedName>
    <definedName name="_____ZE3">#REF!</definedName>
    <definedName name="_____ZE4">#REF!</definedName>
    <definedName name="_____ZE5">#REF!</definedName>
    <definedName name="_____ZE6">#REF!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#REF!</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REALIZADO" localSheetId="0">#REF!</definedName>
    <definedName name="__REALIZAD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1">NA()</definedName>
    <definedName name="_1_6">NA()</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d">NA()</definedName>
    <definedName name="_f" localSheetId="0">#REF!</definedName>
    <definedName name="_f">#REF!</definedName>
    <definedName name="_f_6" localSheetId="0">#REF!</definedName>
    <definedName name="_f_6">#REF!</definedName>
    <definedName name="_Fill" localSheetId="0" hidden="1">#REF!</definedName>
    <definedName name="_Fill" hidden="1">#REF!</definedName>
    <definedName name="_xlnm._FilterDatabase" localSheetId="0" hidden="1">'LISTA DE PARTIDAS '!$A$10:$F$224</definedName>
    <definedName name="_i" localSheetId="0">#REF!</definedName>
    <definedName name="_i">#REF!</definedName>
    <definedName name="_i_6" localSheetId="0">#REF!</definedName>
    <definedName name="_i_6">#REF!</definedName>
    <definedName name="_m" localSheetId="0">#REF!</definedName>
    <definedName name="_m">#REF!</definedName>
    <definedName name="_m_6" localSheetId="0">#REF!</definedName>
    <definedName name="_m_6">#REF!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#REF!</definedName>
    <definedName name="a">#REF!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[1]M.O.!#REF!</definedName>
    <definedName name="AC38G40" localSheetId="0">#REF!</definedName>
    <definedName name="AC38G40">#REF!</definedName>
    <definedName name="acero" localSheetId="0">#REF!</definedName>
    <definedName name="acero">#REF!</definedName>
    <definedName name="acero_6" localSheetId="0">#REF!</definedName>
    <definedName name="acero_6">#REF!</definedName>
    <definedName name="acero_8" localSheetId="0">#REF!</definedName>
    <definedName name="acero_8">#REF!</definedName>
    <definedName name="Acero_QQ" localSheetId="0">#REF!</definedName>
    <definedName name="Acero_QQ">#REF!</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60" localSheetId="0">#REF!</definedName>
    <definedName name="acero60">#REF!</definedName>
    <definedName name="acero60_8" localSheetId="0">#REF!</definedName>
    <definedName name="acero60_8">#REF!</definedName>
    <definedName name="ACUEDUCTO" localSheetId="0">#REF!</definedName>
    <definedName name="ACUEDUCTO">#REF!</definedName>
    <definedName name="ACUEDUCTO_8" localSheetId="0">#REF!</definedName>
    <definedName name="ACUEDUCTO_8">#REF!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ICIONAL">NA()</definedName>
    <definedName name="ADICIONAL_6">NA()</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gua" localSheetId="0">#REF!</definedName>
    <definedName name="Agua">#REF!</definedName>
    <definedName name="Agua_10" localSheetId="0">#REF!</definedName>
    <definedName name="Agua_10">#REF!</definedName>
    <definedName name="Agua_11" localSheetId="0">#REF!</definedName>
    <definedName name="Agua_11">#REF!</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ambre_Varilla" localSheetId="0">#REF!</definedName>
    <definedName name="Alambre_Varilla">#REF!</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_8" localSheetId="0">#REF!</definedName>
    <definedName name="alambre18_8">#REF!</definedName>
    <definedName name="ALBANIL" localSheetId="0">#REF!</definedName>
    <definedName name="ALBANIL">#REF!</definedName>
    <definedName name="ALBANIL2" localSheetId="0">#REF!</definedName>
    <definedName name="ALBANIL2">#REF!</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na" localSheetId="0">#REF!</definedName>
    <definedName name="ana">#REF!</definedName>
    <definedName name="ana_6" localSheetId="0">#REF!</definedName>
    <definedName name="ana_6">#REF!</definedName>
    <definedName name="analiis">[2]M.O.!#REF!</definedName>
    <definedName name="analisis" localSheetId="0">#REF!</definedName>
    <definedName name="analisis">#REF!</definedName>
    <definedName name="ANALISSSSS">NA()</definedName>
    <definedName name="ANALISSSSS_6" localSheetId="0">#REF!</definedName>
    <definedName name="ANALISSSSS_6">#REF!</definedName>
    <definedName name="ANDAMIOS" localSheetId="0">#REF!</definedName>
    <definedName name="ANDAMIOS">#REF!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GULAR" localSheetId="0">#REF!</definedName>
    <definedName name="ANGULAR">#REF!</definedName>
    <definedName name="ANGULAR_8" localSheetId="0">#REF!</definedName>
    <definedName name="ANGULAR_8">#REF!</definedName>
    <definedName name="AP">#REF!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_xlnm.Extract" localSheetId="0">#REF!</definedName>
    <definedName name="_xlnm.Extract">#REF!</definedName>
    <definedName name="_xlnm.Print_Area" localSheetId="0">'LISTA DE PARTIDAS '!$A$1:$F$263</definedName>
    <definedName name="_xlnm.Print_Area">#REF!</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s" localSheetId="0">#REF!</definedName>
    <definedName name="as">#REF!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d" localSheetId="0">#REF!</definedName>
    <definedName name="asd">#REF!</definedName>
    <definedName name="AT">#REF!</definedName>
    <definedName name="AY">#REF!</definedName>
    <definedName name="AYCARP" localSheetId="0">#REF!</definedName>
    <definedName name="AYCARP">#REF!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#REF!</definedName>
    <definedName name="b">#REF!</definedName>
    <definedName name="b_6" localSheetId="0">#REF!</definedName>
    <definedName name="b_6">#REF!</definedName>
    <definedName name="b_8" localSheetId="0">#REF!</definedName>
    <definedName name="b_8">#REF!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s3e">NA()</definedName>
    <definedName name="bas3e_6" localSheetId="0">#REF!</definedName>
    <definedName name="bas3e_6">#REF!</definedName>
    <definedName name="base" localSheetId="0">#REF!</definedName>
    <definedName name="base">#REF!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BBB">#REF!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ILLAS_1500W" localSheetId="0">#REF!</definedName>
    <definedName name="BOMBILLAS_1500W">#REF!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 localSheetId="0">#REF!</definedName>
    <definedName name="BRIGADATOPOGRAFICA">#REF!</definedName>
    <definedName name="BRIGADATOPOGRAFICA_6" localSheetId="0">#REF!</definedName>
    <definedName name="BRIGADATOPOGRAFICA_6">#REF!</definedName>
    <definedName name="BVNBVNBV">NA()</definedName>
    <definedName name="BVNBVNBV_6" localSheetId="0">#REF!</definedName>
    <definedName name="BVNBVNBV_6">#REF!</definedName>
    <definedName name="C._ADICIONAL">NA()</definedName>
    <definedName name="C._ADICIONAL_6">NA()</definedName>
    <definedName name="caballeteasbecto" localSheetId="0">#REF!</definedName>
    <definedName name="caballeteasbecto">#REF!</definedName>
    <definedName name="caballeteasbecto_8" localSheetId="0">#REF!</definedName>
    <definedName name="caballeteasbecto_8">#REF!</definedName>
    <definedName name="caballeteasbeto" localSheetId="0">#REF!</definedName>
    <definedName name="caballeteasbeto">#REF!</definedName>
    <definedName name="caballeteasbeto_8" localSheetId="0">#REF!</definedName>
    <definedName name="caballeteasbeto_8">#REF!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l" localSheetId="0">#REF!</definedName>
    <definedName name="Cal">#REF!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RACOL" localSheetId="0">#REF!</definedName>
    <definedName name="CARACOL">#REF!</definedName>
    <definedName name="CARANTEPECHO" localSheetId="0">#REF!</definedName>
    <definedName name="CARANTEPECHO">#REF!</definedName>
    <definedName name="CARANTEPECHO_6" localSheetId="0">#REF!</definedName>
    <definedName name="CARANTEPECHO_6">#REF!</definedName>
    <definedName name="CARANTEPECHO_8" localSheetId="0">#REF!</definedName>
    <definedName name="CARANTEPECHO_8">#REF!</definedName>
    <definedName name="CARCOL30" localSheetId="0">#REF!</definedName>
    <definedName name="CARCOL30">#REF!</definedName>
    <definedName name="CARCOL30_6" localSheetId="0">#REF!</definedName>
    <definedName name="CARCOL30_6">#REF!</definedName>
    <definedName name="CARCOL30_8" localSheetId="0">#REF!</definedName>
    <definedName name="CARCOL30_8">#REF!</definedName>
    <definedName name="CARCOL50" localSheetId="0">#REF!</definedName>
    <definedName name="CARCOL50">#REF!</definedName>
    <definedName name="CARCOL50_6" localSheetId="0">#REF!</definedName>
    <definedName name="CARCOL50_6">#REF!</definedName>
    <definedName name="CARCOL50_8" localSheetId="0">#REF!</definedName>
    <definedName name="CARCOL50_8">#REF!</definedName>
    <definedName name="CARCOL51">[2]M.O.!#REF!</definedName>
    <definedName name="CARCOLAMARRE" localSheetId="0">#REF!</definedName>
    <definedName name="CARCOLAMARRE">#REF!</definedName>
    <definedName name="CARCOLAMARRE_6" localSheetId="0">#REF!</definedName>
    <definedName name="CARCOLAMARRE_6">#REF!</definedName>
    <definedName name="CARCOLAMARRE_8" localSheetId="0">#REF!</definedName>
    <definedName name="CARCOLAMARRE_8">#REF!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LOSAPLA" localSheetId="0">#REF!</definedName>
    <definedName name="CARLOSAPLA">#REF!</definedName>
    <definedName name="CARLOSAPLA_6" localSheetId="0">#REF!</definedName>
    <definedName name="CARLOSAPLA_6">#REF!</definedName>
    <definedName name="CARLOSAPLA_8" localSheetId="0">#REF!</definedName>
    <definedName name="CARLOSAPLA_8">#REF!</definedName>
    <definedName name="CARLOSAVARIASAGUAS" localSheetId="0">#REF!</definedName>
    <definedName name="CARLOSAVARIASAGUAS">#REF!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#REF!</definedName>
    <definedName name="CARMURO">#REF!</definedName>
    <definedName name="CARMURO_6" localSheetId="0">#REF!</definedName>
    <definedName name="CARMURO_6">#REF!</definedName>
    <definedName name="CARMURO_8" localSheetId="0">#REF!</definedName>
    <definedName name="CARMURO_8">#REF!</definedName>
    <definedName name="CARP1" localSheetId="0">#REF!</definedName>
    <definedName name="CARP1">#REF!</definedName>
    <definedName name="CARP1_6" localSheetId="0">#REF!</definedName>
    <definedName name="CARP1_6">#REF!</definedName>
    <definedName name="CARP1_8" localSheetId="0">#REF!</definedName>
    <definedName name="CARP1_8">#REF!</definedName>
    <definedName name="CARP2" localSheetId="0">#REF!</definedName>
    <definedName name="CARP2">#REF!</definedName>
    <definedName name="CARP2_6" localSheetId="0">#REF!</definedName>
    <definedName name="CARP2_6">#REF!</definedName>
    <definedName name="CARP2_8" localSheetId="0">#REF!</definedName>
    <definedName name="CARP2_8">#REF!</definedName>
    <definedName name="CARPDINTEL" localSheetId="0">#REF!</definedName>
    <definedName name="CARPDINTEL">#REF!</definedName>
    <definedName name="CARPDINTEL_6" localSheetId="0">#REF!</definedName>
    <definedName name="CARPDINTEL_6">#REF!</definedName>
    <definedName name="CARPDINTEL_8" localSheetId="0">#REF!</definedName>
    <definedName name="CARPDINTEL_8">#REF!</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#REF!</definedName>
    <definedName name="CARPVIGA2040">#REF!</definedName>
    <definedName name="CARPVIGA2040_6" localSheetId="0">#REF!</definedName>
    <definedName name="CARPVIGA2040_6">#REF!</definedName>
    <definedName name="CARPVIGA2040_8" localSheetId="0">#REF!</definedName>
    <definedName name="CARPVIGA2040_8">#REF!</definedName>
    <definedName name="CARPVIGA3050" localSheetId="0">#REF!</definedName>
    <definedName name="CARPVIGA3050">#REF!</definedName>
    <definedName name="CARPVIGA3050_6" localSheetId="0">#REF!</definedName>
    <definedName name="CARPVIGA3050_6">#REF!</definedName>
    <definedName name="CARPVIGA3050_8" localSheetId="0">#REF!</definedName>
    <definedName name="CARPVIGA3050_8">#REF!</definedName>
    <definedName name="CARPVIGA3060" localSheetId="0">#REF!</definedName>
    <definedName name="CARPVIGA3060">#REF!</definedName>
    <definedName name="CARPVIGA3060_6" localSheetId="0">#REF!</definedName>
    <definedName name="CARPVIGA3060_6">#REF!</definedName>
    <definedName name="CARPVIGA3060_8" localSheetId="0">#REF!</definedName>
    <definedName name="CARPVIGA3060_8">#REF!</definedName>
    <definedName name="CARPVIGA4080" localSheetId="0">#REF!</definedName>
    <definedName name="CARPVIGA4080">#REF!</definedName>
    <definedName name="CARPVIGA4080_6" localSheetId="0">#REF!</definedName>
    <definedName name="CARPVIGA4080_6">#REF!</definedName>
    <definedName name="CARPVIGA4080_8" localSheetId="0">#REF!</definedName>
    <definedName name="CARPVIGA4080_8">#REF!</definedName>
    <definedName name="CARRAMPA" localSheetId="0">#REF!</definedName>
    <definedName name="CARRAMPA">#REF!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#REF!</definedName>
    <definedName name="CASABE">#REF!</definedName>
    <definedName name="CASABE_8" localSheetId="0">#REF!</definedName>
    <definedName name="CASABE_8">#REF!</definedName>
    <definedName name="CASBESTO" localSheetId="0">#REF!</definedName>
    <definedName name="CASBESTO">#REF!</definedName>
    <definedName name="CASBESTO_6" localSheetId="0">#REF!</definedName>
    <definedName name="CASBESTO_6">#REF!</definedName>
    <definedName name="CASBESTO_8" localSheetId="0">#REF!</definedName>
    <definedName name="CASBESTO_8">#REF!</definedName>
    <definedName name="CBLOCK10" localSheetId="0">#REF!</definedName>
    <definedName name="CBLOCK10">#REF!</definedName>
    <definedName name="CBLOCK10_6" localSheetId="0">#REF!</definedName>
    <definedName name="CBLOCK10_6">#REF!</definedName>
    <definedName name="CBLOCK10_8" localSheetId="0">#REF!</definedName>
    <definedName name="CBLOCK10_8">#REF!</definedName>
    <definedName name="cell" localSheetId="0">#REF!</definedName>
    <definedName name="cell">#REF!</definedName>
    <definedName name="CEMENTO" localSheetId="0">#REF!</definedName>
    <definedName name="CEMENTO">#REF!</definedName>
    <definedName name="CEMENTO_10" localSheetId="0">#REF!</definedName>
    <definedName name="CEMENTO_10">#REF!</definedName>
    <definedName name="CEMENTO_11" localSheetId="0">#REF!</definedName>
    <definedName name="CEMENTO_11">#REF!</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N">#REF!</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HAZO" localSheetId="0">#REF!</definedName>
    <definedName name="CHAZ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LAVO_ACERO" localSheetId="0">#REF!</definedName>
    <definedName name="CLAVO_ACERO">#REF!</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 localSheetId="0">#REF!</definedName>
    <definedName name="CLAVO_CORRIENTE">#REF!</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s" localSheetId="0">#REF!</definedName>
    <definedName name="clavos">#REF!</definedName>
    <definedName name="clavos_6" localSheetId="0">#REF!</definedName>
    <definedName name="clavos_6">#REF!</definedName>
    <definedName name="clavos_8" localSheetId="0">#REF!</definedName>
    <definedName name="clavos_8">#REF!</definedName>
    <definedName name="CLAVOZINC" localSheetId="0">#REF!</definedName>
    <definedName name="CLAVOZINC">#REF!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PIA" localSheetId="0">#REF!</definedName>
    <definedName name="COPIA">#REF!</definedName>
    <definedName name="COPIA_8" localSheetId="0">#REF!</definedName>
    <definedName name="COPIA_8">#REF!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#REF!</definedName>
    <definedName name="cuadro">#REF!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ZINC" localSheetId="0">#REF!</definedName>
    <definedName name="CZINC">#REF!</definedName>
    <definedName name="CZINC_6" localSheetId="0">#REF!</definedName>
    <definedName name="CZINC_6">#REF!</definedName>
    <definedName name="CZINC_8" localSheetId="0">#REF!</definedName>
    <definedName name="CZINC_8">#REF!</definedName>
    <definedName name="D">#REF!</definedName>
    <definedName name="derop" localSheetId="0">#REF!</definedName>
    <definedName name="derop">#REF!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 localSheetId="0">#REF!</definedName>
    <definedName name="DESENCOFRADO_COLS">#REF!</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OS">#REF!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onatelo" localSheetId="0">#REF!</definedName>
    <definedName name="donatelo">#REF!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e" localSheetId="0">#REF!</definedName>
    <definedName name="e">#REF!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OF_COLS_1" localSheetId="0">#REF!</definedName>
    <definedName name="ENCOF_COLS_1">#REF!</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l" localSheetId="0">#REF!</definedName>
    <definedName name="expl">#REF!</definedName>
    <definedName name="expl_6" localSheetId="0">#REF!</definedName>
    <definedName name="expl_6">#REF!</definedName>
    <definedName name="expl_8" localSheetId="0">#REF!</definedName>
    <definedName name="expl_8">#REF!</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FIOR" localSheetId="0">#REF!</definedName>
    <definedName name="FIOR">#REF!</definedName>
    <definedName name="FIOR_8" localSheetId="0">#REF!</definedName>
    <definedName name="FIOR_8">#REF!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SDFS">NA()</definedName>
    <definedName name="FSDFS_6" localSheetId="0">#REF!</definedName>
    <definedName name="FSDFS_6">#REF!</definedName>
    <definedName name="FUNCION">[3]FUNCION!$C$16</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LINA" localSheetId="0">#REF!</definedName>
    <definedName name="GASOLINA">#REF!</definedName>
    <definedName name="GASOLINA_6" localSheetId="0">#REF!</definedName>
    <definedName name="GASOLINA_6">#REF!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GG">#REF!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T">#REF!</definedName>
    <definedName name="H">[1]M.O.!#REF!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35_MANUAL" localSheetId="0">#REF!</definedName>
    <definedName name="HORM135_MANUAL">#REF!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ilma">[2]M.O.!#REF!</definedName>
    <definedName name="impresion_2">[4]Directos!#REF!</definedName>
    <definedName name="Imprimir_área_IM" localSheetId="0">#REF!</definedName>
    <definedName name="Imprimir_área_IM">#REF!</definedName>
    <definedName name="Imprimir_área_IM_6" localSheetId="0">#REF!</definedName>
    <definedName name="Imprimir_área_IM_6">#REF!</definedName>
    <definedName name="ingeniera" localSheetId="0">#REF!</definedName>
    <definedName name="ingeniera">#REF!</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J">#REF!</definedName>
    <definedName name="JOEL">#REF!</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k">[2]M.O.!#REF!</definedName>
    <definedName name="L_1">#REF!</definedName>
    <definedName name="L_2">#REF!</definedName>
    <definedName name="L_5">#REF!</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_DE_1500W_220V" localSheetId="0">#REF!</definedName>
    <definedName name="LAMPARAS_DE_1500W_220V">#REF!</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OSA12" localSheetId="0">#REF!</definedName>
    <definedName name="LOSA12">#REF!</definedName>
    <definedName name="LOSA12_6" localSheetId="0">#REF!</definedName>
    <definedName name="LOSA12_6">#REF!</definedName>
    <definedName name="LOSA20" localSheetId="0">#REF!</definedName>
    <definedName name="LOSA20">#REF!</definedName>
    <definedName name="LOSA20_6" localSheetId="0">#REF!</definedName>
    <definedName name="LOSA20_6">#REF!</definedName>
    <definedName name="LOSA30" localSheetId="0">#REF!</definedName>
    <definedName name="LOSA30">#REF!</definedName>
    <definedName name="LOSA30_6" localSheetId="0">#REF!</definedName>
    <definedName name="LOSA30_6">#REF!</definedName>
    <definedName name="MA" localSheetId="0">#REF!</definedName>
    <definedName name="MA">#REF!</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_P2" localSheetId="0">#REF!</definedName>
    <definedName name="Madera_P2">#REF!</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#REF!</definedName>
    <definedName name="MAESTROCARP">#REF!</definedName>
    <definedName name="MAESTROCARP_6" localSheetId="0">#REF!</definedName>
    <definedName name="MAESTROCARP_6">#REF!</definedName>
    <definedName name="MAESTROCARP_8" localSheetId="0">#REF!</definedName>
    <definedName name="MAESTROCARP_8">#REF!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gf">#REF!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 localSheetId="0">#REF!</definedName>
    <definedName name="MO_ColAcero_QQ">#REF!</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PISOCERAMICA" localSheetId="0">#REF!</definedName>
    <definedName name="MOPISOCERAMICA">#REF!</definedName>
    <definedName name="MOPISOCERAMICA_6" localSheetId="0">#REF!</definedName>
    <definedName name="MOPISOCERAMICA_6">#REF!</definedName>
    <definedName name="MOPISOCERAMICA_8" localSheetId="0">#REF!</definedName>
    <definedName name="MOPISOCERAMICA_8">#REF!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NADA" localSheetId="0">#REF!</definedName>
    <definedName name="NADA">#REF!</definedName>
    <definedName name="NADA_6" localSheetId="0">#REF!</definedName>
    <definedName name="NADA_6">#REF!</definedName>
    <definedName name="NADA_8" localSheetId="0">#REF!</definedName>
    <definedName name="NADA_8">#REF!</definedName>
    <definedName name="NAMA">#REF!</definedName>
    <definedName name="NINGUNA" localSheetId="0">#REF!</definedName>
    <definedName name="NINGUNA">#REF!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UEVA">#REF!</definedName>
    <definedName name="num_linhas">#REF!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 localSheetId="0">#REF!</definedName>
    <definedName name="OPERARIOPRIMERA">#REF!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#REF!</definedName>
    <definedName name="p">#REF!</definedName>
    <definedName name="p_8" localSheetId="0">#REF!</definedName>
    <definedName name="p_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EON" localSheetId="0">#REF!</definedName>
    <definedName name="PEON">#REF!</definedName>
    <definedName name="Peon_1" localSheetId="0">#REF!</definedName>
    <definedName name="Peon_1">#REF!</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 localSheetId="0">#REF!</definedName>
    <definedName name="Peon_Colchas">#REF!</definedName>
    <definedName name="PEONCARP" localSheetId="0">#REF!</definedName>
    <definedName name="PEONCARP">#REF!</definedName>
    <definedName name="PEONCARP_6" localSheetId="0">#REF!</definedName>
    <definedName name="PEONCARP_6">#REF!</definedName>
    <definedName name="PEONCARP_8" localSheetId="0">#REF!</definedName>
    <definedName name="PEONCARP_8">#REF!</definedName>
    <definedName name="PERFIL_CUADRADO_34" localSheetId="0">#REF!</definedName>
    <definedName name="PERFIL_CUADRADO_34">#REF!</definedName>
    <definedName name="Pernos" localSheetId="0">#REF!</definedName>
    <definedName name="Pernos">#REF!</definedName>
    <definedName name="Pernos_6" localSheetId="0">#REF!</definedName>
    <definedName name="Pernos_6">#REF!</definedName>
    <definedName name="Pernos_8" localSheetId="0">#REF!</definedName>
    <definedName name="Pernos_8">#REF!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NO" localSheetId="0">#REF!</definedName>
    <definedName name="PIN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SO_GRANITO_FONDO_BCO" localSheetId="0">#REF!</definedName>
    <definedName name="PISO_GRANITO_FONDO_BC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STICO" localSheetId="0">#REF!</definedName>
    <definedName name="PLASTICO">#REF!</definedName>
    <definedName name="PLIGADORA2" localSheetId="0">#REF!</definedName>
    <definedName name="PLIGADORA2">#REF!</definedName>
    <definedName name="PLIGADORA2_6" localSheetId="0">#REF!</definedName>
    <definedName name="PLIGADORA2_6">#REF!</definedName>
    <definedName name="PLOMERO" localSheetId="0">#REF!</definedName>
    <definedName name="PLOMERO">#REF!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#REF!</definedName>
    <definedName name="PLOMEROAYUDANTE">#REF!</definedName>
    <definedName name="PLOMEROAYUDANTE_6" localSheetId="0">#REF!</definedName>
    <definedName name="PLOMEROAYUDANTE_6">#REF!</definedName>
    <definedName name="PLOMEROAYUDANTE_8" localSheetId="0">#REF!</definedName>
    <definedName name="PLOMEROAYUDANTE_8">#REF!</definedName>
    <definedName name="PLOMEROOFICIAL" localSheetId="0">#REF!</definedName>
    <definedName name="PLOMEROOFICIAL">#REF!</definedName>
    <definedName name="PLOMEROOFICIAL_6" localSheetId="0">#REF!</definedName>
    <definedName name="PLOMEROOFICIAL_6">#REF!</definedName>
    <definedName name="PLOMEROOFICIAL_8" localSheetId="0">#REF!</definedName>
    <definedName name="PLOMEROOFICIAL_8">#REF!</definedName>
    <definedName name="PLYWOOD_34_2CARAS" localSheetId="0">#REF!</definedName>
    <definedName name="PLYWOOD_34_2CARAS">#REF!</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madera2162" localSheetId="0">#REF!</definedName>
    <definedName name="pmadera2162">#REF!</definedName>
    <definedName name="pmadera2162_8" localSheetId="0">#REF!</definedName>
    <definedName name="pmadera2162_8">#REF!</definedName>
    <definedName name="po" localSheetId="0">#REF!</definedName>
    <definedName name="p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REC._UNITARIO">NA()</definedName>
    <definedName name="PREC._UNITARIO_6">NA()</definedName>
    <definedName name="precios" localSheetId="0">#REF!</definedName>
    <definedName name="precios">#REF!</definedName>
    <definedName name="premodificado">#REF!</definedName>
    <definedName name="PRESUPUESTO">NA()</definedName>
    <definedName name="PRESUPUESTO_6">NA()</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WINCHE2000K" localSheetId="0">#REF!</definedName>
    <definedName name="PWINCHE2000K">#REF!</definedName>
    <definedName name="PWINCHE2000K_6" localSheetId="0">#REF!</definedName>
    <definedName name="PWINCHE2000K_6">#REF!</definedName>
    <definedName name="Q" localSheetId="0">#REF!</definedName>
    <definedName name="Q">#REF!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[5]INS!#REF!</definedName>
    <definedName name="QQQ">[1]M.O.!#REF!</definedName>
    <definedName name="QQQQ">#REF!</definedName>
    <definedName name="QQQQQ">#REF!</definedName>
    <definedName name="qw" localSheetId="0">#REF!</definedName>
    <definedName name="qw">#REF!</definedName>
    <definedName name="qwe" localSheetId="0">#REF!</definedName>
    <definedName name="qwe">#REF!</definedName>
    <definedName name="qwe_6" localSheetId="0">#REF!</definedName>
    <definedName name="qwe_6">#REF!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EAL">#REF!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 localSheetId="0">#REF!</definedName>
    <definedName name="REFERENCIA">#REF!</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SALARIO" localSheetId="0">#REF!</definedName>
    <definedName name="SALARIO">#REF!</definedName>
    <definedName name="SALIDA">NA()</definedName>
    <definedName name="SALIDA_6">NA()</definedName>
    <definedName name="SDSDFSDFSDF">NA()</definedName>
    <definedName name="SDSDFSDFSDF_6" localSheetId="0">#REF!</definedName>
    <definedName name="SDSDFSDFSDF_6">#REF!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pm" localSheetId="0">#REF!</definedName>
    <definedName name="spm">#REF!</definedName>
    <definedName name="SS" localSheetId="0">#REF!</definedName>
    <definedName name="SS">#REF!</definedName>
    <definedName name="SUB_TOTAL" localSheetId="0">#REF!</definedName>
    <definedName name="SUB_TOTAL">#REF!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C" localSheetId="0">#REF!</definedName>
    <definedName name="TC">#REF!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_xlnm.Print_Titles" localSheetId="0">'LISTA DE PARTIDAS '!$1:$7</definedName>
    <definedName name="_xlnm.Print_Titles">#N/A</definedName>
    <definedName name="TNC">#REF!</definedName>
    <definedName name="Tolas" localSheetId="0">#REF!</definedName>
    <definedName name="Tolas">#REF!</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ILLOS" localSheetId="0">#REF!</definedName>
    <definedName name="TORNILLOS">#REF!</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COLGANTE1590" localSheetId="0">#REF!</definedName>
    <definedName name="VCOLGANTE1590">#REF!</definedName>
    <definedName name="VCOLGANTE1590_6" localSheetId="0">#REF!</definedName>
    <definedName name="VCOLGANTE1590_6">#REF!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GASHP" localSheetId="0">#REF!</definedName>
    <definedName name="VIGASHP">#REF!</definedName>
    <definedName name="VIGASHP_8" localSheetId="0">#REF!</definedName>
    <definedName name="VIGASHP_8">#REF!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UELO10" localSheetId="0">#REF!</definedName>
    <definedName name="VUELO10">#REF!</definedName>
    <definedName name="VUELO10_6" localSheetId="0">#REF!</definedName>
    <definedName name="VUELO10_6">#REF!</definedName>
    <definedName name="w">#REF!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[5]INS!$D$561</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s>
  <calcPr calcId="145621"/>
</workbook>
</file>

<file path=xl/calcChain.xml><?xml version="1.0" encoding="utf-8"?>
<calcChain xmlns="http://schemas.openxmlformats.org/spreadsheetml/2006/main">
  <c r="F260" i="4" l="1"/>
  <c r="F256" i="4"/>
  <c r="F258" i="4" s="1"/>
  <c r="F242" i="4"/>
  <c r="F247" i="4"/>
  <c r="F226" i="4"/>
  <c r="F224" i="4"/>
  <c r="F217" i="4"/>
  <c r="F191" i="4"/>
  <c r="F173" i="4"/>
  <c r="F118" i="4"/>
  <c r="F89" i="4"/>
  <c r="F53" i="4"/>
  <c r="F36" i="4"/>
  <c r="F262" i="4" l="1"/>
  <c r="F227" i="4"/>
  <c r="C144" i="4"/>
</calcChain>
</file>

<file path=xl/sharedStrings.xml><?xml version="1.0" encoding="utf-8"?>
<sst xmlns="http://schemas.openxmlformats.org/spreadsheetml/2006/main" count="368" uniqueCount="215">
  <si>
    <t>Partida</t>
  </si>
  <si>
    <t>Descripción</t>
  </si>
  <si>
    <t>Cantidad</t>
  </si>
  <si>
    <t>Und</t>
  </si>
  <si>
    <t>P.U. (RD$)</t>
  </si>
  <si>
    <t>Valor (RD$)</t>
  </si>
  <si>
    <t>A</t>
  </si>
  <si>
    <t>INSTALACION ELECTRICA PRIMARIA</t>
  </si>
  <si>
    <t>U</t>
  </si>
  <si>
    <t>ESTRUCTURA HA-100B (VIENTO COMPLETO)</t>
  </si>
  <si>
    <t>ESTRUCTURA PR-101 (ATERRIZAJE COMPLETO)</t>
  </si>
  <si>
    <t>P</t>
  </si>
  <si>
    <t>PERCHA PARA TRANSFORMADORES</t>
  </si>
  <si>
    <t>CUT-OUT 200A, 15KV</t>
  </si>
  <si>
    <t>APARTARRAYO 9KV</t>
  </si>
  <si>
    <t>%</t>
  </si>
  <si>
    <t xml:space="preserve">HOYO PARA POSTES </t>
  </si>
  <si>
    <t>HOYO PARA VIENTOS</t>
  </si>
  <si>
    <t>INSTALACION DE POSTES</t>
  </si>
  <si>
    <t>SUB-TOTAL A</t>
  </si>
  <si>
    <t>B</t>
  </si>
  <si>
    <t xml:space="preserve">LAMPARA DE HPS, 250 WATT, 240V, TIPO COBRA </t>
  </si>
  <si>
    <t>C</t>
  </si>
  <si>
    <t>SUMINISTRO E INSTALACION DE ELECTROBOMBA</t>
  </si>
  <si>
    <t>INSTALACION DE ELECTROBOMBA</t>
  </si>
  <si>
    <t>INSTALACION MANOMETRICA COMPLETA</t>
  </si>
  <si>
    <t>PINTURA AZUL PARA DESCARGA (OXIDO)</t>
  </si>
  <si>
    <t>SUB-TOTAL GENERAL</t>
  </si>
  <si>
    <t>POSTE H.A. 40´ 800 DAN</t>
  </si>
  <si>
    <t>TRANSFORMADOR 25 KVA, 7200/277-480V, TIPO POSTE</t>
  </si>
  <si>
    <t>Ubicación: PROVINCIA BARAHONA</t>
  </si>
  <si>
    <t>D</t>
  </si>
  <si>
    <t>GASTOS INDIRECTOS</t>
  </si>
  <si>
    <t>HONORARIOS PROFESIONALES</t>
  </si>
  <si>
    <t>SUPERVISION DE LA OBRA</t>
  </si>
  <si>
    <t>GASTOS DE TRANSPORTE</t>
  </si>
  <si>
    <t>LEY 6-86</t>
  </si>
  <si>
    <t>TOTAL GASTOS INDIRECTOS</t>
  </si>
  <si>
    <t>IMPREVISTOS</t>
  </si>
  <si>
    <t>SUB-TOTAL D</t>
  </si>
  <si>
    <t>GASTOS ADMINISTRATIVOS</t>
  </si>
  <si>
    <t>SEGUROS, POLIZAS Y FIANZAS</t>
  </si>
  <si>
    <t>ITBIS DE LOS HONORARIOS PROFESIONALES</t>
  </si>
  <si>
    <t>M3</t>
  </si>
  <si>
    <t>M2</t>
  </si>
  <si>
    <t>M</t>
  </si>
  <si>
    <t>PORTAJE</t>
  </si>
  <si>
    <t>INSTALACIONES ELECTRICAS</t>
  </si>
  <si>
    <t>PA</t>
  </si>
  <si>
    <t>LOGO Y LETRERO DE INAPA</t>
  </si>
  <si>
    <t>EMBELLECIMIENTO  C/  GRAVILLA</t>
  </si>
  <si>
    <t>Zona:  VIII</t>
  </si>
  <si>
    <t>INTERCONEXION CON EDESUR</t>
  </si>
  <si>
    <t>LIMPIEZA FINAL Y CONTINUA</t>
  </si>
  <si>
    <t>ELECTRICACION SECUNDARIA CARCAMO DE BOMBEO</t>
  </si>
  <si>
    <t>CABEZAL CUELLO DE GANZO 3"</t>
  </si>
  <si>
    <t>NIPLE DE 3" X 12"  SCH-80 CON PROTECCION ANTICOROSION PLATILLADO EN UN EXTREMO</t>
  </si>
  <si>
    <t>JUNTA MECANICA TIPO DRESSER 3" 200 PSI</t>
  </si>
  <si>
    <t xml:space="preserve">CHECK HORIZONTAL, CON VALVULA LIMITADORA DE CAUDAL INTEGRADA  DE Ø3" A 200 PSI, PLATILLADO  </t>
  </si>
  <si>
    <t>TEE  DE 3" X 2" SCH-80 CON PROTECCION ANTICOROSION PLATILLADA</t>
  </si>
  <si>
    <t>VALVULA DE DE AIRE 1" A 200 PSI</t>
  </si>
  <si>
    <t xml:space="preserve">ZETA DE 3" X 3 M SCH-80 CON PROTECCION ANTICOROSION  P/INTERCONECTAR DESCARGA A LINEA DE IMPULSION </t>
  </si>
  <si>
    <t xml:space="preserve">REDUCCION DE 4" A 3"  SCH-40 CON PROTECCION ANTICORESION PARA SOLDAR </t>
  </si>
  <si>
    <t>ANCLAJE HORMIGON ARMADO</t>
  </si>
  <si>
    <t>NIPLE DE 2" X 12" SCH-80 CON PROTECCION ANTICOROSION PLATILLADO EN UN  EXTREMO</t>
  </si>
  <si>
    <t>NIPLE DE 2" X 6"  SCH-80 CON PROTECCION ANTICOROSION PLATILLADO EN AMBOS  EXTREMOS</t>
  </si>
  <si>
    <t>TANQUE HIDRONEUMATICO PARA 75 GALONES</t>
  </si>
  <si>
    <t>MANO DE OBRAS CONSTRUCCION DE DESCARGA DE 3" Y DESMANTELACION DE DESCARGA EXISTENTE.</t>
  </si>
  <si>
    <t>UD</t>
  </si>
  <si>
    <t>ITBIS ( LEY 07-2007)</t>
  </si>
  <si>
    <t xml:space="preserve">TOTAL GASTOS INDIRECTOS   DE POZOS    </t>
  </si>
  <si>
    <t xml:space="preserve">TOTAL A EJECUTAR   ===&gt;   </t>
  </si>
  <si>
    <t>E</t>
  </si>
  <si>
    <t>LIMPIEZA Y DESARROLLO DE POZO EXISTENTE</t>
  </si>
  <si>
    <t>TOTAL FASE  E</t>
  </si>
  <si>
    <t xml:space="preserve"> GASTOS INDIRECTOS PARA POZOS     </t>
  </si>
  <si>
    <t xml:space="preserve">TOTAL A CONTRATAR  ===&gt; </t>
  </si>
  <si>
    <t>AFORO (24 HORAS) DE BAJO CAUDAL&lt; 300 GPM</t>
  </si>
  <si>
    <t>MAIN BREAKER DE 125/3 AMPS. ENCLOSURE NEMA 3R</t>
  </si>
  <si>
    <t>MOVIMIENTO DE TIERRA</t>
  </si>
  <si>
    <t>CANTOS</t>
  </si>
  <si>
    <t>FINO LOSA DE TECHO</t>
  </si>
  <si>
    <t>REPLANTEO</t>
  </si>
  <si>
    <t>P.A</t>
  </si>
  <si>
    <t>ACERA EXT. DE 0.80 DE ANCHO</t>
  </si>
  <si>
    <t>PAÑETE EXTERIOR</t>
  </si>
  <si>
    <t>SALIDAS CENITALES</t>
  </si>
  <si>
    <t xml:space="preserve">TAPE DE VINIL  SUPER </t>
  </si>
  <si>
    <t xml:space="preserve">TAPE DE GOMA  SUPER </t>
  </si>
  <si>
    <t>Z</t>
  </si>
  <si>
    <t>VARIOS</t>
  </si>
  <si>
    <t xml:space="preserve">MANTENIMIENTO Y OPERACION SISTEMAS INAPA </t>
  </si>
  <si>
    <t>POZO No. 2 A EQUIPAR</t>
  </si>
  <si>
    <t>ALIMENTADOR ELECTRICO DESDE LINEA BIFASISCA EXISTENETE HASTA BANCO DE TRANSFORMADORES COMPUESTA POR 2 CONDUCTORES ELECTRICOS AAA/C #1/0 JUMPER AEREOPARA INTERCONECCION</t>
  </si>
  <si>
    <t>EXCAVACION MATERIAL COMPACTO C/EQUIPO</t>
  </si>
  <si>
    <t>SUMINISTRO Y COLOCACION ASIENTO DE ARENA</t>
  </si>
  <si>
    <t>RELLENO COMPACTADO CON COMPACTADOR MECANICO EN CAPA DE 0.20 MTS</t>
  </si>
  <si>
    <t>SUMINISTRO DE MATERIAL DE MINA PARA RELLENO</t>
  </si>
  <si>
    <t>BOTE DE MATERIAL CON CAMION (D= 5 KM)</t>
  </si>
  <si>
    <t>SUMINISTRO DE TUBERIAS</t>
  </si>
  <si>
    <t>DE Ø6" PVC (SDR-21) C/J.G.+ 3% POR PERDIDA</t>
  </si>
  <si>
    <t>COLOCACION DE TUBERIAS</t>
  </si>
  <si>
    <t>SUMINISTRO Y COLOCACION DE PIEZAS ESPECIALES</t>
  </si>
  <si>
    <t>JUNTAS MECANICAS TIPO DRESSER 6"</t>
  </si>
  <si>
    <t>JUNTAS MECANICAS TIPO DRESSER 4"</t>
  </si>
  <si>
    <t xml:space="preserve">VALVULA DE AIRE COMBINADA DE Ø1" H.F. 150 PSI </t>
  </si>
  <si>
    <t>LINEA DE IMPULSION  DESDE EL POZO NUEVO HASTA LINEA DE IMPULSION EXISTENTE (PROX. A POZO No. 3)</t>
  </si>
  <si>
    <t>ESTRUCTURA MT-307</t>
  </si>
  <si>
    <t>MANO DE OBRA (30%)</t>
  </si>
  <si>
    <t>ALIMENTADOR ELECTRICO, DESDE BANCO DE TRANSFORMADOR HASTA PANEL ELECTRICO EN NICHO DE CONTROLES, COMPUESTO POR : 3 CONDUCTORES ELECTRICO THW#2 (FASE), 2 CONDUCTORES ELECTRICO  THW#4 (NEUTRO Y TIERRA), CONDULET IMC Ø2", TUBERIA IMC DE Ø2", CONECTOR RECTO  IMC Ø2", CONECTOR MACHO HEMBRA PVC DE Ø2", CURVA PVC DE Ø2" TUBERIA PVC DE Ø2", TUBERIA EMT  DE Ø2", CONECTOR RECTO EMT  DE Ø2".</t>
  </si>
  <si>
    <t>ALIMENTADOR ELECTRICO DESDE PANEL ARRANCADOR  HASTA ELECTROBOMBA SUMERGIBLE  COMPUESTO POR:  ALAMBRE DE GOMA 6/4ELECTRODO DE NIVEL , ALAMBRE DE GOMA 12/2</t>
  </si>
  <si>
    <t>TUBERIA DE COLUMNA PARA LA DESCARGA DE  Ø4" ACERO</t>
  </si>
  <si>
    <t xml:space="preserve">CASETA PARA GENERADOR  DE 30 KW </t>
  </si>
  <si>
    <t>MOV. DE TIERRA</t>
  </si>
  <si>
    <t>HORMIGON ARMADO EN :</t>
  </si>
  <si>
    <t>ZAPATA DE MURO - 0.79 QQ/M3 (F'C=180 KG/CM2)</t>
  </si>
  <si>
    <t>VIGA PERIMETRAL 0.20 X 0.20 - 4.46 QQ/M3 (F'C=210 KG/CM2)</t>
  </si>
  <si>
    <t>DINTEL 0.20 X 0.20   4.46 QQ/M3  (F'C=210 KG/CM2)</t>
  </si>
  <si>
    <t>LOSA DE TECHO  e=0.12   1.21 QQ/M3  (F'C=210 KG/CM2)</t>
  </si>
  <si>
    <t>BASE P/PLANTA :2.50X1.50X0.50 -0.75 QQ/M3  (F'C=210 KG/CM2)</t>
  </si>
  <si>
    <t>MURO DE BLOQUES:</t>
  </si>
  <si>
    <t>DE 8" BNP</t>
  </si>
  <si>
    <t>DE 8" SNP</t>
  </si>
  <si>
    <t>CALADOS</t>
  </si>
  <si>
    <t>TERMINACION DE SUPERFICIE</t>
  </si>
  <si>
    <t>PAÑETE INTERIOR (INC. TECHO)</t>
  </si>
  <si>
    <t>CANTOS Y MOCHETAS</t>
  </si>
  <si>
    <t>PINTURA (INC. BASE BLANCA)</t>
  </si>
  <si>
    <t>PISO H.S. PULIDO</t>
  </si>
  <si>
    <t>ARENA  BAJO BASE DE H.A. P/ REDUCIR VIBRACION</t>
  </si>
  <si>
    <t>ENTRADA GENERAL</t>
  </si>
  <si>
    <t>INTERRUPTORES SENCILLOS</t>
  </si>
  <si>
    <t>TOMACORRIENTES SENCILLOS</t>
  </si>
  <si>
    <t>LIMPIEZA DE MALEZA EN  AREA CIRCUNDANTE</t>
  </si>
  <si>
    <t xml:space="preserve">COLUMNAS C1 P/VERJA </t>
  </si>
  <si>
    <t>COLUMNA C2 P/VERJA   (INC. ZAPATA)</t>
  </si>
  <si>
    <t>PUERTA MALLA CICLONICA DE 4.00 M</t>
  </si>
  <si>
    <t>VERJA PERIMETRAL MALLA CICLONICA</t>
  </si>
  <si>
    <t xml:space="preserve">MISCELANEOS </t>
  </si>
  <si>
    <t>DEMOLICION CASETA DE BOMBEO EXISTENTE</t>
  </si>
  <si>
    <t>POZO No. 1 A EXISTENTE</t>
  </si>
  <si>
    <t>TUBERIA LT Ø2"</t>
  </si>
  <si>
    <t>CONECTOR RECTO L.T. Ø2"</t>
  </si>
  <si>
    <t>LAMPARA TIPO COBRA CON BRAZO</t>
  </si>
  <si>
    <t xml:space="preserve">ALIMENTADOR ELECTRICO, DESDE BANCO DE TRANSFORMADOR HASTA MEDICION  ELECTRICA, COMPUESTO POR : 3 CONDUCTORES ELECTRICO THW#2 (FASE), 2 CONDUCTORES ELECTRICO  THW#4 (NEUTRO Y TIERRA), CONDULET IMC Ø2", TUBERIA IMC DE Ø2", CONECTOR RECTO  IMC Ø2".  </t>
  </si>
  <si>
    <t xml:space="preserve">ALIMENTADOR ELECTRICO, DESDE MEDICION  ELECTRICA HASTA PANELES DE CONTROL , COMPUESTO POR : 3 CONDUCTORES ELECTRICO THW#2 (FASE), 2 CONDUCTORES ELECTRICO  THW#4 (NEUTRO Y TIERRA),  TUBERIA IMC DE Ø2", CONECTOR RECTO  IMC Ø2" CONECTOR MACHO HEMBRA  , CURVA PVC DE Ø2" ,TUBERIA PVC DE Ø2", TUBERIA EMT  DE Ø2", CONECTOR RECTO EMT  DE Ø2".  </t>
  </si>
  <si>
    <t>ALIMENTADOR ELECTRICO DESDE PANEL ARRANCADOR  HASTA ELECTROBOMBA SUMERGIBLE  COMPUESTO POR:  ALAMBRE DE GOMA 8/4ELECTRODO DE NIVEL , ALAMBRE DE GOMA 12/2</t>
  </si>
  <si>
    <t>SUB-TOTAL B</t>
  </si>
  <si>
    <t>I</t>
  </si>
  <si>
    <t>II</t>
  </si>
  <si>
    <t xml:space="preserve">SUB-TOTAL C </t>
  </si>
  <si>
    <t>SUB-TOTAL E</t>
  </si>
  <si>
    <t>F</t>
  </si>
  <si>
    <t>REHABLITACION DEPOSITO REGULADOR  DE 400M3</t>
  </si>
  <si>
    <t xml:space="preserve">LIMPIEZA Y ACONDICIONAMIENTO DEPOSITO REGULADOR </t>
  </si>
  <si>
    <t xml:space="preserve">LIMPIEZA  DEL AREA CIRCUNDANTE </t>
  </si>
  <si>
    <t>SUMINISTRO Y COLOCACION TAPA METALICA ( 1.15 X 1.15),  INC. CANDADO</t>
  </si>
  <si>
    <t xml:space="preserve">SUMINUSTRO Y COLOCACION DE VALVULA DE COMPUERTA DE 6" H.F. PLATILLADA COMPLETA </t>
  </si>
  <si>
    <t xml:space="preserve">SUMINUSTRO Y COLOCACION DE VALVULA DE COMPUERTA DE 4" H.F. PLATILLADA COMPLETA </t>
  </si>
  <si>
    <t>REGISTRO PARA VALVULA DE 4" (1.50X1.50X1.40)M</t>
  </si>
  <si>
    <t>SUB-TOTAL F</t>
  </si>
  <si>
    <t>G</t>
  </si>
  <si>
    <t>MANO DE OBRA COLUMNA PARA LA DESCARGA</t>
  </si>
  <si>
    <t>PINTURA DEPOSITO Y CASETA DE CLORACION  (INCLUYE RAPILLADO)</t>
  </si>
  <si>
    <t>LETRERO Y LOGO  EN DEPOSITO REGULADOR</t>
  </si>
  <si>
    <t>VALLA ANUNCIANDO OBRA 4' X 8' IMPRESION FULL COLOR CONTENIENDO LOGO DE INAPA, NOMBRE DE PROYECTO Y CONTRATISTA. ESTRUCTURA EN TUBOS GALVANIZADOS 1 1/2"X 1 1/2" Y SOPORTES EN TUBO CUAD. 4" X 4"</t>
  </si>
  <si>
    <t>LOGO CASETA DE CLORO</t>
  </si>
  <si>
    <t>CODO Ø6" X 20º  ACERO SCH-40 CON PROTECCION ANTICORROSIVA</t>
  </si>
  <si>
    <t>CODO Ø6" X 45º  ACERO SCH-40 CON PROTECCION ANTICORROSIVA</t>
  </si>
  <si>
    <t>REDUCCION Ø6" X 4"  ACERO SCH-40 CON PROTECCION ANTICORROSIVA</t>
  </si>
  <si>
    <t xml:space="preserve">LIMPIEZA Y DESBROSE CAMINO DE ACCESO </t>
  </si>
  <si>
    <t>YEE Ø6" X 4"  ACERO SCH-40 C/PROTECCION EPOXICA ANTICORROSIVA SUGUN ESPECIFICACIONES DE DISEÑO</t>
  </si>
  <si>
    <t>ANCLAJE HORMIGON SIMPLE</t>
  </si>
  <si>
    <t>EXTRACCION DE TUBERIA EXISTENTES</t>
  </si>
  <si>
    <t>TERMINACION SE SUPERFICIE:</t>
  </si>
  <si>
    <t>DE 4" SNP</t>
  </si>
  <si>
    <t xml:space="preserve">TINA P/ DERRAME DE COMBUSTIBLE  (0.75 x 1.10)M P/ DEPOSITO DE COMBUSTIBLE DE 150 GLS </t>
  </si>
  <si>
    <t xml:space="preserve">CODIA </t>
  </si>
  <si>
    <t>PUERTA METALICA EN BARRAS CUADRADAS DE 1/2" Y PERFILES DE 1/2" (DOS HOJAS)</t>
  </si>
  <si>
    <t>8.1.1</t>
  </si>
  <si>
    <t>8.2.1</t>
  </si>
  <si>
    <t>8.2.2</t>
  </si>
  <si>
    <t>8.2.3</t>
  </si>
  <si>
    <t>SUB-TOTAL G</t>
  </si>
  <si>
    <t>SUB-TOTAL Z</t>
  </si>
  <si>
    <t>SUMINISTRO DESPOSITO DE COMBUSTIBLE PARA GENERADOR EXISTENTE EN H.N. DE 150GLS (CUADRADO 0.60X0.60X1.70)  LLENO</t>
  </si>
  <si>
    <t>SUMINISTRO TUBERIA  Ø4" ACERO SIN COSTURA CON RECUBRIMIENTO ANTICORROSIVO</t>
  </si>
  <si>
    <t>PINTURA  ACRILICA EN BASE H..A (INC. BASE BLANCA)</t>
  </si>
  <si>
    <t>COMPLETIVO TRANSPORTE DE POSTES HASTA OBRA</t>
  </si>
  <si>
    <t>VALVULA DE COMPUERTA 2" A 200 PSI, PLATILLADA VASTAGO ASCENDENTE (INC. JUNTA GOMA Y TORNILLOS) 200PSI</t>
  </si>
  <si>
    <t>VALVULA DE COMPUERTA 3" A 200 PSI, PLATILLADA VASTAGO ASCENDENTE (INC. JUNTA GOMA Y TORNILLOS) 200 PSI</t>
  </si>
  <si>
    <t>NICHO PARA PANELES (SEGUN DETALLE PLANOS)</t>
  </si>
  <si>
    <t>INSTALACIONES PARA DESPOSITO DE COMBUSTIBLE (INCLUYE MONTAJE Y ACCESORIOS)</t>
  </si>
  <si>
    <t>Obra: MEJORAMIENTO ACUEDUCTO MULTIPLE HIGUERO, EL NARANJAL, AFECTADO POR LA VAGUADA ABRIL 2017</t>
  </si>
  <si>
    <t>MANO DE OBRA ADICIONAL P/EMPALME A TUBERIA EXIST. (INC. MOVIMIENTO DE TIERRA Y CORTES)</t>
  </si>
  <si>
    <t>MANO DE OBRA (20 %)</t>
  </si>
  <si>
    <t xml:space="preserve">SUMINISTRO DE ELECTROBOMBA SUMERGIBLE DE 150 GPM, TDH 357', 20 HP, EQUIPADO CON ARRANCADOR DIRECTO A LINEA NEMA 3R, 3Ø, 60HZ A 460 VOLT </t>
  </si>
  <si>
    <r>
      <rPr>
        <b/>
        <sz val="10"/>
        <rFont val="Arial"/>
        <family val="2"/>
      </rPr>
      <t>b-</t>
    </r>
    <r>
      <rPr>
        <sz val="10"/>
        <rFont val="Arial"/>
        <family val="2"/>
      </rPr>
      <t xml:space="preserve"> EL MISMO SERA SUMINISTRADO AL PROYECTO </t>
    </r>
    <r>
      <rPr>
        <i/>
        <u/>
        <sz val="10"/>
        <rFont val="Arial"/>
        <family val="2"/>
      </rPr>
      <t>LUEGO DE PRESENTAR LOS RESULTADOS DEL AFORO</t>
    </r>
    <r>
      <rPr>
        <i/>
        <sz val="10"/>
        <rFont val="Arial"/>
        <family val="2"/>
      </rPr>
      <t xml:space="preserve"> </t>
    </r>
    <r>
      <rPr>
        <sz val="10"/>
        <rFont val="Arial"/>
        <family val="2"/>
      </rPr>
      <t>REALIZADO AL POZO</t>
    </r>
  </si>
  <si>
    <r>
      <rPr>
        <b/>
        <sz val="10"/>
        <rFont val="Arial"/>
        <family val="2"/>
      </rPr>
      <t>a-</t>
    </r>
    <r>
      <rPr>
        <sz val="10"/>
        <rFont val="Arial"/>
        <family val="2"/>
      </rPr>
      <t xml:space="preserve"> EL SUMINISTRO DEL EQUIPO DE BOMBEO </t>
    </r>
    <r>
      <rPr>
        <i/>
        <u/>
        <sz val="10"/>
        <rFont val="Arial"/>
        <family val="2"/>
      </rPr>
      <t>REQUIERE</t>
    </r>
    <r>
      <rPr>
        <i/>
        <sz val="10"/>
        <rFont val="Arial"/>
        <family val="2"/>
      </rPr>
      <t xml:space="preserve"> </t>
    </r>
    <r>
      <rPr>
        <i/>
        <u/>
        <sz val="10"/>
        <rFont val="Arial"/>
        <family val="2"/>
      </rPr>
      <t>APROBACION</t>
    </r>
    <r>
      <rPr>
        <sz val="10"/>
        <rFont val="Arial"/>
        <family val="2"/>
      </rPr>
      <t xml:space="preserve"> DEL INAPA</t>
    </r>
  </si>
  <si>
    <t xml:space="preserve">SUB-TOTAL AFORO DE POZO </t>
  </si>
  <si>
    <t>SUMINISTRO Y COLOCACION JUNTAS MECANICAS TIPO DRESSER 6"</t>
  </si>
  <si>
    <t>SUMINISTRO DE MATERIAL DE MINA PARA RELLENO D APROX. 10 KM (SUJETO APROBACION DE SUPERVISOR)</t>
  </si>
  <si>
    <t>AFORO DE POZO (1 UNIDAD)</t>
  </si>
  <si>
    <t>TRANSPORTE</t>
  </si>
  <si>
    <t>DESMONTE DE VALVULAS EXISTENTES PARA SUSTITUCION</t>
  </si>
  <si>
    <t>DESMONTE DE VALVULA EXISTENTE 6"</t>
  </si>
  <si>
    <t>SUMINISTRO Y COLOCACION  DE VALVULA DE COMPUERTA DE 6" H.F. PLATILLADA COMPLETA 150 HF (INC. 2 NIPLE PLATILLADOS, TORNILLOS Y JUNTAS DE GOMA Y 2 JUNTAS DRESSER)</t>
  </si>
  <si>
    <t>DE Ø6"  ACERO SCH-40 SIN COSTURA, CON PROTECCION ANTICORROSIVA</t>
  </si>
  <si>
    <t xml:space="preserve"> SUSTITUCION VALVULA EN RED DE DISTRIBUCION</t>
  </si>
  <si>
    <t>SUSTITUCION TRAMO DE TUBERIA EN LINEA DE CONDUCCION HACIA LA COMUNIDAD EL NARANJAL (DE Ø6" PVC A Ø6" ACERO) Y SUSTITUCION VALVULA EN RED D E DISTRIBUCION</t>
  </si>
  <si>
    <t>REMOCION TUBERIA EXISTENTE 6" PVC SUPERFICIAL</t>
  </si>
  <si>
    <t>ML</t>
  </si>
  <si>
    <t xml:space="preserve">SUMINISTRO Y COLOCACION ALAMBRES DE PUAS  (CALIBRE 16) CON  6 CUERDAS  Y CON POSTE DE MADERA COLOCADOS A 2.00 M </t>
  </si>
  <si>
    <t xml:space="preserve">CASETA DE MATERIALES 12' X 32' </t>
  </si>
  <si>
    <t>VERJA MALLA CICLONICA, C/TRES LINEA DE BLOCK DE 6", (INC. ZAPATA DE MURO, ZAPATA C1 Y LOMO DE PERRO</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</si>
</sst>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7" formatCode="&quot;RD$&quot;#,##0.00_);\(&quot;RD$&quot;#,##0.00\)"/>
    <numFmt numFmtId="44" formatCode="_(&quot;RD$&quot;* #,##0.00_);_(&quot;RD$&quot;* \(#,##0.00\);_(&quot;RD$&quot;* &quot;-&quot;??_);_(@_)"/>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0;[Red]#,##0.00"/>
    <numFmt numFmtId="169" formatCode="&quot;$&quot;#,##0.00;[Red]\-&quot;$&quot;#,##0.00"/>
    <numFmt numFmtId="170" formatCode="_-* #,##0.00_-;\-* #,##0.00_-;_-* &quot;-&quot;??_-;_-@_-"/>
    <numFmt numFmtId="171" formatCode="#,##0_ ;\-#,##0\ "/>
    <numFmt numFmtId="172" formatCode="#,##0.0_);\(#,##0.0\)"/>
    <numFmt numFmtId="173" formatCode="General_)"/>
    <numFmt numFmtId="174" formatCode="#,##0.00_ ;\-#,##0.00\ "/>
    <numFmt numFmtId="175" formatCode="0.0%"/>
    <numFmt numFmtId="176" formatCode="0.0_)"/>
    <numFmt numFmtId="177" formatCode="#"/>
    <numFmt numFmtId="178" formatCode="0.00_)"/>
    <numFmt numFmtId="179" formatCode="#,##0.00;\-#,##0.00"/>
    <numFmt numFmtId="180" formatCode="_(* #,##0.00_);_(* \(#,##0.00\);_(* \-??_);_(@_)"/>
    <numFmt numFmtId="181" formatCode="0.000"/>
    <numFmt numFmtId="182" formatCode="_-* #,##0.00\ _€_-;\-* #,##0.00\ _€_-;_-* \-??\ _€_-;_-@_-"/>
    <numFmt numFmtId="183" formatCode="_([$€]* #,##0.00_);_([$€]* \(#,##0.00\);_([$€]* \-??_);_(@_)"/>
    <numFmt numFmtId="184" formatCode="#."/>
    <numFmt numFmtId="185" formatCode="#.0"/>
    <numFmt numFmtId="186" formatCode="_-* #,##0.00\ [$€]_-;\-* #,##0.00\ [$€]_-;_-* &quot;-&quot;??\ [$€]_-;_-@_-"/>
    <numFmt numFmtId="187" formatCode="_-[$€-2]* #,##0.00_-;\-[$€-2]* #,##0.00_-;_-[$€-2]* &quot;-&quot;??_-"/>
    <numFmt numFmtId="188" formatCode="&quot;RD$ &quot;#,#00.00"/>
    <numFmt numFmtId="189" formatCode="_-* #,##0.00\ &quot;Pts&quot;_-;\-* #,##0.00\ &quot;Pts&quot;_-;_-* &quot;-&quot;??\ &quot;Pts&quot;_-;_-@_-"/>
    <numFmt numFmtId="190" formatCode="#.00"/>
    <numFmt numFmtId="191" formatCode="_-* #,##0.00\ _P_t_s_-;\-* #,##0.00\ _P_t_s_-;_-* &quot;-&quot;??\ _P_t_s_-;_-@_-"/>
    <numFmt numFmtId="192" formatCode="_-&quot;$&quot;* #,##0.00_-;\-&quot;$&quot;* #,##0.00_-;_-&quot;$&quot;* &quot;-&quot;??_-;_-@_-"/>
    <numFmt numFmtId="193" formatCode="0.0"/>
    <numFmt numFmtId="194" formatCode="_-* #,##0.0\ _€_-;\-* #,##0.0\ _€_-;_-* &quot;-&quot;??\ _€_-;_-@_-"/>
    <numFmt numFmtId="195" formatCode="#,##0.0"/>
    <numFmt numFmtId="196" formatCode="0_)"/>
  </numFmts>
  <fonts count="51" x14ac:knownFonts="1">
    <font>
      <sz val="11"/>
      <color theme="1"/>
      <name val="Calibri"/>
      <family val="2"/>
      <scheme val="minor"/>
    </font>
    <font>
      <sz val="11"/>
      <color theme="1"/>
      <name val="Calibri"/>
      <family val="2"/>
      <scheme val="minor"/>
    </font>
    <font>
      <sz val="10"/>
      <name val="Arial"/>
      <family val="2"/>
    </font>
    <font>
      <b/>
      <sz val="11"/>
      <name val="Arial"/>
      <family val="2"/>
    </font>
    <font>
      <sz val="12"/>
      <name val="Courier"/>
      <family val="3"/>
    </font>
    <font>
      <b/>
      <sz val="10"/>
      <name val="Arial"/>
      <family val="2"/>
    </font>
    <font>
      <b/>
      <sz val="10"/>
      <color indexed="8"/>
      <name val="Arial"/>
      <family val="2"/>
    </font>
    <font>
      <sz val="10"/>
      <color indexed="8"/>
      <name val="Arial"/>
      <family val="2"/>
    </font>
    <font>
      <sz val="10"/>
      <name val="Times New Roman"/>
      <family val="1"/>
    </font>
    <font>
      <b/>
      <sz val="10"/>
      <color rgb="FFFF0000"/>
      <name val="Arial"/>
      <family val="2"/>
    </font>
    <font>
      <sz val="10"/>
      <color rgb="FFFF0000"/>
      <name val="Arial"/>
      <family val="2"/>
    </font>
    <font>
      <sz val="12"/>
      <name val="Arial"/>
      <family val="2"/>
    </font>
    <font>
      <sz val="12"/>
      <name val="Courier New"/>
      <family val="3"/>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b/>
      <sz val="1"/>
      <color indexed="16"/>
      <name val="Courier New"/>
      <family val="3"/>
    </font>
    <font>
      <sz val="1"/>
      <color indexed="16"/>
      <name val="Courier New"/>
      <family val="3"/>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0"/>
      <name val="Courier New"/>
      <family val="3"/>
    </font>
    <font>
      <b/>
      <i/>
      <sz val="16"/>
      <name val="Arial"/>
      <family val="2"/>
    </font>
    <font>
      <b/>
      <sz val="11"/>
      <color indexed="63"/>
      <name val="Calibri"/>
      <family val="2"/>
    </font>
    <font>
      <b/>
      <sz val="18"/>
      <color indexed="62"/>
      <name val="Cambria"/>
      <family val="2"/>
    </font>
    <font>
      <sz val="8"/>
      <name val="Arial"/>
      <family val="2"/>
    </font>
    <font>
      <sz val="11"/>
      <name val="Calibri"/>
      <family val="2"/>
      <scheme val="minor"/>
    </font>
    <font>
      <b/>
      <sz val="11"/>
      <color theme="1"/>
      <name val="Calibri"/>
      <family val="2"/>
      <scheme val="minor"/>
    </font>
    <font>
      <sz val="11"/>
      <color rgb="FFFF0000"/>
      <name val="Calibri"/>
      <family val="2"/>
      <scheme val="minor"/>
    </font>
    <font>
      <sz val="10"/>
      <name val="Tms Rmn"/>
    </font>
    <font>
      <b/>
      <sz val="11"/>
      <color indexed="52"/>
      <name val="Calibri"/>
      <family val="2"/>
    </font>
    <font>
      <sz val="11"/>
      <color indexed="52"/>
      <name val="Calibri"/>
      <family val="2"/>
    </font>
    <font>
      <b/>
      <sz val="11"/>
      <color indexed="56"/>
      <name val="Calibri"/>
      <family val="2"/>
    </font>
    <font>
      <b/>
      <sz val="15"/>
      <color indexed="56"/>
      <name val="Calibri"/>
      <family val="2"/>
    </font>
    <font>
      <b/>
      <sz val="13"/>
      <color indexed="56"/>
      <name val="Calibri"/>
      <family val="2"/>
    </font>
    <font>
      <sz val="10"/>
      <name val="Arial"/>
      <family val="2"/>
    </font>
    <font>
      <sz val="11"/>
      <color indexed="60"/>
      <name val="Calibri"/>
      <family val="2"/>
    </font>
    <font>
      <sz val="10"/>
      <name val="Courier"/>
      <family val="3"/>
    </font>
    <font>
      <b/>
      <sz val="18"/>
      <color indexed="56"/>
      <name val="Cambria"/>
      <family val="2"/>
    </font>
    <font>
      <b/>
      <sz val="11"/>
      <color indexed="8"/>
      <name val="Calibri"/>
      <family val="2"/>
    </font>
    <font>
      <sz val="10"/>
      <color indexed="14"/>
      <name val="Arial"/>
      <family val="2"/>
    </font>
    <font>
      <b/>
      <sz val="10"/>
      <color indexed="14"/>
      <name val="Arial"/>
      <family val="2"/>
    </font>
    <font>
      <b/>
      <sz val="11"/>
      <color rgb="FFFF0000"/>
      <name val="Calibri"/>
      <family val="2"/>
      <scheme val="minor"/>
    </font>
    <font>
      <i/>
      <u/>
      <sz val="10"/>
      <name val="Arial"/>
      <family val="2"/>
    </font>
    <font>
      <i/>
      <sz val="10"/>
      <name val="Arial"/>
      <family val="2"/>
    </font>
  </fonts>
  <fills count="41">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indexed="43"/>
        <bgColor indexed="26"/>
      </patternFill>
    </fill>
    <fill>
      <patternFill patternType="solid">
        <fgColor indexed="44"/>
        <bgColor indexed="31"/>
      </patternFill>
    </fill>
    <fill>
      <patternFill patternType="solid">
        <fgColor indexed="29"/>
        <bgColor indexed="45"/>
      </patternFill>
    </fill>
    <fill>
      <patternFill patternType="solid">
        <fgColor indexed="26"/>
        <bgColor indexed="9"/>
      </patternFill>
    </fill>
    <fill>
      <patternFill patternType="solid">
        <fgColor indexed="47"/>
        <bgColor indexed="22"/>
      </patternFill>
    </fill>
    <fill>
      <patternFill patternType="solid">
        <fgColor indexed="27"/>
        <bgColor indexed="41"/>
      </patternFill>
    </fill>
    <fill>
      <patternFill patternType="solid">
        <fgColor indexed="45"/>
        <bgColor indexed="29"/>
      </patternFill>
    </fill>
    <fill>
      <patternFill patternType="solid">
        <fgColor indexed="53"/>
        <bgColor indexed="52"/>
      </patternFill>
    </fill>
    <fill>
      <patternFill patternType="solid">
        <fgColor indexed="51"/>
        <bgColor indexed="13"/>
      </patternFill>
    </fill>
    <fill>
      <patternFill patternType="solid">
        <fgColor indexed="56"/>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24"/>
      </patternFill>
    </fill>
    <fill>
      <patternFill patternType="solid">
        <fgColor indexed="55"/>
        <bgColor indexed="2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281">
    <xf numFmtId="0" fontId="0" fillId="0" borderId="0"/>
    <xf numFmtId="44" fontId="1" fillId="0" borderId="0" applyFont="0" applyFill="0" applyBorder="0" applyAlignment="0" applyProtection="0"/>
    <xf numFmtId="0" fontId="2" fillId="0" borderId="0"/>
    <xf numFmtId="39" fontId="4" fillId="0" borderId="0"/>
    <xf numFmtId="0" fontId="2" fillId="0" borderId="0"/>
    <xf numFmtId="169"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7" fontId="2" fillId="0" borderId="0" applyFont="0" applyFill="0" applyBorder="0" applyAlignment="0" applyProtection="0"/>
    <xf numFmtId="0" fontId="2" fillId="0" borderId="0"/>
    <xf numFmtId="0" fontId="8" fillId="0" borderId="0"/>
    <xf numFmtId="167" fontId="1" fillId="0" borderId="0" applyFont="0" applyFill="0" applyBorder="0" applyAlignment="0" applyProtection="0"/>
    <xf numFmtId="39" fontId="4" fillId="0" borderId="0"/>
    <xf numFmtId="0" fontId="2" fillId="0" borderId="0"/>
    <xf numFmtId="182" fontId="2" fillId="0" borderId="0" applyFill="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6"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6" fillId="3" borderId="5" applyNumberFormat="0" applyAlignment="0" applyProtection="0"/>
    <xf numFmtId="0" fontId="17" fillId="18" borderId="6" applyNumberFormat="0" applyAlignment="0" applyProtection="0"/>
    <xf numFmtId="180" fontId="2" fillId="0" borderId="0" applyFill="0" applyBorder="0" applyAlignment="0" applyProtection="0"/>
    <xf numFmtId="183" fontId="2" fillId="0" borderId="0" applyFill="0" applyBorder="0" applyAlignment="0" applyProtection="0"/>
    <xf numFmtId="0" fontId="18" fillId="0" borderId="0" applyNumberFormat="0" applyFill="0" applyBorder="0" applyAlignment="0" applyProtection="0"/>
    <xf numFmtId="184" fontId="19" fillId="0" borderId="0">
      <protection locked="0"/>
    </xf>
    <xf numFmtId="184" fontId="20" fillId="0" borderId="0">
      <protection locked="0"/>
    </xf>
    <xf numFmtId="184" fontId="20" fillId="0" borderId="0">
      <protection locked="0"/>
    </xf>
    <xf numFmtId="184" fontId="20" fillId="0" borderId="0">
      <protection locked="0"/>
    </xf>
    <xf numFmtId="184" fontId="20" fillId="0" borderId="0">
      <protection locked="0"/>
    </xf>
    <xf numFmtId="184" fontId="20" fillId="0" borderId="0">
      <protection locked="0"/>
    </xf>
    <xf numFmtId="184" fontId="20" fillId="0" borderId="0">
      <protection locked="0"/>
    </xf>
    <xf numFmtId="0" fontId="21" fillId="9" borderId="0" applyNumberFormat="0" applyBorder="0" applyAlignment="0" applyProtection="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25" fillId="4" borderId="5" applyNumberFormat="0" applyAlignment="0" applyProtection="0"/>
    <xf numFmtId="0" fontId="26" fillId="0" borderId="10" applyNumberFormat="0" applyFill="0" applyAlignment="0" applyProtection="0"/>
    <xf numFmtId="180" fontId="2" fillId="0" borderId="0" applyFill="0" applyBorder="0" applyAlignment="0" applyProtection="0"/>
    <xf numFmtId="0" fontId="27" fillId="0" borderId="0"/>
    <xf numFmtId="178" fontId="28" fillId="0" borderId="0"/>
    <xf numFmtId="0" fontId="2" fillId="0" borderId="0"/>
    <xf numFmtId="0" fontId="2" fillId="0" borderId="0"/>
    <xf numFmtId="179" fontId="12" fillId="0" borderId="0"/>
    <xf numFmtId="0" fontId="2" fillId="0" borderId="0"/>
    <xf numFmtId="0" fontId="2" fillId="7" borderId="11" applyNumberFormat="0" applyAlignment="0" applyProtection="0"/>
    <xf numFmtId="0" fontId="29" fillId="3" borderId="12" applyNumberFormat="0" applyAlignment="0" applyProtection="0"/>
    <xf numFmtId="9" fontId="2" fillId="0" borderId="0" applyFill="0" applyBorder="0" applyAlignment="0" applyProtection="0"/>
    <xf numFmtId="9" fontId="2" fillId="0" borderId="0" applyFill="0" applyBorder="0" applyAlignment="0" applyProtection="0"/>
    <xf numFmtId="0" fontId="30" fillId="0" borderId="0" applyNumberFormat="0" applyFill="0" applyBorder="0" applyAlignment="0" applyProtection="0"/>
    <xf numFmtId="0" fontId="26" fillId="0" borderId="0" applyNumberForma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0" fontId="31" fillId="0" borderId="0"/>
    <xf numFmtId="167" fontId="2" fillId="0" borderId="0" applyFont="0" applyFill="0" applyBorder="0" applyAlignment="0" applyProtection="0"/>
    <xf numFmtId="164" fontId="2" fillId="0" borderId="0" applyFont="0" applyFill="0" applyBorder="0" applyAlignment="0" applyProtection="0"/>
    <xf numFmtId="18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31" fillId="0" borderId="0"/>
    <xf numFmtId="39" fontId="35"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6" borderId="0" applyNumberFormat="0" applyBorder="0" applyAlignment="0" applyProtection="0"/>
    <xf numFmtId="0" fontId="15" fillId="20"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36" fillId="37" borderId="5" applyNumberFormat="0" applyAlignment="0" applyProtection="0"/>
    <xf numFmtId="0" fontId="36" fillId="37" borderId="5" applyNumberFormat="0" applyAlignment="0" applyProtection="0"/>
    <xf numFmtId="0" fontId="36" fillId="37" borderId="5" applyNumberFormat="0" applyAlignment="0" applyProtection="0"/>
    <xf numFmtId="0" fontId="17" fillId="38" borderId="6" applyNumberFormat="0" applyAlignment="0" applyProtection="0"/>
    <xf numFmtId="0" fontId="17" fillId="38" borderId="6" applyNumberFormat="0" applyAlignment="0" applyProtection="0"/>
    <xf numFmtId="0" fontId="37" fillId="0" borderId="13" applyNumberFormat="0" applyFill="0" applyAlignment="0" applyProtection="0"/>
    <xf numFmtId="0" fontId="37" fillId="0" borderId="13" applyNumberFormat="0" applyFill="0" applyAlignment="0" applyProtection="0"/>
    <xf numFmtId="0" fontId="17" fillId="38" borderId="6"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70" fontId="8"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25" fillId="24" borderId="5" applyNumberFormat="0" applyAlignment="0" applyProtection="0"/>
    <xf numFmtId="0" fontId="25" fillId="24" borderId="5" applyNumberFormat="0" applyAlignment="0" applyProtection="0"/>
    <xf numFmtId="186" fontId="2" fillId="0" borderId="0" applyFont="0" applyFill="0" applyBorder="0" applyAlignment="0" applyProtection="0"/>
    <xf numFmtId="186" fontId="2" fillId="0" borderId="0" applyFont="0" applyFill="0" applyBorder="0" applyAlignment="0" applyProtection="0"/>
    <xf numFmtId="187" fontId="2" fillId="0" borderId="0" applyFont="0" applyFill="0" applyBorder="0" applyAlignment="0" applyProtection="0"/>
    <xf numFmtId="166" fontId="2" fillId="0" borderId="0" applyFont="0" applyFill="0" applyBorder="0" applyAlignment="0" applyProtection="0"/>
    <xf numFmtId="187" fontId="2" fillId="0" borderId="0" applyFont="0" applyFill="0" applyBorder="0" applyAlignment="0" applyProtection="0"/>
    <xf numFmtId="0" fontId="18" fillId="0" borderId="0" applyNumberFormat="0" applyFill="0" applyBorder="0" applyAlignment="0" applyProtection="0"/>
    <xf numFmtId="0" fontId="21" fillId="21" borderId="0" applyNumberFormat="0" applyBorder="0" applyAlignment="0" applyProtection="0"/>
    <xf numFmtId="0" fontId="39" fillId="0" borderId="14" applyNumberFormat="0" applyFill="0" applyAlignment="0" applyProtection="0"/>
    <xf numFmtId="0" fontId="40" fillId="0" borderId="15" applyNumberFormat="0" applyFill="0" applyAlignment="0" applyProtection="0"/>
    <xf numFmtId="0" fontId="38" fillId="0" borderId="16" applyNumberFormat="0" applyFill="0" applyAlignment="0" applyProtection="0"/>
    <xf numFmtId="0" fontId="38" fillId="0" borderId="0" applyNumberFormat="0" applyFill="0" applyBorder="0" applyAlignment="0" applyProtection="0"/>
    <xf numFmtId="0" fontId="15" fillId="20" borderId="0" applyNumberFormat="0" applyBorder="0" applyAlignment="0" applyProtection="0"/>
    <xf numFmtId="0" fontId="15" fillId="20" borderId="0" applyNumberFormat="0" applyBorder="0" applyAlignment="0" applyProtection="0"/>
    <xf numFmtId="0" fontId="25" fillId="24" borderId="5" applyNumberFormat="0" applyAlignment="0" applyProtection="0"/>
    <xf numFmtId="0" fontId="37" fillId="0" borderId="13" applyNumberFormat="0" applyFill="0" applyAlignment="0" applyProtection="0"/>
    <xf numFmtId="43" fontId="2" fillId="0" borderId="0" applyFont="0" applyFill="0" applyBorder="0" applyAlignment="0" applyProtection="0"/>
    <xf numFmtId="167" fontId="2" fillId="0" borderId="0" applyFont="0" applyFill="0" applyBorder="0" applyAlignment="0" applyProtection="0"/>
    <xf numFmtId="188" fontId="2" fillId="0" borderId="0" applyFont="0" applyFill="0" applyBorder="0" applyAlignment="0" applyProtection="0"/>
    <xf numFmtId="167" fontId="2" fillId="0" borderId="0" applyFon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81" fontId="2" fillId="0" borderId="0" applyFont="0" applyFill="0" applyBorder="0" applyAlignment="0" applyProtection="0"/>
    <xf numFmtId="167"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4" fontId="2" fillId="0" borderId="0" applyFont="0" applyFill="0" applyBorder="0" applyAlignment="0" applyProtection="0"/>
    <xf numFmtId="170"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191" fontId="2" fillId="0" borderId="0" applyFont="0" applyFill="0" applyBorder="0" applyAlignment="0" applyProtection="0"/>
    <xf numFmtId="43" fontId="2" fillId="0" borderId="0" applyFont="0" applyFill="0" applyBorder="0" applyAlignment="0" applyProtection="0"/>
    <xf numFmtId="167" fontId="41" fillId="0" borderId="0" applyFont="0" applyFill="0" applyBorder="0" applyAlignment="0" applyProtection="0"/>
    <xf numFmtId="184" fontId="2" fillId="0" borderId="0" applyFont="0" applyFill="0" applyBorder="0" applyAlignment="0" applyProtection="0"/>
    <xf numFmtId="192" fontId="2" fillId="0" borderId="0" applyFont="0" applyFill="0" applyBorder="0" applyAlignment="0" applyProtection="0"/>
    <xf numFmtId="189" fontId="2" fillId="0" borderId="0" applyFont="0" applyFill="0" applyBorder="0" applyAlignment="0" applyProtection="0"/>
    <xf numFmtId="0" fontId="42" fillId="39" borderId="0" applyNumberFormat="0" applyBorder="0" applyAlignment="0" applyProtection="0"/>
    <xf numFmtId="0" fontId="2" fillId="0" borderId="0"/>
    <xf numFmtId="0" fontId="1" fillId="0" borderId="0"/>
    <xf numFmtId="0" fontId="41" fillId="0" borderId="0"/>
    <xf numFmtId="0" fontId="2" fillId="0" borderId="0"/>
    <xf numFmtId="0" fontId="2" fillId="0" borderId="0"/>
    <xf numFmtId="0" fontId="2" fillId="0" borderId="0"/>
    <xf numFmtId="0" fontId="2" fillId="0" borderId="0"/>
    <xf numFmtId="0" fontId="2" fillId="0" borderId="0"/>
    <xf numFmtId="173" fontId="11" fillId="0" borderId="0"/>
    <xf numFmtId="0" fontId="2" fillId="0" borderId="0"/>
    <xf numFmtId="0" fontId="1" fillId="0" borderId="0"/>
    <xf numFmtId="0" fontId="2" fillId="0" borderId="0"/>
    <xf numFmtId="173" fontId="43" fillId="0" borderId="0"/>
    <xf numFmtId="0" fontId="2" fillId="0" borderId="0"/>
    <xf numFmtId="175" fontId="11" fillId="0" borderId="0"/>
    <xf numFmtId="0" fontId="2" fillId="0" borderId="0"/>
    <xf numFmtId="0" fontId="2" fillId="0" borderId="0"/>
    <xf numFmtId="0" fontId="2" fillId="0" borderId="0"/>
    <xf numFmtId="0" fontId="1" fillId="0" borderId="0"/>
    <xf numFmtId="0" fontId="2" fillId="40" borderId="11" applyNumberFormat="0" applyFont="0" applyAlignment="0" applyProtection="0"/>
    <xf numFmtId="0" fontId="2" fillId="40" borderId="11" applyNumberFormat="0" applyFont="0" applyAlignment="0" applyProtection="0"/>
    <xf numFmtId="0" fontId="2" fillId="40" borderId="11" applyNumberFormat="0" applyFont="0" applyAlignment="0" applyProtection="0"/>
    <xf numFmtId="0" fontId="2" fillId="40" borderId="11" applyNumberFormat="0" applyFont="0" applyAlignment="0" applyProtection="0"/>
    <xf numFmtId="0" fontId="2" fillId="40" borderId="11" applyNumberFormat="0" applyFont="0" applyAlignment="0" applyProtection="0"/>
    <xf numFmtId="0" fontId="29" fillId="37" borderId="12"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37" borderId="12" applyNumberFormat="0" applyAlignment="0" applyProtection="0"/>
    <xf numFmtId="0" fontId="29" fillId="3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4" fillId="0" borderId="0" applyNumberFormat="0" applyFill="0" applyBorder="0" applyAlignment="0" applyProtection="0"/>
    <xf numFmtId="0" fontId="39" fillId="0" borderId="14"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38" fillId="0" borderId="16" applyNumberFormat="0" applyFill="0" applyAlignment="0" applyProtection="0"/>
    <xf numFmtId="0" fontId="38" fillId="0" borderId="16"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17" applyNumberFormat="0" applyFill="0" applyAlignment="0" applyProtection="0"/>
    <xf numFmtId="0" fontId="26" fillId="0" borderId="0" applyNumberForma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7" fontId="2" fillId="0" borderId="0" applyFont="0" applyFill="0" applyBorder="0" applyAlignment="0" applyProtection="0"/>
    <xf numFmtId="0" fontId="2" fillId="0" borderId="0"/>
    <xf numFmtId="0" fontId="1" fillId="0" borderId="0"/>
    <xf numFmtId="0" fontId="31" fillId="0" borderId="0"/>
    <xf numFmtId="43" fontId="2" fillId="0" borderId="0" applyFont="0" applyFill="0" applyBorder="0" applyAlignment="0" applyProtection="0"/>
  </cellStyleXfs>
  <cellXfs count="251">
    <xf numFmtId="0" fontId="0" fillId="0" borderId="0" xfId="0"/>
    <xf numFmtId="1" fontId="2" fillId="2" borderId="2" xfId="7" applyNumberFormat="1" applyFont="1" applyFill="1" applyBorder="1" applyAlignment="1">
      <alignment horizontal="right" vertical="top"/>
    </xf>
    <xf numFmtId="173" fontId="6" fillId="2" borderId="2" xfId="8" applyNumberFormat="1" applyFont="1" applyFill="1" applyBorder="1" applyAlignment="1">
      <alignment horizontal="right" vertical="top" wrapText="1"/>
    </xf>
    <xf numFmtId="173" fontId="6" fillId="2" borderId="2" xfId="8" applyNumberFormat="1" applyFont="1" applyFill="1" applyBorder="1" applyAlignment="1">
      <alignment horizontal="center" vertical="top" wrapText="1"/>
    </xf>
    <xf numFmtId="173" fontId="6" fillId="2" borderId="0" xfId="8" applyNumberFormat="1" applyFont="1" applyFill="1" applyBorder="1" applyAlignment="1">
      <alignment horizontal="right" vertical="top" wrapText="1"/>
    </xf>
    <xf numFmtId="2" fontId="2" fillId="2" borderId="0" xfId="8" applyNumberFormat="1" applyFont="1" applyFill="1" applyBorder="1" applyAlignment="1">
      <alignment vertical="top"/>
    </xf>
    <xf numFmtId="43" fontId="5" fillId="2" borderId="0" xfId="10" applyNumberFormat="1" applyFont="1" applyFill="1" applyBorder="1" applyAlignment="1">
      <alignment horizontal="right" vertical="top"/>
    </xf>
    <xf numFmtId="173" fontId="7" fillId="2" borderId="2" xfId="8" applyNumberFormat="1" applyFont="1" applyFill="1" applyBorder="1" applyAlignment="1">
      <alignment horizontal="right" vertical="top" wrapText="1"/>
    </xf>
    <xf numFmtId="49" fontId="5" fillId="2" borderId="2" xfId="3" applyNumberFormat="1" applyFont="1" applyFill="1" applyBorder="1" applyAlignment="1">
      <alignment vertical="top" wrapText="1"/>
    </xf>
    <xf numFmtId="167" fontId="2" fillId="2" borderId="2" xfId="13" applyFont="1" applyFill="1" applyBorder="1" applyAlignment="1">
      <alignment horizontal="right" vertical="top" wrapText="1"/>
    </xf>
    <xf numFmtId="10" fontId="2" fillId="2" borderId="2" xfId="6" applyNumberFormat="1" applyFont="1" applyFill="1" applyBorder="1" applyAlignment="1">
      <alignment horizontal="right" vertical="top"/>
    </xf>
    <xf numFmtId="0" fontId="5" fillId="2" borderId="2" xfId="0" applyFont="1" applyFill="1" applyBorder="1" applyAlignment="1">
      <alignment horizontal="center" vertical="top"/>
    </xf>
    <xf numFmtId="0" fontId="2" fillId="2" borderId="2" xfId="0" applyFont="1" applyFill="1" applyBorder="1" applyAlignment="1">
      <alignment horizontal="right" vertical="top"/>
    </xf>
    <xf numFmtId="175" fontId="2" fillId="2" borderId="2" xfId="6" applyNumberFormat="1" applyFont="1" applyFill="1" applyBorder="1" applyAlignment="1" applyProtection="1">
      <alignment horizontal="right" vertical="top"/>
      <protection locked="0"/>
    </xf>
    <xf numFmtId="172" fontId="5" fillId="2" borderId="2" xfId="3" applyNumberFormat="1" applyFont="1" applyFill="1" applyBorder="1" applyAlignment="1">
      <alignment horizontal="center" vertical="top" wrapText="1"/>
    </xf>
    <xf numFmtId="3" fontId="2" fillId="2" borderId="2" xfId="3" applyNumberFormat="1" applyFont="1" applyFill="1" applyBorder="1" applyAlignment="1">
      <alignment horizontal="right" vertical="top" wrapText="1"/>
    </xf>
    <xf numFmtId="4" fontId="2" fillId="2" borderId="2" xfId="3" applyNumberFormat="1" applyFont="1" applyFill="1" applyBorder="1" applyAlignment="1">
      <alignment horizontal="right" vertical="top" wrapText="1"/>
    </xf>
    <xf numFmtId="39" fontId="2" fillId="2" borderId="2" xfId="3" applyNumberFormat="1" applyFont="1" applyFill="1" applyBorder="1" applyAlignment="1" applyProtection="1">
      <alignment horizontal="center" vertical="top"/>
      <protection locked="0"/>
    </xf>
    <xf numFmtId="37" fontId="2" fillId="2" borderId="0" xfId="3" applyNumberFormat="1" applyFont="1" applyFill="1" applyBorder="1" applyAlignment="1" applyProtection="1">
      <alignment horizontal="left" vertical="top"/>
    </xf>
    <xf numFmtId="4" fontId="2" fillId="2" borderId="2" xfId="4" applyNumberFormat="1" applyFont="1" applyFill="1" applyBorder="1" applyAlignment="1">
      <alignment horizontal="right" vertical="top"/>
    </xf>
    <xf numFmtId="49" fontId="2" fillId="2" borderId="2" xfId="3" applyNumberFormat="1" applyFont="1" applyFill="1" applyBorder="1" applyAlignment="1">
      <alignment horizontal="left" vertical="top" wrapText="1"/>
    </xf>
    <xf numFmtId="4" fontId="2" fillId="2" borderId="2" xfId="4" applyNumberFormat="1" applyFont="1" applyFill="1" applyBorder="1" applyAlignment="1">
      <alignment horizontal="center" vertical="top"/>
    </xf>
    <xf numFmtId="49" fontId="5" fillId="2" borderId="2" xfId="3" applyNumberFormat="1" applyFont="1" applyFill="1" applyBorder="1" applyAlignment="1">
      <alignment horizontal="left" vertical="top" wrapText="1"/>
    </xf>
    <xf numFmtId="39" fontId="2" fillId="2" borderId="2" xfId="3" applyNumberFormat="1" applyFont="1" applyFill="1" applyBorder="1" applyAlignment="1" applyProtection="1">
      <alignment vertical="top"/>
      <protection locked="0"/>
    </xf>
    <xf numFmtId="49" fontId="5" fillId="2" borderId="2" xfId="3" applyNumberFormat="1" applyFont="1" applyFill="1" applyBorder="1" applyAlignment="1">
      <alignment horizontal="center" vertical="top" wrapText="1"/>
    </xf>
    <xf numFmtId="172" fontId="2" fillId="2" borderId="2" xfId="3" applyNumberFormat="1" applyFont="1" applyFill="1" applyBorder="1" applyAlignment="1">
      <alignment horizontal="right" vertical="top" wrapText="1"/>
    </xf>
    <xf numFmtId="174" fontId="7" fillId="2" borderId="2" xfId="8" applyNumberFormat="1" applyFont="1" applyFill="1" applyBorder="1" applyAlignment="1">
      <alignment horizontal="center" vertical="top" wrapText="1"/>
    </xf>
    <xf numFmtId="173" fontId="7" fillId="2" borderId="2" xfId="8" applyNumberFormat="1" applyFont="1" applyFill="1" applyBorder="1" applyAlignment="1">
      <alignment horizontal="center" vertical="top"/>
    </xf>
    <xf numFmtId="10" fontId="7" fillId="2" borderId="2" xfId="8" applyNumberFormat="1" applyFont="1" applyFill="1" applyBorder="1" applyAlignment="1">
      <alignment horizontal="center" vertical="top" wrapText="1"/>
    </xf>
    <xf numFmtId="10" fontId="7" fillId="2" borderId="2" xfId="8" applyNumberFormat="1" applyFont="1" applyFill="1" applyBorder="1" applyAlignment="1">
      <alignment horizontal="right" vertical="top" wrapText="1"/>
    </xf>
    <xf numFmtId="167" fontId="7" fillId="2" borderId="2" xfId="13" applyFont="1" applyFill="1" applyBorder="1" applyAlignment="1">
      <alignment vertical="top" wrapText="1"/>
    </xf>
    <xf numFmtId="167" fontId="7" fillId="2" borderId="2" xfId="13" applyFont="1" applyFill="1" applyBorder="1" applyAlignment="1">
      <alignment horizontal="center" vertical="top"/>
    </xf>
    <xf numFmtId="0" fontId="2" fillId="2" borderId="2" xfId="0" applyFont="1" applyFill="1" applyBorder="1" applyAlignment="1">
      <alignment vertical="top" wrapText="1"/>
    </xf>
    <xf numFmtId="167" fontId="2" fillId="2" borderId="2" xfId="13" applyFont="1" applyFill="1" applyBorder="1" applyAlignment="1">
      <alignment horizontal="center" vertical="top"/>
    </xf>
    <xf numFmtId="0" fontId="2" fillId="2" borderId="2" xfId="0" applyFont="1" applyFill="1" applyBorder="1" applyAlignment="1">
      <alignment vertical="top"/>
    </xf>
    <xf numFmtId="49" fontId="2" fillId="2" borderId="2" xfId="3" applyNumberFormat="1" applyFont="1" applyFill="1" applyBorder="1" applyAlignment="1">
      <alignment horizontal="right" vertical="top" wrapText="1"/>
    </xf>
    <xf numFmtId="43" fontId="2" fillId="2" borderId="0" xfId="10" applyNumberFormat="1" applyFont="1" applyFill="1" applyBorder="1" applyAlignment="1">
      <alignment horizontal="center" vertical="top" wrapText="1"/>
    </xf>
    <xf numFmtId="168" fontId="2" fillId="2" borderId="0" xfId="8" applyNumberFormat="1" applyFont="1" applyFill="1" applyBorder="1" applyAlignment="1">
      <alignment horizontal="center" vertical="top"/>
    </xf>
    <xf numFmtId="43" fontId="2" fillId="2" borderId="0" xfId="10" applyNumberFormat="1" applyFont="1" applyFill="1" applyBorder="1" applyAlignment="1">
      <alignment horizontal="right" vertical="top"/>
    </xf>
    <xf numFmtId="0" fontId="0" fillId="2" borderId="0" xfId="0" applyFill="1" applyBorder="1" applyAlignment="1">
      <alignment vertical="top"/>
    </xf>
    <xf numFmtId="167" fontId="7" fillId="2" borderId="2" xfId="13" applyFont="1" applyFill="1" applyBorder="1" applyAlignment="1">
      <alignment horizontal="center" vertical="top" wrapText="1"/>
    </xf>
    <xf numFmtId="0" fontId="0" fillId="2" borderId="0" xfId="0" applyFill="1" applyAlignment="1">
      <alignment vertical="top"/>
    </xf>
    <xf numFmtId="176" fontId="5" fillId="2" borderId="2" xfId="0" applyNumberFormat="1" applyFont="1" applyFill="1" applyBorder="1" applyAlignment="1">
      <alignment horizontal="right" vertical="top"/>
    </xf>
    <xf numFmtId="167" fontId="2" fillId="2" borderId="0" xfId="77" applyFont="1" applyFill="1"/>
    <xf numFmtId="0" fontId="5" fillId="2" borderId="2" xfId="4" applyFont="1" applyFill="1" applyBorder="1" applyAlignment="1">
      <alignment horizontal="center" vertical="top" wrapText="1"/>
    </xf>
    <xf numFmtId="4" fontId="5" fillId="2" borderId="2" xfId="4" applyNumberFormat="1" applyFont="1" applyFill="1" applyBorder="1" applyAlignment="1">
      <alignment horizontal="center" vertical="top" wrapText="1"/>
    </xf>
    <xf numFmtId="0" fontId="5" fillId="2" borderId="2" xfId="4" applyFont="1" applyFill="1" applyBorder="1" applyAlignment="1">
      <alignment horizontal="left" vertical="top" wrapText="1"/>
    </xf>
    <xf numFmtId="195" fontId="2" fillId="2" borderId="2" xfId="3" applyNumberFormat="1" applyFont="1" applyFill="1" applyBorder="1" applyAlignment="1">
      <alignment horizontal="right" vertical="top" wrapText="1"/>
    </xf>
    <xf numFmtId="0" fontId="34" fillId="2" borderId="0" xfId="0" applyFont="1" applyFill="1" applyAlignment="1">
      <alignment vertical="top"/>
    </xf>
    <xf numFmtId="44" fontId="5" fillId="2" borderId="2" xfId="1" applyFont="1" applyFill="1" applyBorder="1" applyAlignment="1">
      <alignment horizontal="center" vertical="top" wrapText="1"/>
    </xf>
    <xf numFmtId="0" fontId="48" fillId="2" borderId="0" xfId="0" applyFont="1" applyFill="1" applyAlignment="1">
      <alignment vertical="top"/>
    </xf>
    <xf numFmtId="44" fontId="5" fillId="2" borderId="2" xfId="1" applyFont="1" applyFill="1" applyBorder="1" applyAlignment="1">
      <alignment horizontal="left" vertical="top" wrapText="1"/>
    </xf>
    <xf numFmtId="4" fontId="2" fillId="2" borderId="2" xfId="0" applyNumberFormat="1" applyFont="1" applyFill="1" applyBorder="1"/>
    <xf numFmtId="0" fontId="2" fillId="2" borderId="0" xfId="0" applyFont="1" applyFill="1" applyBorder="1" applyAlignment="1">
      <alignment vertical="top"/>
    </xf>
    <xf numFmtId="193" fontId="5" fillId="2" borderId="2" xfId="7" applyNumberFormat="1" applyFont="1" applyFill="1" applyBorder="1" applyAlignment="1">
      <alignment horizontal="right" vertical="top" wrapText="1"/>
    </xf>
    <xf numFmtId="193" fontId="2" fillId="2" borderId="2" xfId="7" applyNumberFormat="1" applyFont="1" applyFill="1" applyBorder="1" applyAlignment="1">
      <alignment horizontal="right" vertical="top" wrapText="1"/>
    </xf>
    <xf numFmtId="10" fontId="2" fillId="2" borderId="2" xfId="245" applyNumberFormat="1" applyFont="1" applyFill="1" applyBorder="1" applyAlignment="1">
      <alignment vertical="top" wrapText="1"/>
    </xf>
    <xf numFmtId="4" fontId="5" fillId="2" borderId="2" xfId="280" applyNumberFormat="1" applyFont="1" applyFill="1" applyBorder="1" applyAlignment="1">
      <alignment horizontal="center" vertical="top" wrapText="1"/>
    </xf>
    <xf numFmtId="4" fontId="5" fillId="2" borderId="2" xfId="280" applyNumberFormat="1" applyFont="1" applyFill="1" applyBorder="1" applyAlignment="1" applyProtection="1">
      <alignment horizontal="right" vertical="top" wrapText="1"/>
      <protection locked="0"/>
    </xf>
    <xf numFmtId="4" fontId="2" fillId="2" borderId="2" xfId="280" applyNumberFormat="1" applyFont="1" applyFill="1" applyBorder="1" applyAlignment="1" applyProtection="1">
      <alignment vertical="top" wrapText="1"/>
      <protection locked="0"/>
    </xf>
    <xf numFmtId="0" fontId="2" fillId="2" borderId="0" xfId="8" applyFont="1" applyFill="1" applyBorder="1" applyAlignment="1">
      <alignment vertical="top" wrapText="1"/>
    </xf>
    <xf numFmtId="168" fontId="2" fillId="2" borderId="2" xfId="0" applyNumberFormat="1" applyFont="1" applyFill="1" applyBorder="1" applyAlignment="1">
      <alignment vertical="center" wrapText="1"/>
    </xf>
    <xf numFmtId="194" fontId="2" fillId="2" borderId="2" xfId="195" applyNumberFormat="1" applyFont="1" applyFill="1" applyBorder="1" applyAlignment="1">
      <alignment horizontal="right" vertical="top" wrapText="1"/>
    </xf>
    <xf numFmtId="49" fontId="2" fillId="2" borderId="2" xfId="0" applyNumberFormat="1" applyFont="1" applyFill="1" applyBorder="1" applyAlignment="1">
      <alignment vertical="top" wrapText="1"/>
    </xf>
    <xf numFmtId="4" fontId="2" fillId="2" borderId="2" xfId="0" applyNumberFormat="1" applyFont="1" applyFill="1" applyBorder="1" applyAlignment="1">
      <alignment horizontal="center"/>
    </xf>
    <xf numFmtId="0" fontId="2" fillId="2" borderId="2" xfId="15" applyFont="1" applyFill="1" applyBorder="1" applyAlignment="1">
      <alignment wrapText="1"/>
    </xf>
    <xf numFmtId="4" fontId="2" fillId="2" borderId="2" xfId="0" applyNumberFormat="1" applyFont="1" applyFill="1" applyBorder="1" applyAlignment="1">
      <alignment vertical="center"/>
    </xf>
    <xf numFmtId="4" fontId="2" fillId="2" borderId="2" xfId="0" applyNumberFormat="1" applyFont="1" applyFill="1" applyBorder="1" applyAlignment="1">
      <alignment horizontal="center" vertical="center"/>
    </xf>
    <xf numFmtId="49" fontId="2" fillId="2" borderId="2" xfId="0" applyNumberFormat="1" applyFont="1" applyFill="1" applyBorder="1" applyAlignment="1" applyProtection="1">
      <alignment horizontal="left" vertical="top" wrapText="1"/>
    </xf>
    <xf numFmtId="37" fontId="5" fillId="2" borderId="2" xfId="3" applyNumberFormat="1" applyFont="1" applyFill="1" applyBorder="1" applyAlignment="1">
      <alignment vertical="top" wrapText="1"/>
    </xf>
    <xf numFmtId="4" fontId="5" fillId="2" borderId="2" xfId="4" applyNumberFormat="1" applyFont="1" applyFill="1" applyBorder="1" applyAlignment="1">
      <alignment horizontal="right" vertical="top"/>
    </xf>
    <xf numFmtId="4" fontId="5" fillId="2" borderId="2" xfId="4" applyNumberFormat="1" applyFont="1" applyFill="1" applyBorder="1" applyAlignment="1">
      <alignment horizontal="center" vertical="top"/>
    </xf>
    <xf numFmtId="4" fontId="2" fillId="2" borderId="2" xfId="269" applyNumberFormat="1" applyFont="1" applyFill="1" applyBorder="1" applyProtection="1">
      <protection locked="0"/>
    </xf>
    <xf numFmtId="0" fontId="5" fillId="2" borderId="2" xfId="0" applyFont="1" applyFill="1" applyBorder="1" applyAlignment="1">
      <alignment horizontal="right" vertical="top" wrapText="1"/>
    </xf>
    <xf numFmtId="0" fontId="5" fillId="2" borderId="2" xfId="0" applyFont="1" applyFill="1" applyBorder="1" applyAlignment="1">
      <alignment vertical="top" wrapText="1"/>
    </xf>
    <xf numFmtId="4" fontId="2" fillId="2" borderId="2" xfId="205" applyNumberFormat="1" applyFont="1" applyFill="1" applyBorder="1" applyAlignment="1">
      <alignment horizontal="center" vertical="top" wrapText="1"/>
    </xf>
    <xf numFmtId="0" fontId="5" fillId="2" borderId="2" xfId="0" applyFont="1" applyFill="1" applyBorder="1" applyAlignment="1">
      <alignment horizontal="center" vertical="center" wrapText="1"/>
    </xf>
    <xf numFmtId="0" fontId="2" fillId="2" borderId="2" xfId="0" applyFont="1" applyFill="1" applyBorder="1"/>
    <xf numFmtId="4" fontId="2" fillId="2" borderId="2" xfId="0" applyNumberFormat="1" applyFont="1" applyFill="1" applyBorder="1" applyAlignment="1"/>
    <xf numFmtId="0" fontId="5" fillId="2" borderId="2" xfId="0" applyFont="1" applyFill="1" applyBorder="1"/>
    <xf numFmtId="0" fontId="2" fillId="2" borderId="2" xfId="0" applyFont="1" applyFill="1" applyBorder="1" applyAlignment="1">
      <alignment horizontal="right"/>
    </xf>
    <xf numFmtId="193" fontId="2" fillId="2" borderId="2" xfId="85" applyNumberFormat="1" applyFont="1" applyFill="1" applyBorder="1" applyAlignment="1" applyProtection="1">
      <alignment horizontal="right" vertical="top"/>
      <protection locked="0"/>
    </xf>
    <xf numFmtId="0" fontId="2" fillId="2" borderId="2" xfId="85" applyFont="1" applyFill="1" applyBorder="1" applyAlignment="1" applyProtection="1">
      <alignment vertical="top"/>
      <protection locked="0"/>
    </xf>
    <xf numFmtId="168" fontId="2" fillId="2" borderId="2" xfId="85" applyNumberFormat="1" applyFont="1" applyFill="1" applyBorder="1" applyAlignment="1" applyProtection="1">
      <protection locked="0"/>
    </xf>
    <xf numFmtId="168" fontId="2" fillId="2" borderId="2" xfId="85" applyNumberFormat="1" applyFont="1" applyFill="1" applyBorder="1" applyAlignment="1" applyProtection="1">
      <alignment horizontal="center"/>
      <protection locked="0"/>
    </xf>
    <xf numFmtId="4" fontId="2" fillId="2" borderId="2" xfId="275" applyNumberFormat="1" applyFont="1" applyFill="1" applyBorder="1" applyAlignment="1" applyProtection="1">
      <protection locked="0"/>
    </xf>
    <xf numFmtId="0" fontId="2" fillId="2" borderId="2" xfId="0" applyFont="1" applyFill="1" applyBorder="1" applyAlignment="1"/>
    <xf numFmtId="0" fontId="5" fillId="2" borderId="2" xfId="0" applyFont="1" applyFill="1" applyBorder="1" applyAlignment="1">
      <alignment horizontal="left" vertical="center" wrapText="1"/>
    </xf>
    <xf numFmtId="4" fontId="5" fillId="2" borderId="2" xfId="0" applyNumberFormat="1" applyFont="1" applyFill="1" applyBorder="1" applyAlignment="1">
      <alignment horizontal="center" vertical="center"/>
    </xf>
    <xf numFmtId="4" fontId="5" fillId="2" borderId="2" xfId="0" applyNumberFormat="1" applyFont="1" applyFill="1" applyBorder="1" applyAlignment="1">
      <alignment horizontal="center"/>
    </xf>
    <xf numFmtId="0" fontId="2" fillId="2" borderId="2" xfId="0" applyFont="1" applyFill="1" applyBorder="1" applyAlignment="1">
      <alignment vertical="center"/>
    </xf>
    <xf numFmtId="4" fontId="2" fillId="2" borderId="2" xfId="0" applyNumberFormat="1" applyFont="1" applyFill="1" applyBorder="1" applyAlignment="1">
      <alignment horizontal="right" vertical="center"/>
    </xf>
    <xf numFmtId="43" fontId="2" fillId="2" borderId="2" xfId="0" applyNumberFormat="1" applyFont="1" applyFill="1" applyBorder="1" applyAlignment="1">
      <alignment horizontal="center"/>
    </xf>
    <xf numFmtId="0" fontId="2" fillId="2" borderId="2" xfId="0" applyNumberFormat="1" applyFont="1" applyFill="1" applyBorder="1" applyAlignment="1">
      <alignment horizontal="left" wrapText="1"/>
    </xf>
    <xf numFmtId="0" fontId="2" fillId="2" borderId="2" xfId="0" applyNumberFormat="1" applyFont="1" applyFill="1" applyBorder="1" applyAlignment="1">
      <alignment vertical="top" wrapText="1"/>
    </xf>
    <xf numFmtId="0" fontId="5" fillId="2" borderId="3" xfId="4" applyFont="1" applyFill="1" applyBorder="1" applyAlignment="1">
      <alignment horizontal="center" vertical="top" wrapText="1"/>
    </xf>
    <xf numFmtId="4" fontId="5" fillId="2" borderId="3" xfId="4" applyNumberFormat="1" applyFont="1" applyFill="1" applyBorder="1" applyAlignment="1">
      <alignment horizontal="center" vertical="top" wrapText="1"/>
    </xf>
    <xf numFmtId="0" fontId="5" fillId="2" borderId="3" xfId="4" applyFont="1" applyFill="1" applyBorder="1" applyAlignment="1">
      <alignment horizontal="center" vertical="top"/>
    </xf>
    <xf numFmtId="0" fontId="5" fillId="2" borderId="2" xfId="0" applyFont="1" applyFill="1" applyBorder="1" applyAlignment="1">
      <alignment vertical="top"/>
    </xf>
    <xf numFmtId="4" fontId="5" fillId="2" borderId="2" xfId="0" applyNumberFormat="1" applyFont="1" applyFill="1" applyBorder="1" applyAlignment="1">
      <alignment horizontal="right" vertical="top"/>
    </xf>
    <xf numFmtId="168" fontId="5" fillId="2" borderId="2" xfId="0" applyNumberFormat="1" applyFont="1" applyFill="1" applyBorder="1" applyAlignment="1">
      <alignment horizontal="center" vertical="top"/>
    </xf>
    <xf numFmtId="4" fontId="2" fillId="2" borderId="2" xfId="0" applyNumberFormat="1" applyFont="1" applyFill="1" applyBorder="1" applyAlignment="1">
      <alignment horizontal="right" vertical="top"/>
    </xf>
    <xf numFmtId="168" fontId="2" fillId="2" borderId="2" xfId="0" applyNumberFormat="1" applyFont="1" applyFill="1" applyBorder="1" applyAlignment="1">
      <alignment horizontal="center" vertical="top"/>
    </xf>
    <xf numFmtId="177" fontId="5" fillId="2" borderId="2" xfId="0" applyNumberFormat="1" applyFont="1" applyFill="1" applyBorder="1" applyAlignment="1">
      <alignment horizontal="right" vertical="top" wrapText="1"/>
    </xf>
    <xf numFmtId="196" fontId="2" fillId="2" borderId="2" xfId="0" applyNumberFormat="1" applyFont="1" applyFill="1" applyBorder="1" applyAlignment="1">
      <alignment horizontal="right" vertical="top"/>
    </xf>
    <xf numFmtId="4" fontId="5" fillId="2" borderId="2" xfId="4" applyNumberFormat="1" applyFont="1" applyFill="1" applyBorder="1" applyAlignment="1" applyProtection="1">
      <alignment horizontal="center" vertical="top" wrapText="1"/>
      <protection locked="0"/>
    </xf>
    <xf numFmtId="0" fontId="5" fillId="2" borderId="2" xfId="4" applyFont="1" applyFill="1" applyBorder="1" applyAlignment="1" applyProtection="1">
      <alignment horizontal="center" vertical="top"/>
      <protection locked="0"/>
    </xf>
    <xf numFmtId="4" fontId="2" fillId="2" borderId="2" xfId="4" applyNumberFormat="1" applyFont="1" applyFill="1" applyBorder="1" applyAlignment="1" applyProtection="1">
      <alignment vertical="top"/>
      <protection locked="0"/>
    </xf>
    <xf numFmtId="4" fontId="2" fillId="2" borderId="2" xfId="4" applyNumberFormat="1" applyFont="1" applyFill="1" applyBorder="1" applyAlignment="1" applyProtection="1">
      <alignment horizontal="right" vertical="top"/>
      <protection locked="0"/>
    </xf>
    <xf numFmtId="4" fontId="2" fillId="2" borderId="2" xfId="0" applyNumberFormat="1" applyFont="1" applyFill="1" applyBorder="1" applyProtection="1">
      <protection locked="0"/>
    </xf>
    <xf numFmtId="4" fontId="2" fillId="2" borderId="2" xfId="0" applyNumberFormat="1" applyFont="1" applyFill="1" applyBorder="1" applyAlignment="1" applyProtection="1">
      <alignment vertical="center"/>
      <protection locked="0"/>
    </xf>
    <xf numFmtId="170" fontId="2" fillId="2" borderId="2" xfId="5" applyNumberFormat="1" applyFont="1" applyFill="1" applyBorder="1" applyAlignment="1" applyProtection="1">
      <alignment horizontal="right" vertical="top"/>
      <protection locked="0"/>
    </xf>
    <xf numFmtId="4" fontId="2" fillId="2" borderId="2" xfId="3" applyNumberFormat="1" applyFont="1" applyFill="1" applyBorder="1" applyAlignment="1" applyProtection="1">
      <alignment vertical="top"/>
      <protection locked="0"/>
    </xf>
    <xf numFmtId="170" fontId="5" fillId="2" borderId="2" xfId="5" applyNumberFormat="1" applyFont="1" applyFill="1" applyBorder="1" applyAlignment="1" applyProtection="1">
      <alignment horizontal="right" vertical="top"/>
      <protection locked="0"/>
    </xf>
    <xf numFmtId="4" fontId="5" fillId="2" borderId="2" xfId="4" applyNumberFormat="1" applyFont="1" applyFill="1" applyBorder="1" applyAlignment="1" applyProtection="1">
      <alignment vertical="top"/>
      <protection locked="0"/>
    </xf>
    <xf numFmtId="168" fontId="2" fillId="2" borderId="2" xfId="0" applyNumberFormat="1" applyFont="1" applyFill="1" applyBorder="1" applyProtection="1">
      <protection locked="0"/>
    </xf>
    <xf numFmtId="170" fontId="2" fillId="2" borderId="2" xfId="205" applyNumberFormat="1" applyFont="1" applyFill="1" applyBorder="1" applyAlignment="1" applyProtection="1">
      <alignment vertical="top" wrapText="1"/>
      <protection locked="0"/>
    </xf>
    <xf numFmtId="4" fontId="2" fillId="2" borderId="2" xfId="205" applyNumberFormat="1" applyFont="1" applyFill="1" applyBorder="1" applyAlignment="1" applyProtection="1">
      <alignment vertical="top" wrapText="1"/>
      <protection locked="0"/>
    </xf>
    <xf numFmtId="0" fontId="2" fillId="2" borderId="2" xfId="0" applyFont="1" applyFill="1" applyBorder="1" applyAlignment="1" applyProtection="1">
      <alignment vertical="top"/>
      <protection locked="0"/>
    </xf>
    <xf numFmtId="167" fontId="5" fillId="2" borderId="2" xfId="5" applyNumberFormat="1" applyFont="1" applyFill="1" applyBorder="1" applyAlignment="1" applyProtection="1">
      <alignment horizontal="right" vertical="top"/>
      <protection locked="0"/>
    </xf>
    <xf numFmtId="4" fontId="5" fillId="2" borderId="2" xfId="0" applyNumberFormat="1" applyFont="1" applyFill="1" applyBorder="1" applyAlignment="1" applyProtection="1">
      <alignment horizontal="center" vertical="center"/>
      <protection locked="0"/>
    </xf>
    <xf numFmtId="4" fontId="2" fillId="2" borderId="2" xfId="0" applyNumberFormat="1" applyFont="1" applyFill="1" applyBorder="1" applyAlignment="1" applyProtection="1">
      <alignment horizontal="right" vertical="center"/>
      <protection locked="0"/>
    </xf>
    <xf numFmtId="4" fontId="2" fillId="2" borderId="2" xfId="0" applyNumberFormat="1" applyFont="1" applyFill="1" applyBorder="1" applyAlignment="1" applyProtection="1">
      <alignment horizontal="right"/>
      <protection locked="0"/>
    </xf>
    <xf numFmtId="43" fontId="2" fillId="2" borderId="2" xfId="0" applyNumberFormat="1" applyFont="1" applyFill="1" applyBorder="1" applyAlignment="1" applyProtection="1">
      <alignment horizontal="right" wrapText="1"/>
      <protection locked="0"/>
    </xf>
    <xf numFmtId="39" fontId="2" fillId="2" borderId="2" xfId="0" applyNumberFormat="1" applyFont="1" applyFill="1" applyBorder="1" applyAlignment="1" applyProtection="1">
      <alignment wrapText="1"/>
      <protection locked="0"/>
    </xf>
    <xf numFmtId="43" fontId="2" fillId="2" borderId="2" xfId="195" applyNumberFormat="1" applyFont="1" applyFill="1" applyBorder="1" applyAlignment="1" applyProtection="1">
      <alignment horizontal="center" wrapText="1"/>
      <protection locked="0"/>
    </xf>
    <xf numFmtId="4" fontId="5" fillId="2" borderId="2" xfId="0" applyNumberFormat="1" applyFont="1" applyFill="1" applyBorder="1" applyAlignment="1" applyProtection="1">
      <alignment horizontal="right" vertical="top"/>
      <protection locked="0"/>
    </xf>
    <xf numFmtId="4" fontId="2" fillId="2" borderId="2" xfId="0" applyNumberFormat="1" applyFont="1" applyFill="1" applyBorder="1" applyAlignment="1" applyProtection="1">
      <alignment horizontal="right" vertical="top"/>
      <protection locked="0"/>
    </xf>
    <xf numFmtId="4" fontId="2" fillId="2" borderId="2" xfId="13" applyNumberFormat="1" applyFont="1" applyFill="1" applyBorder="1" applyAlignment="1" applyProtection="1">
      <alignment vertical="top"/>
      <protection locked="0"/>
    </xf>
    <xf numFmtId="174" fontId="7" fillId="2" borderId="2" xfId="8" applyNumberFormat="1" applyFont="1" applyFill="1" applyBorder="1" applyAlignment="1" applyProtection="1">
      <alignment horizontal="right" vertical="top"/>
      <protection locked="0"/>
    </xf>
    <xf numFmtId="174" fontId="6" fillId="2" borderId="2" xfId="8" applyNumberFormat="1" applyFont="1" applyFill="1" applyBorder="1" applyAlignment="1" applyProtection="1">
      <alignment horizontal="right" vertical="top"/>
      <protection locked="0"/>
    </xf>
    <xf numFmtId="174" fontId="7" fillId="2" borderId="2" xfId="8" applyNumberFormat="1" applyFont="1" applyFill="1" applyBorder="1" applyAlignment="1" applyProtection="1">
      <alignment horizontal="right" vertical="top" wrapText="1"/>
      <protection locked="0"/>
    </xf>
    <xf numFmtId="4" fontId="2" fillId="2" borderId="2" xfId="0" applyNumberFormat="1" applyFont="1" applyFill="1" applyBorder="1" applyAlignment="1" applyProtection="1">
      <alignment horizontal="right" vertical="top" wrapText="1"/>
      <protection locked="0"/>
    </xf>
    <xf numFmtId="174" fontId="6" fillId="2" borderId="2" xfId="8" applyNumberFormat="1" applyFont="1" applyFill="1" applyBorder="1" applyAlignment="1" applyProtection="1">
      <alignment horizontal="right" vertical="top" wrapText="1"/>
      <protection locked="0"/>
    </xf>
    <xf numFmtId="4" fontId="2" fillId="2" borderId="2" xfId="13" applyNumberFormat="1" applyFont="1" applyFill="1" applyBorder="1" applyAlignment="1" applyProtection="1">
      <alignment horizontal="right" vertical="top"/>
      <protection locked="0"/>
    </xf>
    <xf numFmtId="167" fontId="2" fillId="2" borderId="2" xfId="13" applyFont="1" applyFill="1" applyBorder="1" applyAlignment="1" applyProtection="1">
      <alignment vertical="top" wrapText="1"/>
      <protection locked="0"/>
    </xf>
    <xf numFmtId="167" fontId="2" fillId="2" borderId="2" xfId="13" applyFont="1" applyFill="1" applyBorder="1" applyAlignment="1" applyProtection="1">
      <alignment horizontal="right" vertical="top" wrapText="1"/>
      <protection locked="0"/>
    </xf>
    <xf numFmtId="167" fontId="2" fillId="2" borderId="2" xfId="13" applyFont="1" applyFill="1" applyBorder="1" applyAlignment="1" applyProtection="1">
      <alignment vertical="top"/>
      <protection locked="0"/>
    </xf>
    <xf numFmtId="49" fontId="2" fillId="2" borderId="2" xfId="3" applyNumberFormat="1" applyFont="1" applyFill="1" applyBorder="1" applyAlignment="1">
      <alignment horizontal="center" vertical="top" wrapText="1"/>
    </xf>
    <xf numFmtId="0" fontId="5" fillId="2" borderId="2" xfId="0" applyFont="1" applyFill="1" applyBorder="1" applyAlignment="1">
      <alignment horizontal="right" vertical="top"/>
    </xf>
    <xf numFmtId="0" fontId="2" fillId="2" borderId="2" xfId="0" applyFont="1" applyFill="1" applyBorder="1" applyAlignment="1">
      <alignment horizontal="left" vertical="top" wrapText="1"/>
    </xf>
    <xf numFmtId="2" fontId="2" fillId="2" borderId="2" xfId="64" applyNumberFormat="1" applyFont="1" applyFill="1" applyBorder="1" applyAlignment="1">
      <alignment horizontal="center" vertical="center"/>
    </xf>
    <xf numFmtId="168" fontId="2" fillId="2" borderId="2" xfId="0" applyNumberFormat="1" applyFont="1" applyFill="1" applyBorder="1" applyAlignment="1" applyProtection="1">
      <alignment vertical="center" wrapText="1"/>
      <protection locked="0"/>
    </xf>
    <xf numFmtId="0" fontId="10" fillId="2" borderId="0" xfId="0" applyFont="1" applyFill="1" applyAlignment="1">
      <alignment vertical="top"/>
    </xf>
    <xf numFmtId="39" fontId="2" fillId="2" borderId="0" xfId="3" applyFont="1" applyFill="1" applyBorder="1" applyAlignment="1" applyProtection="1">
      <alignment vertical="center"/>
      <protection locked="0"/>
    </xf>
    <xf numFmtId="39" fontId="5" fillId="2" borderId="0" xfId="3" applyFont="1" applyFill="1" applyBorder="1" applyAlignment="1" applyProtection="1">
      <alignment vertical="center"/>
      <protection locked="0"/>
    </xf>
    <xf numFmtId="4" fontId="5" fillId="2" borderId="0" xfId="3" applyNumberFormat="1" applyFont="1" applyFill="1" applyBorder="1" applyAlignment="1" applyProtection="1">
      <alignment vertical="center"/>
      <protection locked="0"/>
    </xf>
    <xf numFmtId="4" fontId="2" fillId="2" borderId="0" xfId="3" applyNumberFormat="1" applyFont="1" applyFill="1" applyBorder="1" applyAlignment="1" applyProtection="1">
      <alignment vertical="center"/>
      <protection locked="0"/>
    </xf>
    <xf numFmtId="39" fontId="5" fillId="2" borderId="0" xfId="3" applyFont="1" applyFill="1" applyBorder="1" applyAlignment="1" applyProtection="1">
      <alignment horizontal="right" vertical="center"/>
      <protection locked="0"/>
    </xf>
    <xf numFmtId="0" fontId="0" fillId="2" borderId="0" xfId="0" applyFill="1" applyAlignment="1">
      <alignment vertical="center"/>
    </xf>
    <xf numFmtId="37" fontId="2" fillId="2" borderId="0" xfId="3" applyNumberFormat="1" applyFont="1" applyFill="1" applyBorder="1" applyAlignment="1" applyProtection="1">
      <alignment horizontal="left" vertical="center"/>
    </xf>
    <xf numFmtId="39" fontId="2" fillId="2" borderId="0" xfId="3" applyFont="1" applyFill="1" applyBorder="1" applyAlignment="1">
      <alignment vertical="top"/>
    </xf>
    <xf numFmtId="4" fontId="5" fillId="2" borderId="0" xfId="3" applyNumberFormat="1" applyFont="1" applyFill="1" applyBorder="1" applyAlignment="1" applyProtection="1">
      <alignment horizontal="left" vertical="top"/>
    </xf>
    <xf numFmtId="4" fontId="2" fillId="2" borderId="0" xfId="3" applyNumberFormat="1" applyFont="1" applyFill="1" applyBorder="1" applyAlignment="1" applyProtection="1">
      <alignment horizontal="right" vertical="top"/>
    </xf>
    <xf numFmtId="37" fontId="5" fillId="2" borderId="0" xfId="3" applyNumberFormat="1" applyFont="1" applyFill="1" applyBorder="1" applyAlignment="1" applyProtection="1">
      <alignment horizontal="right" vertical="top"/>
    </xf>
    <xf numFmtId="0" fontId="5" fillId="2" borderId="1" xfId="4" applyFont="1" applyFill="1" applyBorder="1" applyAlignment="1">
      <alignment horizontal="center" vertical="top" wrapText="1"/>
    </xf>
    <xf numFmtId="4" fontId="5" fillId="2" borderId="1" xfId="4" applyNumberFormat="1" applyFont="1" applyFill="1" applyBorder="1" applyAlignment="1">
      <alignment horizontal="center" vertical="top" wrapText="1"/>
    </xf>
    <xf numFmtId="0" fontId="5" fillId="2" borderId="1" xfId="4" applyFont="1" applyFill="1" applyBorder="1" applyAlignment="1">
      <alignment horizontal="center" vertical="top"/>
    </xf>
    <xf numFmtId="0" fontId="5" fillId="2" borderId="2" xfId="0" applyFont="1" applyFill="1" applyBorder="1" applyAlignment="1">
      <alignment horizontal="center" vertical="center"/>
    </xf>
    <xf numFmtId="0" fontId="5" fillId="2" borderId="2" xfId="0" applyFont="1" applyFill="1" applyBorder="1" applyAlignment="1">
      <alignment wrapText="1"/>
    </xf>
    <xf numFmtId="0" fontId="2" fillId="2" borderId="2" xfId="0" applyFont="1" applyFill="1" applyBorder="1" applyAlignment="1">
      <alignment horizontal="center" vertical="center"/>
    </xf>
    <xf numFmtId="0" fontId="46" fillId="2" borderId="0" xfId="0" applyFont="1" applyFill="1"/>
    <xf numFmtId="0" fontId="2" fillId="2" borderId="2" xfId="0" applyFont="1" applyFill="1" applyBorder="1" applyAlignment="1">
      <alignment wrapText="1"/>
    </xf>
    <xf numFmtId="37" fontId="2" fillId="2" borderId="2" xfId="0" applyNumberFormat="1" applyFont="1" applyFill="1" applyBorder="1" applyAlignment="1">
      <alignment horizontal="right" vertical="center"/>
    </xf>
    <xf numFmtId="168" fontId="2" fillId="2" borderId="2" xfId="0" applyNumberFormat="1" applyFont="1" applyFill="1" applyBorder="1" applyAlignment="1">
      <alignment vertical="top" wrapText="1"/>
    </xf>
    <xf numFmtId="0" fontId="10" fillId="2" borderId="0" xfId="0" applyFont="1" applyFill="1"/>
    <xf numFmtId="0" fontId="2" fillId="2" borderId="2" xfId="0" applyFont="1" applyFill="1" applyBorder="1" applyAlignment="1">
      <alignment horizontal="right" vertical="center"/>
    </xf>
    <xf numFmtId="37" fontId="5" fillId="2" borderId="2" xfId="0" applyNumberFormat="1" applyFont="1" applyFill="1" applyBorder="1" applyAlignment="1">
      <alignment horizontal="right" vertical="center"/>
    </xf>
    <xf numFmtId="172" fontId="2" fillId="2"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4" fontId="5" fillId="2" borderId="2" xfId="0" applyNumberFormat="1" applyFont="1" applyFill="1" applyBorder="1" applyProtection="1">
      <protection locked="0"/>
    </xf>
    <xf numFmtId="0" fontId="47" fillId="2" borderId="0" xfId="0" applyFont="1" applyFill="1"/>
    <xf numFmtId="0" fontId="2" fillId="2" borderId="2" xfId="0" applyFont="1" applyFill="1" applyBorder="1" applyAlignment="1">
      <alignment horizontal="center" vertical="top"/>
    </xf>
    <xf numFmtId="168" fontId="2" fillId="2" borderId="2" xfId="0" applyNumberFormat="1" applyFont="1" applyFill="1" applyBorder="1" applyAlignment="1" applyProtection="1">
      <alignment vertical="top" wrapText="1"/>
      <protection locked="0"/>
    </xf>
    <xf numFmtId="172" fontId="5" fillId="2" borderId="2" xfId="0" applyNumberFormat="1" applyFont="1" applyFill="1" applyBorder="1" applyAlignment="1">
      <alignment horizontal="right" vertical="center"/>
    </xf>
    <xf numFmtId="0" fontId="46" fillId="2" borderId="0" xfId="0" applyFont="1" applyFill="1" applyAlignment="1">
      <alignment vertical="top"/>
    </xf>
    <xf numFmtId="0" fontId="9" fillId="2" borderId="0" xfId="0" applyFont="1" applyFill="1"/>
    <xf numFmtId="179" fontId="2" fillId="2" borderId="2" xfId="66" applyFont="1" applyFill="1" applyBorder="1" applyAlignment="1">
      <alignment wrapText="1"/>
    </xf>
    <xf numFmtId="174" fontId="2" fillId="2" borderId="2" xfId="66" applyNumberFormat="1" applyFont="1" applyFill="1" applyBorder="1" applyAlignment="1">
      <alignment horizontal="right"/>
    </xf>
    <xf numFmtId="168" fontId="2" fillId="2" borderId="2" xfId="66" applyNumberFormat="1" applyFont="1" applyFill="1" applyBorder="1" applyAlignment="1">
      <alignment horizontal="center"/>
    </xf>
    <xf numFmtId="4" fontId="2" fillId="2" borderId="2" xfId="0" applyNumberFormat="1" applyFont="1" applyFill="1" applyBorder="1" applyAlignment="1" applyProtection="1">
      <protection locked="0"/>
    </xf>
    <xf numFmtId="37" fontId="2" fillId="2" borderId="2" xfId="3" applyNumberFormat="1" applyFont="1" applyFill="1" applyBorder="1" applyAlignment="1">
      <alignment vertical="top" wrapText="1"/>
    </xf>
    <xf numFmtId="171" fontId="2" fillId="2" borderId="2" xfId="3" applyNumberFormat="1" applyFont="1" applyFill="1" applyBorder="1" applyAlignment="1">
      <alignment vertical="top" wrapText="1"/>
    </xf>
    <xf numFmtId="170" fontId="2" fillId="2" borderId="2" xfId="5" applyNumberFormat="1" applyFont="1" applyFill="1" applyBorder="1" applyAlignment="1" applyProtection="1">
      <alignment vertical="center"/>
      <protection locked="0"/>
    </xf>
    <xf numFmtId="0" fontId="10" fillId="2" borderId="0" xfId="0" applyFont="1" applyFill="1" applyBorder="1"/>
    <xf numFmtId="0" fontId="10" fillId="2" borderId="2" xfId="0" applyFont="1" applyFill="1" applyBorder="1"/>
    <xf numFmtId="39" fontId="10" fillId="2" borderId="0" xfId="0" applyNumberFormat="1" applyFont="1" applyFill="1"/>
    <xf numFmtId="0" fontId="2" fillId="2" borderId="2" xfId="4" applyFont="1" applyFill="1" applyBorder="1" applyAlignment="1">
      <alignment vertical="top"/>
    </xf>
    <xf numFmtId="0" fontId="2" fillId="2" borderId="2" xfId="4" applyFont="1" applyFill="1" applyBorder="1" applyAlignment="1">
      <alignment horizontal="left" vertical="top"/>
    </xf>
    <xf numFmtId="168" fontId="2" fillId="2" borderId="2" xfId="4" applyNumberFormat="1" applyFont="1" applyFill="1" applyBorder="1" applyAlignment="1">
      <alignment horizontal="right" vertical="top"/>
    </xf>
    <xf numFmtId="4" fontId="2" fillId="2" borderId="2" xfId="4" applyNumberFormat="1" applyFont="1" applyFill="1" applyBorder="1" applyAlignment="1" applyProtection="1">
      <alignment vertical="top" wrapText="1"/>
      <protection locked="0"/>
    </xf>
    <xf numFmtId="39" fontId="5" fillId="2" borderId="2" xfId="3" applyFont="1" applyFill="1" applyBorder="1" applyAlignment="1">
      <alignment horizontal="center" vertical="top" wrapText="1"/>
    </xf>
    <xf numFmtId="4" fontId="5" fillId="2" borderId="2" xfId="4" applyNumberFormat="1" applyFont="1" applyFill="1" applyBorder="1" applyAlignment="1" applyProtection="1">
      <alignment horizontal="right" vertical="top"/>
      <protection locked="0"/>
    </xf>
    <xf numFmtId="171" fontId="2" fillId="2" borderId="2" xfId="3" applyNumberFormat="1" applyFont="1" applyFill="1" applyBorder="1" applyAlignment="1">
      <alignment horizontal="right" vertical="top" wrapText="1"/>
    </xf>
    <xf numFmtId="37" fontId="5" fillId="2" borderId="2" xfId="3" applyNumberFormat="1" applyFont="1" applyFill="1" applyBorder="1" applyAlignment="1">
      <alignment horizontal="center" vertical="top" wrapText="1"/>
    </xf>
    <xf numFmtId="3" fontId="5" fillId="2" borderId="2" xfId="0" applyNumberFormat="1" applyFont="1" applyFill="1" applyBorder="1" applyAlignment="1" applyProtection="1">
      <alignment horizontal="center" vertical="justify"/>
    </xf>
    <xf numFmtId="0" fontId="5" fillId="2" borderId="2" xfId="0" applyFont="1" applyFill="1" applyBorder="1" applyAlignment="1" applyProtection="1">
      <alignment vertical="justify"/>
    </xf>
    <xf numFmtId="0" fontId="2" fillId="2" borderId="2" xfId="0" applyFont="1" applyFill="1" applyBorder="1" applyAlignment="1">
      <alignment horizontal="center"/>
    </xf>
    <xf numFmtId="4" fontId="2" fillId="2" borderId="2" xfId="195" applyNumberFormat="1" applyFont="1" applyFill="1" applyBorder="1" applyProtection="1">
      <protection locked="0"/>
    </xf>
    <xf numFmtId="0" fontId="2" fillId="2" borderId="0" xfId="0" applyFont="1" applyFill="1" applyBorder="1"/>
    <xf numFmtId="3" fontId="5" fillId="2" borderId="2" xfId="0" applyNumberFormat="1" applyFont="1" applyFill="1" applyBorder="1" applyAlignment="1" applyProtection="1">
      <alignment horizontal="right" vertical="justify"/>
    </xf>
    <xf numFmtId="193" fontId="2" fillId="2" borderId="2" xfId="0" applyNumberFormat="1" applyFont="1" applyFill="1" applyBorder="1" applyAlignment="1">
      <alignment horizontal="right"/>
    </xf>
    <xf numFmtId="0" fontId="2" fillId="2" borderId="2" xfId="0" applyFont="1" applyFill="1" applyBorder="1" applyAlignment="1" applyProtection="1">
      <alignment vertical="justify"/>
    </xf>
    <xf numFmtId="168" fontId="2" fillId="2" borderId="2" xfId="0" applyNumberFormat="1" applyFont="1" applyFill="1" applyBorder="1"/>
    <xf numFmtId="168" fontId="2" fillId="2" borderId="2" xfId="0" applyNumberFormat="1" applyFont="1" applyFill="1" applyBorder="1" applyAlignment="1">
      <alignment horizontal="center"/>
    </xf>
    <xf numFmtId="2" fontId="2" fillId="2" borderId="2" xfId="0" applyNumberFormat="1" applyFont="1" applyFill="1" applyBorder="1" applyAlignment="1"/>
    <xf numFmtId="1" fontId="5" fillId="2" borderId="2" xfId="0" applyNumberFormat="1" applyFont="1" applyFill="1" applyBorder="1" applyAlignment="1">
      <alignment horizontal="right"/>
    </xf>
    <xf numFmtId="0" fontId="5" fillId="2" borderId="2" xfId="0" applyFont="1" applyFill="1" applyBorder="1" applyAlignment="1"/>
    <xf numFmtId="0" fontId="2" fillId="2" borderId="2" xfId="0" quotePrefix="1" applyFont="1" applyFill="1" applyBorder="1" applyAlignment="1">
      <alignment horizontal="left"/>
    </xf>
    <xf numFmtId="1" fontId="2" fillId="2" borderId="2" xfId="0" applyNumberFormat="1" applyFont="1" applyFill="1" applyBorder="1" applyAlignment="1">
      <alignment horizontal="right"/>
    </xf>
    <xf numFmtId="0" fontId="32" fillId="2" borderId="0" xfId="0" applyFont="1" applyFill="1" applyAlignment="1">
      <alignment vertical="top"/>
    </xf>
    <xf numFmtId="193" fontId="5" fillId="2" borderId="2" xfId="0" applyNumberFormat="1" applyFont="1" applyFill="1" applyBorder="1" applyAlignment="1">
      <alignment horizontal="right"/>
    </xf>
    <xf numFmtId="0" fontId="2" fillId="2" borderId="2" xfId="0" applyFont="1" applyFill="1" applyBorder="1" applyAlignment="1">
      <alignment horizontal="left" vertical="top"/>
    </xf>
    <xf numFmtId="168" fontId="2" fillId="2" borderId="2" xfId="0" applyNumberFormat="1" applyFont="1" applyFill="1" applyBorder="1" applyAlignment="1">
      <alignment horizontal="right" vertical="top"/>
    </xf>
    <xf numFmtId="4" fontId="2" fillId="2" borderId="2" xfId="275" applyNumberFormat="1" applyFont="1" applyFill="1" applyBorder="1" applyAlignment="1" applyProtection="1">
      <alignment horizontal="right" vertical="top"/>
      <protection locked="0"/>
    </xf>
    <xf numFmtId="0" fontId="10" fillId="2" borderId="0" xfId="0" applyFont="1" applyFill="1" applyBorder="1" applyAlignment="1">
      <alignment vertical="top"/>
    </xf>
    <xf numFmtId="4" fontId="2" fillId="2" borderId="2" xfId="279" applyNumberFormat="1" applyFont="1" applyFill="1" applyBorder="1" applyAlignment="1">
      <alignment horizontal="right"/>
    </xf>
    <xf numFmtId="0" fontId="2" fillId="2" borderId="2" xfId="279" applyFont="1" applyFill="1" applyBorder="1"/>
    <xf numFmtId="4" fontId="2" fillId="2" borderId="2" xfId="279" applyNumberFormat="1" applyFont="1" applyFill="1" applyBorder="1" applyAlignment="1" applyProtection="1">
      <alignment horizontal="right"/>
      <protection locked="0"/>
    </xf>
    <xf numFmtId="39" fontId="2" fillId="2" borderId="2" xfId="0" applyNumberFormat="1" applyFont="1" applyFill="1" applyBorder="1" applyAlignment="1" applyProtection="1">
      <alignment horizontal="right"/>
      <protection locked="0"/>
    </xf>
    <xf numFmtId="0" fontId="33" fillId="2" borderId="0" xfId="0" applyFont="1" applyFill="1" applyAlignment="1">
      <alignment vertical="top"/>
    </xf>
    <xf numFmtId="1" fontId="2" fillId="2" borderId="4" xfId="7" applyNumberFormat="1" applyFont="1" applyFill="1" applyBorder="1" applyAlignment="1">
      <alignment horizontal="right" vertical="top"/>
    </xf>
    <xf numFmtId="173" fontId="6" fillId="2" borderId="4" xfId="8" applyNumberFormat="1" applyFont="1" applyFill="1" applyBorder="1" applyAlignment="1">
      <alignment horizontal="center" vertical="top" wrapText="1"/>
    </xf>
    <xf numFmtId="174" fontId="7" fillId="2" borderId="4" xfId="8" applyNumberFormat="1" applyFont="1" applyFill="1" applyBorder="1" applyAlignment="1">
      <alignment horizontal="center" vertical="top" wrapText="1"/>
    </xf>
    <xf numFmtId="173" fontId="7" fillId="2" borderId="4" xfId="8" applyNumberFormat="1" applyFont="1" applyFill="1" applyBorder="1" applyAlignment="1">
      <alignment horizontal="center" vertical="top"/>
    </xf>
    <xf numFmtId="174" fontId="7" fillId="2" borderId="4" xfId="8" applyNumberFormat="1" applyFont="1" applyFill="1" applyBorder="1" applyAlignment="1" applyProtection="1">
      <alignment horizontal="right" vertical="top"/>
      <protection locked="0"/>
    </xf>
    <xf numFmtId="43" fontId="5" fillId="2" borderId="4" xfId="9" applyFont="1" applyFill="1" applyBorder="1" applyAlignment="1" applyProtection="1">
      <alignment horizontal="right" vertical="top" wrapText="1"/>
      <protection locked="0"/>
    </xf>
    <xf numFmtId="43" fontId="5" fillId="2" borderId="2" xfId="9" applyFont="1" applyFill="1" applyBorder="1" applyAlignment="1" applyProtection="1">
      <alignment horizontal="right" vertical="top" wrapText="1"/>
      <protection locked="0"/>
    </xf>
    <xf numFmtId="0" fontId="2" fillId="2" borderId="2" xfId="12" applyFont="1" applyFill="1" applyBorder="1" applyAlignment="1" applyProtection="1">
      <alignment horizontal="right" vertical="top"/>
      <protection locked="0"/>
    </xf>
    <xf numFmtId="0" fontId="2" fillId="2" borderId="2" xfId="12" applyFont="1" applyFill="1" applyBorder="1" applyAlignment="1" applyProtection="1">
      <alignment horizontal="right" vertical="top" wrapText="1"/>
      <protection locked="0"/>
    </xf>
    <xf numFmtId="10" fontId="2" fillId="2" borderId="2" xfId="0" applyNumberFormat="1" applyFont="1" applyFill="1" applyBorder="1" applyProtection="1">
      <protection locked="0"/>
    </xf>
    <xf numFmtId="0" fontId="2" fillId="2" borderId="2" xfId="87" applyFont="1" applyFill="1" applyBorder="1" applyAlignment="1">
      <alignment horizontal="right"/>
    </xf>
    <xf numFmtId="10" fontId="2" fillId="2" borderId="2" xfId="0" applyNumberFormat="1" applyFont="1" applyFill="1" applyBorder="1" applyAlignment="1" applyProtection="1">
      <alignment horizontal="right" wrapText="1"/>
      <protection locked="0"/>
    </xf>
    <xf numFmtId="175" fontId="5" fillId="2" borderId="2" xfId="0" applyNumberFormat="1" applyFont="1" applyFill="1" applyBorder="1" applyAlignment="1"/>
    <xf numFmtId="4" fontId="2" fillId="2" borderId="2" xfId="0" applyNumberFormat="1" applyFont="1" applyFill="1" applyBorder="1" applyAlignment="1" applyProtection="1">
      <alignment horizontal="right" wrapText="1"/>
      <protection locked="0"/>
    </xf>
    <xf numFmtId="39" fontId="5" fillId="2" borderId="2" xfId="14" applyFont="1" applyFill="1" applyBorder="1" applyAlignment="1">
      <alignment horizontal="center" vertical="top" wrapText="1"/>
    </xf>
    <xf numFmtId="4" fontId="5" fillId="2" borderId="2" xfId="13" applyNumberFormat="1" applyFont="1" applyFill="1" applyBorder="1" applyAlignment="1" applyProtection="1">
      <alignment horizontal="right" vertical="top" wrapText="1"/>
      <protection locked="0"/>
    </xf>
    <xf numFmtId="167" fontId="5" fillId="2" borderId="2" xfId="13" applyFont="1" applyFill="1" applyBorder="1" applyAlignment="1" applyProtection="1">
      <alignment horizontal="right" vertical="top" wrapText="1"/>
      <protection locked="0"/>
    </xf>
    <xf numFmtId="10" fontId="5" fillId="2" borderId="2" xfId="6" applyNumberFormat="1" applyFont="1" applyFill="1" applyBorder="1" applyAlignment="1">
      <alignment vertical="top" wrapText="1"/>
    </xf>
    <xf numFmtId="167" fontId="5" fillId="2" borderId="2" xfId="13" applyFont="1" applyFill="1" applyBorder="1" applyAlignment="1">
      <alignment vertical="top" wrapText="1"/>
    </xf>
    <xf numFmtId="172" fontId="2" fillId="2" borderId="2" xfId="0" applyNumberFormat="1" applyFont="1" applyFill="1" applyBorder="1" applyAlignment="1">
      <alignment horizontal="center" vertical="top"/>
    </xf>
    <xf numFmtId="10" fontId="2" fillId="2" borderId="2" xfId="6" applyNumberFormat="1" applyFont="1" applyFill="1" applyBorder="1" applyAlignment="1">
      <alignment vertical="top"/>
    </xf>
    <xf numFmtId="167" fontId="2" fillId="2" borderId="2" xfId="13" applyFont="1" applyFill="1" applyBorder="1" applyAlignment="1">
      <alignment vertical="top"/>
    </xf>
    <xf numFmtId="173" fontId="6" fillId="2" borderId="4" xfId="8" applyNumberFormat="1" applyFont="1" applyFill="1" applyBorder="1" applyAlignment="1">
      <alignment horizontal="right" vertical="top" wrapText="1"/>
    </xf>
    <xf numFmtId="174" fontId="6" fillId="2" borderId="4" xfId="8" applyNumberFormat="1" applyFont="1" applyFill="1" applyBorder="1" applyAlignment="1" applyProtection="1">
      <alignment horizontal="right" vertical="top" wrapText="1"/>
      <protection locked="0"/>
    </xf>
    <xf numFmtId="0" fontId="0" fillId="2" borderId="0" xfId="0" applyFill="1" applyAlignment="1">
      <alignment horizontal="right" vertical="top"/>
    </xf>
    <xf numFmtId="39" fontId="5" fillId="2" borderId="0" xfId="3" applyFont="1" applyFill="1" applyBorder="1" applyAlignment="1">
      <alignment horizontal="center" vertical="top"/>
    </xf>
    <xf numFmtId="0" fontId="3" fillId="2" borderId="0" xfId="2" applyFont="1" applyFill="1" applyBorder="1" applyAlignment="1" applyProtection="1">
      <alignment horizontal="center" vertical="top" wrapText="1"/>
      <protection locked="0"/>
    </xf>
    <xf numFmtId="39" fontId="2" fillId="2" borderId="0" xfId="3" applyFont="1" applyFill="1" applyBorder="1" applyAlignment="1">
      <alignment horizontal="left" vertical="center" wrapText="1"/>
    </xf>
  </cellXfs>
  <cellStyles count="281">
    <cellStyle name="20% - Accent1" xfId="17"/>
    <cellStyle name="20% - Accent1 2" xfId="89"/>
    <cellStyle name="20% - Accent2" xfId="18"/>
    <cellStyle name="20% - Accent2 2" xfId="90"/>
    <cellStyle name="20% - Accent3" xfId="19"/>
    <cellStyle name="20% - Accent3 2" xfId="91"/>
    <cellStyle name="20% - Accent4" xfId="20"/>
    <cellStyle name="20% - Accent4 2" xfId="92"/>
    <cellStyle name="20% - Accent5" xfId="21"/>
    <cellStyle name="20% - Accent5 2" xfId="93"/>
    <cellStyle name="20% - Accent6" xfId="22"/>
    <cellStyle name="20% - Accent6 2" xfId="94"/>
    <cellStyle name="20% - Énfasis1 2" xfId="95"/>
    <cellStyle name="20% - Énfasis1 3" xfId="96"/>
    <cellStyle name="20% - Énfasis2 2" xfId="97"/>
    <cellStyle name="20% - Énfasis2 3" xfId="98"/>
    <cellStyle name="20% - Énfasis3 2" xfId="99"/>
    <cellStyle name="20% - Énfasis3 3" xfId="100"/>
    <cellStyle name="20% - Énfasis4 2" xfId="101"/>
    <cellStyle name="20% - Énfasis4 3" xfId="102"/>
    <cellStyle name="20% - Énfasis5 2" xfId="103"/>
    <cellStyle name="20% - Énfasis5 3" xfId="104"/>
    <cellStyle name="20% - Énfasis6 2" xfId="105"/>
    <cellStyle name="20% - Énfasis6 3" xfId="106"/>
    <cellStyle name="40% - Accent1" xfId="23"/>
    <cellStyle name="40% - Accent1 2" xfId="107"/>
    <cellStyle name="40% - Accent2" xfId="24"/>
    <cellStyle name="40% - Accent2 2" xfId="108"/>
    <cellStyle name="40% - Accent3" xfId="25"/>
    <cellStyle name="40% - Accent3 2" xfId="109"/>
    <cellStyle name="40% - Accent4" xfId="26"/>
    <cellStyle name="40% - Accent4 2" xfId="110"/>
    <cellStyle name="40% - Accent5" xfId="27"/>
    <cellStyle name="40% - Accent5 2" xfId="111"/>
    <cellStyle name="40% - Accent6" xfId="28"/>
    <cellStyle name="40% - Accent6 2" xfId="112"/>
    <cellStyle name="40% - Énfasis1 2" xfId="113"/>
    <cellStyle name="40% - Énfasis1 3" xfId="114"/>
    <cellStyle name="40% - Énfasis2 2" xfId="115"/>
    <cellStyle name="40% - Énfasis2 3" xfId="116"/>
    <cellStyle name="40% - Énfasis3 2" xfId="117"/>
    <cellStyle name="40% - Énfasis3 3" xfId="118"/>
    <cellStyle name="40% - Énfasis4 2" xfId="119"/>
    <cellStyle name="40% - Énfasis4 3" xfId="120"/>
    <cellStyle name="40% - Énfasis5 2" xfId="121"/>
    <cellStyle name="40% - Énfasis5 3" xfId="122"/>
    <cellStyle name="40% - Énfasis6 2" xfId="123"/>
    <cellStyle name="40% - Énfasis6 3" xfId="124"/>
    <cellStyle name="60% - Accent1" xfId="29"/>
    <cellStyle name="60% - Accent1 2" xfId="125"/>
    <cellStyle name="60% - Accent2" xfId="30"/>
    <cellStyle name="60% - Accent2 2" xfId="126"/>
    <cellStyle name="60% - Accent3" xfId="31"/>
    <cellStyle name="60% - Accent3 2" xfId="127"/>
    <cellStyle name="60% - Accent4" xfId="32"/>
    <cellStyle name="60% - Accent4 2" xfId="128"/>
    <cellStyle name="60% - Accent5" xfId="33"/>
    <cellStyle name="60% - Accent5 2" xfId="129"/>
    <cellStyle name="60% - Accent6" xfId="34"/>
    <cellStyle name="60% - Accent6 2" xfId="130"/>
    <cellStyle name="60% - Énfasis1 2" xfId="131"/>
    <cellStyle name="60% - Énfasis1 3" xfId="132"/>
    <cellStyle name="60% - Énfasis2 2" xfId="133"/>
    <cellStyle name="60% - Énfasis2 3" xfId="134"/>
    <cellStyle name="60% - Énfasis3 2" xfId="135"/>
    <cellStyle name="60% - Énfasis3 3" xfId="136"/>
    <cellStyle name="60% - Énfasis4 2" xfId="137"/>
    <cellStyle name="60% - Énfasis4 3" xfId="138"/>
    <cellStyle name="60% - Énfasis5 2" xfId="139"/>
    <cellStyle name="60% - Énfasis5 3" xfId="140"/>
    <cellStyle name="60% - Énfasis6 2" xfId="141"/>
    <cellStyle name="60% - Énfasis6 3" xfId="142"/>
    <cellStyle name="Accent1" xfId="35"/>
    <cellStyle name="Accent1 2" xfId="143"/>
    <cellStyle name="Accent2" xfId="36"/>
    <cellStyle name="Accent2 2" xfId="144"/>
    <cellStyle name="Accent3" xfId="37"/>
    <cellStyle name="Accent3 2" xfId="145"/>
    <cellStyle name="Accent4" xfId="38"/>
    <cellStyle name="Accent4 2" xfId="146"/>
    <cellStyle name="Accent5" xfId="39"/>
    <cellStyle name="Accent5 2" xfId="147"/>
    <cellStyle name="Accent6" xfId="40"/>
    <cellStyle name="Accent6 2" xfId="148"/>
    <cellStyle name="Bad" xfId="41"/>
    <cellStyle name="Bad 2" xfId="149"/>
    <cellStyle name="Buena 2" xfId="150"/>
    <cellStyle name="Buena 3" xfId="151"/>
    <cellStyle name="Calculation" xfId="42"/>
    <cellStyle name="Calculation 2" xfId="152"/>
    <cellStyle name="Cálculo 2" xfId="153"/>
    <cellStyle name="Cálculo 3" xfId="154"/>
    <cellStyle name="Celda de comprobación 2" xfId="155"/>
    <cellStyle name="Celda de comprobación 3" xfId="156"/>
    <cellStyle name="Celda vinculada 2" xfId="157"/>
    <cellStyle name="Celda vinculada 3" xfId="158"/>
    <cellStyle name="Check Cell" xfId="43"/>
    <cellStyle name="Check Cell 2" xfId="159"/>
    <cellStyle name="Comma 2" xfId="44"/>
    <cellStyle name="Comma 2 2" xfId="160"/>
    <cellStyle name="Comma 2 3" xfId="270"/>
    <cellStyle name="Comma 3" xfId="78"/>
    <cellStyle name="Comma 3 2" xfId="273"/>
    <cellStyle name="Comma 3 2 3" xfId="161"/>
    <cellStyle name="Comma 4" xfId="274"/>
    <cellStyle name="Comma_ACUEDUCTO DE  PADRE LAS CASAS" xfId="162"/>
    <cellStyle name="Encabezado 4 2" xfId="163"/>
    <cellStyle name="Encabezado 4 3" xfId="164"/>
    <cellStyle name="Énfasis1 2" xfId="165"/>
    <cellStyle name="Énfasis1 3" xfId="166"/>
    <cellStyle name="Énfasis2 2" xfId="167"/>
    <cellStyle name="Énfasis2 3" xfId="168"/>
    <cellStyle name="Énfasis3 2" xfId="169"/>
    <cellStyle name="Énfasis3 3" xfId="170"/>
    <cellStyle name="Énfasis4 2" xfId="171"/>
    <cellStyle name="Énfasis4 3" xfId="172"/>
    <cellStyle name="Énfasis5 2" xfId="173"/>
    <cellStyle name="Énfasis5 3" xfId="174"/>
    <cellStyle name="Énfasis6 2" xfId="175"/>
    <cellStyle name="Énfasis6 3" xfId="176"/>
    <cellStyle name="Entrada 2" xfId="177"/>
    <cellStyle name="Entrada 3" xfId="178"/>
    <cellStyle name="Euro" xfId="45"/>
    <cellStyle name="Euro 2" xfId="179"/>
    <cellStyle name="Euro 2 2" xfId="180"/>
    <cellStyle name="Euro 3" xfId="181"/>
    <cellStyle name="Euro 4" xfId="182"/>
    <cellStyle name="Euro_Copia 2 de Copia de yrma  Pres. elab. Ac. Las Claras 12" xfId="183"/>
    <cellStyle name="Explanatory Text" xfId="46"/>
    <cellStyle name="Explanatory Text 2" xfId="184"/>
    <cellStyle name="F2" xfId="47"/>
    <cellStyle name="F3" xfId="48"/>
    <cellStyle name="F4" xfId="49"/>
    <cellStyle name="F5" xfId="50"/>
    <cellStyle name="F6" xfId="51"/>
    <cellStyle name="F7" xfId="52"/>
    <cellStyle name="F8" xfId="53"/>
    <cellStyle name="Good" xfId="54"/>
    <cellStyle name="Good 2" xfId="185"/>
    <cellStyle name="Heading 1" xfId="55"/>
    <cellStyle name="Heading 1 2" xfId="186"/>
    <cellStyle name="Heading 2" xfId="56"/>
    <cellStyle name="Heading 2 2" xfId="187"/>
    <cellStyle name="Heading 3" xfId="57"/>
    <cellStyle name="Heading 3 2" xfId="188"/>
    <cellStyle name="Heading 4" xfId="58"/>
    <cellStyle name="Heading 4 2" xfId="189"/>
    <cellStyle name="Incorrecto 2" xfId="190"/>
    <cellStyle name="Incorrecto 3" xfId="191"/>
    <cellStyle name="Input" xfId="59"/>
    <cellStyle name="Input 2" xfId="192"/>
    <cellStyle name="Linked Cell" xfId="60"/>
    <cellStyle name="Linked Cell 2" xfId="193"/>
    <cellStyle name="Millares" xfId="13" builtinId="3"/>
    <cellStyle name="Millares 10" xfId="275"/>
    <cellStyle name="Millares 10 2" xfId="194"/>
    <cellStyle name="Millares 10 3" xfId="280"/>
    <cellStyle name="Millares 11" xfId="195"/>
    <cellStyle name="Millares 12" xfId="196"/>
    <cellStyle name="Millares 15" xfId="197"/>
    <cellStyle name="Millares 2" xfId="5"/>
    <cellStyle name="Millares 2 2" xfId="74"/>
    <cellStyle name="Millares 2 2 2" xfId="198"/>
    <cellStyle name="Millares 2 2 2 2 2" xfId="199"/>
    <cellStyle name="Millares 2 2 3" xfId="79"/>
    <cellStyle name="Millares 2 2 4" xfId="276"/>
    <cellStyle name="Millares 2 3" xfId="77"/>
    <cellStyle name="Millares 2 3 2" xfId="200"/>
    <cellStyle name="Millares 2_111-12 ac neyba zona alta" xfId="201"/>
    <cellStyle name="Millares 3" xfId="16"/>
    <cellStyle name="Millares 3 11" xfId="202"/>
    <cellStyle name="Millares 3 2" xfId="203"/>
    <cellStyle name="Millares 3 2 2" xfId="204"/>
    <cellStyle name="Millares 3 3" xfId="80"/>
    <cellStyle name="Millares 3 3 2 3" xfId="205"/>
    <cellStyle name="Millares 3 4" xfId="206"/>
    <cellStyle name="Millares 3 5" xfId="271"/>
    <cellStyle name="Millares 3_111-12 ac neyba zona alta" xfId="207"/>
    <cellStyle name="Millares 4" xfId="61"/>
    <cellStyle name="Millares 4 2" xfId="81"/>
    <cellStyle name="Millares 4 2 2" xfId="208"/>
    <cellStyle name="Millares 5" xfId="75"/>
    <cellStyle name="Millares 5 2" xfId="209"/>
    <cellStyle name="Millares 5 3" xfId="10"/>
    <cellStyle name="Millares 5 3 2" xfId="210"/>
    <cellStyle name="Millares 6" xfId="86"/>
    <cellStyle name="Millares 6 2" xfId="211"/>
    <cellStyle name="Millares 7" xfId="212"/>
    <cellStyle name="Millares 7 2" xfId="213"/>
    <cellStyle name="Millares 8" xfId="214"/>
    <cellStyle name="Millares 9" xfId="215"/>
    <cellStyle name="Millares_rec.No.57-03 481-01 alc.sanitario del seibo red colectora y pta. trat. #2" xfId="9"/>
    <cellStyle name="Moneda" xfId="1" builtinId="4"/>
    <cellStyle name="Moneda 2" xfId="216"/>
    <cellStyle name="Moneda 3" xfId="217"/>
    <cellStyle name="Neutral 2" xfId="218"/>
    <cellStyle name="No-definido" xfId="62"/>
    <cellStyle name="Normal" xfId="0" builtinId="0"/>
    <cellStyle name="Normal - Style1" xfId="63"/>
    <cellStyle name="Normal 10" xfId="8"/>
    <cellStyle name="Normal 10 2" xfId="219"/>
    <cellStyle name="Normal 11" xfId="220"/>
    <cellStyle name="Normal 12" xfId="221"/>
    <cellStyle name="Normal 14 2" xfId="222"/>
    <cellStyle name="Normal 18" xfId="277"/>
    <cellStyle name="Normal 19" xfId="223"/>
    <cellStyle name="Normal 2" xfId="4"/>
    <cellStyle name="Normal 2 2" xfId="64"/>
    <cellStyle name="Normal 2 2 2" xfId="11"/>
    <cellStyle name="Normal 2 3" xfId="7"/>
    <cellStyle name="Normal 2 3 2" xfId="224"/>
    <cellStyle name="Normal 2 4" xfId="225"/>
    <cellStyle name="Normal 2 5" xfId="226"/>
    <cellStyle name="Normal 2 6" xfId="227"/>
    <cellStyle name="Normal 2_07-09 presupu..." xfId="65"/>
    <cellStyle name="Normal 3" xfId="66"/>
    <cellStyle name="Normal 3 2" xfId="76"/>
    <cellStyle name="Normal 31" xfId="228"/>
    <cellStyle name="Normal 37" xfId="229"/>
    <cellStyle name="Normal 4" xfId="67"/>
    <cellStyle name="Normal 4 2" xfId="230"/>
    <cellStyle name="Normal 4 2 2" xfId="278"/>
    <cellStyle name="Normal 5" xfId="88"/>
    <cellStyle name="Normal 5 2" xfId="231"/>
    <cellStyle name="Normal 5 2 2" xfId="232"/>
    <cellStyle name="Normal 5_Copia 2 de Copia de yrma  Pres. elab. Ac. Las Claras 12" xfId="233"/>
    <cellStyle name="Normal 6" xfId="234"/>
    <cellStyle name="Normal 6 2" xfId="235"/>
    <cellStyle name="Normal 7" xfId="236"/>
    <cellStyle name="Normal 8" xfId="84"/>
    <cellStyle name="Normal 8 2" xfId="272"/>
    <cellStyle name="Normal 85" xfId="237"/>
    <cellStyle name="Normal 9" xfId="82"/>
    <cellStyle name="Normal_300-04 rem. y amp. ac.mult.de partido, 2do contrato." xfId="279"/>
    <cellStyle name="Normal_ANALISIS EL PUERTO" xfId="15"/>
    <cellStyle name="Normal_Copia de Copia de Copia de Copia de 153-09 ELECTRIFICACION..." xfId="14"/>
    <cellStyle name="Normal_Hoja1" xfId="3"/>
    <cellStyle name="Normal_Libro2" xfId="85"/>
    <cellStyle name="Normal_PRESUPUESTO" xfId="87"/>
    <cellStyle name="Normal_REC. 1 No.204-05 AL AC. LA ANGELINA-LA CANA-Las guaranas-" xfId="269"/>
    <cellStyle name="Normal_REC. 1 No.204-05 AL AC. LA ANGELINA-LA CANA-Las guaranas-_REC. 3 No. xxx-08 AL 018-02 ACUEDUCTO MULTIPLE ANGELINA-LAS CANAS- LAS GUARANAS" xfId="12"/>
    <cellStyle name="Normal_Rec. No.3 118-03   Pta. de trat.A.Negras san juan de la maguana" xfId="2"/>
    <cellStyle name="Notas 2" xfId="238"/>
    <cellStyle name="Notas 3" xfId="239"/>
    <cellStyle name="Note" xfId="68"/>
    <cellStyle name="Note 2" xfId="240"/>
    <cellStyle name="Note 2 2" xfId="241"/>
    <cellStyle name="Note 3" xfId="242"/>
    <cellStyle name="Output" xfId="69"/>
    <cellStyle name="Output 2" xfId="243"/>
    <cellStyle name="Percent 2" xfId="70"/>
    <cellStyle name="Percent 2 2" xfId="244"/>
    <cellStyle name="Porcentaje" xfId="6" builtinId="5"/>
    <cellStyle name="Porcentaje 2" xfId="245"/>
    <cellStyle name="Porcentaje 2 2" xfId="246"/>
    <cellStyle name="Porcentaje 3" xfId="247"/>
    <cellStyle name="Porcentaje 4" xfId="248"/>
    <cellStyle name="Porcentaje 5" xfId="249"/>
    <cellStyle name="Porcentual 2" xfId="71"/>
    <cellStyle name="Porcentual 2 2" xfId="250"/>
    <cellStyle name="Porcentual 3" xfId="251"/>
    <cellStyle name="Porcentual 4" xfId="252"/>
    <cellStyle name="Porcentual 5" xfId="83"/>
    <cellStyle name="Salida 2" xfId="253"/>
    <cellStyle name="Salida 3" xfId="254"/>
    <cellStyle name="Texto de advertencia 2" xfId="255"/>
    <cellStyle name="Texto de advertencia 3" xfId="256"/>
    <cellStyle name="Texto explicativo 2" xfId="257"/>
    <cellStyle name="Texto explicativo 3" xfId="258"/>
    <cellStyle name="Title" xfId="72"/>
    <cellStyle name="Title 2" xfId="259"/>
    <cellStyle name="Título 1 2" xfId="260"/>
    <cellStyle name="Título 2 2" xfId="261"/>
    <cellStyle name="Título 2 3" xfId="262"/>
    <cellStyle name="Título 3 2" xfId="263"/>
    <cellStyle name="Título 3 3" xfId="264"/>
    <cellStyle name="Título 4" xfId="265"/>
    <cellStyle name="Título 5" xfId="266"/>
    <cellStyle name="Total 2" xfId="267"/>
    <cellStyle name="Warning Text" xfId="73"/>
    <cellStyle name="Warning Text 2" xfId="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2438400</xdr:colOff>
      <xdr:row>219</xdr:row>
      <xdr:rowOff>0</xdr:rowOff>
    </xdr:from>
    <xdr:to>
      <xdr:col>1</xdr:col>
      <xdr:colOff>2438400</xdr:colOff>
      <xdr:row>219</xdr:row>
      <xdr:rowOff>114300</xdr:rowOff>
    </xdr:to>
    <xdr:sp macro="" textlink="">
      <xdr:nvSpPr>
        <xdr:cNvPr id="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7"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8"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9"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0"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1"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6"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7"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8"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19"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0"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1"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6"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7"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8"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29"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0"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1"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6"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7"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8"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39"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0"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1"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6"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7"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8"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49"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0"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1"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6"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7"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8"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59"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0"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1"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2"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3"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4" name="Text Box 32"/>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219</xdr:row>
      <xdr:rowOff>0</xdr:rowOff>
    </xdr:from>
    <xdr:to>
      <xdr:col>1</xdr:col>
      <xdr:colOff>2438400</xdr:colOff>
      <xdr:row>219</xdr:row>
      <xdr:rowOff>114300</xdr:rowOff>
    </xdr:to>
    <xdr:sp macro="" textlink="">
      <xdr:nvSpPr>
        <xdr:cNvPr id="65" name="Text Box 63"/>
        <xdr:cNvSpPr txBox="1">
          <a:spLocks noChangeArrowheads="1"/>
        </xdr:cNvSpPr>
      </xdr:nvSpPr>
      <xdr:spPr bwMode="auto">
        <a:xfrm>
          <a:off x="2933700" y="2957512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6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6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6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6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7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8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9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0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1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2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3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4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5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6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7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4"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5"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6"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7"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8"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89"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0"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1"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2" name="Text Box 32"/>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3" name="Text Box 63"/>
        <xdr:cNvSpPr txBox="1">
          <a:spLocks noChangeArrowheads="1"/>
        </xdr:cNvSpPr>
      </xdr:nvSpPr>
      <xdr:spPr bwMode="auto">
        <a:xfrm>
          <a:off x="2933700" y="15840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19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0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1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2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3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4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5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6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7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8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29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0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2"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3"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4"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5"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6"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7"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8"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19"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0" name="Text Box 32"/>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1" name="Text Box 63"/>
        <xdr:cNvSpPr txBox="1">
          <a:spLocks noChangeArrowheads="1"/>
        </xdr:cNvSpPr>
      </xdr:nvSpPr>
      <xdr:spPr bwMode="auto">
        <a:xfrm>
          <a:off x="2933700" y="154590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2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3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4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5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6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7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8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39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0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1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2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3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0"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1"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2"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3"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4"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5"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6"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7"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8" name="Text Box 32"/>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2438400</xdr:colOff>
      <xdr:row>172</xdr:row>
      <xdr:rowOff>0</xdr:rowOff>
    </xdr:from>
    <xdr:to>
      <xdr:col>1</xdr:col>
      <xdr:colOff>2438400</xdr:colOff>
      <xdr:row>172</xdr:row>
      <xdr:rowOff>114300</xdr:rowOff>
    </xdr:to>
    <xdr:sp macro="" textlink="">
      <xdr:nvSpPr>
        <xdr:cNvPr id="449" name="Text Box 63"/>
        <xdr:cNvSpPr txBox="1">
          <a:spLocks noChangeArrowheads="1"/>
        </xdr:cNvSpPr>
      </xdr:nvSpPr>
      <xdr:spPr bwMode="auto">
        <a:xfrm>
          <a:off x="2933700" y="16030575"/>
          <a:ext cx="0" cy="114300"/>
        </a:xfrm>
        <a:prstGeom prst="rect">
          <a:avLst/>
        </a:prstGeom>
        <a:noFill/>
        <a:ln w="9525">
          <a:noFill/>
          <a:miter lim="800000"/>
          <a:headEnd/>
          <a:tailEnd/>
        </a:ln>
      </xdr:spPr>
    </xdr:sp>
    <xdr:clientData/>
  </xdr:twoCellAnchor>
  <xdr:twoCellAnchor editAs="oneCell">
    <xdr:from>
      <xdr:col>1</xdr:col>
      <xdr:colOff>1285875</xdr:colOff>
      <xdr:row>13</xdr:row>
      <xdr:rowOff>28575</xdr:rowOff>
    </xdr:from>
    <xdr:to>
      <xdr:col>1</xdr:col>
      <xdr:colOff>1381125</xdr:colOff>
      <xdr:row>15</xdr:row>
      <xdr:rowOff>0</xdr:rowOff>
    </xdr:to>
    <xdr:sp macro="" textlink="">
      <xdr:nvSpPr>
        <xdr:cNvPr id="454" name="Text Box 15"/>
        <xdr:cNvSpPr txBox="1">
          <a:spLocks noChangeArrowheads="1"/>
        </xdr:cNvSpPr>
      </xdr:nvSpPr>
      <xdr:spPr bwMode="auto">
        <a:xfrm>
          <a:off x="1733550" y="27146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13</xdr:row>
      <xdr:rowOff>28575</xdr:rowOff>
    </xdr:from>
    <xdr:to>
      <xdr:col>1</xdr:col>
      <xdr:colOff>1381125</xdr:colOff>
      <xdr:row>15</xdr:row>
      <xdr:rowOff>0</xdr:rowOff>
    </xdr:to>
    <xdr:sp macro="" textlink="">
      <xdr:nvSpPr>
        <xdr:cNvPr id="455" name="Text Box 15"/>
        <xdr:cNvSpPr txBox="1">
          <a:spLocks noChangeArrowheads="1"/>
        </xdr:cNvSpPr>
      </xdr:nvSpPr>
      <xdr:spPr bwMode="auto">
        <a:xfrm>
          <a:off x="1733550" y="27146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13</xdr:row>
      <xdr:rowOff>28575</xdr:rowOff>
    </xdr:from>
    <xdr:to>
      <xdr:col>1</xdr:col>
      <xdr:colOff>1381125</xdr:colOff>
      <xdr:row>15</xdr:row>
      <xdr:rowOff>0</xdr:rowOff>
    </xdr:to>
    <xdr:sp macro="" textlink="">
      <xdr:nvSpPr>
        <xdr:cNvPr id="456" name="Text Box 15"/>
        <xdr:cNvSpPr txBox="1">
          <a:spLocks noChangeArrowheads="1"/>
        </xdr:cNvSpPr>
      </xdr:nvSpPr>
      <xdr:spPr bwMode="auto">
        <a:xfrm>
          <a:off x="1733550" y="27146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13</xdr:row>
      <xdr:rowOff>28575</xdr:rowOff>
    </xdr:from>
    <xdr:to>
      <xdr:col>1</xdr:col>
      <xdr:colOff>1381125</xdr:colOff>
      <xdr:row>15</xdr:row>
      <xdr:rowOff>0</xdr:rowOff>
    </xdr:to>
    <xdr:sp macro="" textlink="">
      <xdr:nvSpPr>
        <xdr:cNvPr id="457" name="Text Box 15"/>
        <xdr:cNvSpPr txBox="1">
          <a:spLocks noChangeArrowheads="1"/>
        </xdr:cNvSpPr>
      </xdr:nvSpPr>
      <xdr:spPr bwMode="auto">
        <a:xfrm>
          <a:off x="1733550" y="27146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13</xdr:row>
      <xdr:rowOff>95250</xdr:rowOff>
    </xdr:from>
    <xdr:to>
      <xdr:col>1</xdr:col>
      <xdr:colOff>1381125</xdr:colOff>
      <xdr:row>15</xdr:row>
      <xdr:rowOff>66675</xdr:rowOff>
    </xdr:to>
    <xdr:sp macro="" textlink="">
      <xdr:nvSpPr>
        <xdr:cNvPr id="458" name="Text Box 15"/>
        <xdr:cNvSpPr txBox="1">
          <a:spLocks noChangeArrowheads="1"/>
        </xdr:cNvSpPr>
      </xdr:nvSpPr>
      <xdr:spPr bwMode="auto">
        <a:xfrm>
          <a:off x="1733550" y="2781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190</xdr:row>
      <xdr:rowOff>0</xdr:rowOff>
    </xdr:from>
    <xdr:ext cx="0" cy="114300"/>
    <xdr:sp macro="" textlink="">
      <xdr:nvSpPr>
        <xdr:cNvPr id="45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6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7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8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49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0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1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2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3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4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5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6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7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8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59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0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1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2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3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4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5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6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7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8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69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0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1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2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3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4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5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6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7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8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79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0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1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2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3"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4"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5"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6"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7"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8"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39"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40"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41" name="Text Box 32"/>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oneCellAnchor>
    <xdr:from>
      <xdr:col>1</xdr:col>
      <xdr:colOff>2438400</xdr:colOff>
      <xdr:row>190</xdr:row>
      <xdr:rowOff>0</xdr:rowOff>
    </xdr:from>
    <xdr:ext cx="0" cy="114300"/>
    <xdr:sp macro="" textlink="">
      <xdr:nvSpPr>
        <xdr:cNvPr id="842" name="Text Box 63"/>
        <xdr:cNvSpPr txBox="1">
          <a:spLocks noChangeArrowheads="1"/>
        </xdr:cNvSpPr>
      </xdr:nvSpPr>
      <xdr:spPr bwMode="auto">
        <a:xfrm>
          <a:off x="2932622" y="34101297"/>
          <a:ext cx="0" cy="114300"/>
        </a:xfrm>
        <a:prstGeom prst="rect">
          <a:avLst/>
        </a:prstGeom>
        <a:noFill/>
        <a:ln w="9525">
          <a:noFill/>
          <a:miter lim="800000"/>
          <a:headEnd/>
          <a:tailEnd/>
        </a:ln>
      </xdr:spPr>
    </xdr:sp>
    <xdr:clientData/>
  </xdr:oneCellAnchor>
  <xdr:twoCellAnchor editAs="oneCell">
    <xdr:from>
      <xdr:col>1</xdr:col>
      <xdr:colOff>1304925</xdr:colOff>
      <xdr:row>222</xdr:row>
      <xdr:rowOff>0</xdr:rowOff>
    </xdr:from>
    <xdr:to>
      <xdr:col>1</xdr:col>
      <xdr:colOff>1304925</xdr:colOff>
      <xdr:row>222</xdr:row>
      <xdr:rowOff>161925</xdr:rowOff>
    </xdr:to>
    <xdr:sp macro="" textlink="">
      <xdr:nvSpPr>
        <xdr:cNvPr id="84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4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4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4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4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4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4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5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6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7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8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89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5"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6"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7"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8"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09"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10"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11"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12"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13" name="Text Box 8"/>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222</xdr:row>
      <xdr:rowOff>0</xdr:rowOff>
    </xdr:from>
    <xdr:to>
      <xdr:col>1</xdr:col>
      <xdr:colOff>1304925</xdr:colOff>
      <xdr:row>222</xdr:row>
      <xdr:rowOff>161925</xdr:rowOff>
    </xdr:to>
    <xdr:sp macro="" textlink="">
      <xdr:nvSpPr>
        <xdr:cNvPr id="914" name="Text Box 9"/>
        <xdr:cNvSpPr txBox="1">
          <a:spLocks noChangeArrowheads="1"/>
        </xdr:cNvSpPr>
      </xdr:nvSpPr>
      <xdr:spPr bwMode="auto">
        <a:xfrm>
          <a:off x="1819275" y="449484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1285875</xdr:colOff>
      <xdr:row>197</xdr:row>
      <xdr:rowOff>28575</xdr:rowOff>
    </xdr:from>
    <xdr:ext cx="95250" cy="294916"/>
    <xdr:sp macro="" textlink="">
      <xdr:nvSpPr>
        <xdr:cNvPr id="915" name="Text Box 15"/>
        <xdr:cNvSpPr txBox="1">
          <a:spLocks noChangeArrowheads="1"/>
        </xdr:cNvSpPr>
      </xdr:nvSpPr>
      <xdr:spPr bwMode="auto">
        <a:xfrm>
          <a:off x="1780097" y="2939990"/>
          <a:ext cx="95250" cy="29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197</xdr:row>
      <xdr:rowOff>28575</xdr:rowOff>
    </xdr:from>
    <xdr:ext cx="95250" cy="294916"/>
    <xdr:sp macro="" textlink="">
      <xdr:nvSpPr>
        <xdr:cNvPr id="916" name="Text Box 15"/>
        <xdr:cNvSpPr txBox="1">
          <a:spLocks noChangeArrowheads="1"/>
        </xdr:cNvSpPr>
      </xdr:nvSpPr>
      <xdr:spPr bwMode="auto">
        <a:xfrm>
          <a:off x="1780097" y="2939990"/>
          <a:ext cx="95250" cy="29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197</xdr:row>
      <xdr:rowOff>28575</xdr:rowOff>
    </xdr:from>
    <xdr:ext cx="95250" cy="294916"/>
    <xdr:sp macro="" textlink="">
      <xdr:nvSpPr>
        <xdr:cNvPr id="917" name="Text Box 15"/>
        <xdr:cNvSpPr txBox="1">
          <a:spLocks noChangeArrowheads="1"/>
        </xdr:cNvSpPr>
      </xdr:nvSpPr>
      <xdr:spPr bwMode="auto">
        <a:xfrm>
          <a:off x="1780097" y="2939990"/>
          <a:ext cx="95250" cy="29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197</xdr:row>
      <xdr:rowOff>28575</xdr:rowOff>
    </xdr:from>
    <xdr:ext cx="95250" cy="294916"/>
    <xdr:sp macro="" textlink="">
      <xdr:nvSpPr>
        <xdr:cNvPr id="918" name="Text Box 15"/>
        <xdr:cNvSpPr txBox="1">
          <a:spLocks noChangeArrowheads="1"/>
        </xdr:cNvSpPr>
      </xdr:nvSpPr>
      <xdr:spPr bwMode="auto">
        <a:xfrm>
          <a:off x="1780097" y="2939990"/>
          <a:ext cx="95250" cy="29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197</xdr:row>
      <xdr:rowOff>95250</xdr:rowOff>
    </xdr:from>
    <xdr:ext cx="95250" cy="294916"/>
    <xdr:sp macro="" textlink="">
      <xdr:nvSpPr>
        <xdr:cNvPr id="919" name="Text Box 15"/>
        <xdr:cNvSpPr txBox="1">
          <a:spLocks noChangeArrowheads="1"/>
        </xdr:cNvSpPr>
      </xdr:nvSpPr>
      <xdr:spPr bwMode="auto">
        <a:xfrm>
          <a:off x="1780097" y="3006665"/>
          <a:ext cx="95250" cy="29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6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6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6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6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6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6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6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6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6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6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7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7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7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7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7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7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7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7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7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7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8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8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8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8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8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8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8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8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8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8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9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9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9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9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9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9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9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9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99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99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0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0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0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0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0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0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0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0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0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0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1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1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1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1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1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1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1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1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1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1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6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6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6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6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6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6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6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6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6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6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7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7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7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7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7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7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7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7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7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7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8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8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8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8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8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8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8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8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8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8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9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9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9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9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9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9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9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9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09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09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0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0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0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0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0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0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0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0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0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0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1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1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1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1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1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1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1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1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1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1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6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6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6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6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6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6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6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6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6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6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7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7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7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7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7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7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7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7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7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7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8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8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8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8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8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8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8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8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8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8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9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9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9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9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9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9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9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9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19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19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0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0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0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0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0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0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0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0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0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0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1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1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1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1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1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1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1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1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1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1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6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6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6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6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6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6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6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6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6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6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7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7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7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7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7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7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7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7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7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7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8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8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8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8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8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8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8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8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8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8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9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9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9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9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9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9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9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9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29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29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0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0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0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0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0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0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0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0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0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0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1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1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1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1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1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1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1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1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1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1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6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6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6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6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6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6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6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6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6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6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7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7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7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7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7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7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7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7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7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7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8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8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8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8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8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8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8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8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8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8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9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9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9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9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9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9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9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9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39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39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0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0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0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0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0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0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0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0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0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0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1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1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1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1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1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1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1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1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1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1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6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6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6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6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6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6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6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6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6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6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7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7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7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7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7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7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7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7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7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7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8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8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8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8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8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8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8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8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8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8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9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9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9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9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9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9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9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9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49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49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0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0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0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0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0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0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0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0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0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0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1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1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1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1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1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1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1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1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1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1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2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2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2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2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2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2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2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2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2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2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3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3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3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3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3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3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3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3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3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3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4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41"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4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43"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4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45"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4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47"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4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49"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50"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51"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52"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53"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54"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55"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56"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57" name="Text Box 32"/>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52400"/>
    <xdr:sp macro="" textlink="">
      <xdr:nvSpPr>
        <xdr:cNvPr id="1558" name="Text Box 3"/>
        <xdr:cNvSpPr txBox="1">
          <a:spLocks noChangeArrowheads="1"/>
        </xdr:cNvSpPr>
      </xdr:nvSpPr>
      <xdr:spPr bwMode="auto">
        <a:xfrm>
          <a:off x="2905125" y="214884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158</xdr:row>
      <xdr:rowOff>0</xdr:rowOff>
    </xdr:from>
    <xdr:ext cx="0" cy="114300"/>
    <xdr:sp macro="" textlink="">
      <xdr:nvSpPr>
        <xdr:cNvPr id="1559" name="Text Box 63"/>
        <xdr:cNvSpPr txBox="1">
          <a:spLocks noChangeArrowheads="1"/>
        </xdr:cNvSpPr>
      </xdr:nvSpPr>
      <xdr:spPr bwMode="auto">
        <a:xfrm>
          <a:off x="2905125" y="214884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216</xdr:row>
      <xdr:rowOff>0</xdr:rowOff>
    </xdr:from>
    <xdr:ext cx="0" cy="114300"/>
    <xdr:sp macro="" textlink="">
      <xdr:nvSpPr>
        <xdr:cNvPr id="156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6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7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8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59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0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1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2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3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4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5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6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7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8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69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0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1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2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3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4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5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6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7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8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79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0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1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2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3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4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5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6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7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8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89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0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1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2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4"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5"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6"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7"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8"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39"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40"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41"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42" name="Text Box 32"/>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oneCellAnchor>
    <xdr:from>
      <xdr:col>1</xdr:col>
      <xdr:colOff>2438400</xdr:colOff>
      <xdr:row>216</xdr:row>
      <xdr:rowOff>0</xdr:rowOff>
    </xdr:from>
    <xdr:ext cx="0" cy="114300"/>
    <xdr:sp macro="" textlink="">
      <xdr:nvSpPr>
        <xdr:cNvPr id="1943" name="Text Box 63"/>
        <xdr:cNvSpPr txBox="1">
          <a:spLocks noChangeArrowheads="1"/>
        </xdr:cNvSpPr>
      </xdr:nvSpPr>
      <xdr:spPr bwMode="auto">
        <a:xfrm>
          <a:off x="2932622" y="41883042"/>
          <a:ext cx="0" cy="11430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rvidor%20de%20red%20de%20costos%20(ervita)/carpeta%20de%20maria.morales/2009/SAMANA/Documents%20and%20Settings/Achilles_/My%20Documents/Ampliacion/Estudos%20mar&#231;o-05/Documents%20and%20Settings/Achilles_/My%20Documents/Compartido/Moreno/Plano%20de%20Conta/PROYECTO%20AQN-WC"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s>
    <sheetDataSet>
      <sheetData sheetId="0" refreshError="1"/>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s>
    <sheetDataSet>
      <sheetData sheetId="0"/>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tabSelected="1" view="pageBreakPreview" topLeftCell="A61" zoomScale="115" zoomScaleNormal="100" zoomScaleSheetLayoutView="115" workbookViewId="0">
      <selection activeCell="B50" sqref="B50"/>
    </sheetView>
  </sheetViews>
  <sheetFormatPr baseColWidth="10" defaultRowHeight="15" x14ac:dyDescent="0.25"/>
  <cols>
    <col min="1" max="1" width="7.42578125" style="41" customWidth="1"/>
    <col min="2" max="2" width="52.5703125" style="41" customWidth="1"/>
    <col min="3" max="3" width="9.42578125" style="41" customWidth="1"/>
    <col min="4" max="4" width="5.7109375" style="41" customWidth="1"/>
    <col min="5" max="5" width="11.42578125" style="41" customWidth="1"/>
    <col min="6" max="6" width="11.42578125" style="247" bestFit="1" customWidth="1"/>
    <col min="7" max="16384" width="11.42578125" style="41"/>
  </cols>
  <sheetData>
    <row r="1" spans="1:6" x14ac:dyDescent="0.25">
      <c r="A1" s="249"/>
      <c r="B1" s="249"/>
      <c r="C1" s="249"/>
      <c r="D1" s="249"/>
      <c r="E1" s="249"/>
      <c r="F1" s="249"/>
    </row>
    <row r="2" spans="1:6" x14ac:dyDescent="0.25">
      <c r="A2" s="249"/>
      <c r="B2" s="249"/>
      <c r="C2" s="249"/>
      <c r="D2" s="249"/>
      <c r="E2" s="249"/>
      <c r="F2" s="249"/>
    </row>
    <row r="3" spans="1:6" s="149" customFormat="1" ht="16.5" customHeight="1" x14ac:dyDescent="0.25">
      <c r="A3" s="144"/>
      <c r="B3" s="145"/>
      <c r="C3" s="146"/>
      <c r="D3" s="144"/>
      <c r="E3" s="147"/>
      <c r="F3" s="148"/>
    </row>
    <row r="4" spans="1:6" ht="27" customHeight="1" x14ac:dyDescent="0.25">
      <c r="A4" s="250" t="s">
        <v>193</v>
      </c>
      <c r="B4" s="250"/>
      <c r="C4" s="250"/>
      <c r="D4" s="250"/>
      <c r="E4" s="250"/>
      <c r="F4" s="250"/>
    </row>
    <row r="5" spans="1:6" x14ac:dyDescent="0.25">
      <c r="A5" s="150" t="s">
        <v>30</v>
      </c>
      <c r="B5" s="151"/>
      <c r="C5" s="152"/>
      <c r="D5" s="151"/>
      <c r="E5" s="153" t="s">
        <v>51</v>
      </c>
      <c r="F5" s="154"/>
    </row>
    <row r="6" spans="1:6" ht="9" customHeight="1" x14ac:dyDescent="0.25">
      <c r="A6" s="18"/>
      <c r="B6" s="248"/>
      <c r="C6" s="248"/>
      <c r="D6" s="248"/>
      <c r="E6" s="248"/>
      <c r="F6" s="248"/>
    </row>
    <row r="7" spans="1:6" ht="15" customHeight="1" x14ac:dyDescent="0.25">
      <c r="A7" s="155" t="s">
        <v>0</v>
      </c>
      <c r="B7" s="155" t="s">
        <v>1</v>
      </c>
      <c r="C7" s="156" t="s">
        <v>2</v>
      </c>
      <c r="D7" s="155" t="s">
        <v>3</v>
      </c>
      <c r="E7" s="156" t="s">
        <v>4</v>
      </c>
      <c r="F7" s="157" t="s">
        <v>5</v>
      </c>
    </row>
    <row r="8" spans="1:6" x14ac:dyDescent="0.25">
      <c r="A8" s="95"/>
      <c r="B8" s="95"/>
      <c r="C8" s="96"/>
      <c r="D8" s="95"/>
      <c r="E8" s="96"/>
      <c r="F8" s="97"/>
    </row>
    <row r="9" spans="1:6" s="161" customFormat="1" ht="25.5" x14ac:dyDescent="0.2">
      <c r="A9" s="158" t="s">
        <v>6</v>
      </c>
      <c r="B9" s="159" t="s">
        <v>106</v>
      </c>
      <c r="C9" s="77"/>
      <c r="D9" s="160"/>
      <c r="E9" s="52"/>
      <c r="F9" s="61"/>
    </row>
    <row r="10" spans="1:6" s="161" customFormat="1" ht="8.25" customHeight="1" x14ac:dyDescent="0.2">
      <c r="A10" s="160"/>
      <c r="B10" s="162"/>
      <c r="C10" s="77"/>
      <c r="D10" s="160"/>
      <c r="E10" s="109"/>
      <c r="F10" s="142"/>
    </row>
    <row r="11" spans="1:6" s="165" customFormat="1" ht="12.75" x14ac:dyDescent="0.2">
      <c r="A11" s="163">
        <v>1</v>
      </c>
      <c r="B11" s="162" t="s">
        <v>82</v>
      </c>
      <c r="C11" s="164">
        <v>253</v>
      </c>
      <c r="D11" s="160" t="s">
        <v>45</v>
      </c>
      <c r="E11" s="109"/>
      <c r="F11" s="142"/>
    </row>
    <row r="12" spans="1:6" s="161" customFormat="1" ht="15" customHeight="1" x14ac:dyDescent="0.2">
      <c r="A12" s="166"/>
      <c r="B12" s="162"/>
      <c r="C12" s="77"/>
      <c r="D12" s="160"/>
      <c r="E12" s="109"/>
      <c r="F12" s="142"/>
    </row>
    <row r="13" spans="1:6" s="161" customFormat="1" ht="12.75" x14ac:dyDescent="0.2">
      <c r="A13" s="167">
        <v>2</v>
      </c>
      <c r="B13" s="159" t="s">
        <v>79</v>
      </c>
      <c r="C13" s="77"/>
      <c r="D13" s="160"/>
      <c r="E13" s="109"/>
      <c r="F13" s="142"/>
    </row>
    <row r="14" spans="1:6" s="165" customFormat="1" ht="12.75" customHeight="1" x14ac:dyDescent="0.2">
      <c r="A14" s="168">
        <v>2.1</v>
      </c>
      <c r="B14" s="169" t="s">
        <v>94</v>
      </c>
      <c r="C14" s="61">
        <v>204.93</v>
      </c>
      <c r="D14" s="160" t="s">
        <v>43</v>
      </c>
      <c r="E14" s="110"/>
      <c r="F14" s="142"/>
    </row>
    <row r="15" spans="1:6" s="165" customFormat="1" ht="12.75" customHeight="1" x14ac:dyDescent="0.2">
      <c r="A15" s="168">
        <v>2.2000000000000002</v>
      </c>
      <c r="B15" s="170" t="s">
        <v>95</v>
      </c>
      <c r="C15" s="61">
        <v>17.71</v>
      </c>
      <c r="D15" s="160" t="s">
        <v>43</v>
      </c>
      <c r="E15" s="110"/>
      <c r="F15" s="142"/>
    </row>
    <row r="16" spans="1:6" s="143" customFormat="1" ht="25.5" customHeight="1" x14ac:dyDescent="0.25">
      <c r="A16" s="168">
        <v>2.2999999999999998</v>
      </c>
      <c r="B16" s="170" t="s">
        <v>96</v>
      </c>
      <c r="C16" s="61">
        <v>173.48</v>
      </c>
      <c r="D16" s="160" t="s">
        <v>43</v>
      </c>
      <c r="E16" s="142"/>
      <c r="F16" s="142"/>
    </row>
    <row r="17" spans="1:6" s="143" customFormat="1" ht="12.75" customHeight="1" x14ac:dyDescent="0.25">
      <c r="A17" s="168">
        <v>2.4</v>
      </c>
      <c r="B17" s="171" t="s">
        <v>97</v>
      </c>
      <c r="C17" s="61">
        <v>216.85</v>
      </c>
      <c r="D17" s="160" t="s">
        <v>43</v>
      </c>
      <c r="E17" s="110"/>
      <c r="F17" s="142"/>
    </row>
    <row r="18" spans="1:6" s="165" customFormat="1" ht="12.75" customHeight="1" x14ac:dyDescent="0.2">
      <c r="A18" s="168">
        <v>2.5</v>
      </c>
      <c r="B18" s="171" t="s">
        <v>98</v>
      </c>
      <c r="C18" s="61">
        <v>37.729999999999997</v>
      </c>
      <c r="D18" s="160" t="s">
        <v>43</v>
      </c>
      <c r="E18" s="110"/>
      <c r="F18" s="142"/>
    </row>
    <row r="19" spans="1:6" s="161" customFormat="1" ht="10.5" customHeight="1" x14ac:dyDescent="0.2">
      <c r="A19" s="168"/>
      <c r="B19" s="162"/>
      <c r="C19" s="164"/>
      <c r="D19" s="160"/>
      <c r="E19" s="109"/>
      <c r="F19" s="142"/>
    </row>
    <row r="20" spans="1:6" s="173" customFormat="1" ht="12.75" customHeight="1" x14ac:dyDescent="0.2">
      <c r="A20" s="167">
        <v>3</v>
      </c>
      <c r="B20" s="159" t="s">
        <v>99</v>
      </c>
      <c r="C20" s="164"/>
      <c r="D20" s="158"/>
      <c r="E20" s="172"/>
      <c r="F20" s="142"/>
    </row>
    <row r="21" spans="1:6" s="143" customFormat="1" ht="12.75" customHeight="1" x14ac:dyDescent="0.25">
      <c r="A21" s="168">
        <v>3.1</v>
      </c>
      <c r="B21" s="140" t="s">
        <v>100</v>
      </c>
      <c r="C21" s="164">
        <v>260.58999999999997</v>
      </c>
      <c r="D21" s="174" t="s">
        <v>45</v>
      </c>
      <c r="E21" s="175"/>
      <c r="F21" s="142"/>
    </row>
    <row r="22" spans="1:6" s="161" customFormat="1" ht="12.75" customHeight="1" x14ac:dyDescent="0.2">
      <c r="A22" s="176"/>
      <c r="B22" s="159"/>
      <c r="C22" s="164"/>
      <c r="D22" s="160"/>
      <c r="E22" s="109"/>
      <c r="F22" s="142"/>
    </row>
    <row r="23" spans="1:6" s="173" customFormat="1" ht="12.75" customHeight="1" x14ac:dyDescent="0.2">
      <c r="A23" s="167">
        <v>4</v>
      </c>
      <c r="B23" s="159" t="s">
        <v>101</v>
      </c>
      <c r="C23" s="164"/>
      <c r="D23" s="158"/>
      <c r="E23" s="172"/>
      <c r="F23" s="142"/>
    </row>
    <row r="24" spans="1:6" s="143" customFormat="1" ht="12.75" customHeight="1" x14ac:dyDescent="0.25">
      <c r="A24" s="168">
        <v>4.0999999999999996</v>
      </c>
      <c r="B24" s="140" t="s">
        <v>100</v>
      </c>
      <c r="C24" s="164">
        <v>260.58999999999997</v>
      </c>
      <c r="D24" s="174" t="s">
        <v>45</v>
      </c>
      <c r="E24" s="175"/>
      <c r="F24" s="142"/>
    </row>
    <row r="25" spans="1:6" s="177" customFormat="1" ht="12.75" customHeight="1" x14ac:dyDescent="0.25">
      <c r="A25" s="168"/>
      <c r="B25" s="140"/>
      <c r="C25" s="164"/>
      <c r="D25" s="174"/>
      <c r="E25" s="175"/>
      <c r="F25" s="142"/>
    </row>
    <row r="26" spans="1:6" s="173" customFormat="1" ht="12.75" customHeight="1" x14ac:dyDescent="0.2">
      <c r="A26" s="167">
        <v>5</v>
      </c>
      <c r="B26" s="159" t="s">
        <v>102</v>
      </c>
      <c r="C26" s="164"/>
      <c r="D26" s="158"/>
      <c r="E26" s="172"/>
      <c r="F26" s="142"/>
    </row>
    <row r="27" spans="1:6" s="143" customFormat="1" ht="25.5" x14ac:dyDescent="0.25">
      <c r="A27" s="168">
        <v>5.0999999999999996</v>
      </c>
      <c r="B27" s="140" t="s">
        <v>167</v>
      </c>
      <c r="C27" s="61">
        <v>2</v>
      </c>
      <c r="D27" s="141" t="s">
        <v>68</v>
      </c>
      <c r="E27" s="142"/>
      <c r="F27" s="142"/>
    </row>
    <row r="28" spans="1:6" s="143" customFormat="1" ht="25.5" x14ac:dyDescent="0.25">
      <c r="A28" s="168">
        <v>5.1999999999999993</v>
      </c>
      <c r="B28" s="140" t="s">
        <v>168</v>
      </c>
      <c r="C28" s="61">
        <v>2</v>
      </c>
      <c r="D28" s="141" t="s">
        <v>68</v>
      </c>
      <c r="E28" s="142"/>
      <c r="F28" s="142"/>
    </row>
    <row r="29" spans="1:6" s="178" customFormat="1" ht="26.25" customHeight="1" x14ac:dyDescent="0.2">
      <c r="A29" s="168">
        <v>5.3</v>
      </c>
      <c r="B29" s="140" t="s">
        <v>171</v>
      </c>
      <c r="C29" s="164">
        <v>1</v>
      </c>
      <c r="D29" s="141" t="s">
        <v>68</v>
      </c>
      <c r="E29" s="142"/>
      <c r="F29" s="142"/>
    </row>
    <row r="30" spans="1:6" s="178" customFormat="1" ht="26.25" customHeight="1" x14ac:dyDescent="0.2">
      <c r="A30" s="168">
        <v>5.4</v>
      </c>
      <c r="B30" s="140" t="s">
        <v>169</v>
      </c>
      <c r="C30" s="164">
        <v>1</v>
      </c>
      <c r="D30" s="141" t="s">
        <v>68</v>
      </c>
      <c r="E30" s="142"/>
      <c r="F30" s="142"/>
    </row>
    <row r="31" spans="1:6" s="143" customFormat="1" ht="12.75" customHeight="1" x14ac:dyDescent="0.25">
      <c r="A31" s="168">
        <v>5.5</v>
      </c>
      <c r="B31" s="140" t="s">
        <v>103</v>
      </c>
      <c r="C31" s="61">
        <v>11</v>
      </c>
      <c r="D31" s="141" t="s">
        <v>68</v>
      </c>
      <c r="E31" s="142"/>
      <c r="F31" s="142"/>
    </row>
    <row r="32" spans="1:6" s="143" customFormat="1" ht="12.75" customHeight="1" x14ac:dyDescent="0.25">
      <c r="A32" s="168">
        <v>5.6</v>
      </c>
      <c r="B32" s="140" t="s">
        <v>104</v>
      </c>
      <c r="C32" s="61">
        <v>1</v>
      </c>
      <c r="D32" s="141" t="s">
        <v>68</v>
      </c>
      <c r="E32" s="142"/>
      <c r="F32" s="142"/>
    </row>
    <row r="33" spans="1:8" s="165" customFormat="1" ht="12.75" customHeight="1" x14ac:dyDescent="0.2">
      <c r="A33" s="168">
        <v>5.7</v>
      </c>
      <c r="B33" s="179" t="s">
        <v>105</v>
      </c>
      <c r="C33" s="180">
        <v>1</v>
      </c>
      <c r="D33" s="181" t="s">
        <v>68</v>
      </c>
      <c r="E33" s="182"/>
      <c r="F33" s="142"/>
    </row>
    <row r="34" spans="1:8" s="165" customFormat="1" ht="12.75" customHeight="1" x14ac:dyDescent="0.2">
      <c r="A34" s="168"/>
      <c r="B34" s="179"/>
      <c r="C34" s="180"/>
      <c r="D34" s="181"/>
      <c r="E34" s="182"/>
      <c r="F34" s="142"/>
    </row>
    <row r="35" spans="1:8" s="165" customFormat="1" ht="28.5" customHeight="1" x14ac:dyDescent="0.2">
      <c r="A35" s="163">
        <v>6</v>
      </c>
      <c r="B35" s="179" t="s">
        <v>194</v>
      </c>
      <c r="C35" s="180">
        <v>1</v>
      </c>
      <c r="D35" s="181" t="s">
        <v>8</v>
      </c>
      <c r="E35" s="182"/>
      <c r="F35" s="142"/>
    </row>
    <row r="36" spans="1:8" x14ac:dyDescent="0.25">
      <c r="A36" s="183"/>
      <c r="B36" s="24" t="s">
        <v>19</v>
      </c>
      <c r="C36" s="19"/>
      <c r="D36" s="21"/>
      <c r="E36" s="107"/>
      <c r="F36" s="113">
        <f>SUM(F10:F35)</f>
        <v>0</v>
      </c>
    </row>
    <row r="37" spans="1:8" x14ac:dyDescent="0.25">
      <c r="A37" s="168"/>
      <c r="B37" s="140"/>
      <c r="C37" s="164"/>
      <c r="D37" s="141"/>
      <c r="E37" s="105"/>
      <c r="F37" s="142"/>
    </row>
    <row r="38" spans="1:8" x14ac:dyDescent="0.25">
      <c r="A38" s="44" t="s">
        <v>20</v>
      </c>
      <c r="B38" s="46" t="s">
        <v>140</v>
      </c>
      <c r="C38" s="45"/>
      <c r="D38" s="44"/>
      <c r="E38" s="105"/>
      <c r="F38" s="106"/>
    </row>
    <row r="39" spans="1:8" s="173" customFormat="1" ht="3" customHeight="1" x14ac:dyDescent="0.2">
      <c r="A39" s="168"/>
      <c r="B39" s="140"/>
      <c r="C39" s="164"/>
      <c r="D39" s="141"/>
      <c r="E39" s="105"/>
      <c r="F39" s="142"/>
    </row>
    <row r="40" spans="1:8" s="178" customFormat="1" ht="12.75" customHeight="1" x14ac:dyDescent="0.2">
      <c r="A40" s="183">
        <v>1</v>
      </c>
      <c r="B40" s="140" t="s">
        <v>141</v>
      </c>
      <c r="C40" s="164">
        <v>30</v>
      </c>
      <c r="D40" s="141" t="s">
        <v>11</v>
      </c>
      <c r="E40" s="142"/>
      <c r="F40" s="142"/>
    </row>
    <row r="41" spans="1:8" s="178" customFormat="1" ht="12.75" customHeight="1" x14ac:dyDescent="0.2">
      <c r="A41" s="183">
        <v>2</v>
      </c>
      <c r="B41" s="140" t="s">
        <v>142</v>
      </c>
      <c r="C41" s="164">
        <v>6</v>
      </c>
      <c r="D41" s="141" t="s">
        <v>8</v>
      </c>
      <c r="E41" s="142"/>
      <c r="F41" s="142"/>
    </row>
    <row r="42" spans="1:8" s="178" customFormat="1" ht="12.75" customHeight="1" x14ac:dyDescent="0.2">
      <c r="A42" s="183">
        <v>3</v>
      </c>
      <c r="B42" s="140" t="s">
        <v>143</v>
      </c>
      <c r="C42" s="164">
        <v>1</v>
      </c>
      <c r="D42" s="141" t="s">
        <v>8</v>
      </c>
      <c r="E42" s="142"/>
      <c r="F42" s="142"/>
    </row>
    <row r="43" spans="1:8" s="48" customFormat="1" ht="76.5" x14ac:dyDescent="0.25">
      <c r="A43" s="183">
        <v>4</v>
      </c>
      <c r="B43" s="20" t="s">
        <v>144</v>
      </c>
      <c r="C43" s="19">
        <v>4</v>
      </c>
      <c r="D43" s="21" t="s">
        <v>45</v>
      </c>
      <c r="E43" s="107"/>
      <c r="F43" s="111"/>
    </row>
    <row r="44" spans="1:8" s="48" customFormat="1" ht="102" x14ac:dyDescent="0.25">
      <c r="A44" s="183">
        <v>5</v>
      </c>
      <c r="B44" s="20" t="s">
        <v>145</v>
      </c>
      <c r="C44" s="19">
        <v>12</v>
      </c>
      <c r="D44" s="21" t="s">
        <v>45</v>
      </c>
      <c r="E44" s="107"/>
      <c r="F44" s="111"/>
    </row>
    <row r="45" spans="1:8" s="48" customFormat="1" ht="51" x14ac:dyDescent="0.25">
      <c r="A45" s="184">
        <v>6</v>
      </c>
      <c r="B45" s="20" t="s">
        <v>146</v>
      </c>
      <c r="C45" s="19">
        <v>75</v>
      </c>
      <c r="D45" s="21" t="s">
        <v>45</v>
      </c>
      <c r="E45" s="108"/>
      <c r="F45" s="111"/>
    </row>
    <row r="46" spans="1:8" s="173" customFormat="1" ht="12.75" customHeight="1" x14ac:dyDescent="0.2">
      <c r="A46" s="168"/>
      <c r="B46" s="140"/>
      <c r="C46" s="164"/>
      <c r="D46" s="141"/>
      <c r="E46" s="142"/>
      <c r="F46" s="142"/>
    </row>
    <row r="47" spans="1:8" s="48" customFormat="1" x14ac:dyDescent="0.25">
      <c r="A47" s="69">
        <v>7</v>
      </c>
      <c r="B47" s="22" t="s">
        <v>137</v>
      </c>
      <c r="C47" s="19"/>
      <c r="D47" s="21"/>
      <c r="E47" s="107"/>
      <c r="F47" s="111"/>
    </row>
    <row r="48" spans="1:8" s="187" customFormat="1" ht="12.75" x14ac:dyDescent="0.2">
      <c r="A48" s="62">
        <v>7.1</v>
      </c>
      <c r="B48" s="63" t="s">
        <v>133</v>
      </c>
      <c r="C48" s="52">
        <v>1</v>
      </c>
      <c r="D48" s="64" t="s">
        <v>83</v>
      </c>
      <c r="E48" s="109"/>
      <c r="F48" s="185"/>
      <c r="G48" s="186"/>
      <c r="H48" s="186"/>
    </row>
    <row r="49" spans="1:8" s="187" customFormat="1" ht="29.25" customHeight="1" x14ac:dyDescent="0.2">
      <c r="A49" s="62">
        <v>7.2</v>
      </c>
      <c r="B49" s="65" t="s">
        <v>214</v>
      </c>
      <c r="C49" s="66">
        <v>40</v>
      </c>
      <c r="D49" s="67" t="s">
        <v>45</v>
      </c>
      <c r="E49" s="110"/>
      <c r="F49" s="185"/>
      <c r="G49" s="186"/>
      <c r="H49" s="186"/>
    </row>
    <row r="50" spans="1:8" s="187" customFormat="1" ht="12.75" x14ac:dyDescent="0.2">
      <c r="A50" s="62">
        <v>7.3</v>
      </c>
      <c r="B50" s="68" t="s">
        <v>134</v>
      </c>
      <c r="C50" s="52">
        <v>10</v>
      </c>
      <c r="D50" s="64" t="s">
        <v>68</v>
      </c>
      <c r="E50" s="109"/>
      <c r="F50" s="185"/>
      <c r="G50" s="186"/>
      <c r="H50" s="186"/>
    </row>
    <row r="51" spans="1:8" s="188" customFormat="1" ht="12.75" x14ac:dyDescent="0.2">
      <c r="A51" s="62">
        <v>7.4</v>
      </c>
      <c r="B51" s="68" t="s">
        <v>135</v>
      </c>
      <c r="C51" s="66">
        <v>3</v>
      </c>
      <c r="D51" s="67" t="s">
        <v>68</v>
      </c>
      <c r="E51" s="110"/>
      <c r="F51" s="185"/>
    </row>
    <row r="52" spans="1:8" s="187" customFormat="1" ht="12.75" x14ac:dyDescent="0.2">
      <c r="A52" s="62">
        <v>7.5</v>
      </c>
      <c r="B52" s="68" t="s">
        <v>136</v>
      </c>
      <c r="C52" s="52">
        <v>1</v>
      </c>
      <c r="D52" s="64" t="s">
        <v>68</v>
      </c>
      <c r="E52" s="109"/>
      <c r="F52" s="185"/>
      <c r="G52" s="186"/>
      <c r="H52" s="186"/>
    </row>
    <row r="53" spans="1:8" x14ac:dyDescent="0.25">
      <c r="A53" s="183"/>
      <c r="B53" s="24" t="s">
        <v>147</v>
      </c>
      <c r="C53" s="19"/>
      <c r="D53" s="21"/>
      <c r="E53" s="107"/>
      <c r="F53" s="113">
        <f>SUM(F39:F52)</f>
        <v>0</v>
      </c>
    </row>
    <row r="54" spans="1:8" s="173" customFormat="1" ht="12.75" customHeight="1" x14ac:dyDescent="0.2">
      <c r="A54" s="168"/>
      <c r="B54" s="140"/>
      <c r="C54" s="164"/>
      <c r="D54" s="141"/>
      <c r="E54" s="142"/>
      <c r="F54" s="142"/>
    </row>
    <row r="55" spans="1:8" x14ac:dyDescent="0.25">
      <c r="A55" s="44" t="s">
        <v>22</v>
      </c>
      <c r="B55" s="46" t="s">
        <v>92</v>
      </c>
      <c r="C55" s="45"/>
      <c r="D55" s="44"/>
      <c r="E55" s="105"/>
      <c r="F55" s="106"/>
    </row>
    <row r="56" spans="1:8" x14ac:dyDescent="0.25">
      <c r="A56" s="189"/>
      <c r="B56" s="190"/>
      <c r="C56" s="19"/>
      <c r="D56" s="191"/>
      <c r="E56" s="192"/>
      <c r="F56" s="111"/>
    </row>
    <row r="57" spans="1:8" x14ac:dyDescent="0.25">
      <c r="A57" s="193" t="s">
        <v>148</v>
      </c>
      <c r="B57" s="22" t="s">
        <v>7</v>
      </c>
      <c r="C57" s="71"/>
      <c r="D57" s="70"/>
      <c r="E57" s="194"/>
      <c r="F57" s="113"/>
    </row>
    <row r="58" spans="1:8" s="48" customFormat="1" x14ac:dyDescent="0.25">
      <c r="A58" s="195">
        <v>1</v>
      </c>
      <c r="B58" s="20" t="s">
        <v>28</v>
      </c>
      <c r="C58" s="19">
        <v>1</v>
      </c>
      <c r="D58" s="21" t="s">
        <v>8</v>
      </c>
      <c r="E58" s="108"/>
      <c r="F58" s="111"/>
    </row>
    <row r="59" spans="1:8" s="48" customFormat="1" x14ac:dyDescent="0.25">
      <c r="A59" s="184">
        <v>2</v>
      </c>
      <c r="B59" s="20" t="s">
        <v>9</v>
      </c>
      <c r="C59" s="19">
        <v>1</v>
      </c>
      <c r="D59" s="21" t="s">
        <v>8</v>
      </c>
      <c r="E59" s="108"/>
      <c r="F59" s="111"/>
    </row>
    <row r="60" spans="1:8" s="48" customFormat="1" x14ac:dyDescent="0.25">
      <c r="A60" s="195">
        <v>3</v>
      </c>
      <c r="B60" s="20" t="s">
        <v>107</v>
      </c>
      <c r="C60" s="19">
        <v>1</v>
      </c>
      <c r="D60" s="21" t="s">
        <v>8</v>
      </c>
      <c r="E60" s="108"/>
      <c r="F60" s="111"/>
    </row>
    <row r="61" spans="1:8" s="48" customFormat="1" x14ac:dyDescent="0.25">
      <c r="A61" s="184">
        <v>4</v>
      </c>
      <c r="B61" s="20" t="s">
        <v>10</v>
      </c>
      <c r="C61" s="19">
        <v>1</v>
      </c>
      <c r="D61" s="21" t="s">
        <v>8</v>
      </c>
      <c r="E61" s="108"/>
      <c r="F61" s="111"/>
    </row>
    <row r="62" spans="1:8" s="48" customFormat="1" x14ac:dyDescent="0.25">
      <c r="A62" s="195">
        <v>5</v>
      </c>
      <c r="B62" s="20" t="s">
        <v>29</v>
      </c>
      <c r="C62" s="19">
        <v>2</v>
      </c>
      <c r="D62" s="21" t="s">
        <v>8</v>
      </c>
      <c r="E62" s="108"/>
      <c r="F62" s="111"/>
    </row>
    <row r="63" spans="1:8" s="48" customFormat="1" x14ac:dyDescent="0.25">
      <c r="A63" s="184">
        <v>6</v>
      </c>
      <c r="B63" s="20" t="s">
        <v>12</v>
      </c>
      <c r="C63" s="19">
        <v>1</v>
      </c>
      <c r="D63" s="21" t="s">
        <v>8</v>
      </c>
      <c r="E63" s="108"/>
      <c r="F63" s="111"/>
    </row>
    <row r="64" spans="1:8" s="48" customFormat="1" x14ac:dyDescent="0.25">
      <c r="A64" s="195">
        <v>7</v>
      </c>
      <c r="B64" s="20" t="s">
        <v>13</v>
      </c>
      <c r="C64" s="19">
        <v>2</v>
      </c>
      <c r="D64" s="21" t="s">
        <v>8</v>
      </c>
      <c r="E64" s="108"/>
      <c r="F64" s="111"/>
    </row>
    <row r="65" spans="1:6" s="48" customFormat="1" x14ac:dyDescent="0.25">
      <c r="A65" s="184">
        <v>8</v>
      </c>
      <c r="B65" s="20" t="s">
        <v>14</v>
      </c>
      <c r="C65" s="19">
        <v>2</v>
      </c>
      <c r="D65" s="21" t="s">
        <v>8</v>
      </c>
      <c r="E65" s="108"/>
      <c r="F65" s="111"/>
    </row>
    <row r="66" spans="1:6" s="48" customFormat="1" x14ac:dyDescent="0.25">
      <c r="A66" s="195">
        <v>9</v>
      </c>
      <c r="B66" s="20" t="s">
        <v>195</v>
      </c>
      <c r="C66" s="19">
        <v>0.2</v>
      </c>
      <c r="D66" s="21" t="s">
        <v>15</v>
      </c>
      <c r="E66" s="108"/>
      <c r="F66" s="111"/>
    </row>
    <row r="67" spans="1:6" s="48" customFormat="1" x14ac:dyDescent="0.25">
      <c r="A67" s="184">
        <v>10</v>
      </c>
      <c r="B67" s="20" t="s">
        <v>16</v>
      </c>
      <c r="C67" s="19">
        <v>1</v>
      </c>
      <c r="D67" s="21" t="s">
        <v>8</v>
      </c>
      <c r="E67" s="108"/>
      <c r="F67" s="111"/>
    </row>
    <row r="68" spans="1:6" s="48" customFormat="1" x14ac:dyDescent="0.25">
      <c r="A68" s="195">
        <v>11</v>
      </c>
      <c r="B68" s="20" t="s">
        <v>17</v>
      </c>
      <c r="C68" s="19">
        <v>1</v>
      </c>
      <c r="D68" s="21" t="s">
        <v>11</v>
      </c>
      <c r="E68" s="108"/>
      <c r="F68" s="111"/>
    </row>
    <row r="69" spans="1:6" s="48" customFormat="1" x14ac:dyDescent="0.25">
      <c r="A69" s="184">
        <v>12</v>
      </c>
      <c r="B69" s="20" t="s">
        <v>18</v>
      </c>
      <c r="C69" s="19">
        <v>1</v>
      </c>
      <c r="D69" s="21" t="s">
        <v>8</v>
      </c>
      <c r="E69" s="108"/>
      <c r="F69" s="111"/>
    </row>
    <row r="70" spans="1:6" s="48" customFormat="1" ht="51" x14ac:dyDescent="0.25">
      <c r="A70" s="184">
        <v>13</v>
      </c>
      <c r="B70" s="20" t="s">
        <v>93</v>
      </c>
      <c r="C70" s="19">
        <v>5</v>
      </c>
      <c r="D70" s="21" t="s">
        <v>45</v>
      </c>
      <c r="E70" s="108"/>
      <c r="F70" s="111"/>
    </row>
    <row r="71" spans="1:6" x14ac:dyDescent="0.25">
      <c r="A71" s="183"/>
      <c r="B71" s="138"/>
      <c r="C71" s="19"/>
      <c r="D71" s="21"/>
      <c r="E71" s="107"/>
      <c r="F71" s="111"/>
    </row>
    <row r="72" spans="1:6" x14ac:dyDescent="0.25">
      <c r="A72" s="196" t="s">
        <v>149</v>
      </c>
      <c r="B72" s="22" t="s">
        <v>54</v>
      </c>
      <c r="C72" s="19"/>
      <c r="D72" s="21"/>
      <c r="E72" s="107"/>
      <c r="F72" s="111"/>
    </row>
    <row r="73" spans="1:6" ht="10.5" customHeight="1" x14ac:dyDescent="0.25">
      <c r="A73" s="196"/>
      <c r="B73" s="22"/>
      <c r="C73" s="19"/>
      <c r="D73" s="21"/>
      <c r="E73" s="107"/>
      <c r="F73" s="111"/>
    </row>
    <row r="74" spans="1:6" s="48" customFormat="1" x14ac:dyDescent="0.25">
      <c r="A74" s="183">
        <v>1</v>
      </c>
      <c r="B74" s="20" t="s">
        <v>87</v>
      </c>
      <c r="C74" s="19">
        <v>1</v>
      </c>
      <c r="D74" s="21" t="s">
        <v>8</v>
      </c>
      <c r="E74" s="107"/>
      <c r="F74" s="111"/>
    </row>
    <row r="75" spans="1:6" s="48" customFormat="1" x14ac:dyDescent="0.25">
      <c r="A75" s="183">
        <v>2</v>
      </c>
      <c r="B75" s="20" t="s">
        <v>88</v>
      </c>
      <c r="C75" s="19">
        <v>1</v>
      </c>
      <c r="D75" s="21" t="s">
        <v>8</v>
      </c>
      <c r="E75" s="107"/>
      <c r="F75" s="111"/>
    </row>
    <row r="76" spans="1:6" s="48" customFormat="1" x14ac:dyDescent="0.25">
      <c r="A76" s="183">
        <v>3</v>
      </c>
      <c r="B76" s="20" t="s">
        <v>21</v>
      </c>
      <c r="C76" s="19">
        <v>1</v>
      </c>
      <c r="D76" s="21" t="s">
        <v>8</v>
      </c>
      <c r="E76" s="107"/>
      <c r="F76" s="111"/>
    </row>
    <row r="77" spans="1:6" s="48" customFormat="1" ht="15" customHeight="1" x14ac:dyDescent="0.25">
      <c r="A77" s="183">
        <v>4</v>
      </c>
      <c r="B77" s="20" t="s">
        <v>78</v>
      </c>
      <c r="C77" s="19">
        <v>1</v>
      </c>
      <c r="D77" s="21" t="s">
        <v>8</v>
      </c>
      <c r="E77" s="107"/>
      <c r="F77" s="111"/>
    </row>
    <row r="78" spans="1:6" s="48" customFormat="1" x14ac:dyDescent="0.25">
      <c r="A78" s="183">
        <v>5</v>
      </c>
      <c r="B78" s="20" t="s">
        <v>108</v>
      </c>
      <c r="C78" s="19">
        <v>0.3</v>
      </c>
      <c r="D78" s="21" t="s">
        <v>15</v>
      </c>
      <c r="E78" s="107"/>
      <c r="F78" s="111"/>
    </row>
    <row r="79" spans="1:6" s="48" customFormat="1" ht="127.5" x14ac:dyDescent="0.25">
      <c r="A79" s="183">
        <v>6</v>
      </c>
      <c r="B79" s="20" t="s">
        <v>109</v>
      </c>
      <c r="C79" s="19">
        <v>20</v>
      </c>
      <c r="D79" s="21" t="s">
        <v>45</v>
      </c>
      <c r="E79" s="107"/>
      <c r="F79" s="111"/>
    </row>
    <row r="80" spans="1:6" s="48" customFormat="1" ht="51" x14ac:dyDescent="0.25">
      <c r="A80" s="184">
        <v>7</v>
      </c>
      <c r="B80" s="20" t="s">
        <v>110</v>
      </c>
      <c r="C80" s="19">
        <v>92</v>
      </c>
      <c r="D80" s="21" t="s">
        <v>45</v>
      </c>
      <c r="E80" s="108"/>
      <c r="F80" s="111"/>
    </row>
    <row r="81" spans="1:8" s="48" customFormat="1" x14ac:dyDescent="0.25">
      <c r="A81" s="183">
        <v>8</v>
      </c>
      <c r="B81" s="20" t="s">
        <v>191</v>
      </c>
      <c r="C81" s="19">
        <v>1</v>
      </c>
      <c r="D81" s="21" t="s">
        <v>8</v>
      </c>
      <c r="E81" s="107"/>
      <c r="F81" s="111"/>
    </row>
    <row r="82" spans="1:8" s="48" customFormat="1" x14ac:dyDescent="0.25">
      <c r="A82" s="183"/>
      <c r="B82" s="20"/>
      <c r="C82" s="19"/>
      <c r="D82" s="21"/>
      <c r="E82" s="107"/>
      <c r="F82" s="111"/>
    </row>
    <row r="83" spans="1:8" s="48" customFormat="1" x14ac:dyDescent="0.25">
      <c r="A83" s="69">
        <v>9</v>
      </c>
      <c r="B83" s="22" t="s">
        <v>137</v>
      </c>
      <c r="C83" s="19"/>
      <c r="D83" s="21"/>
      <c r="E83" s="107"/>
      <c r="F83" s="111"/>
    </row>
    <row r="84" spans="1:8" s="187" customFormat="1" ht="12.75" x14ac:dyDescent="0.2">
      <c r="A84" s="62">
        <v>9.1</v>
      </c>
      <c r="B84" s="63" t="s">
        <v>133</v>
      </c>
      <c r="C84" s="52">
        <v>1</v>
      </c>
      <c r="D84" s="64" t="s">
        <v>83</v>
      </c>
      <c r="E84" s="109"/>
      <c r="F84" s="185"/>
      <c r="G84" s="186"/>
      <c r="H84" s="186"/>
    </row>
    <row r="85" spans="1:8" s="187" customFormat="1" ht="27.75" customHeight="1" x14ac:dyDescent="0.2">
      <c r="A85" s="62">
        <v>9.1999999999999993</v>
      </c>
      <c r="B85" s="65" t="s">
        <v>214</v>
      </c>
      <c r="C85" s="66">
        <v>20</v>
      </c>
      <c r="D85" s="67" t="s">
        <v>45</v>
      </c>
      <c r="E85" s="110"/>
      <c r="F85" s="185"/>
      <c r="G85" s="186"/>
      <c r="H85" s="186"/>
    </row>
    <row r="86" spans="1:8" s="187" customFormat="1" ht="12.75" x14ac:dyDescent="0.2">
      <c r="A86" s="62">
        <v>9.3000000000000007</v>
      </c>
      <c r="B86" s="68" t="s">
        <v>134</v>
      </c>
      <c r="C86" s="52">
        <v>4</v>
      </c>
      <c r="D86" s="64" t="s">
        <v>68</v>
      </c>
      <c r="E86" s="109"/>
      <c r="F86" s="185"/>
      <c r="G86" s="186"/>
      <c r="H86" s="186"/>
    </row>
    <row r="87" spans="1:8" s="188" customFormat="1" ht="12.75" x14ac:dyDescent="0.2">
      <c r="A87" s="62">
        <v>9.4</v>
      </c>
      <c r="B87" s="68" t="s">
        <v>135</v>
      </c>
      <c r="C87" s="66">
        <v>3</v>
      </c>
      <c r="D87" s="67" t="s">
        <v>68</v>
      </c>
      <c r="E87" s="110"/>
      <c r="F87" s="185"/>
    </row>
    <row r="88" spans="1:8" s="187" customFormat="1" ht="12.75" x14ac:dyDescent="0.2">
      <c r="A88" s="62">
        <v>9.5</v>
      </c>
      <c r="B88" s="68" t="s">
        <v>136</v>
      </c>
      <c r="C88" s="52">
        <v>1</v>
      </c>
      <c r="D88" s="64" t="s">
        <v>68</v>
      </c>
      <c r="E88" s="109"/>
      <c r="F88" s="185"/>
      <c r="G88" s="186"/>
      <c r="H88" s="186"/>
    </row>
    <row r="89" spans="1:8" x14ac:dyDescent="0.25">
      <c r="A89" s="25"/>
      <c r="B89" s="24" t="s">
        <v>150</v>
      </c>
      <c r="C89" s="16"/>
      <c r="D89" s="23"/>
      <c r="E89" s="112"/>
      <c r="F89" s="113">
        <f>SUM(F56:F88)</f>
        <v>0</v>
      </c>
    </row>
    <row r="90" spans="1:8" x14ac:dyDescent="0.25">
      <c r="A90" s="25"/>
      <c r="B90" s="24"/>
      <c r="C90" s="16"/>
      <c r="D90" s="23"/>
      <c r="E90" s="112"/>
      <c r="F90" s="113"/>
    </row>
    <row r="91" spans="1:8" x14ac:dyDescent="0.25">
      <c r="A91" s="14" t="s">
        <v>31</v>
      </c>
      <c r="B91" s="22" t="s">
        <v>23</v>
      </c>
      <c r="C91" s="16"/>
      <c r="D91" s="23"/>
      <c r="E91" s="112"/>
      <c r="F91" s="113"/>
    </row>
    <row r="92" spans="1:8" ht="9.75" customHeight="1" x14ac:dyDescent="0.25">
      <c r="A92" s="14"/>
      <c r="B92" s="22"/>
      <c r="C92" s="16"/>
      <c r="D92" s="23"/>
      <c r="E92" s="112"/>
      <c r="F92" s="113"/>
    </row>
    <row r="93" spans="1:8" ht="43.5" customHeight="1" x14ac:dyDescent="0.25">
      <c r="A93" s="15">
        <v>1</v>
      </c>
      <c r="B93" s="20" t="s">
        <v>196</v>
      </c>
      <c r="C93" s="16">
        <v>1</v>
      </c>
      <c r="D93" s="17" t="s">
        <v>8</v>
      </c>
      <c r="E93" s="112"/>
      <c r="F93" s="111"/>
    </row>
    <row r="94" spans="1:8" ht="27.75" customHeight="1" x14ac:dyDescent="0.25">
      <c r="A94" s="15"/>
      <c r="B94" s="20" t="s">
        <v>198</v>
      </c>
      <c r="C94" s="16"/>
      <c r="D94" s="17"/>
      <c r="E94" s="112"/>
      <c r="F94" s="111"/>
    </row>
    <row r="95" spans="1:8" ht="38.25" customHeight="1" x14ac:dyDescent="0.25">
      <c r="A95" s="15"/>
      <c r="B95" s="20" t="s">
        <v>197</v>
      </c>
      <c r="C95" s="16"/>
      <c r="D95" s="17"/>
      <c r="E95" s="112"/>
      <c r="F95" s="111"/>
    </row>
    <row r="96" spans="1:8" x14ac:dyDescent="0.25">
      <c r="A96" s="15">
        <v>2</v>
      </c>
      <c r="B96" s="20" t="s">
        <v>24</v>
      </c>
      <c r="C96" s="16">
        <v>1</v>
      </c>
      <c r="D96" s="17" t="s">
        <v>8</v>
      </c>
      <c r="E96" s="112"/>
      <c r="F96" s="111"/>
    </row>
    <row r="97" spans="1:6" x14ac:dyDescent="0.25">
      <c r="A97" s="15">
        <v>3</v>
      </c>
      <c r="B97" s="20" t="s">
        <v>55</v>
      </c>
      <c r="C97" s="16">
        <v>1</v>
      </c>
      <c r="D97" s="17" t="s">
        <v>8</v>
      </c>
      <c r="E97" s="112"/>
      <c r="F97" s="111"/>
    </row>
    <row r="98" spans="1:6" s="39" customFormat="1" ht="25.5" x14ac:dyDescent="0.25">
      <c r="A98" s="15">
        <v>4</v>
      </c>
      <c r="B98" s="20" t="s">
        <v>56</v>
      </c>
      <c r="C98" s="16">
        <v>2</v>
      </c>
      <c r="D98" s="17" t="s">
        <v>8</v>
      </c>
      <c r="E98" s="112"/>
      <c r="F98" s="111"/>
    </row>
    <row r="99" spans="1:6" ht="29.25" customHeight="1" x14ac:dyDescent="0.25">
      <c r="A99" s="15">
        <v>5</v>
      </c>
      <c r="B99" s="20" t="s">
        <v>65</v>
      </c>
      <c r="C99" s="16">
        <v>1</v>
      </c>
      <c r="D99" s="17" t="s">
        <v>8</v>
      </c>
      <c r="E99" s="112"/>
      <c r="F99" s="111"/>
    </row>
    <row r="100" spans="1:6" ht="25.5" x14ac:dyDescent="0.25">
      <c r="A100" s="15">
        <v>6</v>
      </c>
      <c r="B100" s="20" t="s">
        <v>64</v>
      </c>
      <c r="C100" s="16">
        <v>1</v>
      </c>
      <c r="D100" s="17" t="s">
        <v>8</v>
      </c>
      <c r="E100" s="112"/>
      <c r="F100" s="111"/>
    </row>
    <row r="101" spans="1:6" x14ac:dyDescent="0.25">
      <c r="A101" s="15">
        <v>7</v>
      </c>
      <c r="B101" s="20" t="s">
        <v>57</v>
      </c>
      <c r="C101" s="16">
        <v>1</v>
      </c>
      <c r="D101" s="17" t="s">
        <v>8</v>
      </c>
      <c r="E101" s="112"/>
      <c r="F101" s="111"/>
    </row>
    <row r="102" spans="1:6" ht="38.25" x14ac:dyDescent="0.25">
      <c r="A102" s="15">
        <v>8</v>
      </c>
      <c r="B102" s="20" t="s">
        <v>189</v>
      </c>
      <c r="C102" s="16">
        <v>1</v>
      </c>
      <c r="D102" s="17" t="s">
        <v>8</v>
      </c>
      <c r="E102" s="112"/>
      <c r="F102" s="111"/>
    </row>
    <row r="103" spans="1:6" ht="38.25" x14ac:dyDescent="0.25">
      <c r="A103" s="15">
        <v>9</v>
      </c>
      <c r="B103" s="20" t="s">
        <v>190</v>
      </c>
      <c r="C103" s="16">
        <v>1</v>
      </c>
      <c r="D103" s="17" t="s">
        <v>8</v>
      </c>
      <c r="E103" s="112"/>
      <c r="F103" s="111"/>
    </row>
    <row r="104" spans="1:6" x14ac:dyDescent="0.25">
      <c r="A104" s="15">
        <v>10</v>
      </c>
      <c r="B104" s="20" t="s">
        <v>60</v>
      </c>
      <c r="C104" s="16">
        <v>1</v>
      </c>
      <c r="D104" s="17" t="s">
        <v>8</v>
      </c>
      <c r="E104" s="112"/>
      <c r="F104" s="111"/>
    </row>
    <row r="105" spans="1:6" ht="26.25" customHeight="1" x14ac:dyDescent="0.25">
      <c r="A105" s="15">
        <v>11</v>
      </c>
      <c r="B105" s="20" t="s">
        <v>58</v>
      </c>
      <c r="C105" s="16">
        <v>1</v>
      </c>
      <c r="D105" s="17" t="s">
        <v>8</v>
      </c>
      <c r="E105" s="112"/>
      <c r="F105" s="111"/>
    </row>
    <row r="106" spans="1:6" ht="25.5" x14ac:dyDescent="0.25">
      <c r="A106" s="15">
        <v>12</v>
      </c>
      <c r="B106" s="20" t="s">
        <v>59</v>
      </c>
      <c r="C106" s="16">
        <v>1</v>
      </c>
      <c r="D106" s="17" t="s">
        <v>8</v>
      </c>
      <c r="E106" s="112"/>
      <c r="F106" s="111"/>
    </row>
    <row r="107" spans="1:6" ht="25.5" x14ac:dyDescent="0.25">
      <c r="A107" s="15">
        <v>13</v>
      </c>
      <c r="B107" s="20" t="s">
        <v>62</v>
      </c>
      <c r="C107" s="16">
        <v>1</v>
      </c>
      <c r="D107" s="17" t="s">
        <v>8</v>
      </c>
      <c r="E107" s="112"/>
      <c r="F107" s="111"/>
    </row>
    <row r="108" spans="1:6" ht="38.25" x14ac:dyDescent="0.25">
      <c r="A108" s="15">
        <v>14</v>
      </c>
      <c r="B108" s="20" t="s">
        <v>61</v>
      </c>
      <c r="C108" s="16">
        <v>1</v>
      </c>
      <c r="D108" s="17" t="s">
        <v>8</v>
      </c>
      <c r="E108" s="112"/>
      <c r="F108" s="111"/>
    </row>
    <row r="109" spans="1:6" x14ac:dyDescent="0.25">
      <c r="A109" s="15">
        <v>15</v>
      </c>
      <c r="B109" s="20" t="s">
        <v>63</v>
      </c>
      <c r="C109" s="16">
        <v>1</v>
      </c>
      <c r="D109" s="17" t="s">
        <v>48</v>
      </c>
      <c r="E109" s="112"/>
      <c r="F109" s="111"/>
    </row>
    <row r="110" spans="1:6" x14ac:dyDescent="0.25">
      <c r="A110" s="15">
        <v>16</v>
      </c>
      <c r="B110" s="20" t="s">
        <v>66</v>
      </c>
      <c r="C110" s="16">
        <v>1</v>
      </c>
      <c r="D110" s="17" t="s">
        <v>8</v>
      </c>
      <c r="E110" s="112"/>
      <c r="F110" s="111"/>
    </row>
    <row r="111" spans="1:6" x14ac:dyDescent="0.25">
      <c r="A111" s="15">
        <v>17</v>
      </c>
      <c r="B111" s="20" t="s">
        <v>25</v>
      </c>
      <c r="C111" s="16">
        <v>1</v>
      </c>
      <c r="D111" s="17" t="s">
        <v>8</v>
      </c>
      <c r="E111" s="112"/>
      <c r="F111" s="111"/>
    </row>
    <row r="112" spans="1:6" ht="27.75" customHeight="1" x14ac:dyDescent="0.25">
      <c r="A112" s="15">
        <v>18</v>
      </c>
      <c r="B112" s="20" t="s">
        <v>67</v>
      </c>
      <c r="C112" s="16">
        <v>1</v>
      </c>
      <c r="D112" s="17" t="s">
        <v>8</v>
      </c>
      <c r="E112" s="112"/>
      <c r="F112" s="111"/>
    </row>
    <row r="113" spans="1:6" x14ac:dyDescent="0.25">
      <c r="A113" s="15">
        <v>19</v>
      </c>
      <c r="B113" s="20" t="s">
        <v>26</v>
      </c>
      <c r="C113" s="16">
        <v>1</v>
      </c>
      <c r="D113" s="17" t="s">
        <v>8</v>
      </c>
      <c r="E113" s="112"/>
      <c r="F113" s="111"/>
    </row>
    <row r="114" spans="1:6" x14ac:dyDescent="0.25">
      <c r="A114" s="15"/>
      <c r="B114" s="20"/>
      <c r="C114" s="16"/>
      <c r="D114" s="17"/>
      <c r="E114" s="112"/>
      <c r="F114" s="111"/>
    </row>
    <row r="115" spans="1:6" s="50" customFormat="1" ht="25.5" x14ac:dyDescent="0.25">
      <c r="A115" s="69">
        <v>20</v>
      </c>
      <c r="B115" s="22" t="s">
        <v>111</v>
      </c>
      <c r="C115" s="70"/>
      <c r="D115" s="71"/>
      <c r="E115" s="114"/>
      <c r="F115" s="111"/>
    </row>
    <row r="116" spans="1:6" s="48" customFormat="1" ht="25.5" x14ac:dyDescent="0.25">
      <c r="A116" s="62">
        <v>20.100000000000001</v>
      </c>
      <c r="B116" s="20" t="s">
        <v>186</v>
      </c>
      <c r="C116" s="19">
        <v>76</v>
      </c>
      <c r="D116" s="21" t="s">
        <v>45</v>
      </c>
      <c r="E116" s="107"/>
      <c r="F116" s="111"/>
    </row>
    <row r="117" spans="1:6" s="48" customFormat="1" x14ac:dyDescent="0.25">
      <c r="A117" s="62">
        <v>20.2</v>
      </c>
      <c r="B117" s="20" t="s">
        <v>162</v>
      </c>
      <c r="C117" s="19">
        <v>1</v>
      </c>
      <c r="D117" s="21" t="s">
        <v>8</v>
      </c>
      <c r="E117" s="107"/>
      <c r="F117" s="111"/>
    </row>
    <row r="118" spans="1:6" x14ac:dyDescent="0.25">
      <c r="A118" s="25"/>
      <c r="B118" s="24" t="s">
        <v>39</v>
      </c>
      <c r="C118" s="16"/>
      <c r="D118" s="23"/>
      <c r="E118" s="112"/>
      <c r="F118" s="113">
        <f>SUM(F93:F117)</f>
        <v>0</v>
      </c>
    </row>
    <row r="119" spans="1:6" x14ac:dyDescent="0.25">
      <c r="A119" s="25"/>
      <c r="B119" s="24"/>
      <c r="C119" s="16"/>
      <c r="D119" s="23"/>
      <c r="E119" s="112"/>
      <c r="F119" s="113"/>
    </row>
    <row r="120" spans="1:6" s="201" customFormat="1" ht="12.75" x14ac:dyDescent="0.2">
      <c r="A120" s="197" t="s">
        <v>72</v>
      </c>
      <c r="B120" s="198" t="s">
        <v>112</v>
      </c>
      <c r="C120" s="52"/>
      <c r="D120" s="199"/>
      <c r="E120" s="72"/>
      <c r="F120" s="200"/>
    </row>
    <row r="121" spans="1:6" s="201" customFormat="1" ht="12.75" x14ac:dyDescent="0.2">
      <c r="A121" s="197"/>
      <c r="B121" s="198"/>
      <c r="C121" s="52"/>
      <c r="D121" s="199"/>
      <c r="E121" s="72"/>
      <c r="F121" s="200"/>
    </row>
    <row r="122" spans="1:6" s="201" customFormat="1" ht="12.75" x14ac:dyDescent="0.2">
      <c r="A122" s="202">
        <v>1</v>
      </c>
      <c r="B122" s="198" t="s">
        <v>138</v>
      </c>
      <c r="C122" s="52"/>
      <c r="D122" s="199"/>
      <c r="E122" s="72"/>
      <c r="F122" s="200"/>
    </row>
    <row r="123" spans="1:6" s="201" customFormat="1" ht="12.75" x14ac:dyDescent="0.2">
      <c r="A123" s="203">
        <v>1.1000000000000001</v>
      </c>
      <c r="B123" s="204" t="s">
        <v>139</v>
      </c>
      <c r="C123" s="52">
        <v>1</v>
      </c>
      <c r="D123" s="199" t="s">
        <v>8</v>
      </c>
      <c r="E123" s="72"/>
      <c r="F123" s="185"/>
    </row>
    <row r="124" spans="1:6" s="201" customFormat="1" ht="12.75" x14ac:dyDescent="0.2">
      <c r="A124" s="203">
        <v>1.2</v>
      </c>
      <c r="B124" s="86" t="s">
        <v>82</v>
      </c>
      <c r="C124" s="205">
        <v>1</v>
      </c>
      <c r="D124" s="206" t="s">
        <v>8</v>
      </c>
      <c r="E124" s="115"/>
      <c r="F124" s="185"/>
    </row>
    <row r="125" spans="1:6" s="201" customFormat="1" ht="12.75" x14ac:dyDescent="0.2">
      <c r="A125" s="203">
        <v>1.3</v>
      </c>
      <c r="B125" s="86" t="s">
        <v>113</v>
      </c>
      <c r="C125" s="205">
        <v>1</v>
      </c>
      <c r="D125" s="206" t="s">
        <v>83</v>
      </c>
      <c r="E125" s="115"/>
      <c r="F125" s="185"/>
    </row>
    <row r="126" spans="1:6" s="201" customFormat="1" ht="8.25" customHeight="1" x14ac:dyDescent="0.2">
      <c r="A126" s="207"/>
      <c r="B126" s="86"/>
      <c r="C126" s="205"/>
      <c r="D126" s="206"/>
      <c r="E126" s="115"/>
      <c r="F126" s="185"/>
    </row>
    <row r="127" spans="1:6" s="201" customFormat="1" ht="12.75" x14ac:dyDescent="0.2">
      <c r="A127" s="208">
        <v>2</v>
      </c>
      <c r="B127" s="209" t="s">
        <v>114</v>
      </c>
      <c r="C127" s="205"/>
      <c r="D127" s="206"/>
      <c r="E127" s="115"/>
      <c r="F127" s="185"/>
    </row>
    <row r="128" spans="1:6" s="201" customFormat="1" ht="12.75" x14ac:dyDescent="0.2">
      <c r="A128" s="203">
        <v>2.1</v>
      </c>
      <c r="B128" s="86" t="s">
        <v>115</v>
      </c>
      <c r="C128" s="205">
        <v>2.06</v>
      </c>
      <c r="D128" s="206" t="s">
        <v>43</v>
      </c>
      <c r="E128" s="115"/>
      <c r="F128" s="185"/>
    </row>
    <row r="129" spans="1:6" s="201" customFormat="1" ht="12.75" x14ac:dyDescent="0.2">
      <c r="A129" s="203">
        <v>2.2000000000000002</v>
      </c>
      <c r="B129" s="86" t="s">
        <v>116</v>
      </c>
      <c r="C129" s="205">
        <v>0.56000000000000005</v>
      </c>
      <c r="D129" s="206" t="s">
        <v>43</v>
      </c>
      <c r="E129" s="115"/>
      <c r="F129" s="185"/>
    </row>
    <row r="130" spans="1:6" s="201" customFormat="1" ht="12.75" x14ac:dyDescent="0.2">
      <c r="A130" s="203">
        <v>2.2999999999999998</v>
      </c>
      <c r="B130" s="86" t="s">
        <v>117</v>
      </c>
      <c r="C130" s="205">
        <v>0.15</v>
      </c>
      <c r="D130" s="206" t="s">
        <v>43</v>
      </c>
      <c r="E130" s="115"/>
      <c r="F130" s="185"/>
    </row>
    <row r="131" spans="1:6" s="201" customFormat="1" ht="12.75" x14ac:dyDescent="0.2">
      <c r="A131" s="203">
        <v>2.4</v>
      </c>
      <c r="B131" s="86" t="s">
        <v>118</v>
      </c>
      <c r="C131" s="205">
        <v>1.77</v>
      </c>
      <c r="D131" s="206" t="s">
        <v>43</v>
      </c>
      <c r="E131" s="115"/>
      <c r="F131" s="185"/>
    </row>
    <row r="132" spans="1:6" s="201" customFormat="1" ht="12.75" x14ac:dyDescent="0.2">
      <c r="A132" s="203">
        <v>2.5</v>
      </c>
      <c r="B132" s="86" t="s">
        <v>119</v>
      </c>
      <c r="C132" s="205">
        <v>1.88</v>
      </c>
      <c r="D132" s="206" t="s">
        <v>43</v>
      </c>
      <c r="E132" s="115"/>
      <c r="F132" s="185"/>
    </row>
    <row r="133" spans="1:6" s="201" customFormat="1" ht="12.75" x14ac:dyDescent="0.2">
      <c r="A133" s="203"/>
      <c r="B133" s="86"/>
      <c r="C133" s="205"/>
      <c r="D133" s="206"/>
      <c r="E133" s="115"/>
      <c r="F133" s="185"/>
    </row>
    <row r="134" spans="1:6" s="201" customFormat="1" ht="12.75" x14ac:dyDescent="0.2">
      <c r="A134" s="208">
        <v>3</v>
      </c>
      <c r="B134" s="209" t="s">
        <v>120</v>
      </c>
      <c r="C134" s="205"/>
      <c r="D134" s="206"/>
      <c r="E134" s="115"/>
      <c r="F134" s="185"/>
    </row>
    <row r="135" spans="1:6" s="201" customFormat="1" ht="12.75" x14ac:dyDescent="0.2">
      <c r="A135" s="203">
        <v>3.1</v>
      </c>
      <c r="B135" s="86" t="s">
        <v>121</v>
      </c>
      <c r="C135" s="205">
        <v>13.9</v>
      </c>
      <c r="D135" s="206" t="s">
        <v>44</v>
      </c>
      <c r="E135" s="115"/>
      <c r="F135" s="185"/>
    </row>
    <row r="136" spans="1:6" s="201" customFormat="1" ht="12.75" x14ac:dyDescent="0.2">
      <c r="A136" s="203">
        <v>3.2</v>
      </c>
      <c r="B136" s="86" t="s">
        <v>122</v>
      </c>
      <c r="C136" s="205">
        <v>31.96</v>
      </c>
      <c r="D136" s="206" t="s">
        <v>44</v>
      </c>
      <c r="E136" s="115"/>
      <c r="F136" s="185"/>
    </row>
    <row r="137" spans="1:6" s="201" customFormat="1" ht="12.75" x14ac:dyDescent="0.2">
      <c r="A137" s="203">
        <v>3.3</v>
      </c>
      <c r="B137" s="86" t="s">
        <v>123</v>
      </c>
      <c r="C137" s="205">
        <v>2.4</v>
      </c>
      <c r="D137" s="206" t="s">
        <v>44</v>
      </c>
      <c r="E137" s="115"/>
      <c r="F137" s="185"/>
    </row>
    <row r="138" spans="1:6" s="201" customFormat="1" ht="12.75" x14ac:dyDescent="0.2">
      <c r="A138" s="203"/>
      <c r="B138" s="86"/>
      <c r="C138" s="205"/>
      <c r="D138" s="206"/>
      <c r="E138" s="115"/>
      <c r="F138" s="185"/>
    </row>
    <row r="139" spans="1:6" s="201" customFormat="1" ht="12.75" x14ac:dyDescent="0.2">
      <c r="A139" s="208">
        <v>4</v>
      </c>
      <c r="B139" s="209" t="s">
        <v>124</v>
      </c>
      <c r="C139" s="205"/>
      <c r="D139" s="206"/>
      <c r="E139" s="115"/>
      <c r="F139" s="185"/>
    </row>
    <row r="140" spans="1:6" s="201" customFormat="1" ht="12.75" x14ac:dyDescent="0.2">
      <c r="A140" s="203">
        <v>4.0999999999999996</v>
      </c>
      <c r="B140" s="210" t="s">
        <v>125</v>
      </c>
      <c r="C140" s="205">
        <v>47.76</v>
      </c>
      <c r="D140" s="206" t="s">
        <v>44</v>
      </c>
      <c r="E140" s="115"/>
      <c r="F140" s="185"/>
    </row>
    <row r="141" spans="1:6" s="201" customFormat="1" ht="12.75" x14ac:dyDescent="0.2">
      <c r="A141" s="203">
        <v>4.2</v>
      </c>
      <c r="B141" s="86" t="s">
        <v>85</v>
      </c>
      <c r="C141" s="205">
        <v>37.14</v>
      </c>
      <c r="D141" s="206" t="s">
        <v>44</v>
      </c>
      <c r="E141" s="115"/>
      <c r="F141" s="185"/>
    </row>
    <row r="142" spans="1:6" s="201" customFormat="1" ht="12.75" x14ac:dyDescent="0.2">
      <c r="A142" s="203">
        <v>4.3</v>
      </c>
      <c r="B142" s="86" t="s">
        <v>81</v>
      </c>
      <c r="C142" s="205">
        <v>18.2</v>
      </c>
      <c r="D142" s="206" t="s">
        <v>44</v>
      </c>
      <c r="E142" s="115"/>
      <c r="F142" s="185"/>
    </row>
    <row r="143" spans="1:6" s="201" customFormat="1" ht="12.75" x14ac:dyDescent="0.2">
      <c r="A143" s="203">
        <v>4.4000000000000004</v>
      </c>
      <c r="B143" s="86" t="s">
        <v>126</v>
      </c>
      <c r="C143" s="205">
        <v>73.099999999999994</v>
      </c>
      <c r="D143" s="206" t="s">
        <v>45</v>
      </c>
      <c r="E143" s="115"/>
      <c r="F143" s="185"/>
    </row>
    <row r="144" spans="1:6" s="201" customFormat="1" ht="12.75" x14ac:dyDescent="0.2">
      <c r="A144" s="203">
        <v>4.5</v>
      </c>
      <c r="B144" s="210" t="s">
        <v>127</v>
      </c>
      <c r="C144" s="205">
        <f>+C140+C141</f>
        <v>84.9</v>
      </c>
      <c r="D144" s="206" t="s">
        <v>44</v>
      </c>
      <c r="E144" s="115"/>
      <c r="F144" s="185"/>
    </row>
    <row r="145" spans="1:6" s="201" customFormat="1" ht="12.75" x14ac:dyDescent="0.2">
      <c r="A145" s="203">
        <v>4.5999999999999996</v>
      </c>
      <c r="B145" s="86" t="s">
        <v>128</v>
      </c>
      <c r="C145" s="205">
        <v>6.9</v>
      </c>
      <c r="D145" s="206" t="s">
        <v>44</v>
      </c>
      <c r="E145" s="115"/>
      <c r="F145" s="185"/>
    </row>
    <row r="146" spans="1:6" s="201" customFormat="1" ht="12.75" x14ac:dyDescent="0.2">
      <c r="A146" s="203">
        <v>4.7</v>
      </c>
      <c r="B146" s="86" t="s">
        <v>129</v>
      </c>
      <c r="C146" s="205">
        <v>0.37</v>
      </c>
      <c r="D146" s="206" t="s">
        <v>43</v>
      </c>
      <c r="E146" s="115"/>
      <c r="F146" s="185"/>
    </row>
    <row r="147" spans="1:6" s="201" customFormat="1" ht="12.75" x14ac:dyDescent="0.2">
      <c r="A147" s="207"/>
      <c r="B147" s="86"/>
      <c r="C147" s="205"/>
      <c r="D147" s="206"/>
      <c r="E147" s="115"/>
      <c r="F147" s="185"/>
    </row>
    <row r="148" spans="1:6" s="201" customFormat="1" ht="12.75" x14ac:dyDescent="0.2">
      <c r="A148" s="211">
        <v>5</v>
      </c>
      <c r="B148" s="86" t="s">
        <v>84</v>
      </c>
      <c r="C148" s="205">
        <v>11.7</v>
      </c>
      <c r="D148" s="206" t="s">
        <v>44</v>
      </c>
      <c r="E148" s="115"/>
      <c r="F148" s="185"/>
    </row>
    <row r="149" spans="1:6" s="201" customFormat="1" ht="12.75" x14ac:dyDescent="0.2">
      <c r="A149" s="211"/>
      <c r="B149" s="86"/>
      <c r="C149" s="205"/>
      <c r="D149" s="206"/>
      <c r="E149" s="115"/>
      <c r="F149" s="185"/>
    </row>
    <row r="150" spans="1:6" s="201" customFormat="1" ht="12.75" x14ac:dyDescent="0.2">
      <c r="A150" s="208">
        <v>6</v>
      </c>
      <c r="B150" s="209" t="s">
        <v>46</v>
      </c>
      <c r="C150" s="205"/>
      <c r="D150" s="206"/>
      <c r="E150" s="115"/>
      <c r="F150" s="185"/>
    </row>
    <row r="151" spans="1:6" s="212" customFormat="1" ht="25.5" x14ac:dyDescent="0.25">
      <c r="A151" s="47">
        <v>6.1</v>
      </c>
      <c r="B151" s="20" t="s">
        <v>178</v>
      </c>
      <c r="C151" s="16">
        <v>1</v>
      </c>
      <c r="D151" s="17" t="s">
        <v>8</v>
      </c>
      <c r="E151" s="112"/>
      <c r="F151" s="185"/>
    </row>
    <row r="152" spans="1:6" s="201" customFormat="1" ht="12.75" x14ac:dyDescent="0.2">
      <c r="A152" s="207"/>
      <c r="B152" s="86"/>
      <c r="C152" s="205"/>
      <c r="D152" s="206"/>
      <c r="E152" s="115"/>
      <c r="F152" s="185"/>
    </row>
    <row r="153" spans="1:6" s="201" customFormat="1" ht="12.75" x14ac:dyDescent="0.2">
      <c r="A153" s="208">
        <v>7</v>
      </c>
      <c r="B153" s="209" t="s">
        <v>47</v>
      </c>
      <c r="C153" s="205"/>
      <c r="D153" s="206"/>
      <c r="E153" s="115"/>
      <c r="F153" s="185"/>
    </row>
    <row r="154" spans="1:6" s="201" customFormat="1" ht="12.75" x14ac:dyDescent="0.2">
      <c r="A154" s="203">
        <v>7.1</v>
      </c>
      <c r="B154" s="86" t="s">
        <v>130</v>
      </c>
      <c r="C154" s="205">
        <v>1</v>
      </c>
      <c r="D154" s="206" t="s">
        <v>48</v>
      </c>
      <c r="E154" s="115"/>
      <c r="F154" s="185"/>
    </row>
    <row r="155" spans="1:6" s="201" customFormat="1" ht="12.75" x14ac:dyDescent="0.2">
      <c r="A155" s="203">
        <v>7.2</v>
      </c>
      <c r="B155" s="86" t="s">
        <v>86</v>
      </c>
      <c r="C155" s="205">
        <v>3</v>
      </c>
      <c r="D155" s="206" t="s">
        <v>8</v>
      </c>
      <c r="E155" s="115"/>
      <c r="F155" s="185"/>
    </row>
    <row r="156" spans="1:6" s="201" customFormat="1" ht="12.75" x14ac:dyDescent="0.2">
      <c r="A156" s="203">
        <v>7.3</v>
      </c>
      <c r="B156" s="86" t="s">
        <v>131</v>
      </c>
      <c r="C156" s="205">
        <v>3</v>
      </c>
      <c r="D156" s="206" t="s">
        <v>8</v>
      </c>
      <c r="E156" s="115"/>
      <c r="F156" s="185"/>
    </row>
    <row r="157" spans="1:6" s="201" customFormat="1" ht="12.75" x14ac:dyDescent="0.2">
      <c r="A157" s="203">
        <v>7.4</v>
      </c>
      <c r="B157" s="86" t="s">
        <v>132</v>
      </c>
      <c r="C157" s="205">
        <v>2</v>
      </c>
      <c r="D157" s="206" t="s">
        <v>8</v>
      </c>
      <c r="E157" s="115"/>
      <c r="F157" s="185"/>
    </row>
    <row r="158" spans="1:6" s="201" customFormat="1" ht="12.75" x14ac:dyDescent="0.2">
      <c r="A158" s="203"/>
      <c r="B158" s="86"/>
      <c r="C158" s="205"/>
      <c r="D158" s="206"/>
      <c r="E158" s="115"/>
      <c r="F158" s="185"/>
    </row>
    <row r="159" spans="1:6" s="53" customFormat="1" ht="25.5" x14ac:dyDescent="0.25">
      <c r="A159" s="73">
        <v>8</v>
      </c>
      <c r="B159" s="74" t="s">
        <v>176</v>
      </c>
      <c r="C159" s="75"/>
      <c r="D159" s="75"/>
      <c r="E159" s="116"/>
      <c r="F159" s="117"/>
    </row>
    <row r="160" spans="1:6" s="53" customFormat="1" ht="8.25" customHeight="1" x14ac:dyDescent="0.25">
      <c r="A160" s="76"/>
      <c r="B160" s="74"/>
      <c r="C160" s="75"/>
      <c r="D160" s="75"/>
      <c r="E160" s="116"/>
      <c r="F160" s="117"/>
    </row>
    <row r="161" spans="1:6" s="201" customFormat="1" ht="12.75" x14ac:dyDescent="0.2">
      <c r="A161" s="213">
        <v>8.1</v>
      </c>
      <c r="B161" s="209" t="s">
        <v>120</v>
      </c>
      <c r="C161" s="205"/>
      <c r="D161" s="206"/>
      <c r="E161" s="115"/>
      <c r="F161" s="185"/>
    </row>
    <row r="162" spans="1:6" s="201" customFormat="1" ht="12.75" x14ac:dyDescent="0.2">
      <c r="A162" s="203" t="s">
        <v>179</v>
      </c>
      <c r="B162" s="86" t="s">
        <v>175</v>
      </c>
      <c r="C162" s="205">
        <v>0.37</v>
      </c>
      <c r="D162" s="206" t="s">
        <v>44</v>
      </c>
      <c r="E162" s="115"/>
      <c r="F162" s="185"/>
    </row>
    <row r="163" spans="1:6" s="53" customFormat="1" ht="9" customHeight="1" x14ac:dyDescent="0.2">
      <c r="A163" s="77"/>
      <c r="B163" s="77"/>
      <c r="C163" s="78"/>
      <c r="D163" s="77"/>
      <c r="E163" s="109"/>
      <c r="F163" s="109"/>
    </row>
    <row r="164" spans="1:6" s="53" customFormat="1" ht="12.75" x14ac:dyDescent="0.2">
      <c r="A164" s="79">
        <v>8.1999999999999993</v>
      </c>
      <c r="B164" s="74" t="s">
        <v>174</v>
      </c>
      <c r="C164" s="78"/>
      <c r="D164" s="77"/>
      <c r="E164" s="109"/>
      <c r="F164" s="109"/>
    </row>
    <row r="165" spans="1:6" s="53" customFormat="1" ht="12.75" x14ac:dyDescent="0.2">
      <c r="A165" s="80" t="s">
        <v>180</v>
      </c>
      <c r="B165" s="77" t="s">
        <v>85</v>
      </c>
      <c r="C165" s="78">
        <v>0.37</v>
      </c>
      <c r="D165" s="75" t="s">
        <v>44</v>
      </c>
      <c r="E165" s="115"/>
      <c r="F165" s="117"/>
    </row>
    <row r="166" spans="1:6" s="53" customFormat="1" ht="12.75" x14ac:dyDescent="0.2">
      <c r="A166" s="81" t="s">
        <v>181</v>
      </c>
      <c r="B166" s="82" t="s">
        <v>80</v>
      </c>
      <c r="C166" s="83">
        <v>3.7</v>
      </c>
      <c r="D166" s="84" t="s">
        <v>44</v>
      </c>
      <c r="E166" s="115"/>
      <c r="F166" s="85"/>
    </row>
    <row r="167" spans="1:6" s="53" customFormat="1" ht="12.75" x14ac:dyDescent="0.2">
      <c r="A167" s="80" t="s">
        <v>182</v>
      </c>
      <c r="B167" s="77" t="s">
        <v>187</v>
      </c>
      <c r="C167" s="78">
        <v>0.37</v>
      </c>
      <c r="D167" s="75" t="s">
        <v>44</v>
      </c>
      <c r="E167" s="115"/>
      <c r="F167" s="117"/>
    </row>
    <row r="168" spans="1:6" s="53" customFormat="1" ht="7.5" customHeight="1" x14ac:dyDescent="0.2">
      <c r="A168" s="77"/>
      <c r="B168" s="77"/>
      <c r="C168" s="78"/>
      <c r="D168" s="77"/>
      <c r="E168" s="109"/>
      <c r="F168" s="117"/>
    </row>
    <row r="169" spans="1:6" s="53" customFormat="1" ht="12.75" x14ac:dyDescent="0.2">
      <c r="A169" s="77">
        <v>8.3000000000000007</v>
      </c>
      <c r="B169" s="77" t="s">
        <v>192</v>
      </c>
      <c r="C169" s="78">
        <v>1</v>
      </c>
      <c r="D169" s="75" t="s">
        <v>8</v>
      </c>
      <c r="E169" s="109"/>
      <c r="F169" s="117"/>
    </row>
    <row r="170" spans="1:6" s="212" customFormat="1" ht="38.25" x14ac:dyDescent="0.25">
      <c r="A170" s="47">
        <v>8.4</v>
      </c>
      <c r="B170" s="20" t="s">
        <v>185</v>
      </c>
      <c r="C170" s="16">
        <v>1</v>
      </c>
      <c r="D170" s="17" t="s">
        <v>8</v>
      </c>
      <c r="E170" s="112"/>
      <c r="F170" s="117"/>
    </row>
    <row r="171" spans="1:6" s="53" customFormat="1" ht="9.9499999999999993" customHeight="1" x14ac:dyDescent="0.2">
      <c r="A171" s="77"/>
      <c r="B171" s="77"/>
      <c r="C171" s="86"/>
      <c r="D171" s="52"/>
      <c r="E171" s="118"/>
      <c r="F171" s="109"/>
    </row>
    <row r="172" spans="1:6" s="201" customFormat="1" ht="12.75" x14ac:dyDescent="0.2">
      <c r="A172" s="211">
        <v>9</v>
      </c>
      <c r="B172" s="86" t="s">
        <v>49</v>
      </c>
      <c r="C172" s="205">
        <v>1</v>
      </c>
      <c r="D172" s="206" t="s">
        <v>8</v>
      </c>
      <c r="E172" s="115"/>
      <c r="F172" s="185"/>
    </row>
    <row r="173" spans="1:6" x14ac:dyDescent="0.25">
      <c r="A173" s="25"/>
      <c r="B173" s="24" t="s">
        <v>151</v>
      </c>
      <c r="C173" s="16"/>
      <c r="D173" s="23"/>
      <c r="E173" s="112"/>
      <c r="F173" s="113">
        <f>SUM(F119:F172)</f>
        <v>0</v>
      </c>
    </row>
    <row r="174" spans="1:6" x14ac:dyDescent="0.25">
      <c r="A174" s="25"/>
      <c r="B174" s="49"/>
      <c r="C174" s="16"/>
      <c r="D174" s="23"/>
      <c r="E174" s="112"/>
      <c r="F174" s="119"/>
    </row>
    <row r="175" spans="1:6" x14ac:dyDescent="0.25">
      <c r="A175" s="14" t="s">
        <v>152</v>
      </c>
      <c r="B175" s="51" t="s">
        <v>153</v>
      </c>
      <c r="C175" s="16"/>
      <c r="D175" s="23"/>
      <c r="E175" s="112"/>
      <c r="F175" s="119"/>
    </row>
    <row r="176" spans="1:6" x14ac:dyDescent="0.25">
      <c r="A176" s="14"/>
      <c r="B176" s="51"/>
      <c r="C176" s="16"/>
      <c r="D176" s="23"/>
      <c r="E176" s="112"/>
      <c r="F176" s="119"/>
    </row>
    <row r="177" spans="1:8" s="77" customFormat="1" ht="25.5" customHeight="1" x14ac:dyDescent="0.2">
      <c r="A177" s="139">
        <v>1</v>
      </c>
      <c r="B177" s="87" t="s">
        <v>154</v>
      </c>
      <c r="C177" s="88"/>
      <c r="D177" s="89"/>
      <c r="E177" s="120"/>
      <c r="F177" s="120"/>
      <c r="G177" s="201"/>
      <c r="H177" s="201"/>
    </row>
    <row r="178" spans="1:8" s="187" customFormat="1" ht="12.75" customHeight="1" x14ac:dyDescent="0.2">
      <c r="A178" s="34">
        <v>1.1000000000000001</v>
      </c>
      <c r="B178" s="90" t="s">
        <v>155</v>
      </c>
      <c r="C178" s="91">
        <v>365</v>
      </c>
      <c r="D178" s="64" t="s">
        <v>44</v>
      </c>
      <c r="E178" s="121"/>
      <c r="F178" s="122"/>
      <c r="G178" s="186"/>
      <c r="H178" s="186"/>
    </row>
    <row r="179" spans="1:8" s="48" customFormat="1" x14ac:dyDescent="0.2">
      <c r="A179" s="47">
        <v>1.2</v>
      </c>
      <c r="B179" s="86" t="s">
        <v>81</v>
      </c>
      <c r="C179" s="16">
        <v>28.81</v>
      </c>
      <c r="D179" s="17" t="s">
        <v>44</v>
      </c>
      <c r="E179" s="115"/>
      <c r="F179" s="185"/>
    </row>
    <row r="180" spans="1:8" s="48" customFormat="1" ht="25.5" x14ac:dyDescent="0.2">
      <c r="A180" s="47">
        <v>1.3</v>
      </c>
      <c r="B180" s="20" t="s">
        <v>163</v>
      </c>
      <c r="C180" s="78">
        <v>134.94</v>
      </c>
      <c r="D180" s="92" t="s">
        <v>44</v>
      </c>
      <c r="E180" s="123"/>
      <c r="F180" s="124"/>
    </row>
    <row r="181" spans="1:8" s="48" customFormat="1" ht="25.5" x14ac:dyDescent="0.2">
      <c r="A181" s="34">
        <v>1.4</v>
      </c>
      <c r="B181" s="20" t="s">
        <v>204</v>
      </c>
      <c r="C181" s="16">
        <v>4</v>
      </c>
      <c r="D181" s="17" t="s">
        <v>8</v>
      </c>
      <c r="E181" s="112"/>
      <c r="F181" s="122"/>
    </row>
    <row r="182" spans="1:8" s="48" customFormat="1" ht="25.5" x14ac:dyDescent="0.25">
      <c r="A182" s="47">
        <v>1.5</v>
      </c>
      <c r="B182" s="20" t="s">
        <v>157</v>
      </c>
      <c r="C182" s="16">
        <v>3</v>
      </c>
      <c r="D182" s="17" t="s">
        <v>8</v>
      </c>
      <c r="E182" s="112"/>
      <c r="F182" s="111"/>
    </row>
    <row r="183" spans="1:8" s="48" customFormat="1" ht="25.5" x14ac:dyDescent="0.25">
      <c r="A183" s="47">
        <v>1.6</v>
      </c>
      <c r="B183" s="20" t="s">
        <v>158</v>
      </c>
      <c r="C183" s="16">
        <v>1</v>
      </c>
      <c r="D183" s="17" t="s">
        <v>8</v>
      </c>
      <c r="E183" s="112"/>
      <c r="F183" s="111"/>
    </row>
    <row r="184" spans="1:8" s="165" customFormat="1" ht="25.5" customHeight="1" x14ac:dyDescent="0.2">
      <c r="A184" s="34">
        <v>1.7</v>
      </c>
      <c r="B184" s="93" t="s">
        <v>156</v>
      </c>
      <c r="C184" s="78">
        <v>1</v>
      </c>
      <c r="D184" s="92" t="s">
        <v>8</v>
      </c>
      <c r="E184" s="123"/>
      <c r="F184" s="124"/>
    </row>
    <row r="185" spans="1:8" s="48" customFormat="1" x14ac:dyDescent="0.2">
      <c r="A185" s="47">
        <v>1.8</v>
      </c>
      <c r="B185" s="20" t="s">
        <v>159</v>
      </c>
      <c r="C185" s="16">
        <v>1</v>
      </c>
      <c r="D185" s="17" t="s">
        <v>8</v>
      </c>
      <c r="E185" s="112"/>
      <c r="F185" s="124"/>
    </row>
    <row r="186" spans="1:8" s="217" customFormat="1" ht="12.75" x14ac:dyDescent="0.2">
      <c r="A186" s="32">
        <v>1.9</v>
      </c>
      <c r="B186" s="214" t="s">
        <v>164</v>
      </c>
      <c r="C186" s="215">
        <v>1</v>
      </c>
      <c r="D186" s="102" t="s">
        <v>8</v>
      </c>
      <c r="E186" s="216"/>
      <c r="F186" s="125"/>
    </row>
    <row r="187" spans="1:8" s="187" customFormat="1" ht="12.75" x14ac:dyDescent="0.2">
      <c r="A187" s="218">
        <v>1.1000000000000001</v>
      </c>
      <c r="B187" s="219" t="s">
        <v>166</v>
      </c>
      <c r="C187" s="218">
        <v>1</v>
      </c>
      <c r="D187" s="67" t="s">
        <v>68</v>
      </c>
      <c r="E187" s="220"/>
      <c r="F187" s="221"/>
    </row>
    <row r="188" spans="1:8" x14ac:dyDescent="0.2">
      <c r="A188" s="12"/>
      <c r="B188" s="20"/>
      <c r="C188" s="16"/>
      <c r="D188" s="17"/>
      <c r="E188" s="112"/>
      <c r="F188" s="124"/>
    </row>
    <row r="189" spans="1:8" s="48" customFormat="1" x14ac:dyDescent="0.2">
      <c r="A189" s="12">
        <v>2</v>
      </c>
      <c r="B189" s="20" t="s">
        <v>170</v>
      </c>
      <c r="C189" s="16">
        <v>681.6</v>
      </c>
      <c r="D189" s="17" t="s">
        <v>44</v>
      </c>
      <c r="E189" s="112"/>
      <c r="F189" s="124"/>
    </row>
    <row r="190" spans="1:8" s="48" customFormat="1" ht="41.25" customHeight="1" x14ac:dyDescent="0.25">
      <c r="A190" s="12">
        <v>3</v>
      </c>
      <c r="B190" s="20" t="s">
        <v>212</v>
      </c>
      <c r="C190" s="16">
        <v>227.2</v>
      </c>
      <c r="D190" s="17" t="s">
        <v>44</v>
      </c>
      <c r="E190" s="112"/>
      <c r="F190" s="108"/>
    </row>
    <row r="191" spans="1:8" x14ac:dyDescent="0.25">
      <c r="A191" s="25"/>
      <c r="B191" s="24" t="s">
        <v>160</v>
      </c>
      <c r="C191" s="16"/>
      <c r="D191" s="23"/>
      <c r="E191" s="112"/>
      <c r="F191" s="113">
        <f>SUM(F176:F190)</f>
        <v>0</v>
      </c>
    </row>
    <row r="192" spans="1:8" x14ac:dyDescent="0.25">
      <c r="A192" s="25"/>
      <c r="B192" s="49"/>
      <c r="C192" s="16"/>
      <c r="D192" s="23"/>
      <c r="E192" s="112"/>
      <c r="F192" s="119"/>
    </row>
    <row r="193" spans="1:6" ht="51" x14ac:dyDescent="0.25">
      <c r="A193" s="14" t="s">
        <v>161</v>
      </c>
      <c r="B193" s="51" t="s">
        <v>209</v>
      </c>
      <c r="C193" s="16"/>
      <c r="D193" s="23"/>
      <c r="E193" s="112"/>
      <c r="F193" s="119"/>
    </row>
    <row r="194" spans="1:6" x14ac:dyDescent="0.25">
      <c r="A194" s="14"/>
      <c r="B194" s="51"/>
      <c r="C194" s="16"/>
      <c r="D194" s="23"/>
      <c r="E194" s="112"/>
      <c r="F194" s="119"/>
    </row>
    <row r="195" spans="1:6" s="165" customFormat="1" ht="12.75" x14ac:dyDescent="0.2">
      <c r="A195" s="163">
        <v>1</v>
      </c>
      <c r="B195" s="162" t="s">
        <v>82</v>
      </c>
      <c r="C195" s="164">
        <v>12</v>
      </c>
      <c r="D195" s="160" t="s">
        <v>45</v>
      </c>
      <c r="E195" s="109"/>
      <c r="F195" s="142"/>
    </row>
    <row r="196" spans="1:6" x14ac:dyDescent="0.25">
      <c r="A196" s="25"/>
      <c r="B196" s="49"/>
      <c r="C196" s="16"/>
      <c r="D196" s="23"/>
      <c r="E196" s="112"/>
      <c r="F196" s="119"/>
    </row>
    <row r="197" spans="1:6" s="161" customFormat="1" ht="12.75" x14ac:dyDescent="0.2">
      <c r="A197" s="167">
        <v>2</v>
      </c>
      <c r="B197" s="159" t="s">
        <v>79</v>
      </c>
      <c r="C197" s="77"/>
      <c r="D197" s="160"/>
      <c r="E197" s="109"/>
      <c r="F197" s="142"/>
    </row>
    <row r="198" spans="1:6" s="165" customFormat="1" ht="12.75" customHeight="1" x14ac:dyDescent="0.2">
      <c r="A198" s="34">
        <v>2.1</v>
      </c>
      <c r="B198" s="169" t="s">
        <v>94</v>
      </c>
      <c r="C198" s="61">
        <v>9.7200000000000006</v>
      </c>
      <c r="D198" s="160" t="s">
        <v>43</v>
      </c>
      <c r="E198" s="110"/>
      <c r="F198" s="142"/>
    </row>
    <row r="199" spans="1:6" s="143" customFormat="1" ht="25.5" customHeight="1" x14ac:dyDescent="0.25">
      <c r="A199" s="34">
        <v>2.2000000000000002</v>
      </c>
      <c r="B199" s="170" t="s">
        <v>96</v>
      </c>
      <c r="C199" s="61">
        <v>8.23</v>
      </c>
      <c r="D199" s="160" t="s">
        <v>43</v>
      </c>
      <c r="E199" s="142"/>
      <c r="F199" s="142"/>
    </row>
    <row r="200" spans="1:6" s="143" customFormat="1" ht="25.5" x14ac:dyDescent="0.25">
      <c r="A200" s="34">
        <v>2.2999999999999998</v>
      </c>
      <c r="B200" s="171" t="s">
        <v>201</v>
      </c>
      <c r="C200" s="61">
        <v>3.13</v>
      </c>
      <c r="D200" s="160" t="s">
        <v>43</v>
      </c>
      <c r="E200" s="110"/>
      <c r="F200" s="142"/>
    </row>
    <row r="201" spans="1:6" s="165" customFormat="1" ht="12.75" customHeight="1" x14ac:dyDescent="0.2">
      <c r="A201" s="34">
        <v>1.4</v>
      </c>
      <c r="B201" s="171" t="s">
        <v>98</v>
      </c>
      <c r="C201" s="61">
        <v>1.79</v>
      </c>
      <c r="D201" s="160" t="s">
        <v>43</v>
      </c>
      <c r="E201" s="110"/>
      <c r="F201" s="142"/>
    </row>
    <row r="202" spans="1:6" s="48" customFormat="1" x14ac:dyDescent="0.2">
      <c r="A202" s="34">
        <v>1.5</v>
      </c>
      <c r="B202" s="20" t="s">
        <v>173</v>
      </c>
      <c r="C202" s="16">
        <v>12</v>
      </c>
      <c r="D202" s="17" t="s">
        <v>45</v>
      </c>
      <c r="E202" s="175"/>
      <c r="F202" s="122"/>
    </row>
    <row r="203" spans="1:6" s="48" customFormat="1" x14ac:dyDescent="0.2">
      <c r="A203" s="34"/>
      <c r="B203" s="20"/>
      <c r="C203" s="16"/>
      <c r="D203" s="17"/>
      <c r="E203" s="112"/>
      <c r="F203" s="122"/>
    </row>
    <row r="204" spans="1:6" s="173" customFormat="1" ht="12.75" customHeight="1" x14ac:dyDescent="0.2">
      <c r="A204" s="167">
        <v>3</v>
      </c>
      <c r="B204" s="159" t="s">
        <v>99</v>
      </c>
      <c r="C204" s="164"/>
      <c r="D204" s="158"/>
      <c r="E204" s="172"/>
      <c r="F204" s="142"/>
    </row>
    <row r="205" spans="1:6" s="143" customFormat="1" ht="25.5" x14ac:dyDescent="0.25">
      <c r="A205" s="34">
        <v>3.1</v>
      </c>
      <c r="B205" s="140" t="s">
        <v>207</v>
      </c>
      <c r="C205" s="164">
        <v>12</v>
      </c>
      <c r="D205" s="174" t="s">
        <v>45</v>
      </c>
      <c r="E205" s="175"/>
      <c r="F205" s="142"/>
    </row>
    <row r="206" spans="1:6" s="161" customFormat="1" ht="12.75" customHeight="1" x14ac:dyDescent="0.2">
      <c r="A206" s="176"/>
      <c r="B206" s="159"/>
      <c r="C206" s="164"/>
      <c r="D206" s="160"/>
      <c r="E206" s="109"/>
      <c r="F206" s="142"/>
    </row>
    <row r="207" spans="1:6" s="173" customFormat="1" ht="12.75" customHeight="1" x14ac:dyDescent="0.2">
      <c r="A207" s="167">
        <v>4</v>
      </c>
      <c r="B207" s="159" t="s">
        <v>101</v>
      </c>
      <c r="C207" s="164"/>
      <c r="D207" s="158"/>
      <c r="E207" s="172"/>
      <c r="F207" s="142"/>
    </row>
    <row r="208" spans="1:6" s="143" customFormat="1" ht="25.5" x14ac:dyDescent="0.25">
      <c r="A208" s="34">
        <v>4.0999999999999996</v>
      </c>
      <c r="B208" s="140" t="s">
        <v>207</v>
      </c>
      <c r="C208" s="164">
        <v>12</v>
      </c>
      <c r="D208" s="174" t="s">
        <v>45</v>
      </c>
      <c r="E208" s="175"/>
      <c r="F208" s="142"/>
    </row>
    <row r="209" spans="1:6" s="143" customFormat="1" ht="12.75" x14ac:dyDescent="0.25">
      <c r="A209" s="34"/>
      <c r="B209" s="140"/>
      <c r="C209" s="164"/>
      <c r="D209" s="174"/>
      <c r="E209" s="175"/>
      <c r="F209" s="142"/>
    </row>
    <row r="210" spans="1:6" s="143" customFormat="1" ht="12.75" x14ac:dyDescent="0.25">
      <c r="A210" s="34">
        <v>5</v>
      </c>
      <c r="B210" s="140" t="s">
        <v>210</v>
      </c>
      <c r="C210" s="164">
        <v>12</v>
      </c>
      <c r="D210" s="174" t="s">
        <v>211</v>
      </c>
      <c r="E210" s="175"/>
      <c r="F210" s="142"/>
    </row>
    <row r="211" spans="1:6" s="143" customFormat="1" ht="27" customHeight="1" x14ac:dyDescent="0.25">
      <c r="A211" s="34">
        <v>6</v>
      </c>
      <c r="B211" s="140" t="s">
        <v>200</v>
      </c>
      <c r="C211" s="61">
        <v>2</v>
      </c>
      <c r="D211" s="141" t="s">
        <v>68</v>
      </c>
      <c r="E211" s="142"/>
      <c r="F211" s="142"/>
    </row>
    <row r="212" spans="1:6" x14ac:dyDescent="0.25">
      <c r="A212" s="15">
        <v>7</v>
      </c>
      <c r="B212" s="20" t="s">
        <v>172</v>
      </c>
      <c r="C212" s="16">
        <v>3</v>
      </c>
      <c r="D212" s="17" t="s">
        <v>8</v>
      </c>
      <c r="E212" s="112"/>
      <c r="F212" s="111"/>
    </row>
    <row r="213" spans="1:6" s="48" customFormat="1" x14ac:dyDescent="0.2">
      <c r="A213" s="34"/>
      <c r="B213" s="20"/>
      <c r="C213" s="16"/>
      <c r="D213" s="17"/>
      <c r="E213" s="112"/>
      <c r="F213" s="122"/>
    </row>
    <row r="214" spans="1:6" s="161" customFormat="1" ht="12.75" x14ac:dyDescent="0.2">
      <c r="A214" s="167">
        <v>8</v>
      </c>
      <c r="B214" s="159" t="s">
        <v>208</v>
      </c>
      <c r="C214" s="77"/>
      <c r="D214" s="160"/>
      <c r="E214" s="109"/>
      <c r="F214" s="142"/>
    </row>
    <row r="215" spans="1:6" s="48" customFormat="1" x14ac:dyDescent="0.2">
      <c r="A215" s="34">
        <v>8.1</v>
      </c>
      <c r="B215" s="20" t="s">
        <v>205</v>
      </c>
      <c r="C215" s="16">
        <v>1</v>
      </c>
      <c r="D215" s="17" t="s">
        <v>8</v>
      </c>
      <c r="E215" s="112"/>
      <c r="F215" s="122"/>
    </row>
    <row r="216" spans="1:6" s="48" customFormat="1" ht="51" x14ac:dyDescent="0.25">
      <c r="A216" s="47">
        <v>8.1999999999999993</v>
      </c>
      <c r="B216" s="20" t="s">
        <v>206</v>
      </c>
      <c r="C216" s="16">
        <v>1</v>
      </c>
      <c r="D216" s="17" t="s">
        <v>8</v>
      </c>
      <c r="E216" s="112"/>
      <c r="F216" s="111"/>
    </row>
    <row r="217" spans="1:6" x14ac:dyDescent="0.25">
      <c r="A217" s="25"/>
      <c r="B217" s="24" t="s">
        <v>183</v>
      </c>
      <c r="C217" s="16"/>
      <c r="D217" s="23"/>
      <c r="E217" s="112"/>
      <c r="F217" s="113">
        <f>SUM(F193:F216)</f>
        <v>0</v>
      </c>
    </row>
    <row r="218" spans="1:6" x14ac:dyDescent="0.25">
      <c r="A218" s="47"/>
      <c r="B218" s="20"/>
      <c r="C218" s="16"/>
      <c r="D218" s="17"/>
      <c r="E218" s="112"/>
      <c r="F218" s="111"/>
    </row>
    <row r="219" spans="1:6" s="222" customFormat="1" x14ac:dyDescent="0.25">
      <c r="A219" s="42" t="s">
        <v>89</v>
      </c>
      <c r="B219" s="98" t="s">
        <v>90</v>
      </c>
      <c r="C219" s="99"/>
      <c r="D219" s="100"/>
      <c r="E219" s="126"/>
      <c r="F219" s="126"/>
    </row>
    <row r="220" spans="1:6" x14ac:dyDescent="0.25">
      <c r="A220" s="104">
        <v>1</v>
      </c>
      <c r="B220" s="34" t="s">
        <v>50</v>
      </c>
      <c r="C220" s="101">
        <v>20</v>
      </c>
      <c r="D220" s="102" t="s">
        <v>44</v>
      </c>
      <c r="E220" s="127"/>
      <c r="F220" s="128"/>
    </row>
    <row r="221" spans="1:6" x14ac:dyDescent="0.25">
      <c r="A221" s="104">
        <v>2</v>
      </c>
      <c r="B221" s="34" t="s">
        <v>213</v>
      </c>
      <c r="C221" s="101">
        <v>1</v>
      </c>
      <c r="D221" s="102" t="s">
        <v>8</v>
      </c>
      <c r="E221" s="127"/>
      <c r="F221" s="128"/>
    </row>
    <row r="222" spans="1:6" x14ac:dyDescent="0.25">
      <c r="A222" s="104">
        <v>3</v>
      </c>
      <c r="B222" s="34" t="s">
        <v>53</v>
      </c>
      <c r="C222" s="101">
        <v>1</v>
      </c>
      <c r="D222" s="102" t="s">
        <v>8</v>
      </c>
      <c r="E222" s="127"/>
      <c r="F222" s="128"/>
    </row>
    <row r="223" spans="1:6" ht="69.75" customHeight="1" x14ac:dyDescent="0.25">
      <c r="A223" s="104">
        <v>4</v>
      </c>
      <c r="B223" s="94" t="s">
        <v>165</v>
      </c>
      <c r="C223" s="101">
        <v>1</v>
      </c>
      <c r="D223" s="102" t="s">
        <v>8</v>
      </c>
      <c r="E223" s="127"/>
      <c r="F223" s="127"/>
    </row>
    <row r="224" spans="1:6" x14ac:dyDescent="0.25">
      <c r="A224" s="25"/>
      <c r="B224" s="49" t="s">
        <v>184</v>
      </c>
      <c r="C224" s="16"/>
      <c r="D224" s="23"/>
      <c r="E224" s="112"/>
      <c r="F224" s="119">
        <f>SUM(F219:F223)</f>
        <v>0</v>
      </c>
    </row>
    <row r="225" spans="1:6" ht="12" customHeight="1" x14ac:dyDescent="0.25">
      <c r="A225" s="25"/>
      <c r="B225" s="24"/>
      <c r="C225" s="16"/>
      <c r="D225" s="23"/>
      <c r="E225" s="112"/>
      <c r="F225" s="113"/>
    </row>
    <row r="226" spans="1:6" x14ac:dyDescent="0.25">
      <c r="A226" s="223"/>
      <c r="B226" s="224" t="s">
        <v>27</v>
      </c>
      <c r="C226" s="225"/>
      <c r="D226" s="226"/>
      <c r="E226" s="227"/>
      <c r="F226" s="228">
        <f>+F224+F217+F191+F173+F118+F89+F53+F36</f>
        <v>0</v>
      </c>
    </row>
    <row r="227" spans="1:6" x14ac:dyDescent="0.25">
      <c r="A227" s="1"/>
      <c r="B227" s="3" t="s">
        <v>27</v>
      </c>
      <c r="C227" s="26"/>
      <c r="D227" s="27"/>
      <c r="E227" s="129"/>
      <c r="F227" s="229">
        <f>+F226</f>
        <v>0</v>
      </c>
    </row>
    <row r="228" spans="1:6" x14ac:dyDescent="0.25">
      <c r="A228" s="1"/>
      <c r="B228" s="3"/>
      <c r="C228" s="26"/>
      <c r="D228" s="27"/>
      <c r="E228" s="129"/>
      <c r="F228" s="130"/>
    </row>
    <row r="229" spans="1:6" x14ac:dyDescent="0.25">
      <c r="A229" s="1"/>
      <c r="B229" s="2" t="s">
        <v>32</v>
      </c>
      <c r="C229" s="28"/>
      <c r="D229" s="27"/>
      <c r="E229" s="129"/>
      <c r="F229" s="131"/>
    </row>
    <row r="230" spans="1:6" x14ac:dyDescent="0.25">
      <c r="A230" s="1"/>
      <c r="B230" s="230" t="s">
        <v>40</v>
      </c>
      <c r="C230" s="13">
        <v>0.04</v>
      </c>
      <c r="D230" s="27"/>
      <c r="E230" s="129"/>
      <c r="F230" s="131"/>
    </row>
    <row r="231" spans="1:6" x14ac:dyDescent="0.25">
      <c r="A231" s="1"/>
      <c r="B231" s="230" t="s">
        <v>33</v>
      </c>
      <c r="C231" s="13">
        <v>0.1</v>
      </c>
      <c r="D231" s="27"/>
      <c r="E231" s="129"/>
      <c r="F231" s="131"/>
    </row>
    <row r="232" spans="1:6" x14ac:dyDescent="0.25">
      <c r="A232" s="1"/>
      <c r="B232" s="230" t="s">
        <v>41</v>
      </c>
      <c r="C232" s="13">
        <v>0.04</v>
      </c>
      <c r="D232" s="27"/>
      <c r="E232" s="129"/>
      <c r="F232" s="131"/>
    </row>
    <row r="233" spans="1:6" x14ac:dyDescent="0.25">
      <c r="A233" s="1"/>
      <c r="B233" s="230" t="s">
        <v>34</v>
      </c>
      <c r="C233" s="13">
        <v>0.05</v>
      </c>
      <c r="D233" s="27"/>
      <c r="E233" s="129"/>
      <c r="F233" s="131"/>
    </row>
    <row r="234" spans="1:6" x14ac:dyDescent="0.25">
      <c r="A234" s="1"/>
      <c r="B234" s="230" t="s">
        <v>35</v>
      </c>
      <c r="C234" s="13">
        <v>0.04</v>
      </c>
      <c r="D234" s="27"/>
      <c r="E234" s="129"/>
      <c r="F234" s="131"/>
    </row>
    <row r="235" spans="1:6" x14ac:dyDescent="0.25">
      <c r="A235" s="1"/>
      <c r="B235" s="230" t="s">
        <v>36</v>
      </c>
      <c r="C235" s="13">
        <v>0.01</v>
      </c>
      <c r="D235" s="27"/>
      <c r="E235" s="129"/>
      <c r="F235" s="131"/>
    </row>
    <row r="236" spans="1:6" s="60" customFormat="1" ht="12.75" x14ac:dyDescent="0.25">
      <c r="A236" s="54"/>
      <c r="B236" s="55" t="s">
        <v>177</v>
      </c>
      <c r="C236" s="56">
        <v>1E-3</v>
      </c>
      <c r="D236" s="57"/>
      <c r="E236" s="58"/>
      <c r="F236" s="59"/>
    </row>
    <row r="237" spans="1:6" x14ac:dyDescent="0.25">
      <c r="A237" s="1"/>
      <c r="B237" s="231" t="s">
        <v>42</v>
      </c>
      <c r="C237" s="13">
        <v>0.18</v>
      </c>
      <c r="D237" s="27"/>
      <c r="E237" s="129"/>
      <c r="F237" s="131"/>
    </row>
    <row r="238" spans="1:6" s="43" customFormat="1" ht="11.25" customHeight="1" x14ac:dyDescent="0.2">
      <c r="A238" s="232"/>
      <c r="B238" s="233" t="s">
        <v>91</v>
      </c>
      <c r="C238" s="234">
        <v>0.1</v>
      </c>
      <c r="D238" s="235"/>
      <c r="E238" s="236"/>
      <c r="F238" s="132"/>
    </row>
    <row r="239" spans="1:6" ht="13.5" customHeight="1" x14ac:dyDescent="0.25">
      <c r="A239" s="1"/>
      <c r="B239" s="7" t="s">
        <v>38</v>
      </c>
      <c r="C239" s="29">
        <v>0.1</v>
      </c>
      <c r="D239" s="27"/>
      <c r="E239" s="129"/>
      <c r="F239" s="131"/>
    </row>
    <row r="240" spans="1:6" ht="14.25" customHeight="1" x14ac:dyDescent="0.25">
      <c r="A240" s="1"/>
      <c r="B240" s="7" t="s">
        <v>52</v>
      </c>
      <c r="C240" s="40">
        <v>1</v>
      </c>
      <c r="D240" s="27" t="s">
        <v>68</v>
      </c>
      <c r="E240" s="129"/>
      <c r="F240" s="131"/>
    </row>
    <row r="241" spans="1:6" ht="13.5" customHeight="1" x14ac:dyDescent="0.25">
      <c r="A241" s="1"/>
      <c r="B241" s="7" t="s">
        <v>188</v>
      </c>
      <c r="C241" s="40">
        <v>1</v>
      </c>
      <c r="D241" s="27" t="s">
        <v>68</v>
      </c>
      <c r="E241" s="129"/>
      <c r="F241" s="131"/>
    </row>
    <row r="242" spans="1:6" ht="12.75" customHeight="1" x14ac:dyDescent="0.25">
      <c r="A242" s="1"/>
      <c r="B242" s="2" t="s">
        <v>37</v>
      </c>
      <c r="C242" s="26"/>
      <c r="D242" s="27"/>
      <c r="E242" s="129"/>
      <c r="F242" s="133">
        <f>SUM(F230:F241)</f>
        <v>0</v>
      </c>
    </row>
    <row r="243" spans="1:6" ht="12.75" customHeight="1" x14ac:dyDescent="0.25">
      <c r="A243" s="1"/>
      <c r="B243" s="2"/>
      <c r="C243" s="26"/>
      <c r="D243" s="27"/>
      <c r="E243" s="129"/>
      <c r="F243" s="133"/>
    </row>
    <row r="244" spans="1:6" ht="12.75" customHeight="1" x14ac:dyDescent="0.25">
      <c r="A244" s="11" t="s">
        <v>72</v>
      </c>
      <c r="B244" s="8" t="s">
        <v>202</v>
      </c>
      <c r="C244" s="30"/>
      <c r="D244" s="31"/>
      <c r="E244" s="134"/>
      <c r="F244" s="135"/>
    </row>
    <row r="245" spans="1:6" x14ac:dyDescent="0.25">
      <c r="A245" s="12">
        <v>1</v>
      </c>
      <c r="B245" s="32" t="s">
        <v>77</v>
      </c>
      <c r="C245" s="9">
        <v>1</v>
      </c>
      <c r="D245" s="33" t="s">
        <v>68</v>
      </c>
      <c r="E245" s="134"/>
      <c r="F245" s="136"/>
    </row>
    <row r="246" spans="1:6" x14ac:dyDescent="0.25">
      <c r="A246" s="12">
        <v>2</v>
      </c>
      <c r="B246" s="34" t="s">
        <v>73</v>
      </c>
      <c r="C246" s="9">
        <v>1</v>
      </c>
      <c r="D246" s="33" t="s">
        <v>68</v>
      </c>
      <c r="E246" s="134"/>
      <c r="F246" s="136"/>
    </row>
    <row r="247" spans="1:6" x14ac:dyDescent="0.25">
      <c r="A247" s="12"/>
      <c r="B247" s="237" t="s">
        <v>74</v>
      </c>
      <c r="C247" s="9"/>
      <c r="D247" s="31"/>
      <c r="E247" s="238"/>
      <c r="F247" s="239">
        <f>SUM(F244:F246)</f>
        <v>0</v>
      </c>
    </row>
    <row r="248" spans="1:6" ht="12.75" customHeight="1" x14ac:dyDescent="0.25">
      <c r="A248" s="12"/>
      <c r="B248" s="35"/>
      <c r="C248" s="10"/>
      <c r="D248" s="33"/>
      <c r="E248" s="134"/>
      <c r="F248" s="137"/>
    </row>
    <row r="249" spans="1:6" x14ac:dyDescent="0.25">
      <c r="A249" s="12"/>
      <c r="B249" s="103" t="s">
        <v>75</v>
      </c>
      <c r="C249" s="10"/>
      <c r="D249" s="33"/>
      <c r="E249" s="134"/>
      <c r="F249" s="137"/>
    </row>
    <row r="250" spans="1:6" x14ac:dyDescent="0.25">
      <c r="A250" s="12"/>
      <c r="B250" s="12" t="s">
        <v>33</v>
      </c>
      <c r="C250" s="10">
        <v>0.1</v>
      </c>
      <c r="D250" s="33"/>
      <c r="E250" s="134"/>
      <c r="F250" s="136"/>
    </row>
    <row r="251" spans="1:6" x14ac:dyDescent="0.25">
      <c r="A251" s="12"/>
      <c r="B251" s="12" t="s">
        <v>40</v>
      </c>
      <c r="C251" s="10">
        <v>0.04</v>
      </c>
      <c r="D251" s="33"/>
      <c r="E251" s="134"/>
      <c r="F251" s="136"/>
    </row>
    <row r="252" spans="1:6" x14ac:dyDescent="0.25">
      <c r="A252" s="12"/>
      <c r="B252" s="12" t="s">
        <v>203</v>
      </c>
      <c r="C252" s="10">
        <v>0.04</v>
      </c>
      <c r="D252" s="33"/>
      <c r="E252" s="134"/>
      <c r="F252" s="136"/>
    </row>
    <row r="253" spans="1:6" x14ac:dyDescent="0.25">
      <c r="A253" s="12"/>
      <c r="B253" s="12" t="s">
        <v>36</v>
      </c>
      <c r="C253" s="10">
        <v>0.01</v>
      </c>
      <c r="D253" s="33"/>
      <c r="E253" s="134"/>
      <c r="F253" s="136"/>
    </row>
    <row r="254" spans="1:6" x14ac:dyDescent="0.25">
      <c r="A254" s="12"/>
      <c r="B254" s="12" t="s">
        <v>69</v>
      </c>
      <c r="C254" s="10">
        <v>0.18</v>
      </c>
      <c r="D254" s="33"/>
      <c r="E254" s="134"/>
      <c r="F254" s="136"/>
    </row>
    <row r="255" spans="1:6" s="60" customFormat="1" ht="12.75" x14ac:dyDescent="0.25">
      <c r="A255" s="54"/>
      <c r="B255" s="55" t="s">
        <v>177</v>
      </c>
      <c r="C255" s="56">
        <v>1E-3</v>
      </c>
      <c r="D255" s="57"/>
      <c r="E255" s="58"/>
      <c r="F255" s="59"/>
    </row>
    <row r="256" spans="1:6" x14ac:dyDescent="0.25">
      <c r="A256" s="74"/>
      <c r="B256" s="103" t="s">
        <v>70</v>
      </c>
      <c r="C256" s="240"/>
      <c r="D256" s="241"/>
      <c r="E256" s="238"/>
      <c r="F256" s="239">
        <f>SUM(F250:F255)</f>
        <v>0</v>
      </c>
    </row>
    <row r="257" spans="1:6" x14ac:dyDescent="0.25">
      <c r="A257" s="12"/>
      <c r="B257" s="35"/>
      <c r="C257" s="10"/>
      <c r="D257" s="33"/>
      <c r="E257" s="134"/>
      <c r="F257" s="137"/>
    </row>
    <row r="258" spans="1:6" x14ac:dyDescent="0.25">
      <c r="A258" s="12"/>
      <c r="B258" s="73" t="s">
        <v>199</v>
      </c>
      <c r="C258" s="10"/>
      <c r="D258" s="33"/>
      <c r="E258" s="134"/>
      <c r="F258" s="239">
        <f>+F256+F247</f>
        <v>0</v>
      </c>
    </row>
    <row r="259" spans="1:6" x14ac:dyDescent="0.25">
      <c r="A259" s="12"/>
      <c r="B259" s="35"/>
      <c r="C259" s="10"/>
      <c r="D259" s="33"/>
      <c r="E259" s="134"/>
      <c r="F259" s="137"/>
    </row>
    <row r="260" spans="1:6" x14ac:dyDescent="0.25">
      <c r="A260" s="242"/>
      <c r="B260" s="73" t="s">
        <v>71</v>
      </c>
      <c r="C260" s="243"/>
      <c r="D260" s="244"/>
      <c r="E260" s="134"/>
      <c r="F260" s="238">
        <f>+F258+F242+F227</f>
        <v>0</v>
      </c>
    </row>
    <row r="261" spans="1:6" x14ac:dyDescent="0.25">
      <c r="A261" s="1"/>
      <c r="B261" s="2"/>
      <c r="C261" s="28"/>
      <c r="D261" s="27"/>
      <c r="E261" s="129"/>
      <c r="F261" s="131"/>
    </row>
    <row r="262" spans="1:6" x14ac:dyDescent="0.25">
      <c r="A262" s="223"/>
      <c r="B262" s="245" t="s">
        <v>76</v>
      </c>
      <c r="C262" s="225"/>
      <c r="D262" s="226"/>
      <c r="E262" s="227"/>
      <c r="F262" s="246">
        <f>+F260</f>
        <v>0</v>
      </c>
    </row>
    <row r="263" spans="1:6" ht="10.5" customHeight="1" x14ac:dyDescent="0.25">
      <c r="A263" s="5"/>
      <c r="B263" s="4"/>
      <c r="C263" s="36"/>
      <c r="D263" s="37"/>
      <c r="E263" s="38"/>
      <c r="F263" s="6"/>
    </row>
  </sheetData>
  <sheetProtection password="F585" sheet="1" objects="1" scenarios="1"/>
  <mergeCells count="4">
    <mergeCell ref="B6:F6"/>
    <mergeCell ref="A1:F1"/>
    <mergeCell ref="A2:F2"/>
    <mergeCell ref="A4:F4"/>
  </mergeCells>
  <printOptions horizontalCentered="1"/>
  <pageMargins left="0.23622047244094491" right="0.15748031496062992" top="0.15748031496062992" bottom="0.2" header="0.19" footer="0.15748031496062992"/>
  <pageSetup scale="85" orientation="portrait" r:id="rId1"/>
  <rowBreaks count="1" manualBreakCount="1">
    <brk id="2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 DE PARTIDAS </vt:lpstr>
      <vt:lpstr>'LISTA DE PARTIDAS '!Área_de_impresión</vt:lpstr>
      <vt:lpstr>'LISTA DE PARTIDAS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Audes Arsenio García Solano</dc:creator>
  <cp:lastModifiedBy>Pedro De Jesús Rodríguez</cp:lastModifiedBy>
  <cp:lastPrinted>2019-01-23T18:13:42Z</cp:lastPrinted>
  <dcterms:created xsi:type="dcterms:W3CDTF">2017-05-04T12:29:52Z</dcterms:created>
  <dcterms:modified xsi:type="dcterms:W3CDTF">2019-02-07T21:07:17Z</dcterms:modified>
</cp:coreProperties>
</file>