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9" i="1" l="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89" i="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64" i="1"/>
  <c r="F65" i="1" s="1"/>
  <c r="F66" i="1" s="1"/>
  <c r="F67" i="1" s="1"/>
  <c r="F68" i="1" s="1"/>
  <c r="F69" i="1" s="1"/>
  <c r="F70" i="1" s="1"/>
  <c r="F71" i="1" s="1"/>
  <c r="F72" i="1" s="1"/>
  <c r="F73" i="1" s="1"/>
  <c r="F52" i="1"/>
  <c r="F53" i="1" s="1"/>
  <c r="F54" i="1" s="1"/>
  <c r="F51" i="1"/>
  <c r="F33" i="1"/>
  <c r="F34" i="1" s="1"/>
  <c r="F35" i="1" s="1"/>
  <c r="F36" i="1" s="1"/>
  <c r="F37" i="1" s="1"/>
  <c r="F38" i="1" s="1"/>
  <c r="F39" i="1" s="1"/>
  <c r="F40" i="1" s="1"/>
  <c r="F41" i="1" s="1"/>
  <c r="F9" i="1"/>
  <c r="F10" i="1" s="1"/>
  <c r="F11" i="1" s="1"/>
  <c r="F12" i="1" s="1"/>
  <c r="F13" i="1" s="1"/>
  <c r="F14" i="1" s="1"/>
  <c r="F15" i="1" s="1"/>
  <c r="F16" i="1" s="1"/>
  <c r="F17" i="1" s="1"/>
  <c r="F18" i="1" s="1"/>
  <c r="F19" i="1" s="1"/>
  <c r="F20" i="1" s="1"/>
  <c r="F21" i="1" s="1"/>
  <c r="F22" i="1" s="1"/>
</calcChain>
</file>

<file path=xl/sharedStrings.xml><?xml version="1.0" encoding="utf-8"?>
<sst xmlns="http://schemas.openxmlformats.org/spreadsheetml/2006/main" count="834" uniqueCount="745">
  <si>
    <t>INSTITUTO NACIONAL DE AGUAS POTABLES Y ALCANTARILLADOS (INAPA)</t>
  </si>
  <si>
    <t xml:space="preserve">Resumen de Ingresos y Egresos </t>
  </si>
  <si>
    <t xml:space="preserve"> Del 01 al  31  de MARZO 2024</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</si>
  <si>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</si>
  <si>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</si>
  <si>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</si>
  <si>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</si>
  <si>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</si>
  <si>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</si>
  <si>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</si>
  <si>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</si>
  <si>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</si>
  <si>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</si>
  <si>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</si>
  <si>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</si>
  <si>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AVD</t>
  </si>
  <si>
    <t>COMISION DESCUENTOS CARNET</t>
  </si>
  <si>
    <t>COMISION BANCARIA COBRO IMP. DGII 0.15%</t>
  </si>
  <si>
    <t xml:space="preserve">IMP. 0.15          </t>
  </si>
  <si>
    <t>COMISION POR  TRANSFERENCIAS APLICADAS</t>
  </si>
  <si>
    <t>COMISION POR CHEQUES CERTIFICADOS</t>
  </si>
  <si>
    <t>COMISION POR CHEQUES DEVUELTOS</t>
  </si>
  <si>
    <t>COMISION POR CARGOS  SERVICIOS</t>
  </si>
  <si>
    <t>COMISION POR DEPOSITO NOCTURNO</t>
  </si>
  <si>
    <t>COMISION POR MANEJO DE CUENTA</t>
  </si>
  <si>
    <t xml:space="preserve"> Del  01 al 31  de MARZO 2024</t>
  </si>
  <si>
    <t>Cuenta Bancaria 020-500003-7</t>
  </si>
  <si>
    <t xml:space="preserve">                       Descripcion</t>
  </si>
  <si>
    <t xml:space="preserve">Balance </t>
  </si>
  <si>
    <t>DEPOSITO</t>
  </si>
  <si>
    <t>TRANSFERECIAS INTERNAS</t>
  </si>
  <si>
    <t xml:space="preserve"> REINTEGROS </t>
  </si>
  <si>
    <t>COMISION POR  CERTIFICADO. AUDIT.</t>
  </si>
  <si>
    <t xml:space="preserve">PAGO PRESTAMO </t>
  </si>
  <si>
    <t xml:space="preserve"> Del  01 al  31  de MARZO 2024</t>
  </si>
  <si>
    <t>Cuenta Bancaria: 960-415-2454</t>
  </si>
  <si>
    <t xml:space="preserve">                Balance Inicial: </t>
  </si>
  <si>
    <t>No.ck/transf.</t>
  </si>
  <si>
    <t>Descripcion</t>
  </si>
  <si>
    <t>REINTEGRO</t>
  </si>
  <si>
    <t>TRANSFERENCIA</t>
  </si>
  <si>
    <t xml:space="preserve"> Del 01 al  31  de MARZO  2024</t>
  </si>
  <si>
    <t>Cuenta Bancaria 720689421</t>
  </si>
  <si>
    <t xml:space="preserve">TRANSFERENCIAS </t>
  </si>
  <si>
    <t>AVC TRASLADO EN BALANCE</t>
  </si>
  <si>
    <t>PAGO DE COMBUSTIBLE</t>
  </si>
  <si>
    <t>COMISION POR 0.15</t>
  </si>
  <si>
    <t>COMISION POR TRANSF. APLICADA</t>
  </si>
  <si>
    <t>CARTA CONFIRMACION AUDITORES</t>
  </si>
  <si>
    <t>REVERSO DE CREDITO</t>
  </si>
  <si>
    <t>CARGO POR SERVICIOS GENERADOS</t>
  </si>
  <si>
    <t>COMPENSACION POR BALANCE</t>
  </si>
  <si>
    <t>Cuenta Bancaria 030-204893-6</t>
  </si>
  <si>
    <t xml:space="preserve">DEPOSITO                                   </t>
  </si>
  <si>
    <t>COMISIONES BANCARIAS</t>
  </si>
  <si>
    <t xml:space="preserve">050149 </t>
  </si>
  <si>
    <t>REPOSICION FONDO CAJA CHICA DE LA DIRECCION DE OPERACIONES DESTINADO PARA CUBRIR GASTOS DE URGENCIA CORRESP. AL PERIODO DEL 04-01  AL 08-02-2024.</t>
  </si>
  <si>
    <t xml:space="preserve">050150 </t>
  </si>
  <si>
    <t>REPOSICION FONDO CAJA CHICA DE LA DIRECCION DE TECNOLOGIA DE LA INFORMACION Y COMUNICACION CORRESP. AL PERIODO DEL 24-01  AL 13-02-2024.</t>
  </si>
  <si>
    <t xml:space="preserve">050151 </t>
  </si>
  <si>
    <t>REPOSICION FONDO CAJA CHICA DEL DEPARTAMENTO ADMINISTRATIVO Y SUS DIVISIONES DESTINADO PARA CUBRIR GASTOS EN LAS DIFERENTES AREAS CORRESP. AL PERIODO DEL 10-01  AL  06-02-2024.</t>
  </si>
  <si>
    <t>NULO</t>
  </si>
  <si>
    <t xml:space="preserve">050155 </t>
  </si>
  <si>
    <t>REPOSICION FONDO CAJA CHICA DE LA DIRECCION DE TRATAMIENTO DE AGUA CORRESP. AL PERIODO DEL 03-01  AL 12-02-2024.</t>
  </si>
  <si>
    <t xml:space="preserve">050156 </t>
  </si>
  <si>
    <t>PAGO FACT. NO.B1500000018/18-11-2023, ALQUILER DE LOCAL COMERCIAL, MUNICIPIO MICHES, PROV. EL SEIBO,  CORRESP. A LOS MESES NOVIEMBRE, DICIEMBRE/2023.</t>
  </si>
  <si>
    <t xml:space="preserve">050157 </t>
  </si>
  <si>
    <t>PAGO FACT. NO.B1500000006/08-12-2023,  ALQUILER LOCAL COMERCIAL EN EL MUNICIPIO MONCION, PROV. SANTIAGO RODRIGUEZ, CORRESP. AL MES DE DICIEMBRE/2023.</t>
  </si>
  <si>
    <t xml:space="preserve">050158 </t>
  </si>
  <si>
    <t>REPOSICION FONDO CAJA CHICA DE LA UNIDAD ADMINISTRATIVA DE SABANA GRANDE DE BOYA ZONA IV CORRESP. AL PERIODO DEL 31-01 AL 20-02-2024.</t>
  </si>
  <si>
    <t xml:space="preserve">050159 </t>
  </si>
  <si>
    <t>REPOSICION FONDO CAJA CHICA DE LA UNIDAD COMERCIAL DE ESPERANZA ZONA I CORRESP. AL PERIODO DEL 05-01 AL 06-02-2024.</t>
  </si>
  <si>
    <t xml:space="preserve">050160 </t>
  </si>
  <si>
    <t>REPOSICION FONDO CAJA CHICA DE LA PROV.VALVERDE ZONA I CORRESP. AL PERIODO DEL 02-01 AL 22-02-2024.</t>
  </si>
  <si>
    <t xml:space="preserve">050161 </t>
  </si>
  <si>
    <t>PAGO FACT. NO.B1500000220/02-02-2024, ALQUILER LOCAL COMERCIAL UBICADO EN LA CALLE RODRIGO DE BATISTA NO.02,  MUNICIPIO CAMBITA GARABITOS, PROV. SAN CRISTOBAL, CORRESP. A LOS MESES DESDE SEPTIEMBRE HASTA DICIEMBRE/2023 Y ENERO/2024.</t>
  </si>
  <si>
    <t xml:space="preserve">050162 </t>
  </si>
  <si>
    <t>REPOSICION FONDO CAJA CHICA DE LA PROV.SANCHEZ RAMIREZ  ZONA III CORRESP. AL PERIODO DEL 04-01 AL 16-02-2024.</t>
  </si>
  <si>
    <t xml:space="preserve">050163 </t>
  </si>
  <si>
    <t>REPOSICION FONDO CAJA CHICA DE LA PROV.MONTE PLATA ZONA IV CORRESP. AL PERIODO DEL 13-02 AL 22-02-2024.</t>
  </si>
  <si>
    <t xml:space="preserve">EFT-77 </t>
  </si>
  <si>
    <t>PAGO RECARGO DE NOVEDADES ATRASADAS CORRESP. A LOS MESES DE ENERO/2024, FACTURAS NOS. 2313729302.</t>
  </si>
  <si>
    <t xml:space="preserve">050164 </t>
  </si>
  <si>
    <t>PAGO DEL ITBIS FACTURADO, CORRESP. AL MES DE FEBRERO/2024.</t>
  </si>
  <si>
    <t xml:space="preserve">050165 </t>
  </si>
  <si>
    <t>PAGO FACT. NO.B1500000019/21-02-2024, ALQUILER DE LOCAL COMERCIAL, MUNICIPIO MICHES, PROV. EL SEIBO,  CORRESP. A LOS MESES ENERO, FEBRERO/2024.</t>
  </si>
  <si>
    <t xml:space="preserve">050166 </t>
  </si>
  <si>
    <t>PAGO FACT. NO.B1500000068/26-01-2024,  ALQUILER DE UN LOCAL COMERCIAL, EN EL DISTRITO MUNICIPAL SAN JOSE DEL PUERTO, MUNICIPIO VILLA ALTAGRACIA, PROV.SAN CRISTOBAL, CORRESP. AL MES DE ENERO/2024.</t>
  </si>
  <si>
    <t xml:space="preserve">EFT-78 </t>
  </si>
  <si>
    <t xml:space="preserve">PAGO FACTS. NOS.B1500000205/01-12-2023,  207/01-01, 209/01-02-2024,  ALQUILER LOCAL COMERCIAL Y MANTENIMIENTO EN EL MUNICIPIO LAS TERRENAS, PROV. SAMANA,  CORRESP. A LOS MESES DE DICIEMBRE/2023 Y ENERO, FEBRERO/2024.  </t>
  </si>
  <si>
    <t xml:space="preserve">050167 </t>
  </si>
  <si>
    <t>REPOSICION FONDO CAJA CHICA DE LA OFICINA DE CABRERA ZONA III CORRESP. AL PERIODO DEL 03 AL 17-01-2024.</t>
  </si>
  <si>
    <t xml:space="preserve">050168 </t>
  </si>
  <si>
    <t>PAGO FACT. NO.B1100012095/29-02-2024, ALQUILER DE LOCAL , UBICADO EN LA CALLE SANTOME NO.38, MUNICIPIO EL CERCADO PROV. SAN JUAN, CORRESP. AL MES DE FEBRERO/2024.</t>
  </si>
  <si>
    <t xml:space="preserve">050169 </t>
  </si>
  <si>
    <t>PAGO FACT. NO.B1100012098/29-02-2024, ALQUILER LOCAL COMERCIAL UBICADO EN EL MUNICIPIO JIMANI PROV. INDEPENDENCIA, CORRESP. AL MES DE FEBRERO/2024.</t>
  </si>
  <si>
    <t xml:space="preserve">050170 </t>
  </si>
  <si>
    <t>PAGO FACT. NO.B1100012096/29-02-2024, ALQUILER LOCAL COMERCIAL EN EL MUNICIPIO RESTAURACION,  PROV. DAJABON, CORRESP. AL MES FEBRERO/2024.</t>
  </si>
  <si>
    <t xml:space="preserve">050171 </t>
  </si>
  <si>
    <t>REPOSICION FONDO CAJA CHICA DE LA PROV. SAN PEDRO DE MACORIS ZONA VI CORRESP. AL PERIODO DEL 03-01 AL 22-02-2024.</t>
  </si>
  <si>
    <t xml:space="preserve">050172 </t>
  </si>
  <si>
    <t>REPOSICION FONDO CAJA CHICA DE LA OFICINA  EN RIO SAN JUAN ZONA III CORRESP. AL PERIODO DEL 02-01 AL 05-02-2024.</t>
  </si>
  <si>
    <t xml:space="preserve">050173 </t>
  </si>
  <si>
    <t>REPOSICION FONDO CAJA CHICA DE LA DIRECCION EJECUTIVA CORRESP. AL PERIODO DEL 08-01 AL 10-03-2024.</t>
  </si>
  <si>
    <t xml:space="preserve">EFT-79 </t>
  </si>
  <si>
    <t>PAGO FACT. NO.B1500000051/28-02-2024, ALQUILER LOCAL COMERCIAL EN EL MUNICIPIO DE CABRERA, PROV. MARIA TRINIDAD SANCHEZ, CORRESP. A LOS MESES DE NOVIEMBRE, DICIEMBRE/2023, ENERO, FEBRERO/2024.</t>
  </si>
  <si>
    <t xml:space="preserve">EFT-80 </t>
  </si>
  <si>
    <t>PAGO FACT. NO.B1500000009/20-02-2024,  PARA EL ALQUILER DEL LOCAL COMERCIAL,  UBICADO EN LA CALLE ENRIQUILLO NO.15 BARRIO  EL HATO, MUNICIPIO VILLA JARAGUA, PROV. BAHORUCO,  CORRESP. AL MES DE FEBRERO/2024.</t>
  </si>
  <si>
    <t xml:space="preserve">EFT-81 </t>
  </si>
  <si>
    <t>PAGO FACT. NO.B1100012097/29-02-2024, ALQUILER LOCAL COMERCIAL UBICADO EN EL MUNICIPIO NEYBA PROV. BAHORUCO,  CORRESP. AL MES DE FEBRERO/2024.</t>
  </si>
  <si>
    <t xml:space="preserve">EFT-82 </t>
  </si>
  <si>
    <t>PAGO FACT. NO.B1100012092/29-02-2024, ALQUILER LOCAL COMERCIAL EN PIMENTEL, PROV. DUARTE, SEGUN CONTRATO NO.075/2018, CORRESP. AL MES DE FEBRERO/2024.</t>
  </si>
  <si>
    <t xml:space="preserve">EFT-83 </t>
  </si>
  <si>
    <t xml:space="preserve">PAGO FACT. NO.B1100012093/29-02-2024, ALQUILER LOCAL COMERCIAL UBICADO EN EL MUNICIPIO VICENTE NOBLE, PROV. BARAHONA, CORRESP. AL MES DE FEBRERO/2024.  </t>
  </si>
  <si>
    <t xml:space="preserve">050174 </t>
  </si>
  <si>
    <t>PAGO FACT. NO.B1100012099/29-02-2024,  ALQUILER LOCAL COMERCIAL, MUNICIPIO SAN JOSE DE OCOA, PROV.  DE SAN JOSE DE OCOA, CORRESP. AL MES DE FEBRERO/2024.</t>
  </si>
  <si>
    <t xml:space="preserve">050175 </t>
  </si>
  <si>
    <t>PAGO FACT. NO. B1100012100/29-02-2024, ALQUILER DE LOCAL COMERCIAL UBICADO EN LA CALLE SANCHEZ NO.13, EN EL MUNICIPIO DE YAGUATE, PROV. SAN CRISTOBAL, CORRESP. AL MES DE FEBRERO/2024.</t>
  </si>
  <si>
    <t xml:space="preserve">050176 </t>
  </si>
  <si>
    <t xml:space="preserve">PAGO FACT. NO.B1500000027/02-02-2024,  ALQUILER LOCAL COMERCIAL UBICADO EN LA CALLE FABIO F. NO.04 PUEBLO ABAJO, MUNICIPIO BANI, PROV. PERAVIA,  CORRESP. AL MES DE FEBRERO/2024. </t>
  </si>
  <si>
    <t xml:space="preserve">050177 </t>
  </si>
  <si>
    <t>PAGO FACT. NO.B1100012091/29-02-2024, ALQUILER DEL LOCAL COMERCIAL, UBICADO EN LA CALLE MERCEDES ABREU ESQ. CALLE JUAN BOSCH NO.4028, SECTOR MANHATTAN, MANZANILLO, MUNICIPIO PEPILLO SALCEDO, PROV. MONTECRISTI, CORRESP. AL MES DE FEBRERO/2024.</t>
  </si>
  <si>
    <t xml:space="preserve">050178 </t>
  </si>
  <si>
    <t>PAGO RETENCION DEL ITBIS (18% A PERSONA FISICA), SEGUN LEY 253/12, CORRESPONDIENTE AL MES DE FEBRERO/2024, SEGUN MEMO DC-61/2024.</t>
  </si>
  <si>
    <t xml:space="preserve">050179 </t>
  </si>
  <si>
    <t>PAGO RETENCION DEL ISR (10% ALQUILERES LOCALES COMERCIALES), SEGUN LEY 253/12, CORRESPONDIENTE AL MES DE FEBRERO/2024, SEGUN MEMO DC-60-2024</t>
  </si>
  <si>
    <t xml:space="preserve">050180 </t>
  </si>
  <si>
    <t>REPOSICION FONDO CAJA CHICA DE LA OFICINA EN BOTONCILLO ZONA I CORRESP. AL PERIODO DEL 13-02 AL 06-03-2024.</t>
  </si>
  <si>
    <t xml:space="preserve">050181 </t>
  </si>
  <si>
    <t>REPOSICION FONDO CAJA CHICA DE LA OFICINA ADMINISTRATIVA EN SANCHEZ ZONA III CORRESP. AL PERIODO DEL 17-01 AL 21-10-2024.</t>
  </si>
  <si>
    <t xml:space="preserve">050182 </t>
  </si>
  <si>
    <t>REPOSICION FONDO CAJA CHICA DE LA PROV. SAN JUAN ZONA II CORRESP. AL PERIODO DEL 31-01 AL 20-02-2024.</t>
  </si>
  <si>
    <t xml:space="preserve">050183 </t>
  </si>
  <si>
    <t>REPOSICION FONDO CAJA CHICA DE LA PROV.DAJABON ZONA I CORRESP. AL PERIODO DEL 08-02 AL 13-02-2024.</t>
  </si>
  <si>
    <t xml:space="preserve">EFT-84 </t>
  </si>
  <si>
    <t>PAGO FACTS. NOS.B1500000001, 02/04-03-2024, ALQUILER DE LOCAL COMERCIAL EN EL DISTRITO MUNICIPAL HATILLO PALMA , MUNICIPIO GUAYUBIN, PROV. MONTE CRISTI, CORRESP. A 18 DIAS DEL MES DE NOVIEMBRE Y EL MES DICIEMBRE/2022, Y DESDE ENERO/2023 HASTA FEBRERO/2024.</t>
  </si>
  <si>
    <t xml:space="preserve">EFT-85 </t>
  </si>
  <si>
    <t>PAGO FACT. NO.B1500000021/06-03-2024,  ALQUILER LOCAL COMERCIAL  EN EL MUNICIPIO  LAGUNA SALADA, PROV. VALVERDE, CORRESP. A LOS MESES DE DICIEMBRE/2023 Y ENERO, FEBRERO/2024.</t>
  </si>
  <si>
    <t xml:space="preserve">EFT-86 </t>
  </si>
  <si>
    <t>PAGO  FACT. NO.B1100012101/29-02-2024,  ALQUILER DEL LOCAL COMERCIAL, UBICADO EN LA CALLE JOSE FRANCISCO PEÑA GOMEZ NO.22, MUNICIPIO EL FACTOR, PROV. MARIA TRINIDAD SANCHEZ, CORRESP.AL MES DE FEBRERO/2024.</t>
  </si>
  <si>
    <t xml:space="preserve">050184 </t>
  </si>
  <si>
    <t>PAGO FACT. NO.B1100012102/29-02-2024  ALQUILER DEL LOCAL COMERCIAL, UBICADO EN LA CALLE MAXIMO GOMEZ ESQUINA MELLA, MUNICIPIO RANCHO ARRIBA, PROV. SAN JOSE DE OCOA, CORRESP. AL MES DE FEBRERO/2024.</t>
  </si>
  <si>
    <t xml:space="preserve">050185 </t>
  </si>
  <si>
    <t>PAGO FACT. NO.B1100012103/29-02-2024, ALQUILER LOCAL COMERCIAL EN CAÑAFISTOL-BANI, PROV.PERAVIA CORRESP. AL MES DE FEBRERO/2024.</t>
  </si>
  <si>
    <t xml:space="preserve">050186 </t>
  </si>
  <si>
    <t xml:space="preserve">PAGO DE FACT. NO:B1100012105/29-02-2024, ALQUILER LOCAL UBICADO EN EL MUNICIPIO BAJO HAINA- PROV. SAN CRISTOBAL,  CORRESP. AL MES DE FEBRERO/2024. </t>
  </si>
  <si>
    <t xml:space="preserve">050187 </t>
  </si>
  <si>
    <t>REPOSICION FONDO CAJA CHICA DE LA DIVISION DE TRANSPORTACION DESTINADO PARA CUBRIR GASTOS EN COMPRA DE REPUESTOS Y PAGO DE PEAJES A LA FLOTILLA DE VEHICULOS DE LA INSTITUCION CORRESP. AL PERIODO DEL 13-02 AL 08-03-2024.</t>
  </si>
  <si>
    <t xml:space="preserve">050188 </t>
  </si>
  <si>
    <t>PAGO FACT. NO.B1500000035/05-03-2024,  ALQUILER DE APARTAMENTO OPERATIVO,  UBICADO EN LA AVENIDA CORREA Y CIDRON, IVETTE IV, APARTAMENTO 4A,  DISTRITO NACIONAL, SANTO DOMINGO  CORRESP. AL MES DE FEBRERO/2024.</t>
  </si>
  <si>
    <t xml:space="preserve">EFT-87 </t>
  </si>
  <si>
    <t>PAGO FACT. NO.B1500000008/07-03-2024, ALQUILER LOCAL COMERCIAL,  MUNICIPIO EL VALLE, PROV. HATO MAYOR , CORRESP. A LOS MESES DE DICIEMBRE/2023 Y ENERO, FEBRERO/2024.</t>
  </si>
  <si>
    <t xml:space="preserve">EFT-88 </t>
  </si>
  <si>
    <t>PAGO DE FACTURA NO:B1100012109/29-02-2024, ALQUILER DE LOCAL COMERCIAL DE PIZARRETE-BANI, PERAVIA.  CORRESP. AL MES DE FEBRERO/2024.</t>
  </si>
  <si>
    <t xml:space="preserve">EFT-89 </t>
  </si>
  <si>
    <t>PAGO FACT. NO.B1100012106/29-02-2024, ALQUILER LOCAL COMERCIAL  EN EL MUNICIPIO NIZAO, PROV. PERAVIA , CORRESP. AL  MES DE FEBRERO/2024.</t>
  </si>
  <si>
    <t xml:space="preserve">050189 </t>
  </si>
  <si>
    <t>PAGO FACT. NO.B1100012094/29-02-2024,  ALQUILER  LOCAL COMERCIAL,  UBICADO EN LA CALLE TRINA DE MOYA NO.48, MUNICIPIO SANCHEZ, PROV. SAMANA,   CORRESP. AL MES DE FEBRERO/2024.</t>
  </si>
  <si>
    <t xml:space="preserve">050190 </t>
  </si>
  <si>
    <t>PAGO FACT. NO.B1100012108/29-02-2024,  ALQUILER LOCAL COMERCIAL, UBICADO  EN EL MUNICIPIO NIZAO, PROV. PERAVIA, CORRESP. AL MES DE FEBRERO/2024.</t>
  </si>
  <si>
    <t xml:space="preserve">050191 </t>
  </si>
  <si>
    <t>REPOSICION FONDO CAJA CHICA DE LA PROV. AZUA ZONA II CORRESP. AL PERIODO DEL 03-01 AL 16-02-2024.</t>
  </si>
  <si>
    <t xml:space="preserve">050192 </t>
  </si>
  <si>
    <t>REPOSICION FONDO CAJA CHICA DEL DEPARTAMENTO JURIDICO CORRESP. AL PERIODO DEL 16-01 AL 29-02-2024.</t>
  </si>
  <si>
    <t xml:space="preserve">050193 </t>
  </si>
  <si>
    <t>REPOSICION FONDO CAJA CHICA DE LA PROV. SAN CRISTOBAL ZONA IV CORRESP. AL PERIODO DEL 10-01 AL 06-02-2024.</t>
  </si>
  <si>
    <t xml:space="preserve">EFT-90 </t>
  </si>
  <si>
    <t>PAGO FACT. NO.B1100012104/29-02-2024, ALQUILER DE LOCAL COMERCIAL EN EL  MUNICIPIO ENRIQUILLO, PROV.  BARAHONA, CORRESP. AL MES FEBRERO/2024.</t>
  </si>
  <si>
    <t xml:space="preserve">050196 </t>
  </si>
  <si>
    <t>REPOSICION FONDO CAJA CHICA DE LA DIVISION DE TESORERIA DESTINADO PARA CUBRIR GASTOS MENORES DEL NIVEL CENTRAL CORRESP. AL PERIODO DEL 25-01 AL 15-02-2024.</t>
  </si>
  <si>
    <t>Cuenta Bancaria: 010-026300-0</t>
  </si>
  <si>
    <t>ASIGNACIONES PRESUPUESTARIAS</t>
  </si>
  <si>
    <t>SUPERVISION DE OBRAS</t>
  </si>
  <si>
    <t xml:space="preserve">REINTEGROS </t>
  </si>
  <si>
    <t>DESCUENTO ELECTRODOMESTICOS</t>
  </si>
  <si>
    <t>AVC</t>
  </si>
  <si>
    <t xml:space="preserve">                                                               </t>
  </si>
  <si>
    <t xml:space="preserve">EFT-4504 </t>
  </si>
  <si>
    <t>PAGO COMPENSACIÓN DE TERRENO A PERPETUIDAD POR CONCEPTO DE 300 M2 DE TERRENO QUE SERÁN UTILIZADOS PARA LA DESVIACIÓN PROVISIONAL FRL RIO JOBERO RELATIVO A LA OBRA DE TOMA JOBERO, MICHE, PROV. EL SEIBÓ, LIB.NO.1480-1</t>
  </si>
  <si>
    <t xml:space="preserve">EFT-4505 </t>
  </si>
  <si>
    <t>PAGO FACTS. NOS. B1500000112/04-12-2023,  113/03-01-2024,  SERVICIO DISTRIBUCION AGUA CAMION CISTERNA EN DIFERENTES SECTORES Y COMUNIDADES DE LA PROV. SAN CRISTOBAL,  CORRESP. A 30 DIAS DE NOV, 30 DIAS DE DIC/23. LIB. NO.1489-1</t>
  </si>
  <si>
    <t xml:space="preserve">EFT-4506 </t>
  </si>
  <si>
    <t>PAGO  FACTS. NOS B1500000031/02-11-, 32/04-12-2023, SERV. DISTRIBUCIÓN AGUA CAMIÓN CISTERNA EN DIFERENTES SECTORES Y COMUNIDADES PROV. AZUA, CORRESP 31 DÍAS DE OCTUBRE, 29 DIAS DE NOV/2023, LIB. NO.1472-1</t>
  </si>
  <si>
    <r>
      <t xml:space="preserve">EFT-4507 </t>
    </r>
    <r>
      <rPr>
        <sz val="8"/>
        <color indexed="10"/>
        <rFont val="Calibri"/>
        <family val="2"/>
        <scheme val="minor"/>
      </rPr>
      <t xml:space="preserve"> </t>
    </r>
  </si>
  <si>
    <t xml:space="preserve">EFT-4508 </t>
  </si>
  <si>
    <t>PAGO FACTS. NOS. B1500000059/01-11, B1500000060/04-12-2023, SERVICIO DISTRIBUCIÓN AGUA CAMIÓN CISTERNA, EN DIFERENTES COMUNIDADES Y SECTORES PROV. VALVERDE MAO, CORRESP. A 27 DIAS DE OCTUBRE, 26 DIAS DE NOVIEMBRE/2023, LIB. NO.1494-1</t>
  </si>
  <si>
    <t xml:space="preserve">EFT-4509 </t>
  </si>
  <si>
    <t>PAGO FACT. NO. B1500000061/04-01-2024,  SERVICIO DISTRIBUCIÓN AGUA CAMIÓN CISTERNA, EN DIFERENTES COMUNIDADES Y SECTORES PROV. VALVERDE MAO, CORRESP. A  26 DIAS DE DICIEMBRE/2023, LIB.NO.1498-1</t>
  </si>
  <si>
    <t xml:space="preserve">EFT-4510 </t>
  </si>
  <si>
    <t>PAGO FACTS. NOS.B1500000014/05-12-2023, 15/05-01-2024,  ALQUILER LOCAL COMERCIAL UBICADO EN LA CALLE PRINCIPAL NO.46 APART. 03, JUAN DOLIO,  MUNICIPIO DE GUAYACANES, PROV. SAN PEDRO MACORIS,  CORRESP. A LOS MESES DE DICIEMBRE/2023, ENERO/2024, LIB. NO.1508-1</t>
  </si>
  <si>
    <t xml:space="preserve">EFT-4511 </t>
  </si>
  <si>
    <t>PAGO FACT. NO. B1500000064/22-11-2023,  SERVICIO DISTRIBUCION AGUA  CAMIÓN CISTERNA EN DIFERENTES COMUNIDADES DE LA PROV.SAMANA,  CORRESP. A 31 DIAS  OCTUBRE/23.LIB. NO.1511-1</t>
  </si>
  <si>
    <t xml:space="preserve">EFT-4512 </t>
  </si>
  <si>
    <t>PAGO FACTS. NOS. B1500000062/03-10-, 63/01-11, 64-08-12-2023, SERVICIO DISTRIBUCION AGUA CAMIÓN CISTERNA DIFERENTES COMUNIDADES PROV. EL SEIBO, CORRESP. A 26 DÍAS DE SEPTIEMBRE, 26 DIAS DE OCTUBRE, 29 DIAS NOVIEMBRE/23, LIB.NO.1387-1</t>
  </si>
  <si>
    <t xml:space="preserve">EFT-4513 </t>
  </si>
  <si>
    <t xml:space="preserve">EFT-4514 </t>
  </si>
  <si>
    <t>EFT-4515</t>
  </si>
  <si>
    <t>EFT-4516</t>
  </si>
  <si>
    <t>EFT-4517</t>
  </si>
  <si>
    <t xml:space="preserve">EFT-4518 </t>
  </si>
  <si>
    <t>PAGO FACT. NO. B1500000051/18-01-2024, DISTRIBUCION AGUA, EN CAMION CISTERNA, DIFERENTES SECTORES Y COMUNIDADES DE LA PROV. DUARTE, CORRESP. A 31 DIAS DEL MES DE DICIEMBRE/2023. LIB.NO.1330-1</t>
  </si>
  <si>
    <t xml:space="preserve">EFT-4519 </t>
  </si>
  <si>
    <t>PAGO FACTS. NOS.B1500000010/01-11-2023, 12/02-01-2024,  ALQUILER DE LOCAL COMERCIAL EN EL MUNICIPIO DON GREGORIO NIZAO, PROV.PERAVIA, CORRESP. A LOS MESES DE NOVIEMBRE, DICIEMBRE/2023, LIB.NO.1467-1</t>
  </si>
  <si>
    <t xml:space="preserve">EFT-4520 </t>
  </si>
  <si>
    <t>PAGO  FACT. NO B1500000033/05-01-2024, SERV. DISTRIBUCIÓN AGUA CAMIÓN CISTERNA EN DIFERENTES SECTORES Y COMUNIDADES PROV. AZUA, CORRESP.  29 DIAS DE DIC/2023, LIB. NO.1474-1</t>
  </si>
  <si>
    <t xml:space="preserve">EFT-4521 </t>
  </si>
  <si>
    <t>PAGO FACTS. NOS. B1500000065/18-12-2023, 66/19-01-2024,  SERVICIO DISTRIBUCION AGUA  CAMIÓN CISTERNA EN DIFERENTES COMUNIDADES DE LA PROV. SAMANA, CORRESP. A 30 DIAS  NOVIEMBRE, 30 DIAS DE DICIEMBRE/23.LIB. NO.1512-1</t>
  </si>
  <si>
    <t xml:space="preserve">EFT-4522 </t>
  </si>
  <si>
    <t>PAGO FACTS. NOS. B1500000270/13-12-2023, 355/03, 357/30-01-2024, ORDEN NO. OS2022-0755 ADQUISICIÓN DE SERVICIOS DE MANTENIMIENTO Y REPARACIÓN DE VEHÍCULOS PESADOS EN CONCESIONARIOS EXCLUSIVO (HYLCON) DEL INAPA, LIB. NO.1506-1</t>
  </si>
  <si>
    <t xml:space="preserve">EFT-4523 </t>
  </si>
  <si>
    <t>PAGO  FACTS. NOS, B1500000027/10-11, 28/05-12, 51/08-01-2024, SERVICIO DIST. AGUA CAMIÓN CISTERNA DIF. SECTORES Y COMUNIDADES, PROV.SANTIAGO RODRIGUEZ, CORRESP.  26 DÍAS DE OCTUBRE, 27 DIAS DE NOVIEMBRE, 25 DIAS DE DICIEMBRE/2023, LIB. NO.1537-1</t>
  </si>
  <si>
    <t xml:space="preserve">EFT-4524 </t>
  </si>
  <si>
    <t xml:space="preserve">EFT-4525 </t>
  </si>
  <si>
    <t>PAGO FACT.S DE CONSUMO ENERGETICO EN LA ZONA NORTE DEL PAIS CORRESP. AL MES DE ENERO/2024, LIB. NO.1517-1</t>
  </si>
  <si>
    <t xml:space="preserve">EFT-4526 </t>
  </si>
  <si>
    <t>PAGO FACTS. NOS. B1500000308/05-12-2023,  309/10-01-2024,  SERVICIO DISTRIBUCIÓN AGUA, CAMION CISTERNA, DIF. SECTORES Y COMUNIDADES, PROV.SAN PEDRO DE MACORIS, CORRESP. A  30 DIAS DE NOVIEMBRE, 28 DIAS DE DICIEMBRE/23. LIB. NO.1558.1</t>
  </si>
  <si>
    <t xml:space="preserve">EFT-4527 </t>
  </si>
  <si>
    <t>PAGO  FACT. NO. B1500000014/10-11-2023, SERVICIO DISTRIBUCIÓN AGUA CAMIÓN CISTERNA DIFERENTES COMUNIDADES Y SECTORES PROV. SANTIAGO RODRIGUEZ, CORRESP. A 20 DÍAS DE OCTUBRE/2023, LIB. NO.1533-1</t>
  </si>
  <si>
    <t xml:space="preserve">EFT-4528 </t>
  </si>
  <si>
    <t>PAGO  FACT. NO. B1500000015/05-12-2023,  B1500000017/08-01-2024, SERVICIO DISTRIBUCIÓN AGUA CAMIÓN CISTERNA DIFERENTES COMUNIDADES Y SECTORES PROV. SANTIAGO RODRIGUEZ, CORRESP. A 29 DÍAS DE NOVIEMBRE,  27 DIAS DE DICIEMBRE/2023,  LIB. NO.1534-1</t>
  </si>
  <si>
    <t xml:space="preserve">EFT-4530 </t>
  </si>
  <si>
    <t>PAGO FACT.  NOS, B150000061/01-11-23, 62/04-12-2023,  SERVICIO DISTRIBUCIÓN AGUA CAMIÓN CISTERNA EN DIFERENTES COMUNIDADES Y SECTORES PROV. MAO VALVERDE, CORRESP. A DE 27 DIAS DE OCTUBRE, 25 DIAS DE NOVIEMBRE/2023, 2023-0089.LIB. NO.1461-1</t>
  </si>
  <si>
    <t xml:space="preserve">EFT-4531 </t>
  </si>
  <si>
    <t>PAGO  FACTS. NOS, B1500000082/05-12-2023, 83/10-01-2024, SERVICIO DISTRIBUCION AGUA CAMION CISTERNA DIFERENTES SECTORES Y COMUNIDADES PROV. BARAHONA, CORRESP. A 30 DIAS DE NOVIEMBRE, 31 DIAS DE DICIEMBRE/23, LIB. NO.1457-1</t>
  </si>
  <si>
    <t xml:space="preserve">EFT-4532 </t>
  </si>
  <si>
    <t>PAGO COMPENSACIÓN DE TERRENO A PERPETUIDAD POR CONCEPTO DE 85 M2 DE TERRENO, LOS MISMO SERÁN UTILIZADOS POR EL INAPA PARA LA AMPLIACIÓN DEL AC. DE SAN JOSE DE OCOA Y EL CAMINO DE ACCESO,  LIB. NO.1492-1</t>
  </si>
  <si>
    <t xml:space="preserve">EFT-4533 </t>
  </si>
  <si>
    <t xml:space="preserve">EFT-4539 </t>
  </si>
  <si>
    <t>PAGO FACTS. NOS.B1500000023/13-03, 24/13-04, 26/13-06, 27/13-06, 28/12-07-2023,  ALQUILER LOCAL COMERCIAL EN EL MUNICIPIO SAN RAFAEL DEL YUMA, PROV. LA ALTAGRACIA,  CORRESP. A LOS MESES DESDE MARZO/2023  HASTA JULIO/2023,   LIB. NO.1454-1</t>
  </si>
  <si>
    <t xml:space="preserve">EFT-4540 </t>
  </si>
  <si>
    <t>PAGO NOMINA HORAS EXTRAS, CORRESPONDIENTE AL MES DE ENERO/2024. LIBRAMIENTO NO.1596</t>
  </si>
  <si>
    <t xml:space="preserve">EFT-4541 </t>
  </si>
  <si>
    <t>PAGO NOMINA ADICIONAL SUELDO FIJO PROGRAMA 01, MES DE FEBRERO/2024. LIBRAMIENTO NO.1576</t>
  </si>
  <si>
    <t xml:space="preserve">EFT-4542 </t>
  </si>
  <si>
    <t>PAGO DE NOMINA VACACIONES APODERADO PERSONAL FALLECIDO, ELABORADA EN FEBRERO/2024. LIBRAMIENTO NO.1572</t>
  </si>
  <si>
    <t xml:space="preserve">EFT-4543 </t>
  </si>
  <si>
    <t>PAGO NOMINA VACACIONES APODERADO PERSONAL FALLECIDO, ELABORADA EN FEBRERO/2024. LIBRAMIENTO NO.1574</t>
  </si>
  <si>
    <t xml:space="preserve">EFT-4544 </t>
  </si>
  <si>
    <t>PAGO DE NOMINA VACACIONES APODERADO PERSONAL FALLECIDO, ELABORADA EN ENERO/2024. LIBRAMIENTO NO.1598</t>
  </si>
  <si>
    <t xml:space="preserve">EFT-4545 </t>
  </si>
  <si>
    <t>PAGO FACT. NO.B1500000173/01-12-2023, ALQUILER LOCAL COMERCIAL EN LA AVENIDA MARIA TRINIDAD SANCHEZ NO.71, ESQUINA CALLE ORFELICIA, MUNICIPIO ESPERANZA, PROV. VALVERDE, CORRESPONDIENTE AL MES DE DICIEMBRE/2023 LIB-1722.</t>
  </si>
  <si>
    <t xml:space="preserve">EFT-4546 </t>
  </si>
  <si>
    <t>PAGO FACT. NO.B1500000002/01-11-2023,  ALQUILER LOCAL COMERCIAL EN LAS TARANAS VILLA RIVAS, PROV. DUARTE, CORRESP. A 15  DIAS DEL MES DE NOVIEMBRE/2023.. LIB. NO.1721.</t>
  </si>
  <si>
    <t xml:space="preserve">EFT-4547 </t>
  </si>
  <si>
    <t>PAGO FACT. NO.B1500000113/01-03-2024 (CUB. NO.12 FINAL Y DEVOLUCION DE RETENIDO EN GARANTIA)  DE LOS TRABAJOS AMPLIACION RED DE DISTRIBUCION Y LINEA DE CONDUCCION ZONA NORTE, HATO MAYOR, PROV. HATO MAYOR, LOTE I, LIB. NO.1770-1</t>
  </si>
  <si>
    <t xml:space="preserve">EFT-4548 </t>
  </si>
  <si>
    <t>PAGO FACT. NO. B1500000029/06-06-2023,  SERVICIO DISTRIBUCION AGUA EN CAMION CISTERNA DIFERENTES SECTORES Y COMUNIDADES DE LA PROV.  SANTIAGO, CORRESP. A 06 DIAS DE  JUNIO/2023,  LIB. NO.1766-1</t>
  </si>
  <si>
    <t xml:space="preserve">EFT-4549 </t>
  </si>
  <si>
    <t>PAGO FACTURA NO.B1500000101/26-01-2024, ORDEN NO.OC2023-0177, ADQUISICION DE TINACOS Y CAJAS DE ALMACENAMIENTO PARA EL INAPA, LIBRAMIENTO NO.1745.</t>
  </si>
  <si>
    <t xml:space="preserve">EFT-4550 </t>
  </si>
  <si>
    <t>PAGO FACT. NO. B1500000028/02-11-2023, SERVICIO DISTRIBUCIÓN AGUA CAMION CISTERNA, DIFERENTES SECTORES Y COMUNIDADES PROV.AZUA, CORRESP.A 31 DIAS DE OCTUBRE/2023,  LIB. NO.1749.</t>
  </si>
  <si>
    <t xml:space="preserve">EFT-4551 </t>
  </si>
  <si>
    <t>PAGO COMPENSACIÓN DE TERRENO A PERPETUIDAD CONTRATO NO.244/2023, POR CONCEPTO DE (150.00) M2, EL MISMO SERÁ UTILIZADO POR INAPA PARA LA CONSTRUCCIÓN DE LA CASA DEL OPERADOR Y LA CACETA DE CLORACIÓN EN EL AC. DE PEDERNALES. LIB. NO.1552-1</t>
  </si>
  <si>
    <t xml:space="preserve">EFT-4552 </t>
  </si>
  <si>
    <t>PAGO VARIAS FACTURAS A LA ORDEN DE COMPRA OC.2023-0148, ADQUISICIÓN DE (47,900) GALONES DE COMBUSTIBLE, EN TICKETS DE GASOLINA PARA SER UTILIZADOS EN LA FLOTILLA DE VEHÍCULOS MOTORES Y EQUIPOS DEL INAPA  LIB. NO.1736.</t>
  </si>
  <si>
    <t>EFT-4553</t>
  </si>
  <si>
    <t xml:space="preserve">EFT-4554 </t>
  </si>
  <si>
    <t>PAGO FACTS. NOS. B1500042676/23, 42762/28-06. 43209/21, 43272/26-07, 44852, 44851/06-10, 45692, 45693/23-11-2023 PÓLIZAS NO. 2-2-502-0000119, 2-2-503-0151785 INCLUSIÓN DE CAMIONETAS Y CAMIONES EN LA PÓLIZA DE SEGUROS, DE LA INSTITUCIÓN INAPA, LIB. NO.1751-1</t>
  </si>
  <si>
    <t xml:space="preserve">EFT-4555 </t>
  </si>
  <si>
    <t>PAGO FACTS. NOS. B1500000066, 67/26-01-2024,  SERVICIO DISTRIBUCIÓN AGUA CAMION CISTERNA, DIFERENTES SECTORES Y COMUNIDADES PROV.  AZUA, CORRESP. A 28 DIAS DE NOVIEMBRE, 27 DIAS DE DICIEMBRE/2023,  LIB. NO.1750.</t>
  </si>
  <si>
    <t xml:space="preserve">EFT-4556 </t>
  </si>
  <si>
    <t xml:space="preserve">EFT-4557 </t>
  </si>
  <si>
    <t>PAGO FACT. NO.B1500000159/10-01-2024, ORDEN NO.OC2023-0168, ADQUISICION DE UNIFORMES PARA LOS SERVIDORES Y LOS EQUIPOS DEPORTIVOS DEL INAPA, LIB. NO.1719.</t>
  </si>
  <si>
    <t xml:space="preserve">EFT-4558 </t>
  </si>
  <si>
    <t>PAGO FACT. NO. B1500000033/01-03-2024, (CUB. NO.09)  DE LOS TRABAJOS DE AMPLIACIÓN ACUEDUCTO MÚLTIPLE PERALVILLO - LA PLACETA, REHABILITACIÓN PLANTA POTABILIZADORA DE FILTRACIÓN RÁPIDA 50 LPS AC. YAMASA, REHABILITACIÓN PLANTA POTABILIZADORA FILTRACIÓN LENTA  AC. CENTRO BOYA, CONSTRUCCIÓN AC. MÚLTIPLE MAJAGUAL, PROV. MONTE PLATA,  LIB. NO.1756-1</t>
  </si>
  <si>
    <t xml:space="preserve">EFT-4559 </t>
  </si>
  <si>
    <t>PAGO FACT. NO. B1500000157/12-12-2023 OC2023-0142 ADQUISICIÓN DE MAQUINARIA, EQUIPO Y SUMINISTRO DE PROCESOS INDUSTRIALES PARA SER UTILIZADO EN TODO INAPA.LIB. NO.1757-1</t>
  </si>
  <si>
    <t xml:space="preserve">EFT-4560 </t>
  </si>
  <si>
    <t>PAGO FACT. NO.B1500000126/22-01-2024, ORDEN NO.OC2023-0141 ADQUISICION DE MATERIALES PARA SEGURIDAD, VIGILANCIA Y DETENCION PARA SER UTILIZADO EN TODO INAPA.LIB. NO.1742-1</t>
  </si>
  <si>
    <t xml:space="preserve">EFT-4561 </t>
  </si>
  <si>
    <t>PAGO  FACT. NO. B1500000111/11-10-2023,  SERVICIO DISTRIBUCION AGUA CAMIÓN CISTERNA EN DIFERENTES SECTORES PROV. MONTE CRISTI, CORRESP. A 09 DÍAS DE OCTUBRE/2023, LIB. NO.1747.</t>
  </si>
  <si>
    <t xml:space="preserve">EFT-4562 </t>
  </si>
  <si>
    <t>PAGO FACTS. NOS.B1500002351,2352,2353,2354,2356/16-02-2024, CONTRATOS NOS. 6395, 6396, 6397, 6398, 6415, CONSUMO ENERGÉTICO DE LAS LOCALIDADES ARROYO SULDIDO, AGUA SABROSA, LA BARBACOA, LAS COLONIAS RANCHO ESPAÑOL, PROV. SAMANÁ, CORRESP. AL MES DE FEBRERO/2024. LIB. NO.1744-1</t>
  </si>
  <si>
    <t xml:space="preserve">EFT-4563 </t>
  </si>
  <si>
    <t>PAGO FACT. NO. B1500166235/08-01-2024 O/C OC2023-0154 ADQUISICIÓN DE (11,000) TICKETS DE GASOLINA PARA SER UTILIZADOS EN LA FLOTILLA DE VEHÍCULOS MOTORES Y EQUIPOS DE LA INSTITUCIÓN A NIVEL NACIONAL LOTE1,  LIB. NO.1748.</t>
  </si>
  <si>
    <t xml:space="preserve">EFT-4564 </t>
  </si>
  <si>
    <t>PAGO FACTS. NOS.  B1500000067, 68/05-01-2024, SERVICIO DISTRIBUCIÓN DE AGUA EN CAMIÓN CISTERNA EN DIF. Y SECTORES PROV. BARAHONA, CORRESP. A 30 DIAS DE NOVIEMBRE, 31 DIAS DICIEMBRE/2023,  LIB. NO.1710-1</t>
  </si>
  <si>
    <t xml:space="preserve">EFT-4565 </t>
  </si>
  <si>
    <t>PAGO FACT.NO. B1500000012/11-28-2023 ADQUISDICION DE CABLES Y CAJA DE CABLES PARA SER UTILIZADO EN LAS SUCURSALES DEL INAPA A NIVEL NACIONAL OC2023-0153. LIB. NO.1725-1</t>
  </si>
  <si>
    <t xml:space="preserve">EFT-4566 </t>
  </si>
  <si>
    <t>PAGO FACT. NO.B1500000003/11-12-2023,  ALQUILER DEL LOCAL COMERCIAL,  UBICADO EN LA CALLE SAN ANTONIO NO.21, MUNICIPIO TAMAYO, PROV. BAHORUCO,  CORRESP. AL MES DE DICIEMBRE/2023,  LIB. NO.1551-1</t>
  </si>
  <si>
    <t xml:space="preserve">EFT-4567 </t>
  </si>
  <si>
    <t>PAGO FACT. NO.B1500000439/23-01-2024, ORDEN NO.OC2023-0169, ADQUISICION DE UNIFORMES PARA LOS SERVIDORES Y LOS EQUIPOS DEPORTIVOS DEL INAPA. LIB. NO.1539-1</t>
  </si>
  <si>
    <t xml:space="preserve">EFT-4568 </t>
  </si>
  <si>
    <t>PAGO FACT. NO.B1500000002/23-11-2023, 03/03-01, 04/03-01-2024, ALQUILER LOCAL COMERCIAL  EN BOCA CANASTA , MUNICIPIO BANI, PROV. PERAVIA, CORRESP. A LOS MESES DESDE OCTUBRE/2023 HASTA DICIEMBRE/2023, Y ENERO/2024, LIB. NO.1737-1</t>
  </si>
  <si>
    <t xml:space="preserve">EFT-4569 </t>
  </si>
  <si>
    <t>PAGO FACT. NO.B1500000663/01-12-2023, 670/02-01-2024, ORDEN NO.OS2023-0112, CONTRATACIÓN DE SERVICIO DE FUMIGAN EN LAS INSTALACIONES DE LA INSTITUCIÓN, CORESP. A LOS MESES NOVIEMBRE Y DICIEMBRE/2023 , LIB. NO.1723.</t>
  </si>
  <si>
    <t xml:space="preserve">EFT-4570 </t>
  </si>
  <si>
    <t xml:space="preserve">EFT-4571 </t>
  </si>
  <si>
    <t>PAGO FACT. NO.B1500000504/22-01-2024, ORDEN NO.OC2023-0180, ADQUISICION DE BALANZAS DIGITALES. LIB. NO.1716-1</t>
  </si>
  <si>
    <t xml:space="preserve">EFT-4572 </t>
  </si>
  <si>
    <t>PAGO FACT. NO.B1500000028/23-01-2024, ORDEN NO.OS2023-0177, SERVICIOS DE CALIBRACION DE EQUIPOS ASIGNADOS AL LABORATORIO NIVEL CENTRAL. LIB. NO.1758-1</t>
  </si>
  <si>
    <t xml:space="preserve">EFT-4573 </t>
  </si>
  <si>
    <t>PAGO AUTORIZACIÓN AMBIENTAL PARA EL PROYECTO AMPLIACIÓN AC. LA ROMANA, FASE A PROV. LA ROMANA CÓDIGO 21519 AUTORIZACIÓN NO. INV202230000060550, LIB. NO.1701.</t>
  </si>
  <si>
    <t xml:space="preserve">EFT-4574 </t>
  </si>
  <si>
    <t>PAGO COMPENSACIÓN DE TERRENO A PERPETUIDAD CONTRATO NO.324/2023, POR CONCEPTO DE (1,720.00) M2 .DE TERRENO, LOCALIZADO EN ARROYO SECO DEL MUNICIPIO DE NIZAO, PROV. SAN JOSE DE OCOA, LIB. NO.1730.</t>
  </si>
  <si>
    <t xml:space="preserve">EFT-4575 </t>
  </si>
  <si>
    <t>PAGO FACTS. NOS B1500000064, 65/13-10, 66/16-11-2023, SERVICIO DISTRIBUCIÓN DE AGUA EN CAMIÓN CISTERNA EN DIF. Y SECTORES PROV.BARAHONA,  CORRESP. A 31 DÍAS DE AGOSTO, 30 DIAS DE SEPTIEMBRE, 31 DIAS DE OCTUBRE/2023, LIB. NO.1702-1</t>
  </si>
  <si>
    <t xml:space="preserve">EFT-4576 </t>
  </si>
  <si>
    <t>PAGO FACT. NO. B1500000044/29-02-2024 (CUB. NO.05) DE LOS TRABAJOS DE CONSTRUCCIÓN SISTEMA DE SANEAMIENTO ARROYO GURABO Y SU ENTORNO, MUNICIPIO SANTIAGO, PROV. SANTIAGO, LOTE I,  LIB.NO.1753.</t>
  </si>
  <si>
    <t xml:space="preserve">EFT-4577 </t>
  </si>
  <si>
    <t>PAGO 20% AVANCE POR ADQUISICIÓN DE TUBERÍA DE ACERO Y PVC PARA SER UTILIZADOS EN TODOS LOS ACUEDUCTOS Y ALCANTARILLADOS DE TODAS LAS PROVINCIAS, SEGÚN CONTRATO 337/2023. LIB. NO.1765-1</t>
  </si>
  <si>
    <t xml:space="preserve">EFT-4578 </t>
  </si>
  <si>
    <t>PAGO DOS MESES DE DEPOSITO PARA LA INSTALACION DE UNA OFICINA COMERCIAL EN EL DISTRITO MUNICIPAL LAS TARANAS, MUNICIPIO VILLA RIVAS, PROV. DUARTE,  LIB. NO.1720.</t>
  </si>
  <si>
    <t xml:space="preserve">EFT-4579 </t>
  </si>
  <si>
    <t xml:space="preserve">EFT-4580 </t>
  </si>
  <si>
    <t>PAGO FACT. NO. B1500000091/01-03-2024 (CUB. NO.17) AMPLIACION AC. EL CARRIL-LA PARED (CAMPO DE POZOZ EL CARRIL-LA PARED, ITABO), PROV. SAN CRISTOBAL, ZONA IV,  LIB. NO.1768-1</t>
  </si>
  <si>
    <t xml:space="preserve">EFT-4581 </t>
  </si>
  <si>
    <t>PAGO FACT. NO.B1500008465/22-02-24,  POR ADQUISICIÓN DE PASO RÁPIDO PARA EL USO DE LOS VEHÍCULOS DE LA INSTITUCIÓN DEL INAPA. OC.2024-0010. LIB. NO.1836-1</t>
  </si>
  <si>
    <t xml:space="preserve">EFT-4582 </t>
  </si>
  <si>
    <t>PAGO FACT. NO.E450000001151/26-01-2024, ORDEN NO.OC2024-0003, ADQUISICION DE IMPRESORAS PARA SER UTILIZADAS EN LAS OFICINAS DEL INAPA A NIVEL NACIONAL, LIB. NO.1835-1</t>
  </si>
  <si>
    <t xml:space="preserve">EFT-4583 </t>
  </si>
  <si>
    <t>PAGO  FACTS. NOS. B1500000151, 152/22-01-2024, SERVICIO DISTRIBUCION AGUA DIFERENTES SECTORES Y COMUNIDADES PROV. PERAVIA, CORRESP. A 15 DIAS DE NOVIEMBRE, 31 DIAS DE DICIEMBRE/2023. LIB. NO.1814-1</t>
  </si>
  <si>
    <t xml:space="preserve">EFT-4584 </t>
  </si>
  <si>
    <t>PAGO FACT. NO.B1500011263/20-02-2024, SERVICIOS MEDICOS A EMPLEADOS VIGENTES Y EN TRAMITE DE PENSION, POLIZA NO.12226, CORRESP.A MARZO/2024. LIB. NO.1860-1</t>
  </si>
  <si>
    <t xml:space="preserve">EFT-4585 </t>
  </si>
  <si>
    <t>PAGO (20% DE AVANCE) AL CONTRATO NO.309/2023, PARA LOS TRABAJOS DE AMPLIACION REDES DE DITRIBUCION ACUEDUCTO BAJOS DE HAINA, EL CARRIL III, PARTE A , LOTE 5, PROVINCIA SAN CRISTOBAL. LIB. NO.1838-1</t>
  </si>
  <si>
    <t xml:space="preserve">EFT-4586 </t>
  </si>
  <si>
    <t>PAGO FACTURAS NOS. B1500047116, 47117, 47118, 47119, 47120, 47129, 47131/05, 47153, 47154/06, 47310/16-02-2024 PÓLIZAS NOS. 2-2-204-0034808, 402-0007414, 801-0000159, 802-0000161, 802-0025570, 802-0042545, 804-0000157, 814-0005129, 502-0000119, 503-0151785, POR RENOVACIÓN PÓLIZA DE SEGUROS DE INCENDIO Y LÍNEAS ALIADAS, TRANSPORTE TERRESTRE, RESPONSABILIDAD CIVIL RESPONSABILIDAD CIVIL EXCESO, FIDELIDAD 3D, EQUIPOS MAQUINARIAS Y VEHÍCULOS DE LA INSTITUCIÓN INAPA, SEGÚN MEMO DA/DA NO. 090/2024. LIB.NO.1760-1</t>
  </si>
  <si>
    <t xml:space="preserve">EFT-4587 </t>
  </si>
  <si>
    <t>PAGO FACTS. NOS.B1500000085/08, 86/13, 88/18, 90/21, 91/27, 92/28-12-2023, 94/03, 95/05, 96/12, 97/16, 98/18, 100/23, 102/26, 103/31-01-2024, 104/01-02-2024, ORDEN NO.OC2023-0134, ADQUISICION DE SUSTANCIAS QUIMICAS PARA SER UTILIZADAS EN TODOS LOS ACS. DEL INAPA, LIB.NO.1707-1</t>
  </si>
  <si>
    <t xml:space="preserve">EFT-4588 </t>
  </si>
  <si>
    <t>PAGO FACT. NO. B1500000350/13-12-2023 (CUB.. NO.09) DE LOS TRABAJOS AMPLIACION AC. NAVARRETE, OBRA DE TOMA, LINEA DE IMPULSION 020 H.D, DEPOSITO REGULADOR H.A SUPERFICIAL 8,000 M3 Y LINEA DE CONDUCCION 024 H.D ZONA V. (LOTE I), PROV.SANTIAGO,  LIB.NO.1856-1</t>
  </si>
  <si>
    <t xml:space="preserve">EFT-4589 </t>
  </si>
  <si>
    <t>PAGO DE FACT. NO:B1500000138/26-01-24, ADQUISICIÓN DE VÁLVULAS PARA SER UTILIZADAS EN LOS ACS.. ALCANTARILLADOS Y SISTEMAS DE TRATAMIENTO DE TODAS LAS PROVINCIAS,OC.2023-0026.C.0056/2023. LIB. NO.1848-1</t>
  </si>
  <si>
    <t xml:space="preserve">EFT-4590 </t>
  </si>
  <si>
    <t xml:space="preserve">EFT-4591 </t>
  </si>
  <si>
    <t>PAGO FACT. NO.B1500000160/29-11-2023, ORDEN NO.OC2023-0107, ADQUISICION DE PAPEL HIGIENICO PARA EL USO DEL INAPA, LIB.NO.1862-1</t>
  </si>
  <si>
    <t xml:space="preserve">EFT-4592 </t>
  </si>
  <si>
    <t>PAGO FACT. NO. B1500000003/06-03-2024 (CUB. NO.03),  AMPLIACIÓN AC. NAVARRETE, PLANTA DE TRATAMIENTO DE FILTRACIÓN RÁPIDA DE 300 LPS DE CAPACIDAD Y LÍNEA DE CONDUCCIÓN PLANTA -TANQUE-ZONA V, PROV. SANTIAGO. LIB. NO.1873-1</t>
  </si>
  <si>
    <t xml:space="preserve">EFT-4593 </t>
  </si>
  <si>
    <t>PAGO FACT. NO. B1500000333/06-13-2024 (CUB. NO.05) DE LOS TRABAJOS AMPLIACIÓN AC. MUNICIPIO DE NAGUA PROV. MARÍA TRINIDAD SÁNCHEZ, ZONA III, LIB. NO.1863-1</t>
  </si>
  <si>
    <t xml:space="preserve">EFT-4594 </t>
  </si>
  <si>
    <t>PAGO FACT. NO. B1500047448/23-02-2024, SEGURO COLECTIVO DE VIDA CORRESP. AL MES DE MARZO/2024, POLIZA NO.2-2-102-0064318.LIBRAMIENTO NO.1875-1</t>
  </si>
  <si>
    <t xml:space="preserve">EFT-4595 </t>
  </si>
  <si>
    <t>PAGO DE FACTURA NO. B1500000694/13-12-23, ADQ. DE PLÁSTICO DE PVC CARNET(PAQUETE DE 500) UNIDADES. OC.2023-0171,LIBRAMIENTO NO.1874-1</t>
  </si>
  <si>
    <t xml:space="preserve">EFT-4596 </t>
  </si>
  <si>
    <t>PAGO DE FACTURA NO: B1500000999/08-12-23, ADQ DE FILTROS DE COMBUSTIBLE PARA VEHÍCULOS, CAMIONETAS TOYOTA HILUX, AÑO 2005 HASTA 2015. OC.2023-0161. LIBRAMIENTO NO.</t>
  </si>
  <si>
    <t xml:space="preserve">EFT-4597 </t>
  </si>
  <si>
    <t>PAGO FACTURA NO. B1500000084/04-01-2024,  SERVICIO  DISTRIBUCIÓN AGUA, CAMIÓN CISTERNA DIFERENTES SECTORES PROV. SAN CRISTOBAL, CORRESPONDIENTE A  31 DIAS DE DICIEMBRE/2023, CONTRATO NO.282/2023, OS2023-0186.LIBRAMIENTO NO.1846-1</t>
  </si>
  <si>
    <t xml:space="preserve">EFT-4598 </t>
  </si>
  <si>
    <t>PAGO FACTURA NO. B1500000114/04-01-2024,  SERVICIO DISTRIBUCION AGUA EN CAMIÓN CISTERNA EN DIFERENTES Y SECTORES PROV. SAN CRISTOBAL, CORRESPONDIENTE A   31 DIAS DE DICIEMBRE/2023, CONTRATO NO. 203/2023, OS2023-0154. LIBRAMIENTO NO.1847-1</t>
  </si>
  <si>
    <t xml:space="preserve">EFT-4599 </t>
  </si>
  <si>
    <t>PAGO DE FACT. NO.B1500000759/29-12-23, ADQ. DE SUSTANCIAS QUÍMICAS, SULFATO DE ALUMINIO DE 50 KG, PARA SER UTILIZADOS EN TODOS LOS ACS. DEL INAPA. OC.2022-0094. C.096/22,.LIBRAMIENTO NO.1908-1</t>
  </si>
  <si>
    <t xml:space="preserve">EFT-4600 </t>
  </si>
  <si>
    <t>PAGO FACTURA NO.B1500001994/01-11-2023, OC2023-0130, ADQUISICION SUMINISTRO Y ACCESORIO DE OFICINA PARA SER UTILIZADOS EN EL UNAPA. LIB. NO.1726-1</t>
  </si>
  <si>
    <t xml:space="preserve">EFT-4601 </t>
  </si>
  <si>
    <t>PAGO CONVENIO PARA PROMOVER EL USO SOSTENIBLE DEL AGUA PARA OBTENER RESULTADOS PRODUCTIVOS DE BIENESTAR SOCIAL E IMPULSAR UNA VIDA SANA LAS ACTUALES Y FUTURAS GENERACIONES DE JÓVENES, A TRAVÉS DEL TORNEO DE BALONCESTO SUPERIOR CON REFUERZOS TBS CARAVACA 2023, CON UNA VIGENCIA DE DOS MESES. LIB. NO.1905-1</t>
  </si>
  <si>
    <t xml:space="preserve">EFT-4602 </t>
  </si>
  <si>
    <t>PAGO FACTS. NOS. B1500000214/04-12-2023, 215/09-01-2024,  SERVICIO DISTRIBUCION AGUA CAMION CISTERNA DIFERENTES SECTORES Y COMUNIDADES DE LA PROV. DAJABON,. CORRESP. A 26 DIAS DE NOVIEMBRE Y 23 DIAS DE DICIEMBRE/2023. LIB. NO.1927-1</t>
  </si>
  <si>
    <t xml:space="preserve">EFT-4603 </t>
  </si>
  <si>
    <t>PAGO FACTS. NOS.B1500000031,32/ 01-03-2024, ALQUILER LOCAL COMERCIAL, UBICADO EN EL MUNICIPIO SAN RAFAEL DEL YUMA, PROV. LA  ALTAGRACIA, CORRESP. A LOS MESES DESDE AGOSTO HASTA DICIEMBRE/2023, ENERO Y FEBRERO/2024. LIB. NO.1929-1</t>
  </si>
  <si>
    <t xml:space="preserve">EFT-4604 </t>
  </si>
  <si>
    <t>PAGO FACT. NO. B1500000171/05-12-2023, ALQUILER LOCAL COMERCIAL EN VILLA ELISA, MUNICIPIO GUAYUBIN, PROV. MONTECRISTI, CORRESP.AL MES DICIEMBRE/2023, LIB. NO.1928-1</t>
  </si>
  <si>
    <t xml:space="preserve">EFT-4605 </t>
  </si>
  <si>
    <t>PAGO FACTS. NOS.B1500000174/02-01, 175/31-01-2024, ALQUILER LOCAL COMERCIAL EN LA AVENIDA MARIA TRINIDAD SANCHEZ NO.71, ESQUINA CALLE ORFELICIA, MUNICIPIO ESPERANZA, PROV. VALVERDE, CORRESP. A LOS MESES ENERO, FEBRERO/2024...  LIB-1930-1.</t>
  </si>
  <si>
    <t xml:space="preserve">EFT-4606 </t>
  </si>
  <si>
    <t xml:space="preserve">PAGO FACT, NO.B1500000063/07-03-2024, (CUB. NO.01) PARA LOS TRABAJOS DE CONSTRUCCIÓN ALCANTARILLADO SANITARIO DE TENARES, PROV.HERMANA MIRABAL, ZONA III, LOTE III,  LIB. NO.1931-1. </t>
  </si>
  <si>
    <t xml:space="preserve">EFT-4607 </t>
  </si>
  <si>
    <t>PAGO DE FACT. NO. B1500000187/13-11-23, ADQUISICIÓN DE CABLES Y CAJAS DE CABLES, PARA SER UTILIZADOS EN LAS SUCURSALES DEL INAPA A NIVEL NACIONAL, OC.2023-0152.LIB. NO.1934-1</t>
  </si>
  <si>
    <t xml:space="preserve">EFT-4608 </t>
  </si>
  <si>
    <t>PAGO FACTS. NOS. B1500000147/05-09-, 148/05-10, 149/09-11, 150/05-12-2023, 151/05-01-2024,  SERVICIO DISTRIBUCION AGUA CAMION CISTERNA, DIFERENTES SECTORES Y COMUNIDADES, PROV. SAN JUAN,  CORRESP. A 31 DIAS DE AGOSTO, 30 DE SEPTIEMBRE, 31 DIAS DE OCTUBRE, 30 DIAS DE NOVIEMBRE, 31 DIAS DE DICIEMBRE/23. LIB. NO.1933-1</t>
  </si>
  <si>
    <t xml:space="preserve">EFT-4609 </t>
  </si>
  <si>
    <t>PAGO  FACTS. NOS. B1500000012/02-11-2023, 13/03-01-2024, SERVICIO DISTRIBUCION AGUA CAMION CISTERNA, DIFERENTES SECTORES Y COMUNIDADES DE LA PROV. SANTIAGO,  CORRESP. A 26 DIAS DE OCTUBRE, 26 DIAS DE NOVIEMBRE/23. LIB. NO.1937-1</t>
  </si>
  <si>
    <t xml:space="preserve">EFT-4610 </t>
  </si>
  <si>
    <t>FACTS. NOS.B1500000704/29-11, 705, 714/30, 715, 716/30-01-24, SERVICIO DE REPARACIÓN DE MOTORES, BOMBA Y TRANSFORMADORES PARA SER UTILIZADOS A NIVEL NACIONAL.  LIB. NO.1936-1</t>
  </si>
  <si>
    <t xml:space="preserve">EFT4611 </t>
  </si>
  <si>
    <t>PAGO FACTURAS NOS.B1500002516-09-01-23,2571-10-04,2582-07,2603-17,2617-20,2651-28,2657-31,2673-11-02,2674-03,2679-09,2701-20-11,2718-24,2721-27,2731-30,2741-12-05,2749-06,2753-07,2776-20, 12,2777,2778,2779,2780,2781,2783,2784,2785,2786,2787,2788,2790,2791,2791,2793,2794, ,2795,2796,2797,2798,2799,2800,2801,2802,2803,2804,2805,2830-11-1-24,2831,2834,2835,2836,2838,2839,2840,2841,2844-12-1-24. OC2022-0203, ADQUISICIÓN DE (39,200.00) COMBUSTIBLE A GRANEL DIÉSEL GASOIL OPTIMO PARA SER UTILIZADO EN LA FLOTILLA DE VEHÍCULOS Y EQUIPOS DE LA INSTITUCIÓN A NIVEL NACIONAL ,LIB- N0.1531-1</t>
  </si>
  <si>
    <t xml:space="preserve">EFT-4612 </t>
  </si>
  <si>
    <t>PAGO  FACT. NO. B1500000032/19-12-2023,SERVICIO DISTRIBUCIÓN AGUA  DIFERENTES SECTORES Y COMUNIDADES DE LA PROV. PEDERNALES,  CORRESP. A 30 DIAS DE SEPTIEMBRE/2023. LIB. NO.1956-1</t>
  </si>
  <si>
    <t xml:space="preserve">EFT-4613 </t>
  </si>
  <si>
    <t>PAGO  FACT. NO. B1500000104/12-12-2023,  SERVICIO DISTRIBUCIÓN AGUA CAMIÓN CISTERNA DIFERENTES COMUNIDADES Y SECTORES PROV. PEDERNALES, CORRESP. A 29 DIAS NOVIEMBRE/23, LIB. NO.2006-1</t>
  </si>
  <si>
    <t xml:space="preserve">EFT-4614 </t>
  </si>
  <si>
    <t>PAGO  FACT. NO. B1500000105/11-01-2024,  SERVICIO DISTRIBUCIÓN AGUA CAMIÓN CISTERNA DIFERENTES COMUNIDADES Y SECTORES PROV. PEDERNALES,  CORRESP. A 30 DIAS DICIEMBRE/23, LIB. NO.2003-1</t>
  </si>
  <si>
    <t xml:space="preserve">EFT-4615 </t>
  </si>
  <si>
    <t>PAGO FACT. NO. B1500000678/08-01-2024, SERVICIO DISTRIBUCIÓN AGUA CAMIÓN CISTERNA DIFERENTES COMUNIDADES PROV. SANTIAGO RODRIGUEZ, CORRESP. A  31 DIAS DE DICIEMBRE/2023 LIB. NO.2005-1</t>
  </si>
  <si>
    <t xml:space="preserve">EFT-4616 </t>
  </si>
  <si>
    <t>PAGO FACTS. NOS.   B1500000033, 34,35/14-02-2024, SERVICIO DISTRIBUCIÓN AGUA DIFERENTES SECTORES Y COMUNIDADES DE LA PROV. PEDERNALES,  CORRESP. A 30 DIAS DE OCTUBRE, 29 DIAS DE NOVIEMBRE, 30 DIAS DE DICIEMBRE/2023. LIB. NO.1958-1</t>
  </si>
  <si>
    <t xml:space="preserve">EFT-4617 </t>
  </si>
  <si>
    <t>PAGO FACTS. NOS. B1500000159, 160/19-01-2024,  SERVICIO DISTRIBUCIÓN AGUA CAMION CISTERNA, DIFERENTES SECTORES Y COMUNIDADES PROV.INDEPENDENCIA, CORRESP. A 28 DIAS DE NOVIEMBRE, 26 DIAS DE DICIEMBRE/23, LIB. NO.2004-1</t>
  </si>
  <si>
    <t xml:space="preserve">EFT-4618 </t>
  </si>
  <si>
    <t>PAGO  FACT. NO. B1500000074/31-01-2024, SERVICIO DISTRIBUCION AGUA, EN DIFERENTES SECTORES Y COMUNIDADES DE LA PROV PEDERNALES, CORRESP. A 29 DIAS DE DICIEMBRE/2023. LIB. NO.1967-1</t>
  </si>
  <si>
    <t xml:space="preserve">EFT-4619 </t>
  </si>
  <si>
    <t>FACTURA NO.B1500000302/26-12-23, ADQ. DE UNIFORMES PARA LOS SERVIDORES Y LOS EQUIPOS DEPORTIVOS DEL INAPA, OC.2023-0175.LIBRAMIENTO NO.1959-1</t>
  </si>
  <si>
    <t xml:space="preserve">EFT-4620 </t>
  </si>
  <si>
    <t>PAGO FACTS. NOS.B1500000004/01-12-2023, 05/01-01-2024, ALQUILER LOCAL COMERCIAL EN VILLA LA MATA, PROV. SANCHEZ RAMIREZ,  CORRESP. A LOS MESES DE NOVIEBRE, DICIEMBRE/2023,  LIB. NO.1952-1</t>
  </si>
  <si>
    <t xml:space="preserve">EFT-4621 </t>
  </si>
  <si>
    <t>PAGO  FACT. NO. B1500000073/19-12-2023, SERVICIO DISTRIBUCION AGUA, EN DIFERENTES SECTORES Y COMUNIDADES DE LA PROV. PEDERNALES,  CORRESP. A 29 DIAS DE NOVIEMBRE/2023.  LIB. NO.1953-1</t>
  </si>
  <si>
    <t xml:space="preserve">EFT-4622 </t>
  </si>
  <si>
    <t>PAGO  FACTS. NOS. B1500000219/01-11, 214/05-09, 220/02-11, 221/03-11, 225/04-12, 228/05-01-2024, SERVICIO DISTRIBUCION AGUA DIFERENTES SECTORES Y COMUNIDADES   PROV. DUARTE, CORRESP. A 13 DIAS DE JULIO, 31 DIAS DE AGOSTO, 30 DIAS DE SEPT., 31 DIAS DE OCTUBRE, 30 DIAS NOVIEMBRE, 31 DIAS DE DICIEMBRE/23.LIB. NO.1951-1</t>
  </si>
  <si>
    <t xml:space="preserve">EFT-4623 </t>
  </si>
  <si>
    <t>PAGO FACTS. NOS.B1500000056/09-01, 57/05-02-2024, ALQUILER LOCAL COMERCIAL EN EL MUNICIPIO SAN FRANCISCO DE MACORIS, PROV. DUARTE, CORRESP.  A LOS MESES DE ENERO, FEBRERO/2024,  LIB. NO.1950-1</t>
  </si>
  <si>
    <t xml:space="preserve">EFT-4624 </t>
  </si>
  <si>
    <t>PAGO  FACTS. NOS. B1500000106/05-10, 107/09-11-2023, SERVICIO DIST. AGUA CAMION CISTERNA, DIFERENTES SECTORES Y COMUNIDADES PROV. SANTIAGO,  CORRESP. A 26 DIAS SEPTIEMBRE. 26 DIAS DE OCTUBRE/23  LIB. NO.1960-1</t>
  </si>
  <si>
    <t xml:space="preserve">EFT-4625 </t>
  </si>
  <si>
    <t>PAGO FACTS. NOS. B1500000005/02-11, 06/04-12-2023, 07/05-01-2024,  SERVICIO DISTRIBUCIÓN AGUA CAMIÓN CISTERNA EN DIFERENTES COMUNIDADES  PROVINCIA AZUA, CONTRATO NO.173/2023, OS2023-0122, CORRESPONDIENTE A 30 DÍAS DE OCTUBRE, 28 DIAS DE NOVIEMBRE, 29 DIAS DE DICIEMBRE/23. LIBRAMIENTO NO.1961-1</t>
  </si>
  <si>
    <t xml:space="preserve">EFT-4626 </t>
  </si>
  <si>
    <t>PAGO FACT. NO. B1500000043/29-02-2024 (CUB. NO.06) DE LOS TRABAJOS MEJORAMIENTO ALCANTARILLADO SANITARIO LAS MATAS DE FARFAN, PROV. SAN JUAN. ZONA II, LIB. NO.1964-1</t>
  </si>
  <si>
    <t xml:space="preserve">EFT-4627 </t>
  </si>
  <si>
    <t>PAGO DE FACTURA NO.B1500001329/14-12-23, ADQUISICIÓN DE MATERIALES GASTABLES PARA CARNETS, OC.2023-0172.LIBRAMIENTO NO.1963-1</t>
  </si>
  <si>
    <t xml:space="preserve">EFT-4628 </t>
  </si>
  <si>
    <t>PAGO NOMINA REGALIA 2023 APODERADO PERSONAL FALLECIDOS, FEBRERO 2024. LIBRAMIENTO NO.57-1</t>
  </si>
  <si>
    <t xml:space="preserve">EFT-4629 </t>
  </si>
  <si>
    <t>PAGO DE NOMINA DE VACACIONES DESVINCULADOS DE FEBRERO DEL 2024, LIBRAMIENTO NO.1698-1</t>
  </si>
  <si>
    <t xml:space="preserve">EFT-4630 </t>
  </si>
  <si>
    <t>PAGO FACT. NO.B1500000249/29-02-2024,  ALQUILER LOCAL COMERCIAL EN EL MUNICIPIO NAGUA, PROV.  MARIA TRINIDAD SANCHEZ, CORRESP. A 15 DIAS DEL MES ENERO/2024. LIB.  NO.1853-1</t>
  </si>
  <si>
    <t xml:space="preserve">EFT-4631 </t>
  </si>
  <si>
    <t>PAGO DE NOMINA ADICIONAL SEGURIDAD MILITAR, FEBRERO/2024. LIBRAMIENTO NO.1855-1</t>
  </si>
  <si>
    <t xml:space="preserve">EFT-4632 </t>
  </si>
  <si>
    <t>PAGO VIÁTICOS PROGRAMA 01, CORRESPONDIENTE AL MES AL MES DE ENERO 2024, ELABORADA EN FEBRERO/2024</t>
  </si>
  <si>
    <t xml:space="preserve">EFT-4633 </t>
  </si>
  <si>
    <t>PAGO DE NOMINA VACACIONES PERSONAL DESVINCULADOS, ELABORADA EN FEBRERO/2024. LIBRAMIENTO NO.1790-1</t>
  </si>
  <si>
    <t xml:space="preserve">EFT-4634 </t>
  </si>
  <si>
    <t>PAGO COMPRA DE MARBETES PARA 34 VEHICULOS DEL INSTITUTO NACIONAL DE AGUAS POTABLES (INAPA), SEGUN MEMO DA/DA/063/2023-2024, LIBRAMIENTO NO.1141-1</t>
  </si>
  <si>
    <t xml:space="preserve">EFT-4635 </t>
  </si>
  <si>
    <t>PAGO VIÁTICOS PROG.11, DIRECCION DE OPERACIONES Y TRATAMIENTO DE AGUA, CORRESPONDIENTE A MES DE ENERO/2024, ELABORADA EN FEBRERO/2024, LIB-1810-1</t>
  </si>
  <si>
    <t xml:space="preserve">EFT-4636 </t>
  </si>
  <si>
    <t>PAGO VIÁTICOS PROGRAMA 13, DIRECCION COMERCIAL, CORRESPONDIENTE AL MES AL MES DE ENERO 2024, ELABORADA EN FEBRERO/2024. LIB-1859-1</t>
  </si>
  <si>
    <t xml:space="preserve">EFT-4637 </t>
  </si>
  <si>
    <t>PAGO DE NOMINA VACACIONES APODERADOS PERSONAL FALLECIDOS, MARZO 2024, LIBRAMIENTO NO.1792-1.</t>
  </si>
  <si>
    <t xml:space="preserve">EFT-4638 </t>
  </si>
  <si>
    <t>PAGO DE NOMINA DIAS LABORABLES NOVIEMBRE 2023, APODERADOS PERSONAL FALLECIDOS, MARZO 2024. Y APORTES PATRONALES A LA SEGURIDAD SOCIAL NACIONAL. LIBRAMIENTO NO.1939-1</t>
  </si>
  <si>
    <t xml:space="preserve">EFT-4639 </t>
  </si>
  <si>
    <t>PAGO VIÁTICOS PROG.03 INGENIERÍA DESARROLLO PROV. CALIDAD DEL AGUA, SUP. Y FISC. DE OBRAS, CORRESPONDIENTE A ENERO/2024, ELABORADA EN FEBRERO/2024, LIB-1813-1</t>
  </si>
  <si>
    <t xml:space="preserve">EFT-4640 </t>
  </si>
  <si>
    <t>PAGO FACURA NO. B1500000956/03-11-2023 OC2023-0129 ADQUISICION DE ESCALERAS PARA SER UTILIZADAS EN TODO INAPA, LIBRAMIENTO NO.2119.</t>
  </si>
  <si>
    <t xml:space="preserve">EFT-4641 </t>
  </si>
  <si>
    <t>PAGO FACT. NO.E450000036939/27-02-2024, CUENTA NO.744281798, SERVICIO DE INTERNET BANDA ANCHA DE LA DIR. EJECUTIVA, SUB-DIRECTORES, DIR. DE TRATAMIENTO, COMUNICACION Y PRENSA, DIR. ADMNTIVA, DIR. DE OPERACIONES, DIR. DE SUPERV. Y FISCALIZACION DE OBRAS, CORRESP. AL MES DE FEBRERO/2024, LIB. NO.2084.</t>
  </si>
  <si>
    <t xml:space="preserve">EFT-4642 </t>
  </si>
  <si>
    <t>PAGO FACT. NO. B1500000057/04-12-2023, 58/05-01-2024,  SERVICIO DISTRIBUCION   AGUA EN DIFERENTES SECTORES Y COMUNIDADES PROVINCIA DE AZUA   , CORRESP. A 28 DIAS DE NOVIEMBRE, 27 DIAS DE DICIEMBRE /23, LIB. NO.2159.</t>
  </si>
  <si>
    <t xml:space="preserve">EFT-4643 </t>
  </si>
  <si>
    <t>PAGO  FACT. NO. B1500000175/04-01-2024, SERVICIO DISTRIBUCION AGUA CAMIÓN CISTERNA DIFERENTES COMUNIDADES DE LA PROV. SAN CRISTOBAL,  CORRESP A 31 DIAS DE DICIEMBRE/2023, LIBRAMIENTO NO.2158.</t>
  </si>
  <si>
    <t xml:space="preserve">EFT-4644 </t>
  </si>
  <si>
    <t>PAGO FACT. NO. B1500000040/13-02-2024 (CUB.NO.09) PARA LOS TRABAJOS AMPLIACIÓN ACUEDUCTO MÚLTIPLE SAN JOSE DE OCOA-SABANA LARGA, PROV.SAN JOSE DE OCOA, ZONA IV. , LIB. NO.2153.</t>
  </si>
  <si>
    <t xml:space="preserve">EFT-4645 </t>
  </si>
  <si>
    <t>PAGO FACTS. NOS. B1500000034, 35, 36, 37, 38/22-01-2024,  SERVICIO DIST. AGUA CAMIÓN CISTERNA DIFERENTES SECTORES Y COMUNIDADES, PROV.  PERAVIA, CONT. NO.273/2023, OS2023-0168, CORRESP. A 31 DIAS DE AGOSTO, 30 DIAS DE SEPTIEMBRE, 31 DIAS DE OCTUBRE, 30 DIAS DE NOVIEMBRE, 31 DIAS DE DICIEMBRE /2023, LIB.2156</t>
  </si>
  <si>
    <t xml:space="preserve">EFT-4646 </t>
  </si>
  <si>
    <t>PAGO DE FACT. NO.B1500000367/08-12-23, ADQUISICION DE FILTROS PARA MOTOR 17801-0C010 PARA CAMIONETASTOYOTA HILUX AÑO 2005 HASTA 2015 Y FILTROS DE AIRE CA10835 PARA CAMIONETAS TOYOTA HILUX AÑO 2016 HASTA 2022. LIB. NO.2163-1</t>
  </si>
  <si>
    <t xml:space="preserve">EFT-4647 </t>
  </si>
  <si>
    <t>PAGO FACT. NO B1500000088/05-01-2024,  ORDEN DE SERVICIO NO  OS2023-0155,   DISTRIBUCIÓN DE AGUA EN DIFERENTES SECTORES Y COMUNIDADES DE LA PROV. DUARTE, CORRESP. 31 DÍAS DEL MES DE DICIEMBRE/2023.LIB. NO.2137-1</t>
  </si>
  <si>
    <t xml:space="preserve">EFT-4648 </t>
  </si>
  <si>
    <t>PAGO FACT. NO. B1500047503/28-02-2024, SERVICIOS ODONTOLÓGICOS AL SERVIDOR VIGENTE Y SUS DEPENDIENTES DIRECTOS (CÓNYUGE E HIJOS) AFILIADOS A SENASA CORRESP. AL MES DE MARZO/2024, POLIZA NO.2-2-142-0016767, LIB. NO.2152.</t>
  </si>
  <si>
    <t xml:space="preserve">EFT-4649 </t>
  </si>
  <si>
    <t>PAGO FACTS. NOS.B1500000393/30-11, 398/30-12-2023,  ALQUILER LOCAL COMERCIAL EN VILLA VASQUEZ, PROVINCIA MONTECRISTI,  CORESP. A LOS MESES NOVIEMBRE, DICIEMBRE/2023, LIB.NO. 2117-1</t>
  </si>
  <si>
    <t xml:space="preserve">EFT-4650 </t>
  </si>
  <si>
    <t>PAGO FACT.NO.E4500000036656/27-02-2024 (721621338) SERVICIO DE LAS FLOTAS GENERAL INAPA, CORRESP. AL MES DE FEBRERO/2024, LIB. NO.2120-1</t>
  </si>
  <si>
    <t xml:space="preserve">EFT-4651 </t>
  </si>
  <si>
    <t>PAGO FACT .NO. B1500000075/04-01-2024,  SERVICIO DISTRIBUCIÓN AGUA, CAMIÓN CISTERNA EN DIFERENTES SECTORES PROV. SAN CRISTOBAL, CORRESP. A 31 DÍAS DE DICIEMBRE/2023, LIB.NO.2082-1</t>
  </si>
  <si>
    <t xml:space="preserve">EFT-4652 </t>
  </si>
  <si>
    <t>PAGO  FACT. NO. B1500000033/04-01-2024, SERVICIO DISTRIBUCIÓN AGUA CAMIÓN CISTERNA EN DIFERENTES SECTORES PROV. SAN CRISTOBAL,  CORRESP. A 31 DIAS DE DICIEMBRE/2023. LIB. NO.2083-1</t>
  </si>
  <si>
    <t xml:space="preserve">EFT-4653 </t>
  </si>
  <si>
    <t>PAGO FACT. NO. B1500000151/04-01-2024,  SERVICIO  DISTRIBUCIÓN  AGUA  CAMIÓN CISTERNA EN DIFERENTES SECTORES DE LA PROV. SAN CRISTOBAL , CORRESP. A 31 DIAS DE DICIEMBRE/2023, LIB. NO.2030-1</t>
  </si>
  <si>
    <t xml:space="preserve">EFT-4654 </t>
  </si>
  <si>
    <t>PAGO FACT. NO. B1500000061/10-01-2024,  SERVICIO DISTRIBUCIÓN. DE AGUA EN CAMIÓN CISTERNA DIFERENTES Y SECTORES PROVINCIA. SAN CRISTOBAL, CORRESP. A 31 DÍAS DE DICIEMBRE/2023, LIB.NO.2162-1</t>
  </si>
  <si>
    <t xml:space="preserve">EFT-4655 </t>
  </si>
  <si>
    <t>PAGO DE FACT. NO.B1500000143/27-01-23, POR ADQUISICION DE SUSTANCIA QUÍMICA (SULFATO DE ALUMINIO DE 50 KG).OC.2021-0217.C.024/2021, LIB. NO.2139.</t>
  </si>
  <si>
    <t xml:space="preserve">EFT-4656 </t>
  </si>
  <si>
    <t>PAGO FACT. NO. B1500000063/04-01-2024,  SERVICIO DISTRIBUCIÓN AGUA CAMIÓN CISTERNA EN DIFERENTES COMUNIDADES Y SECTORES PROV. MAO VALVERDE, CORRESP. A  25 DIAS DE DICIEMBRE/2023,  LIB.NO.2130.</t>
  </si>
  <si>
    <t xml:space="preserve">EFT-4657 </t>
  </si>
  <si>
    <t>PAGO FACT. NO.E450000036352/27-02-2024, CUENTA NO.709494508, SERVICIOS TELEFONICOS E INTERNET, CORRESP. AL MES DE FEBRERO/2024,  LIB. NO.2128.</t>
  </si>
  <si>
    <t xml:space="preserve">EFT-4658 </t>
  </si>
  <si>
    <t>PAGO FACT. NO.B1500032138/01-03-2024, SERVICIOS DE SEGURO A EMPLEADOS VIGENTES Y EN TRAMITE DE PENSIÓN PARA SUS DEPENDIENTES NO DIRECTOS, POLIZA NO.30-95-213782, CORRESP. AL MES DE MARZO/2024, LIB. NO.2127.</t>
  </si>
  <si>
    <t xml:space="preserve">EFT-4659 </t>
  </si>
  <si>
    <t>PAGO FACT. NO. B1500031833/01-03-2024, PÓLIZA NO.30-93-015147, SERVICIOS PLAN MASTER INTERNACIONAL AL SERVIDOR VIGENTE Y SUS DEPENDIENTES DIRECTOS (CÓNYUGE E HIJOS), CORRESP. AL MES DE MARZO/2024, LIB. NO.2124.</t>
  </si>
  <si>
    <t xml:space="preserve">EFT-4660 </t>
  </si>
  <si>
    <t>PAGO FACTS. NOS. B1500000111, 112, 113/12-01-2024,  SERVICIO DISTRIBUCIÓN AGUA CAMIÓN CISTERNA DIFERENTES COMUNIDADES DE LA PROV. BAHORUCO, CORRESP. A  31 DIAS DE OCTUBRE, 30 DIAS DE NOVIEMBRE, 31 DÍAS DE DICIEMBRE/23, LIB. NO.2164.</t>
  </si>
  <si>
    <t xml:space="preserve">EFT-4661 </t>
  </si>
  <si>
    <t>PAGO  FACT. NO. B1500000066/08-01-2024, SERVICIO DISTRIBUCION AGUA EN CAMIÓN CISTERNA DIFERENTES Y SECTORES PROV. SANTIAGO RODRIGUEZ, CORRESP. A 30  DIAS DE DICIEMBRE/2023,  LIB.NO.2141-1</t>
  </si>
  <si>
    <t xml:space="preserve">EFT-4662 </t>
  </si>
  <si>
    <t xml:space="preserve">PAGO  FACT. NO. B1500000014/02-01-2024, SERVICIO DISTRIBUCION AGUA DIFERENTES SECTORES Y COMUNIDADES DE LA PROV. DUARTE,  CORRESP. A 31 DIAS DE DICIEMBRE/2023, LIB. NO.2140-1 </t>
  </si>
  <si>
    <t xml:space="preserve">EFT-4663 </t>
  </si>
  <si>
    <t>PAGO FACTURAS NOS.B1500007559,7560,7561,7562,7563,7565,7546,7579,7580,7581,7582,7583,7584,7585,7586,7594,7596/29-02-2024, CONTRATOS NOS. 1007252, 53, 54, 55, 1008357, 1010178, 3002610, 1015536, 1015537, 1015538, 1015539, 1015540, 1015541, 1015542, 1015543, 1019338, 1020434, CONSUMO ENERGETICO CORRESPONDIENTE AL MES DE FEBRERO/2024, MEMO D.E.T.E. NO.022/2024, LIBRAMIENTO NO.2121.</t>
  </si>
  <si>
    <t xml:space="preserve">EFT-4664 </t>
  </si>
  <si>
    <t>PAGO DE FACTURAS NOS.B1500001571/03-11,1573-10,1582-17,1583-17,1584-20-11-23,1594,1601/13,1605-21-12-23,1618-15-01,1625-01-02,1626-01-02,1627-09,1629-13,1631-14,1632-15,1633-15-02-24,SERVICIO DE MANTENIMIENTO Y REPARACION DE VEHICULOS PESADOS DEL INAPA. C.124/2022,  ADENDA 02/2023. LIB. NO.2138-1</t>
  </si>
  <si>
    <t xml:space="preserve">EFT-4665 </t>
  </si>
  <si>
    <t xml:space="preserve">EFT-4666 </t>
  </si>
  <si>
    <t>PAGO FACT. NO. B1500000044/04-12-2023,  SERVICIO DISTRIBUCIÓN. DE AGUA EN CAMIÓN CISTERNA  DIFERENTES Y SECTORES PROV. SAN CRISTOBAL, CORRESP. A 30 DÍAS DE NOVIEMBRE/2023, LIB. NO.2160-1</t>
  </si>
  <si>
    <t xml:space="preserve">EFT-4667 </t>
  </si>
  <si>
    <t>PAGO FACT. NO. B1500000076/02-12-2023,  SERVICIO DISTRIBUCION AGUA CAMION CISTERNA, DIFERENTES SECTORES Y COMUNIDADES DE LA PROV. SAN JUAN,  CORRESP. A 30 DIAS DE NOVIEMBRE/23.LIB. NO.2136-1</t>
  </si>
  <si>
    <t xml:space="preserve">EFT-4668 </t>
  </si>
  <si>
    <t>PAGO FACTS. NOS. B1500000028/21-11, 23, 24/06-09, 25/06-10, 27/02-112023,  SERVICIO DISTRIBUCION AGUA CAMION CISTERNA DIFERENTES SECTORES Y COMUNIDADES PROV. SANTIAGO, CORRESP. A 20 DIAS DE JUNIO, 26 DIAS DE JULIO, 26 DIAS DE AGOSTO, 26 DIAS DE SEPTIEMBRE, 26 DIAS DE OCTUBRE/2023,  LIB. NO.2132-1</t>
  </si>
  <si>
    <t xml:space="preserve">EFT-4669 </t>
  </si>
  <si>
    <t>PAGO FACTS. NOS. B1500000032/05-09, 33/05-10, 34/08-11, 35/01-12-2023,  SERVICIO DISTRIBUCION AGUA DIFERENTES SECTORES Y COMUNIDADES PROV. ELIAS PIÑA, CORRESP. A 28 DIAS DE AGOSTO, 30 DIAS DE SEPT, 28 DIAS OCTUBRE, 30 DIAS NOV/2023. LIB. NO.2206-1</t>
  </si>
  <si>
    <t xml:space="preserve">EFT-4670 </t>
  </si>
  <si>
    <t xml:space="preserve">EFT-4671 </t>
  </si>
  <si>
    <t>PAGO FACTS. NOS. B1500000161, 162/04-12-2023, 163/04-01-2024,  SERVICIO DISTRIBUCION AGUA CAMION CISTERNA EN DIF. SECTORES Y COMUNIDADES PROV. SAN CRISTOBAL. CORRESP. A  31 DIAS DE OCTUBRE, 30 DIAS DE NOVIEMBRE, 31 DIAS DE DICIEMBRE/2023, LIB. NO.2207-1</t>
  </si>
  <si>
    <t xml:space="preserve">EFT-4672 </t>
  </si>
  <si>
    <t>PAGO  VACTURAS NOS. B1500000156, 157/19-12-2023, 158/04-01-2024, SERVICIO DISTRIBUCIÓN  AGUA EN DIFERENTES SECTORES Y COMUNIDADES  PROV. PERAVIA, CONTRATO NO. 360/2023, OS2023-0261, CORRESP.A 31 DIAS  DE OCTUBRE,30 DIAS DE NOVIEMBRE, 31 DIAS DE DICIEMBRE/23. LIB. NO.2213-1</t>
  </si>
  <si>
    <t xml:space="preserve">EFT-4673 </t>
  </si>
  <si>
    <t>PAGO FACT. NO. B1500032141/01-03-2024, POLIZA NO.30-95-214327, SERVICIOS MEDICOS A EMPLEADOS VIGENTES Y EN TRÁMITE DE PENSIÓN, CONJUNTAMENTE CON SUS DEPENDIENTES DIRECTOS, (CÓNYUGES, HIJOS E HIJASTROS), CORRESP. AL MES DE MARZO/2024.LIB. NO.2204-1</t>
  </si>
  <si>
    <t xml:space="preserve">EFT-4674 </t>
  </si>
  <si>
    <t>PAGO DE AVANCE 20%  AL CONTRATO NO.022/2024, POR ADQUISICION DE MOBILIARIO PARA LAS OFICINAS DEL INAPA.OC2024-0031. LIB. NO.2165-1</t>
  </si>
  <si>
    <t xml:space="preserve">EFT-4675 </t>
  </si>
  <si>
    <t>PAGO DE FACT. NO.B1500000129/01-12-2023, PARA ADQUISICION DE TUBOS Y TUBERÍAS DE ACERO Y PVC PARA OPERACIONES Y MANTENIMIENTO DE LOS SISTEMAS DE AGUA POTABLE Y ALCANTARILLADO DE TODAS LAS PROV. DEL INAPA.  LIB. NO.2217-1</t>
  </si>
  <si>
    <t xml:space="preserve">EFT-4676 </t>
  </si>
  <si>
    <t xml:space="preserve"> PAGO DE FACT. NO.B1500001099/19-12-23, POR ADQUISICIÓN DE MOTORES ELÉCTRICOS Y BOMBAS SUMERGIBLES. OC.2023-0174, LIB.NO.2214-1</t>
  </si>
  <si>
    <t xml:space="preserve">EFT-4677 </t>
  </si>
  <si>
    <t>PAGO FACTS. NOS. B1500000077/04-12-2023, 78/04-01-2024,  SERVICIO DISTRIBUCIÓN AGUA CAMIÓN CISTERNA DIFERENTES SECTORES Y COMUNIDADES PROV. SAN CRISTÓBAL,  CORRESP. A 30 DIAS DE NOVIEMBRE, 31 DIAS DE DICIEMBRE/23.  LIB. NO.2215-1</t>
  </si>
  <si>
    <t xml:space="preserve">EFT-4678 </t>
  </si>
  <si>
    <t>PAGO FACTS. NOS.B1500000016/13-12-2023, 21/16-01-2024, ALQUILER LOCAL COMERCIAL EN EL MUNICIPIO QUISQUEYA, PROV. SAN PEDRO DE MACORIS, CORRESP. A LOS MESES  DE DICIEMBRE/2023 Y ENERO/2024,  LIB.NO.2216-1</t>
  </si>
  <si>
    <t xml:space="preserve">EFT-4679 </t>
  </si>
  <si>
    <t>PAGO FACTS. NOS, B1500000274/05-12-2023, 275/10-01-2024,  SERVICIO DISTRIBUCIÓN AGUA CAMIÓN CISTERNA EN DIFERENTES COMUNIDADES PROV. SAN PEDRO DE MACORÍS,  CORRESP. A  30 DIAS DE NOVIEMBRE, 30 DIAS DE DICIEMBRE/23. LIB. NO.2219-1</t>
  </si>
  <si>
    <t xml:space="preserve">EFT-4680 </t>
  </si>
  <si>
    <t>PAGO DE FACTS. NOS:B15000000064/03-10, ,B1500000065/01-11-2023, SERV. DISTRIBUCIÓN DE AGUA EN CAMIÓN CISTERNA EN DIFERENTES SECTORES PROV. DE SAN JUAN, PERIODOS 30 DÍAS DE SEPTIEMBRE Y 31 DÍAS OCTUBRE/2023, LIB. NO.2223-1</t>
  </si>
  <si>
    <t xml:space="preserve">EFT-4681 </t>
  </si>
  <si>
    <t>PAGO  FACTS. NOS. B1500000087/19-11-2023, 90/02-01-2024, SERVICIO DISTRIBUCIÓN AGUA CAMIÓN CISTERNA EN DIFERENTES SECTORES PROV.SAN PEDRO DE MACORIS,  CORRESP. A 29 DÍAS DE NOVIEMBRE, 27 DIAS DE DICIEMBRE/23, LIB. NO.2246-1</t>
  </si>
  <si>
    <t xml:space="preserve">EFT-4682 </t>
  </si>
  <si>
    <t>PAGO FACT. NO.B1500000008/29-12-2023,  ALQUILER DE LOCAL  COMERCIAL UBICADO EN LA CALLE DUARTE NO. 69, EN EL MUNICIPIO VILLA ALTAGRACIA, PROV. SAN CRISTOBAL , CORRESP. AL MES DICIEMBRE/2023,. LIB.NO.2247-1</t>
  </si>
  <si>
    <t xml:space="preserve">EFT-4683 </t>
  </si>
  <si>
    <t>PAGO DE FACTS. NOS: B1500000008/01-12-2023, 09/01-01-2024, SERV. DISTRIBUCIÓN DE AGUA EN CAMIÓN CISTERNA EN DIFERENTES SECTORES PROV. SAN JUAN DE LA MAGUANA, CORRESP. A LOS MESES NOV. Y DIC/2023 CONT. NO.295/2023.OS2023-0195. LIB. NO.2248-1</t>
  </si>
  <si>
    <t xml:space="preserve">EFT-4684 </t>
  </si>
  <si>
    <t>PAGO FACT. NO. B1500000113/08-01-2024 SERV. ISTRIBUCIÓN AGUA EN DIFERENTES SECTORES Y COMUNIDADES DE LA PROV. BARAHONA, , CORRESP. AL MES DE DICIEMBRE/2023. LIB. NO.2263-1</t>
  </si>
  <si>
    <t xml:space="preserve">EFT-4685 </t>
  </si>
  <si>
    <t xml:space="preserve">EFT-4686 </t>
  </si>
  <si>
    <t>PAGO DE AVANCE 20%, ADQUISICION DE TRANSFORMADORES PARA SER UTILIZADOS EN DIFERENTES ACUEDUCTOS A NIVEL NACIONAL DEL INAPA. OC.2024-0046 C.373/2023. LIBRAMIENTO NO.2266-1</t>
  </si>
  <si>
    <t xml:space="preserve">EFT-4687 </t>
  </si>
  <si>
    <t xml:space="preserve">EFT-4688 </t>
  </si>
  <si>
    <t>PAGO  FACTS. NOS. B1500000080/12-12-2023, 81/24-01-2024, SERVICIO DISTRIBUCIÓN AGUA CAMION CISTERNA,  DIFERENTES SECTORES Y COMUNIDADES  PROV. PEDERNALES, CORRESP. A 29 DÍAS DE  NOVIEMBRE, 30 DIAS DE DICIEMBRE/23. LIB. NO.2251-1</t>
  </si>
  <si>
    <t xml:space="preserve">EFT-4689 </t>
  </si>
  <si>
    <t>PAGO  FACTS. NOS. B1500000043/04-12-2023, 44/04-01-2024, SERVICIO DISTRIBUCION AGUA DIFERENTES SECTORES Y COMUNIDADES, PROV. MAO VALVERDE, CORRESP. A 25 DIAS DE NOVIEMBRE, 27 DIAS DE DICIEMBRE/23. LIB. NO.2252-1.</t>
  </si>
  <si>
    <t xml:space="preserve">EFT-4690 </t>
  </si>
  <si>
    <t xml:space="preserve">EFT-4691 </t>
  </si>
  <si>
    <t>PAGO  FACTS. NOS B1500000110/05-11, 111/05-12-2023, SERVICIO DISTRIBUCIÓN AGUA CAMION CISTERNA,  DIFERENTES SECTORES Y COMUNIDADES  PROV. EL SEIBO, CORRESP. A  26 DIAS DE OCTUBRE, 29 DÍAS DE  NOVIEMBRE/23, LIB. NO.2258-1</t>
  </si>
  <si>
    <t xml:space="preserve">EFT-4692 </t>
  </si>
  <si>
    <t>PAGO DE AVANCE 20% ADQUISICION DE BOMBAS Y ELECTROBOMBAS PARA SER UTILIZADAS EN LOS DIFERENTES ACS. A NIVEL NACIONAL DEL INAPA, OC2024-0027, C-006/2024. LIB. NO.2259-1</t>
  </si>
  <si>
    <t xml:space="preserve">EFT-4693 </t>
  </si>
  <si>
    <t>PAGO FACT. NO. B1500000039/14-03-2024 (CUB. NO.11) DE LOS TRABAJOS DE AMPLIACIÓN DE REDES BARRIO NUEVO, AC. MÚLTIPLE RAMON SANTANA, PROV. SAN PEDRO DE MACORÍS, ZONA VI. LIB. NO.2260-1</t>
  </si>
  <si>
    <t xml:space="preserve">EFT-4694 </t>
  </si>
  <si>
    <t>PAGO DE AVANCE 20%, POR ADQUISICION DE JUNTAS Y VALVULAS PARA SER UTILIZADOS EN LOS ACS. Y ALCANTARILLADOS DE TODAS LAS PROV.  LIB. NO.2261-1</t>
  </si>
  <si>
    <t xml:space="preserve">EFT-4695 </t>
  </si>
  <si>
    <t>PAGO FACTS. NOS.B150000066/1-12-2023, 67/05-01-2024 OS2023-0196 SERVICIO DE DISTRIBUCIÓN Y ABASTECIMIENTO DE AGUA EN CAMIÓN CISTERNA, EN LOS DIFERENTES SECTORES Y COMUNIDADES DE LA PROV.DE SAN JUAN CORRESP. A LOS MESES DE NOVIEMBRE Y DICIEMBRE/2023, LIB. NO.2245-1</t>
  </si>
  <si>
    <t xml:space="preserve">EFT-4696 </t>
  </si>
  <si>
    <t>PAGO FACTS. NOS B150000064/01-12-2023, 65/08-01-2024, SERVICIO DISTRIBUCION AGUA CAMION CISTERNA EN DIFERENTES SECTORES Y COMUNIDADES DE LA PROV. BARAHONA,  CORRESP. A LOS MESES DE NOVIEMBRE Y DICIEMBRE/2023.LIB. NO.2265-1</t>
  </si>
  <si>
    <t xml:space="preserve">EFT-4697 </t>
  </si>
  <si>
    <t>PAGO CONSUMO ENERGETICO DE LA ZONA ESTE DEL PAIS, CORRESP. AL MES DE FEBRERO/2024, LIB. NO.2264-1</t>
  </si>
  <si>
    <t xml:space="preserve">EFT-4698 </t>
  </si>
  <si>
    <t>PAGO FACT. NO. B1500000101/15-03-2024 ( CUB. NO.02) DE LOS TRABAJOS DE AMPLIACION ACUEDUCTO MULTIPLE PARTIDO - LA GORRA, PROV. DAJABON, ZONA I . LOTE N- RED DE DISTRIBUCION SECTOR LA GORRA.  LIB. NO.2336-1</t>
  </si>
  <si>
    <t xml:space="preserve">EFT-4699 </t>
  </si>
  <si>
    <t>PAGO FACT. NO.B1500000001/04-03-2024,  ALQUILER LOCAL COMERCIAL,  UBICADO EN EL MUNICIPIO SABANA GRANDE DE BOYA, PROV. MONTE PLATA,  CORRESP. A LOS MESES DESDE JUNIO/2023 HASTA DICIEMBRE/2023 Y ENERO, FEBRERO/2024.LIB. NO.2384-1</t>
  </si>
  <si>
    <t xml:space="preserve">EFT-4700 </t>
  </si>
  <si>
    <t>PAGO FACT. NO.B1500000186/01-03-2024, SERVICIO DISTRIBUCIÓN DE AGUA EN CAMIÓN CISTERNA EN DIFERENTES COMUNIDADES DE LA PROV. EL SEIBO,  CORRESP. A 27 DIAS DEL MES DE DICIEMBRE/2023. LIB. NO.2316-1</t>
  </si>
  <si>
    <t xml:space="preserve">EFT-4701 </t>
  </si>
  <si>
    <t>PAGO   FACT. NO. B150000062/04-12-2023,  SERVICO DISTRIBUCIÓN AGUA EN DIFERENTES SECTORES Y COMUNIDADES DE LA PROV. SAN JUAN DE LA MAGUANA, CORRESP. A 30 DIAS DE NOVIEMBRE/23. LIB. NO.2318-1</t>
  </si>
  <si>
    <t xml:space="preserve">EFT-4702 </t>
  </si>
  <si>
    <t>PAGO FACTS. NOS.B1500000031/10-01, 33/21-02-2024,  SERVICIO DISTRIBUCION AGUA CAMION CISTERNA DIFERENTES SECTORES Y COMUNIDADES PROV. SANTIAGO, CORRESP. A 26 DIAS DEL MES DE NOVIEMBRE Y 25 DIAS DEL MES DE DICIEMBRE/2023, LIB. NO.2322-1</t>
  </si>
  <si>
    <t xml:space="preserve">EFT-4703 </t>
  </si>
  <si>
    <t>PAGO FACT. NO.B1500000113/04-01-2024, SERVICIO DISTRIBUCION AGUA EN CAMION CISTERNA, DIFERENTES SECTORES Y COMUNIDADES DE LA PROV. MONTE PLATA,  CORRESP. A 25 DIA DEL MES DE DICIEMBRE/2023, LIB. NO.2306-1</t>
  </si>
  <si>
    <t xml:space="preserve">EFT-4704 </t>
  </si>
  <si>
    <t>PAGO DE FACT. NO.B1500000104/03-01-24, POR SERVICIO DE FIRMA DE AUDITORES EXTERNOS PARA LA AUDITORIA DEL PERIODO 1ERO DE ENERO AL 31 DE DICIEMBRE 2022. OS2023-0227, LIB. NO.2307-1</t>
  </si>
  <si>
    <t xml:space="preserve">EFT-4705 </t>
  </si>
  <si>
    <t xml:space="preserve">EFT-4706 </t>
  </si>
  <si>
    <t>PAGO FACT. NO B1500000190/05-12-2023,  SERVICIO DISTRIBUCION AGUA DIFERENTES SECTORES Y COMUNIDADES PROV. SAN JOSE DE OCOA, CORRESP. A 26 DIAS DE OCTUBRE/23. LIB. NO.2309-1</t>
  </si>
  <si>
    <t xml:space="preserve">EFT-4707 </t>
  </si>
  <si>
    <t>PAGO FACTS. NOS B1500000003/5/11, 04/04-12-2023 SERVICIO DE DISTRIBUCIÓN DE AGUA EN DIFERENTES COMUNIDADES DE LA PROVINCIA DEL SEIBÓ, CORRESP. A  22 DIAS  DE OCTUBRE Y 29 DIAS DE  NOVIEMBRE/2023,  LIB. NO.2304-1</t>
  </si>
  <si>
    <t xml:space="preserve">EFT-4708 </t>
  </si>
  <si>
    <t>PAGO FACTS. NOS. B1500000041/04-10, 42/03-11, 43/12-12-/2023 44/11-01-2024 SERVICIO DE DISTRIBUCION DE AGUA EN CAMION CISTERNA A EN LOS DIFERENTES SECTORES Y COMUNIDADES DE LA PROV. DE MONTE CRISTI, CORRESP. A LOS MESES DE SEPTIEMBRE, OCTUBRE, NOVIEMBRE Y DICIEMBRE/2023  OS2023-0169  LIB. NO.2305-1</t>
  </si>
  <si>
    <t xml:space="preserve">EFT-4709 </t>
  </si>
  <si>
    <t>PAGO FACT. NO.B1500000004/15-12-2023,  ALQUILER LOCAL COMERCIAL,  UBICADO EN EL DISTRITO MUNICIPAL LA CUEVA, MUNICIPIO DE CEVICOS, PROV. SANCHEZ RAMIREZ, CORRESP. A LOS MESES DESDE JUNIO HASTA DICIEMBRE/2023. LIB. NO.2312-1</t>
  </si>
  <si>
    <t xml:space="preserve">EFT-4710 </t>
  </si>
  <si>
    <t>PAGO  FACT. NO. B1500000073/05-01-2024,  SERVICIO DISTRIBUCION AGUA EN CAMION CISTERNA DIFERENTES SECTORES Y COMUNIDADES DE LA PROV. ELIAS PIÑA,  CORRESP. A 31 DIAS DE DICIEMBRE/23. LIB. NO.2313-1</t>
  </si>
  <si>
    <t xml:space="preserve">EFT-4711 </t>
  </si>
  <si>
    <t>PAGO FACT. NO.B1500000005/04-01-2024,  ALQUILER LOCAL COMERCIAL,  UBICADO EN EL DISTRITO MUNICIPAL LA CUEVA, MUNICIPIO DE CEVICOS, PROV. SANCHEZ RAMIREZ, CORRESP. AL MES DE ENERO/2024. LIB.NO.2314-1</t>
  </si>
  <si>
    <t xml:space="preserve">EFT-4712 </t>
  </si>
  <si>
    <t>PAGO FACT. NO.B1500000067/20-02-2024, SERVICIO DISTRIBUCION AGUA CAMIÓN CISTERNA DIFERENTES COMUNIDADES PROV. EL SEIBO, CORRESP. A 27 DIAS DEL MES DE DICIEMBRE/2023, OREN NO.OS2023-0272,  LIB. NO.2317-1</t>
  </si>
  <si>
    <t xml:space="preserve">EFT-4713 </t>
  </si>
  <si>
    <t>PAGO FACTS. NOS.B1500000019/03-11, 20/03-12-2023, SERVICIO DIST. AGUA CAMION CISTERNA, DIFERENTES SECTORES Y COMUNIDADES DE LA PROV. SAN CRISTOBAL, OS2023-0093, CORRESP. A 31 DIAS DEL MES DE OCTUBRE Y 30 DIAS DEL MES DE NOVIEMBRE/2023. LIB. NO.2310-1</t>
  </si>
  <si>
    <t xml:space="preserve">EFT-4714 </t>
  </si>
  <si>
    <t>PAGO FACT. NO.B1500000112/04-12-2023, SERVICIO DISTRIBUCION AGUA EN CAMION CISTERNA, DIFERENTES SECTORES Y COMUNIDADES DE LA PROV. MONTE PLATA, OS2023-0167, CORRESP. A 30 DIA DEL MES DE NOVIEMBRE/2023.LIB. NO.2311-1</t>
  </si>
  <si>
    <t xml:space="preserve">EFT-4715 </t>
  </si>
  <si>
    <t>PAGO FACTS. NOS. B1500000032/04-08, 33/02-11-2023, SERVICIO DISTRIBUCION AGUA CAMION CISTERNA DIFERENTES COMUNIDADES PROV. VALVERDE,,  OS2023-0049, CORRESP. A   28 DIAS   DE JUNIO Y 26 DIAS DE  SEPTIEMBRE/23. LIB. NO.2267-1</t>
  </si>
  <si>
    <t xml:space="preserve">EFT-4716 </t>
  </si>
  <si>
    <t>PAGO FACT. NO. B1500000131/08,132/12-12-2023 ORDEN NO. OC2022-0078, ADQUISICION DE TUBOS Y TUBERIAS DE ACERO Y PVC PARA SER UTILIZADOS EN TODOS LOS ACS. DEL INAPA, LIB. NO.2297-1</t>
  </si>
  <si>
    <t xml:space="preserve">EFT-4717 </t>
  </si>
  <si>
    <t>PAGO FACTS. NOS.B1500000002, 03/14-12-2023,  ALQUILER DE LOCAL COMERCIAL EN EL MUNICIPIO NAGUA, PROVINCIA MARIA TRINIDAD SANCHEZ, CORRESP. A 18 DIAS DEL MES DE MARZO/2023 Y LOS MESES DESDE ABRIL HASTA DICIEMBRE/2023. LIB. NO.2301-1</t>
  </si>
  <si>
    <t xml:space="preserve">EFT-4718 </t>
  </si>
  <si>
    <t>PAGO FACTS. NOS. B1500000013/06-01-2024, SERVICIO DISTRIBUCION DE AGUA EN DIFERENTES SECTORES Y COMUNIDADES DE LA PROV. MONTECRISTI, OS2023-0134, CORRESP. A 25 DIAS DEL MES DE NOVIEMBRE/2023. LIB. NO.2302-1</t>
  </si>
  <si>
    <t xml:space="preserve">EFT-4719 </t>
  </si>
  <si>
    <t>PAGO FACT. NO. B1500000156/13-03-2024 (CUB. NO.06) DE LOS TRABAJOS DE AMPLIACIÓN ACUEDUCTO DE LAS MATAS DE FARFÁN, PROV. SAN JUAN, ZONA II.  LIB. NO.2255</t>
  </si>
  <si>
    <t xml:space="preserve">EFT-4720 </t>
  </si>
  <si>
    <t>PAGO FACT. NO. B1500000156/14-03-2024 (CUB. NO.5) DE LOS TRABAJOS DE CONSTRUCCION AC. MULTIPLE GUANUMA - LOS BOTADOS, PLANTA POTABILIZADORA DE 100 LPS, PROV. SANTO DOMINGO- MONTE PLATA, ZONA IV. LIB. NO.2385-1</t>
  </si>
  <si>
    <t xml:space="preserve">EFT-4721 </t>
  </si>
  <si>
    <t>PAGO  FACTS. NOS. B1500000193/04-01-2024, 194/19-12-2023, SERVICIO DISTRIBUCION AGUA CAMION CISTERNA DIFERENTES COMUNIDADES PROV. SAN CRISTOBAL, OS2023-0226, CORRESP. A 12 DIAS DE NOVIEMBRE, 31 DIAS DE DICIEMBRE/23.LIB. NO.2298-1</t>
  </si>
  <si>
    <t xml:space="preserve">EFT-4722 </t>
  </si>
  <si>
    <t>PAGO DE FACT. NO:B1500007338/01-03-24, SERV. DE PUBLICIDAD SUSCRIPCION ANUAL (04) CUATRO, EJEMPLARES DE PERIODICO CORRESP. AL AÑO 2024 HASTA 2025, OS2024-0005. LIB. NO.2300-1</t>
  </si>
  <si>
    <t xml:space="preserve">EFT-4723 </t>
  </si>
  <si>
    <t>PAGO DE FACT. NO.B1500009317/10-02-24, POR SUSCRIPCION ANUAL DE 5 (CINCO) EJEMPLARES DE PERIODICO,CORRESP. AL PERIODO 10-02-2024 HASTA 09-02-2025.OS2024-0001. LIB. NO.2299-1</t>
  </si>
  <si>
    <t xml:space="preserve">EFT-4724 </t>
  </si>
  <si>
    <t>PAGO FACT. NO.B1500000112/01-12-2023, SERV. DISTRIBUCIÓN AGUA EN DIFERENTES SECTORES Y COMUNIDADES DE LA PROV. BARAHONA,  OS2023-0072, CORRESP. A 30 DIAS  DE NOVIEMBRE/2023. .LIB. NO. 2250-1</t>
  </si>
  <si>
    <t xml:space="preserve">EFT-4725 </t>
  </si>
  <si>
    <t>PAGO DE NOMINA VACACIONES A DESVINCULADOS, CORRESPONDIENTE A MARZO 2024. LIB NO.2320-1</t>
  </si>
  <si>
    <t xml:space="preserve">EFT-4726 </t>
  </si>
  <si>
    <t>PAGO FACT. NO. B1500000036/27-11-2023 (CUB. NO.03) DE LOS TRABAJOS REHABILITACIÓN ALCANTARILLADO SANITARIO DE FANTINO, PROV.SANCHEZ RAMÍREZ, LIB. NO.2434-1</t>
  </si>
  <si>
    <t xml:space="preserve">EFT-4727 </t>
  </si>
  <si>
    <t>PAGO FACT. NO.B1500000101/19-03-2024, (CUB. NO.04)  DE LOS TRABAJOS DE AMPLIACIÓN AC. MÚLTIPLE AMIAMA GÓMEZ- LAS YAYAS, LÍNEA MATRIZ Y RED DE DISTRIBUCIÓN (DESDE DEPÓSITOS REGULADOR SUPERFICIAL HASTA NUDO 39), PROV. AZUA, ZONA II, LIB. NO.2433-1</t>
  </si>
  <si>
    <t xml:space="preserve">EFT-4728 </t>
  </si>
  <si>
    <t>PAGO FACT. NO. B1500000002/19-03-2024 (CUB. NO.02) PARA LOS TRABAJOS DE AMPLIACIÓN AC. MÚLTIPLE PARTIDO- LA GORRA, PROV. DAJABON , ZONA I.  LOTE D- RED DE DISTRIBUCIÓN SECTORES PARTIDO Y VILLA GARCÍA, (LOTE 4) ,  LIB. NO.2431-1</t>
  </si>
  <si>
    <t xml:space="preserve">EFT-4729 </t>
  </si>
  <si>
    <t>PAGO FACT. NO. B1500000034/18-03-2024, (CUB. NO.10)  DE LOS TRABAJOS DE AMPLIACIÓN AC. MÚLTIPLE PERALVILLO - LA PLACETA, REHABILITACIÓN PLANTA POTABILIZADORA DE FILTRACIÓN RÁPIDA 50 LPS AC. YAMASA, REHABILITACIÓN PLANTA POTABILIZADORA FILTRACIÓN LENTA  AC. CENTRO BOYA, CONSTRUCCIÓN AC. MÚLTIPLE MAJAGUAL, PROV. MONTE PLATA,  LIB. NO.2429-1</t>
  </si>
  <si>
    <t xml:space="preserve">EFT-4730 </t>
  </si>
  <si>
    <t>PAGO DE FATURA NO.B1500000404/12-12-23, POR SERVICIO DE NOTARIO PARA ACTOS DE APERTURA SOBRES A Y B DE PROCESOS DE COMPARACION DE PRECIOS Y LICITACION PUBLICA. OS2023-0264. LIB. NO.2428-1</t>
  </si>
  <si>
    <t xml:space="preserve">EFT-4731 </t>
  </si>
  <si>
    <t>PAGO FACT. NO. B1500000004/06-03-2024, ALQUILER DE LOCAL COMERCIAL UBICADO EN EL DISTRITO MUNICIPAL PALMAR DE OCOA, MUNICIPIO AZUA, PROV. AZUA,  ADENDA NO.01/2023, CORRESP. A LOS MESES DE DICIEMBRE/2023 Y ENERO, FEBRERO/2024,  LIB. NO.2427-1</t>
  </si>
  <si>
    <t xml:space="preserve">EFT-4732 </t>
  </si>
  <si>
    <t>PAGO DE FACT. NO.B1500005747/02-01-24, SOLICITUD DE TREINTA Y DOS COLOCACIONES DE CONVOCATORIA DE LICITACION PUBLICA NACIONAL EN UN PERIODICO DE CIRCULACION NACIONAL. C.363/2023, OS2023-0255. LIB. NO.2426-1</t>
  </si>
  <si>
    <t xml:space="preserve">EFT-4733 </t>
  </si>
  <si>
    <t>PAGO FACT. NO.B1500000196/13-03-2024,  ALQUILER LOCAL COMERCIAL, UBICADO EN LA PROV. EL SEIBO, CORRESP. A LOS MESES DE DICIEMBRE/2023 Y  ENERO, FEBRERO/2024. LIB. NO.2393-1</t>
  </si>
  <si>
    <t xml:space="preserve">EFT-4734 </t>
  </si>
  <si>
    <t>PAGO FACTS. NOS, B1500000006/01-11, 07/01-12-2023, 08/02-01-2024,  SERVICIO DISTRIBUCIÓN AGUA DIFERENTES SECTORES Y COMUNIDADES PROV. SAN CRISTÓBAL.  OS2023-0095, CORRESP. A 31 DÍAS DE OCTUBRE, 30 DIAS DE  NOVIEMBRE, 19 DIAS DE DICIEMBRE/23. LIB. NO.2430-1</t>
  </si>
  <si>
    <t xml:space="preserve">EFT-4735 </t>
  </si>
  <si>
    <t>PAGO  FACT. NO. B1500000036/05-01-2024, SERVICIO DISTRIBUCION AGUA DIFERENTES SECTORES Y COMUNIDADES PROVINCIA ELIAS PIÑA,  OS2023-0131, CORRESP. A 28  DIAS DE DICIEMBRE/2023. LIB. NO.2392-1</t>
  </si>
  <si>
    <t xml:space="preserve">EFT-4736 </t>
  </si>
  <si>
    <t>PAGO NOMINA PERSONAL TEMPORAL 01 Y APORTES PATRONALES A LA SEGURIDAD SOCIAL, CORRESPONDIENTE AL MES DE MARZO/2024. LIB. NO. 2275</t>
  </si>
  <si>
    <t xml:space="preserve">EFT-4737 </t>
  </si>
  <si>
    <t>PAGO NOMINA PERSONAL TEMPORAL PROGRAMA 13 Y APORTES PATRONALES A LA SEGURIDAD SOCIAL,  CORRESPONDIENTE AL MES DE MARZO/2024.. LIB.  NO.2273.</t>
  </si>
  <si>
    <t xml:space="preserve">EFT-4738 </t>
  </si>
  <si>
    <t>PAGO NOMINA DEL PERSONAL EN PERIODO PROBATORIO DE INGRESO A CARRERA Y APORTES PATRONALES A LA SEGURIDAD SOCIAL, ELABORADA EN MARZO/2024. LIB. NO.2269.</t>
  </si>
  <si>
    <t xml:space="preserve">EFT-4739 </t>
  </si>
  <si>
    <t>PAGO NOMINA SUELDOS FIJOS PROGRAMA 01 Y APORTE PATRONALES A LA SEGURIDAD SOCIAL,  CORRESPONDIENTE AL MES DE MARZO/2024..LIB. NO.2331</t>
  </si>
  <si>
    <t xml:space="preserve">EFT-4740 </t>
  </si>
  <si>
    <t>PAGO NOMINA INTERINATO, CORRESPONDIENTE AL MES DE MARZO/2024. LIB. NO.2271</t>
  </si>
  <si>
    <t xml:space="preserve">EFT-4741 </t>
  </si>
  <si>
    <t>PAGO NOMINA NOMINA PERSONAL TEMPORAL PROGRAMA.03, MARZO/2024. APORTES A PATRONALES SEGURIDAD SOCIAL NACIONAL.LIB. NO.2383-1</t>
  </si>
  <si>
    <t xml:space="preserve">EFT-4742 </t>
  </si>
  <si>
    <t>PAGO DE NOMINA DE SEGURIDAD MILITAR, CORRESPONDIENTE A MARZO/2024, LIB. NO.2389/1.</t>
  </si>
  <si>
    <t xml:space="preserve">EFT-4743 </t>
  </si>
  <si>
    <t>PAGO DE NOMINA SUELDOS FIJOS PROGRAMA. 13 DE MARZO DEL 2024, Y APORTES PATRONALES A LA SEGURIDAD SOCIAL NACIONAL, LIB.NO.2279-1</t>
  </si>
  <si>
    <t xml:space="preserve">EFT-4744 </t>
  </si>
  <si>
    <t>PAGO DE NOMINA PERSONAL TEMPORAL PROGRAMA.11, CORRESPONDIENTE A MARZO/2024, Y APORTES PATRONALES A LA SEGURIDAD NACIONAL. LIB. NO.2381-1</t>
  </si>
  <si>
    <t xml:space="preserve">EFT-4745 </t>
  </si>
  <si>
    <t>PAGO DE NOMINA DE SUELDOS FIJOS PROGRAMA NO.11, Y APORTES PATRONALES A LA SEGURIDAD SOCIAL NACIONAL, CORRESPONDIENTE A MARZO DEL 2024.LIB. NO.2391-1</t>
  </si>
  <si>
    <t xml:space="preserve">EFT-4746 </t>
  </si>
  <si>
    <t>PAGO NOMINA HORAS EXTRAS FEBRERO/2024 LIB-2424-1</t>
  </si>
  <si>
    <t xml:space="preserve">EFT-4747 </t>
  </si>
  <si>
    <t>PAGO NOMINA SUELDOS FIJOS PROGRAMA NO.03, CORRESPONDIENTE A MARZO/2024, Y APORTES PATRONALES A LA SEGURIDAD SOCIAL NACIONAL. LIB. NO.2281-1</t>
  </si>
  <si>
    <t xml:space="preserve">EFT-4748 </t>
  </si>
  <si>
    <t>PAGO DE NOMINA PERSONAL EN TRAMITE DE PENSION, Y APORTES PATRONALES A LA SEGURIDAD SOCIAL NACIONAL, CORRESPONDIENTE A MARZO DEL 2024. LIB. NO.2277-1</t>
  </si>
  <si>
    <t xml:space="preserve">EFT-4749 </t>
  </si>
  <si>
    <t>PAGO FACT. NO.B1500000008/19-03-2024,  ALQUILER LOCAL COMERCIAL EN EL MUNICIPIO DE YAMASA, PROVINCIA MONTE PLATA,  CORRESP. A LOS MESES DE ENERO, FEBRERO/2024,  LIB. NO.2511</t>
  </si>
  <si>
    <t xml:space="preserve">EFT-4750 </t>
  </si>
  <si>
    <t>PAGO FACTS. NOS. B1500000191,192/24-01-2024,  SERVICIO DISTRIBUCION AGUA DIFERENTES SECTORES Y COMUNIDADES PROVINCIA SAN JOSE DE OCOA,  OS2023-0240, CORRESP. A 27 DIAS DE NOVIEMBRE, 27 DIAS DE DICIEMBRE/23, LIB. NO.2509.</t>
  </si>
  <si>
    <t xml:space="preserve">EFT-4751 </t>
  </si>
  <si>
    <t>PAGO FACT. NO.B1500000047/19-03-2024, (CUB. NO.02) SOBRE LOS TRABAJOS CONSTRUCCION SISTEMA DE ABASTECIMIENTO DE AGUA POTABLE EN LAS COMUNIDADES V CENTENARIO, PARAISO I. II, Y III, MUNICIPIO VILLA ALTAGRACIA, PROV. SAN CRISTOBAL,  LIB. NO.2508.</t>
  </si>
  <si>
    <t xml:space="preserve">EFT-4752 </t>
  </si>
  <si>
    <t>PAGO (AVANCE 20%) AL CONTRATO NO.011/2024, ORDEN NO.OC2024-0017, ADQUISICION DE ARRANCADORES TIPO SOFT STARTER PARA SER UTILIZADO EN TODOS LOS ACUEDUCTOS A NIVEL NACIONAL, LIB. NO.2503.</t>
  </si>
  <si>
    <t xml:space="preserve">EFT-4753 </t>
  </si>
  <si>
    <t>PAGO FACT. NO.B1500000009/28-02-2024, ALQUILER LOCAL COMERCIAL,  UBICADO EN LA CALLE ISMAEL MIRANDA NO.30, MUNICIPIO LAS MATAS DE FARFAN, PROV. SAN JUAN, . CORRESP. AL MES DE FEBRERO/2024, LIB. NO.2447</t>
  </si>
  <si>
    <t xml:space="preserve">EFT-4754 </t>
  </si>
  <si>
    <t>PAGO FACT. NO. B1500000002/18-03-2024 (CUB. NO.02), AMPLIACIÓN DEL AC. DE SAN FRANCISCO DE MACORÍS, RED DE DISTRIBUCIÓN SECTORES PRIMAVERAL, COLINA DEL NORTE Y MADEJA, PROV. DUARTE, ZONA III, RED DE DISTRIBUCIÓN SECTOR MADEJA PARTE 2, LOTE NO.2,   LIB. NO.2502.</t>
  </si>
  <si>
    <t xml:space="preserve">EFT-4755 </t>
  </si>
  <si>
    <t>PAGO FACT.NO. B1500000003/20-03-2024 (CUB. NO.03) AMPLIACIÓN ACUEDUCTO SAN FRANCISCO DE MACORÍS RED DISTRIBUCIÓN SECTORES PRIMAVERAL, COLINAS DEL NORTE Y MADEJA, PROV. DUARTE ZONA III, LÍNEA DE IMPULSIÓN, MATRIZ Y CAMINO DE ACCESO PARTE 6 PROV. DUARTE , LIB. NO.2510.</t>
  </si>
  <si>
    <t xml:space="preserve">EFT-4756 </t>
  </si>
  <si>
    <t>PAGO FACT. NO.B1500000161/01-03-2024, SERVICIO DE 350 GPS PARA SER USADOS POR LOS DIFERENTES VEHÍCULOS DEL INAPA, CORRESP. AL MES DE MARZO/2024,  LIB. NO.2501.</t>
  </si>
  <si>
    <t xml:space="preserve">EFT-4757 </t>
  </si>
  <si>
    <t>PAGO FACTS. DE CONSUMO ENERGETICO EN LA ZONA SUR DEL PAIS CORRESP. AL MES DE FEBRERO/2024,  LIB NO.2512.</t>
  </si>
  <si>
    <t xml:space="preserve">EFT-4758 </t>
  </si>
  <si>
    <t>PAGO FACT. NO. B1500000004/15-02-2024, ALQUILER LOCAL COMERCIAL, UBICADO EN LA CALLE PRINCIPAL DISTRITO LAS TARANAS,  MUNICIPIO VILLAS RIVAS PROV. DUARTE, CORRESP. A 15 DÍAS DE NOVIEMBRE Y LOS MESES DICIEMBRE/2023, ENERO, FEBRERO/2024,  MENOS DESC.  DEPOSITO $4,000.00,  LIB. NO.2526-1</t>
  </si>
  <si>
    <t xml:space="preserve">EFT-4759 </t>
  </si>
  <si>
    <t>PAGO FACT.  NOS.B1500000153/03-01-2023, SERVICIO DIST. AGUA CAMION CISTERNA, DIFERENTES SECTORES Y COMUNIDADES DE  VILLA ALTAGRACIA, PROV. SAN CRISTOBAL, CONTRATO NO. 141/2023, OS2023-0093, CORRESP. A 30 DIAS DEL MES DE DICIEMBRE/2023. LIB. NO.2527-1</t>
  </si>
  <si>
    <t xml:space="preserve">EFT-4760 </t>
  </si>
  <si>
    <t>PAGO (AVANCE 20%) AL CONTRATO NO.372/2023, ORDEN NO.OC2024-0035 ADQUISICION DE POLIMERO NO IONICO Y SULFATO DE ALUMINIO PARA LOS ACS. DEL INAPA. LIB. NO.2523-1</t>
  </si>
  <si>
    <t xml:space="preserve">EFT-4761 </t>
  </si>
  <si>
    <t>PAGO FACT. NO.B1500000085/05-01-2024, SERVICIO DISTRIBUCION AGUA CAMIÓN CISTERNA EN DIFERENTES COMUNIDADES PROV. ELIAS PIÑA CONTRATO NO.183/2023, ORDEN NO.OS2023-0132, CORRESP. A 30 DIAS DEL MES DE DICIEMBRE/2023. LIB.NO.2524-1</t>
  </si>
  <si>
    <t xml:space="preserve">EFT-4762 </t>
  </si>
  <si>
    <t>PAGO FACT. NO.B1500000003/20-03-2024, (CUB. NO.3) ,PARA LOS TRABAJOS DE AMPLIACIÓN ACUEDUCTO SAN FCO. DE MACORÍS RED DE DISTRIBUCION SECTORES PRIMAVERAL, COLINAS DEL NORTE Y MADEJA, PROV. DUARTE, ZONA III, RED DE DISTRIBUCIÓN SECTORES ESPÍNOLA II, PARTE 3.  LIB. NO.2525-1</t>
  </si>
  <si>
    <t xml:space="preserve">EFT-4763 </t>
  </si>
  <si>
    <t>PAGO DE FACT. NO.B1500000449/08-12-23, POR SERV. DISTRIBUCIÓN DE AGUA EN CAMIÓN CISTERNA EN DIFERENTES SECTORES PROV.MARIA TRINIDAD SANCHEZ, CORRESP. 25 DIAS NOV/2023, LIB. NO.2505.</t>
  </si>
  <si>
    <t xml:space="preserve">EFT-4764 </t>
  </si>
  <si>
    <t>PAGO  FACTS. NOS. B1500000111/10-11-2023, 112/05-12-2023, SERVICIO DISTRIBUCIÓN AGUA CAMION CISTERNA, DIFERENTES SECTORES Y COMUNIDADES PROV SANTIAGO RODRIGUEZ,  OS2023--0074, CORRESP. A 30 DIAS DE OCTUBRE, 28 DIAS DE NOVIEMBRE/23. LIB. NO.2522-1</t>
  </si>
  <si>
    <t xml:space="preserve">EFT-4765 </t>
  </si>
  <si>
    <t>PAGO FACT. NO.B1500000004/26-02-2024,  ALQUILER DEL LOCAL COMERCIAL,  UBICADO EN LA CALLE SAN ANTONIO NO.21, MUNICIPIO TAMAYO, PROV. BAHORUCO, SEGÚN CONTRATO NO.314-2023, CORRESP. A LOS MESES ENERO, FEBERO/2024,  LIB. NO.2579-1</t>
  </si>
  <si>
    <t xml:space="preserve">EFT-4766 </t>
  </si>
  <si>
    <t>PAGO FACT. NO.B1500000016/05-02-2024,  ALQUILER LOCAL COMERCIAL UBICADO EN LA CALLE PRINCIPAL NO.46 APART. 03, JUAN DOLIO,  MUNICIPIO DE GUAYACANES, PROV. SAN PEDRO MACORIS,  CORRESP.AL MES DE FEBRERO/2024, LIB. NO.2578-1</t>
  </si>
  <si>
    <t xml:space="preserve">EFT-4767 </t>
  </si>
  <si>
    <t>PAGO FACTS. NOS.B1500000006/30-01, 07/29-02-2024, ALQUILER LOCAL COMERCIAL EN VILLA LA MATA, PROV. SANCHEZ RAMIREZ,  CORRESP. A LOS MESES ENERO, FEBRERO/2024,  LIB. NO.2577-1</t>
  </si>
  <si>
    <t xml:space="preserve">EFT-4768 </t>
  </si>
  <si>
    <t>PAGO FACT. NO.B1500000005/11-03-2024, ALQUILER LOCAL COMERCIAL  EN BOCA CANASTA , MUNICIPIO BANI, PROV. PERAVIA , ADENDA NO.01/2023,  CORRESP. AL  MES DE FEBRERO/2024, LIB. NO.2576-1</t>
  </si>
  <si>
    <t xml:space="preserve">EFT-4769 </t>
  </si>
  <si>
    <t>PAGO DE FACTURA NO.B1500000682/03-01-24, CONTRATACION DE SERVICIO DE FUMIGACION EN LAS INSTALACIONES DE LA INSTITUCION: EDIFICIOS MARTIN VERAS FELIPE, MARCO RODRIGUEZ, DIR. DE DESARROLLO PROV, ALMACEN KM.18 PERIODO UN (1)AÑO. OS2023/0112. C.168/23.LIBRAMIENTO NO.2581-1</t>
  </si>
  <si>
    <t xml:space="preserve">EFT-4770 </t>
  </si>
  <si>
    <t>PAGO FACT. NO. B1500000111/22-03-2024 (CUB. NO.07) DE LOS TRABAJOS DE CONSTRUCCIÓN DEPÓSITOS REGULADORES, ESTACIÓN DE BOMBEO Y LÍNEA DE IMPULSIÓN EN AC. CAMBITA PUEBLECITO, PROV. SAN CRISTÓBAL, LOTE V,  LIB.  NO.2580-1</t>
  </si>
  <si>
    <t xml:space="preserve">EFT-4771 </t>
  </si>
  <si>
    <t>PAGO FACT. NO.B1500000162/01-03-2024, USO DE 80 SIM CARD PARA SER UTILIZADOS EN LOS MEDIDORES DE PRESION DE AGUA DE LA PLANTA DE TRATAMIENTO DE LA PROV. SAN CRISTOBAL DEL INAPA, CORRESP. AL MES DE MARZO/2024,</t>
  </si>
  <si>
    <t xml:space="preserve">EFT-4772 </t>
  </si>
  <si>
    <t>PAGO FACT. NO.E450000002601/15-03-2024, SERVICIO DE INTERNET PRINCIPAL 200 MBPS Y TELECABLE DEL PERIODO DEL 11/02/2024 AL 10/03/2024, CUENTA NO.4236435. LIB. NO.2669-1</t>
  </si>
  <si>
    <t xml:space="preserve">EFT-4773 </t>
  </si>
  <si>
    <t xml:space="preserve">EFT-4774 </t>
  </si>
  <si>
    <t>PAGO FACT. NO.B1500000026/25-03-2024 (CUB. NO.06) DE LOS TRABAJOS RED DISTRIBUCIÓN LOS SOLARES, PROV. SANTO DOMINGO-MONTE PLATA, LOTE IX,  LIB. NO.2687-1</t>
  </si>
  <si>
    <t xml:space="preserve">EFT-4775 </t>
  </si>
  <si>
    <t>PAGO FACT. NO. B1500000100/25-03-2024 (CUB. NO.03) DE LOS TRABAJOS DE SUMINISTRO Y COLOCACIÓN DE PLATAFORMA PARA COMPRESORES DE AIRE ACONDICIONADOS PARA SER UTILIZADOS EN LA SEDE CENTRAL DEL INAPA, PROV. DISTRITO NACIONAL,  LIB. NO. 2696</t>
  </si>
  <si>
    <t xml:space="preserve">EFT-4776 </t>
  </si>
  <si>
    <t>PAGO FACT. NO. B1500000053/24-03-2024 (CUB. NO.03) DE LOS TRABAJOS DE AMPLIACIÓN ACUEDUCTO SAN FCO. DE MACORÍS RED DE DISTRIBUCIÓN SECTORES PRIMAVERAL, COLINAS DEL NORTE Y MADEJA, PROV. DUARTE, ZONA III, RED DE DISTRIBUCIÓN SECTORES JESUS DE NAZARETH, PARTE 1.  LIB. NO. 2690</t>
  </si>
  <si>
    <t xml:space="preserve">EFT-4777 </t>
  </si>
  <si>
    <t>PAGO FACTS.  NOS.B1500000006/14-11, 07/19-12-2023,  ALQUILER DE LOCAL COMERCIAL,  UBICADO EN LA CALLE PADRE CAMILO NO.54,  BARRIO NUEVO, SECTOR CORBANO SUR, MUNICIPIO SAN JUAN DE LA MAGUANA, PROV. SAN JUAN, CORRESP.  A LOS MESES OCTUBRE, NOVIEMBRE, DICIEMBRE/2023. LIB. NO.2596-1</t>
  </si>
  <si>
    <t xml:space="preserve">EFT-4778 </t>
  </si>
  <si>
    <t>PAGO FACT. NO. B1500000088/18-03-2024 (CUB. NO.6) DE LOS TRABAJOS DE CONSTRUCCIÓN ESTACIÓN DE BOMBEO, LÍNEA DE IMPULSIÓN Y PLANTA DEPURADORA, ALCANTARILLADO SANITARIO SABANA DE LA MAR, PROV. HATO MAYOR, ZONA VI. NO.067/2021. LIB. NO.2674</t>
  </si>
  <si>
    <t xml:space="preserve">EFT-4779 </t>
  </si>
  <si>
    <t>PAGO FACT. NO.B1500000125/25-03-2024, (CUB. NO.3) PARA LOS TRABAJOS DE AMPLIACIÓN PLANTA DE TRATAMIENTO DE AGUA POTABLE, AC. VILLA ALTAGRACIA, PROV. SAN CRISTÓBAL, ZONA I.  LIB. NO.2698</t>
  </si>
  <si>
    <t xml:space="preserve">EFT-4780 </t>
  </si>
  <si>
    <t>PAGO FACT. NO. E450000000001/18-03-2024 (CUB. NO.01), PARA LOS TRABAJOS DE AMPLIACIÓN AC. MULTIPLE SANCHEZ PROV. SAMANA, ZONA III.   LIB. NO. 2691</t>
  </si>
  <si>
    <t xml:space="preserve">EFT-4781 </t>
  </si>
  <si>
    <t>PAGO FACT. NO. B15000000090/03-04-2024, OC2023-0230, CONTRATACIÓN DEL SERVICIO DE AGENCIA PUBLICITARIA PARA LA COLOCACIÓN Y DISTRIBUCIÓN DE PUBLICACIÓN EN LOS DIFERENTES MEDIOS DE COMUNICACIÓN, LIB. NO.2685-1</t>
  </si>
  <si>
    <t xml:space="preserve">EFT-4782 </t>
  </si>
  <si>
    <t>PAGO FACTS. NOS.B1500002389,2390,2391,2392,2394/15-03-2024, CONTRATOS NOS. 6395, 6396, 6397, 6398, 6415, CONSUMO ENERGÉTICO DE LAS LOCALIDADES ARROYO SULDIDO, AGUA SABROSA, LA BARBACOA, LAS COLONIAS RANCHO ESPAÑOL, PROV. SAMANÁ, CORRESP. AL MES DE MARZO/2024.  LIB. NO.2683-1</t>
  </si>
  <si>
    <t xml:space="preserve">EFT-4783 </t>
  </si>
  <si>
    <t>PAGO FACT. NO.B1500000008/26-02-2024,  ALQUILER DE LOCAL COMERCIAL,  UBICADO EN LA CALLE PADRE CAMILO NO.54,  BARRIO NUEVO, SECTOR CORBANO SUR, MUNICIPIO SAN JUAN DE LA MAGUANA, PROV. SAN JUAN, CORRESP. A LOS MESES ENERO, FEBRERO/2024. LIB. NO.2672-1</t>
  </si>
  <si>
    <t xml:space="preserve">EFT-4784 </t>
  </si>
  <si>
    <t>PAGO FACT. NO.B1500005866/16-02-2024, ORDEN NO.OS2024-0004, SUSCRIPCION ANUAL DE 01 (UN) EJEMPLAR DE PERIODICO, CORRESP. AL PERIODO 11-01-2024 HASTA 11-01-2025, LIB. NO.2693-1</t>
  </si>
  <si>
    <t xml:space="preserve">EFT-4785 </t>
  </si>
  <si>
    <t>PAGO FACT.NO.B1500000245/29-12-2023, ORDEN NO.OC2023-0184, ADQUISICION DE INODOROR, LAVAMANOS, ORINALES Y PLOMERIA. LIB. NO.2695-1</t>
  </si>
  <si>
    <t xml:space="preserve">EFT-4786 </t>
  </si>
  <si>
    <t>PAGO FACTS. NOS. B1500000172, 73/28-02-2024,  ALQUILER LOCAL COMERCIAL EN VILLA ELISA, MUNICIPIO GUAYUBIN, PROV. MONTECRISTI, CORRESP. A LOS MESES ENERO, FEBRERO/2024. LIB. NO.2686-1</t>
  </si>
  <si>
    <t xml:space="preserve">EFT-4787 </t>
  </si>
  <si>
    <t>PAGO FACT. NO.B1500000029/29-02-2024, ALQUILER LOCAL COMERCIAL MUNICIPIO HIGUEY, PROV. LA ALTAGRACIA, ADENDA NO.02/2023, CORRESP. AL MES DE FEBRERO/2024, LIB. NO.2692-1</t>
  </si>
  <si>
    <t xml:space="preserve">EFT-4788 </t>
  </si>
  <si>
    <t>PAGO FACT. NO.B1500000018/22-02-2024, ADQUISICION DE TOLAS PARA SER UTILIZADAS EN LOS TRABAJOS DE REPARACION DE AVERIAS Y MANTENIMIENTO EN TODOS LOS SISTEMAS DE ACUEDUCTOS Y ALCANTARILLADOS, OC2024-0012. LIBRAMIENTO NO.2697-1</t>
  </si>
  <si>
    <t xml:space="preserve">EFT-4789 </t>
  </si>
  <si>
    <t>PAGO FACT. NO. B1500000051/25-03-2024  (CUB. NO.04) PARA LOS TRABAJOS AMPLIACIÓN REDES DEL ACUEDUCTO HIGUEY, SECTOR LAS CAOBAS (PARTE 4), PROV. LA ALTAGRACIA, LOTE VIII, LIB. NO. 2716</t>
  </si>
  <si>
    <t xml:space="preserve">EFT-4790 </t>
  </si>
  <si>
    <t>PAGO  FACTS. NOS. B1500000161/19-12-2023, 160/04-01-2024, SERVICIO DISTRIBUCION   AGUA CAMION CISTERNA,  DIFERENTES SECTORES  PROV. SAN CRISTOBAL, CORRESP. A 18 DIAS DE NOVIEMBRE, 31 DIAS DE DICIEMBRE/2023,  OS2023-0224. LIB. NO. 2715</t>
  </si>
  <si>
    <t xml:space="preserve">EFT-4791 </t>
  </si>
  <si>
    <t>PAGO FACT. NO.B1500000049/08-02-2024, ORDEN NO.OS2023-0238, CONTRATACION SERVICIO DE APLICACION DE PINTURA EXTERIOR EN LOS EDIFICIOS DE LA SEDE CENTRAL, OFICINA COMERCIAL Y DESAROLO PROVINCIAL DEL INAPA,  (AMORTIZACION DE AVANCE RD$476,595.86). LIB.NO.2684-1</t>
  </si>
  <si>
    <t xml:space="preserve">EFT-4792 </t>
  </si>
  <si>
    <t>PAGO FACTURA NO.B1500000037/22-02-24,POR ADQUISICION DE BATERIAS DATALOGGERS,OC.2024-0004. LIBRAMIENTO NO.2699-1</t>
  </si>
  <si>
    <t xml:space="preserve">EFT-4793 </t>
  </si>
  <si>
    <t>PAGO POR ADQUISICIÓN DE 277.80 M2 DE TERRENO QUE SERÁN UTILIZADOS PARA LA AMPLIACIÓN DEL ACUEDUCTO MÚLTIPLE HATO DAMA, DAZA, LOS MONTONES, PROV. SAN CRISTOBAL, SEGÚN INFORME DE TASACIÓN D/F 10/05/2023, LIB. NO.2712-1</t>
  </si>
  <si>
    <t xml:space="preserve">EFT-4794 </t>
  </si>
  <si>
    <t>PAGO FACTURA NO.B15000001108/14-02-2024, ORDEN NO.OC2024-0008, ADQUISICION DE MATERIALES Y EQUIPOS DE LIMPIEZA PARA SER UTILIZADOS EN EL NIVEL CENTRAL. LIBRAMIENTO NO.2713-1</t>
  </si>
  <si>
    <t xml:space="preserve">EFT-4795 </t>
  </si>
  <si>
    <t>PAGO FACT. NO.B1500000084/04-01-2024, SERVICIO DE DISTRIBUCION DE AGUA EN CAMION CISTERNA, DIFERENTES SECTORES Y COMUNIDADES DE LA PROV. SAN CRISTOBAL, CORRESP. A 31 DIAS DEL MES DE DICIEMBRE/2023, ORDEN NO.OS2023-0201,  LIB. NO.2714-1</t>
  </si>
  <si>
    <t xml:space="preserve">EFT-4796 </t>
  </si>
  <si>
    <t>PAGO FACT. NO. B1500005348/01-03-2024, CUENTA NO. (50017176) SERVICIO C&amp;W INTERNET ASIGNADO A SAN CRISTÓBAL, CORRESP. A LA FACTURACION DE 01-03 AL 31-03-2024,  LIB. NO.2730.</t>
  </si>
  <si>
    <t xml:space="preserve">EFT-4797 </t>
  </si>
  <si>
    <t>PAGO FACTS. NOS.B1500002331,2332,2333,2334,2335/29-02-2024, CONTRATOS NOS. 1178,1179, 1180, 1181, 3066, SERVICIO ENERGÉTICO A NUESTRAS INSTALACIONES EN BAYAHIBE, PROV. LA ROMANA, CORRESP. AL MES DE FEBRERO/2024, LIB, NO.2728.</t>
  </si>
  <si>
    <t xml:space="preserve">EFT-4798 </t>
  </si>
  <si>
    <t>PAGO FACT. NO.E450000002453/05-03-2024, SERVICIO DE INTERNET MOVIL FLY BOX CORRESP. AL MES DE FEBRERO/2024, LIB. NO.2731.</t>
  </si>
  <si>
    <t xml:space="preserve">EFT-4799 </t>
  </si>
  <si>
    <t>PAGO FACT. NO. E450000002451/05-03-2024, CUENTA NO.86082876, POR SERVICIO DE LAS FLOTAS DE INAPA, CORRESP. A LA FACTURACIÓN DEL 01- AL 29 DE FEBRERO/2024,  LIB. NO.2732.</t>
  </si>
  <si>
    <t xml:space="preserve">EFT-4800 </t>
  </si>
  <si>
    <t>PAGO FACT. NO.E450000002479/05-03-2024, CUENTA NO.86797963, CORRESP. AL SERVICIO DE USO GPS DEL INAPA FACTURACIÓN DESDE EL 01 AL 29 DE FEBRERO/2024,  LIB. NO.2733.</t>
  </si>
  <si>
    <t xml:space="preserve">EFT-4801 </t>
  </si>
  <si>
    <t>PAGO FACTS. NOS.B1500049994, (CODIGO DE SISTEMA NO.77100), 50069 (CODIGO DE SISTEMA NO.6091) 01-03-2024, SERVICIOS RECOGIDA DE BASURA EN EL NIVEL CENTRAL Y OFICINAS  ACS. RURALES, CORRESP. AL MES DE MARZO/2024,  LIB. NO.2734.</t>
  </si>
  <si>
    <t xml:space="preserve">EFT-4802 </t>
  </si>
  <si>
    <t>PAGO FACT. NO.B1500005323/01-03-2024, CUENTA NO. (50015799) SERVICIO C&amp;W INTERNET ASIGNADO A INAPA, CORRESP. A LA FACTURACION DE 01-03 AL 321-03-2024,  LIB. NO.2735.</t>
  </si>
  <si>
    <t xml:space="preserve">EFT-4803 </t>
  </si>
  <si>
    <t>PAGO FACTS. DE CONSUMO ENERGETICO EN LA ZONA NORTE DEL PAIS CORRESP. AL MES DE FEBRERO/2024, LIB. NO.2745-1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</si>
</sst>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9"/>
      <color indexed="8"/>
      <name val="Arial"/>
      <family val="2"/>
    </font>
    <font>
      <sz val="8"/>
      <color indexed="1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7">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8" fillId="0" borderId="4" xfId="0" applyFont="1" applyFill="1" applyBorder="1" applyAlignment="1">
      <alignment horizontal="left"/>
    </xf>
    <xf numFmtId="0" fontId="3" fillId="0" borderId="0" xfId="0" applyFont="1" applyFill="1" applyBorder="1" applyAlignment="1">
      <alignment horizontal="right"/>
    </xf>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165" fontId="6" fillId="0" borderId="0" xfId="0" applyNumberFormat="1" applyFont="1" applyFill="1" applyBorder="1" applyAlignment="1" applyProtection="1">
      <alignment horizontal="left" wrapText="1" readingOrder="1"/>
      <protection locked="0"/>
    </xf>
    <xf numFmtId="0" fontId="6" fillId="0" borderId="0" xfId="0" applyFont="1" applyFill="1" applyBorder="1" applyAlignment="1" applyProtection="1">
      <alignment wrapText="1" readingOrder="1"/>
      <protection locked="0"/>
    </xf>
    <xf numFmtId="0" fontId="6" fillId="0" borderId="0" xfId="0" applyFont="1" applyFill="1" applyBorder="1" applyAlignment="1" applyProtection="1">
      <alignment vertical="top"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 fontId="10" fillId="0" borderId="0" xfId="0" applyNumberFormat="1" applyFont="1" applyFill="1" applyBorder="1" applyAlignment="1">
      <alignment readingOrder="1"/>
    </xf>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4" fontId="4"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0" fontId="11" fillId="0" borderId="4" xfId="0" applyFont="1" applyBorder="1" applyAlignment="1" applyProtection="1">
      <alignment horizontal="left" wrapText="1"/>
      <protection locked="0"/>
    </xf>
    <xf numFmtId="166" fontId="6" fillId="0" borderId="4" xfId="0" applyNumberFormat="1" applyFont="1" applyBorder="1" applyAlignment="1" applyProtection="1">
      <alignment horizontal="right" wrapText="1" readingOrder="1"/>
      <protection locked="0"/>
    </xf>
    <xf numFmtId="166" fontId="3" fillId="0" borderId="4" xfId="0" applyNumberFormat="1" applyFont="1" applyBorder="1" applyAlignment="1" applyProtection="1">
      <alignment horizontal="right" wrapText="1" readingOrder="1"/>
      <protection locked="0"/>
    </xf>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0" fontId="10" fillId="3" borderId="0" xfId="0" applyFont="1" applyFill="1" applyBorder="1" applyAlignment="1" applyProtection="1">
      <alignment horizontal="left" wrapText="1" readingOrder="1"/>
      <protection locked="0"/>
    </xf>
    <xf numFmtId="166" fontId="6" fillId="3" borderId="0" xfId="0" applyNumberFormat="1" applyFont="1" applyFill="1" applyBorder="1" applyAlignment="1" applyProtection="1">
      <alignment horizontal="right" wrapText="1" readingOrder="1"/>
      <protection locked="0"/>
    </xf>
    <xf numFmtId="43" fontId="3" fillId="3"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13" fillId="0" borderId="4" xfId="0" applyNumberFormat="1" applyFont="1" applyBorder="1" applyAlignment="1">
      <alignment horizontal="right"/>
    </xf>
    <xf numFmtId="166" fontId="6" fillId="0" borderId="4" xfId="0" applyNumberFormat="1" applyFont="1" applyBorder="1" applyAlignment="1" applyProtection="1">
      <alignment horizontal="right" wrapText="1"/>
      <protection locked="0"/>
    </xf>
    <xf numFmtId="0" fontId="6" fillId="0" borderId="4" xfId="0" applyFont="1" applyBorder="1" applyAlignment="1" applyProtection="1">
      <alignment horizontal="left" wrapText="1"/>
      <protection locked="0"/>
    </xf>
    <xf numFmtId="0" fontId="12" fillId="0" borderId="0" xfId="0" applyFont="1" applyBorder="1" applyAlignment="1">
      <alignment horizontal="right"/>
    </xf>
    <xf numFmtId="43" fontId="0" fillId="0" borderId="0" xfId="1" applyFont="1" applyBorder="1"/>
    <xf numFmtId="0" fontId="0" fillId="0" borderId="0" xfId="0" applyFont="1"/>
    <xf numFmtId="0" fontId="0" fillId="0" borderId="0" xfId="0" applyFont="1" applyBorder="1" applyAlignment="1">
      <alignment horizontal="left" vertical="center"/>
    </xf>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39" fontId="3" fillId="0" borderId="4" xfId="1" applyNumberFormat="1" applyFont="1" applyBorder="1" applyAlignment="1">
      <alignment horizontal="right"/>
    </xf>
    <xf numFmtId="43" fontId="3" fillId="0" borderId="4" xfId="1" applyFont="1" applyBorder="1" applyAlignment="1"/>
    <xf numFmtId="4" fontId="9" fillId="0" borderId="4" xfId="0" applyNumberFormat="1" applyFont="1" applyBorder="1" applyAlignment="1">
      <alignment horizontal="left"/>
    </xf>
    <xf numFmtId="4" fontId="9" fillId="0" borderId="4" xfId="0" applyNumberFormat="1" applyFont="1" applyBorder="1" applyAlignment="1">
      <alignment horizontal="left"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43" fontId="3" fillId="0"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4" fontId="9" fillId="0" borderId="4" xfId="0" applyNumberFormat="1" applyFont="1" applyBorder="1" applyAlignment="1">
      <alignment horizontal="right" readingOrder="1"/>
    </xf>
    <xf numFmtId="0" fontId="6" fillId="0" borderId="5" xfId="0" applyFont="1" applyBorder="1" applyAlignment="1" applyProtection="1">
      <alignment horizontal="left" wrapText="1" readingOrder="1"/>
      <protection locked="0"/>
    </xf>
    <xf numFmtId="0" fontId="6" fillId="0" borderId="5" xfId="0" applyFont="1" applyBorder="1" applyAlignment="1" applyProtection="1">
      <alignment vertical="top" wrapText="1" readingOrder="1"/>
      <protection locked="0"/>
    </xf>
    <xf numFmtId="166" fontId="6" fillId="0" borderId="5" xfId="0" applyNumberFormat="1" applyFont="1" applyBorder="1" applyAlignment="1" applyProtection="1">
      <alignment horizontal="right" wrapText="1" readingOrder="1"/>
      <protection locked="0"/>
    </xf>
    <xf numFmtId="0" fontId="9" fillId="0" borderId="6" xfId="0" applyNumberFormat="1" applyFont="1" applyBorder="1" applyAlignment="1">
      <alignment horizontal="right" readingOrder="1"/>
    </xf>
    <xf numFmtId="0" fontId="0" fillId="0" borderId="0" xfId="0" applyNumberFormat="1" applyFont="1" applyBorder="1"/>
    <xf numFmtId="0" fontId="0" fillId="0" borderId="0" xfId="1" applyNumberFormat="1" applyFont="1" applyBorder="1"/>
    <xf numFmtId="0" fontId="0" fillId="0" borderId="0" xfId="0" applyNumberFormat="1" applyFont="1"/>
    <xf numFmtId="4" fontId="9" fillId="0" borderId="4" xfId="0" applyNumberFormat="1" applyFont="1" applyFill="1" applyBorder="1" applyAlignment="1">
      <alignment horizontal="right" readingOrder="1"/>
    </xf>
    <xf numFmtId="43" fontId="0" fillId="0" borderId="0" xfId="1" applyFont="1" applyFill="1" applyBorder="1"/>
    <xf numFmtId="0" fontId="0" fillId="0" borderId="0" xfId="0" applyFont="1" applyFill="1"/>
    <xf numFmtId="4" fontId="9" fillId="0" borderId="6" xfId="0" applyNumberFormat="1" applyFont="1" applyFill="1" applyBorder="1" applyAlignment="1">
      <alignment horizontal="right" readingOrder="1"/>
    </xf>
    <xf numFmtId="0" fontId="14" fillId="0" borderId="0" xfId="0" applyFont="1" applyBorder="1" applyAlignment="1" applyProtection="1">
      <alignment vertical="top" wrapText="1" readingOrder="1"/>
      <protection locked="0"/>
    </xf>
    <xf numFmtId="4" fontId="9" fillId="0" borderId="0" xfId="0" applyNumberFormat="1" applyFont="1" applyFill="1" applyBorder="1" applyAlignment="1">
      <alignment horizontal="right" readingOrder="1"/>
    </xf>
    <xf numFmtId="43" fontId="3" fillId="0" borderId="0" xfId="1" applyFont="1" applyFill="1" applyBorder="1" applyAlignment="1"/>
    <xf numFmtId="4" fontId="13" fillId="0" borderId="0" xfId="0" applyNumberFormat="1" applyFont="1" applyFill="1" applyBorder="1" applyAlignment="1">
      <alignment horizontal="right"/>
    </xf>
    <xf numFmtId="4" fontId="10" fillId="0" borderId="4" xfId="0" applyNumberFormat="1" applyFont="1" applyBorder="1" applyAlignment="1">
      <alignment horizontal="right" wrapText="1"/>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0" fontId="4" fillId="0" borderId="0" xfId="0" applyFont="1" applyBorder="1"/>
    <xf numFmtId="43" fontId="4" fillId="0" borderId="0" xfId="1" applyFont="1" applyBorder="1"/>
    <xf numFmtId="165" fontId="6" fillId="0" borderId="4" xfId="0" applyNumberFormat="1" applyFont="1" applyBorder="1" applyAlignment="1" applyProtection="1">
      <alignment horizontal="left" wrapText="1" readingOrder="1"/>
      <protection locked="0"/>
    </xf>
    <xf numFmtId="4" fontId="3" fillId="0" borderId="6" xfId="0" applyNumberFormat="1" applyFont="1" applyBorder="1" applyAlignment="1">
      <alignment horizontal="right" wrapText="1"/>
    </xf>
    <xf numFmtId="4" fontId="3" fillId="0" borderId="6" xfId="0" applyNumberFormat="1" applyFont="1" applyBorder="1" applyAlignment="1">
      <alignment horizontal="left" wrapText="1"/>
    </xf>
    <xf numFmtId="0" fontId="3" fillId="0" borderId="4" xfId="0" applyFont="1" applyBorder="1" applyAlignment="1">
      <alignment horizontal="center"/>
    </xf>
    <xf numFmtId="0" fontId="3" fillId="0" borderId="6" xfId="0" applyFont="1" applyBorder="1" applyAlignment="1">
      <alignment horizontal="center"/>
    </xf>
    <xf numFmtId="165" fontId="6" fillId="0" borderId="6" xfId="0" applyNumberFormat="1" applyFont="1" applyBorder="1" applyAlignment="1" applyProtection="1">
      <alignment horizontal="left" wrapText="1" readingOrder="1"/>
      <protection locked="0"/>
    </xf>
    <xf numFmtId="0" fontId="6" fillId="0" borderId="7"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6" fillId="0" borderId="4" xfId="0" applyFont="1" applyBorder="1" applyAlignment="1" applyProtection="1">
      <alignment horizontal="left" wrapText="1" readingOrder="1"/>
      <protection locked="0"/>
    </xf>
    <xf numFmtId="0" fontId="6" fillId="0" borderId="4" xfId="0" applyFont="1" applyBorder="1" applyAlignment="1" applyProtection="1">
      <alignment vertical="top" wrapText="1" readingOrder="1"/>
      <protection locked="0"/>
    </xf>
    <xf numFmtId="166" fontId="6" fillId="0" borderId="7" xfId="0" applyNumberFormat="1" applyFont="1" applyBorder="1" applyAlignment="1" applyProtection="1">
      <alignment horizontal="right" wrapText="1" readingOrder="1"/>
      <protection locked="0"/>
    </xf>
    <xf numFmtId="0" fontId="6" fillId="0" borderId="8" xfId="0" applyFont="1" applyBorder="1" applyAlignment="1" applyProtection="1">
      <alignment vertical="top" wrapText="1" readingOrder="1"/>
      <protection locked="0"/>
    </xf>
    <xf numFmtId="0" fontId="6" fillId="0" borderId="9" xfId="0" applyFont="1" applyBorder="1" applyAlignment="1" applyProtection="1">
      <alignment horizontal="left" wrapText="1" readingOrder="1"/>
      <protection locked="0"/>
    </xf>
    <xf numFmtId="0" fontId="3" fillId="0" borderId="10" xfId="0" applyFont="1" applyBorder="1" applyAlignment="1">
      <alignment horizontal="center"/>
    </xf>
    <xf numFmtId="166" fontId="6" fillId="0" borderId="9" xfId="0" applyNumberFormat="1" applyFont="1" applyBorder="1" applyAlignment="1" applyProtection="1">
      <alignment horizontal="right" wrapText="1" readingOrder="1"/>
      <protection locked="0"/>
    </xf>
    <xf numFmtId="165" fontId="6" fillId="0" borderId="0" xfId="0" applyNumberFormat="1" applyFont="1" applyBorder="1" applyAlignment="1" applyProtection="1">
      <alignment horizontal="left" wrapText="1" readingOrder="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0" xfId="0" applyFont="1" applyAlignment="1">
      <alignment horizontal="left"/>
    </xf>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923925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24</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6005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199</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9407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04950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513</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235600875"/>
          <a:ext cx="2771775" cy="1133474"/>
        </a:xfrm>
        <a:prstGeom prst="rect">
          <a:avLst/>
        </a:prstGeom>
      </xdr:spPr>
    </xdr:pic>
    <xdr:clientData/>
  </xdr:oneCellAnchor>
  <xdr:oneCellAnchor>
    <xdr:from>
      <xdr:col>1</xdr:col>
      <xdr:colOff>152402</xdr:colOff>
      <xdr:row>42</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80486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55</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1045845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18"/>
  <sheetViews>
    <sheetView tabSelected="1" workbookViewId="0">
      <selection activeCell="J9" sqref="J9"/>
    </sheetView>
  </sheetViews>
  <sheetFormatPr baseColWidth="10" defaultRowHeight="11.25" x14ac:dyDescent="0.2"/>
  <cols>
    <col min="1" max="1" width="11.7109375" style="3" customWidth="1"/>
    <col min="2" max="2" width="16.28515625" style="146" customWidth="1"/>
    <col min="3" max="3" width="49.28515625" style="3" customWidth="1"/>
    <col min="4" max="4" width="14.7109375" style="143" customWidth="1"/>
    <col min="5" max="5" width="18.140625" style="144" customWidth="1"/>
    <col min="6" max="6" width="21.7109375" style="145"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147" t="s">
        <v>0</v>
      </c>
      <c r="B1" s="147"/>
      <c r="C1" s="147"/>
      <c r="D1" s="147"/>
      <c r="E1" s="147"/>
      <c r="F1" s="147"/>
    </row>
    <row r="2" spans="1:60" ht="15" x14ac:dyDescent="0.25">
      <c r="A2" s="147" t="s">
        <v>1</v>
      </c>
      <c r="B2" s="147"/>
      <c r="C2" s="147"/>
      <c r="D2" s="147"/>
      <c r="E2" s="147"/>
      <c r="F2" s="147"/>
    </row>
    <row r="3" spans="1:60" ht="15" customHeight="1" x14ac:dyDescent="0.25">
      <c r="A3" s="149" t="s">
        <v>2</v>
      </c>
      <c r="B3" s="149"/>
      <c r="C3" s="149"/>
      <c r="D3" s="149"/>
      <c r="E3" s="149"/>
      <c r="F3" s="149"/>
    </row>
    <row r="4" spans="1:60" ht="15" customHeight="1" x14ac:dyDescent="0.25">
      <c r="A4" s="149" t="s">
        <v>3</v>
      </c>
      <c r="B4" s="149"/>
      <c r="C4" s="149"/>
      <c r="D4" s="149"/>
      <c r="E4" s="149"/>
      <c r="F4" s="149"/>
    </row>
    <row r="5" spans="1:60" ht="15" x14ac:dyDescent="0.25">
      <c r="A5" s="4"/>
      <c r="B5" s="5"/>
      <c r="C5" s="6"/>
      <c r="D5" s="7"/>
      <c r="E5" s="8"/>
      <c r="F5" s="9"/>
      <c r="G5" s="10"/>
    </row>
    <row r="6" spans="1:60" ht="15" customHeight="1" x14ac:dyDescent="0.2">
      <c r="A6" s="154" t="s">
        <v>4</v>
      </c>
      <c r="B6" s="155"/>
      <c r="C6" s="155"/>
      <c r="D6" s="155"/>
      <c r="E6" s="155"/>
      <c r="F6" s="156"/>
      <c r="G6" s="10"/>
    </row>
    <row r="7" spans="1:60" ht="15" customHeight="1" x14ac:dyDescent="0.2">
      <c r="A7" s="154" t="s">
        <v>5</v>
      </c>
      <c r="B7" s="155"/>
      <c r="C7" s="155"/>
      <c r="D7" s="155"/>
      <c r="E7" s="156"/>
      <c r="F7" s="11">
        <v>18862490.510000002</v>
      </c>
    </row>
    <row r="8" spans="1:60" ht="12" x14ac:dyDescent="0.2">
      <c r="A8" s="12" t="s">
        <v>6</v>
      </c>
      <c r="B8" s="12" t="s">
        <v>7</v>
      </c>
      <c r="C8" s="12" t="s">
        <v>8</v>
      </c>
      <c r="D8" s="12" t="s">
        <v>9</v>
      </c>
      <c r="E8" s="12" t="s">
        <v>10</v>
      </c>
      <c r="F8" s="12" t="s">
        <v>11</v>
      </c>
    </row>
    <row r="9" spans="1:60" ht="15" customHeight="1" x14ac:dyDescent="0.2">
      <c r="A9" s="13"/>
      <c r="B9" s="14"/>
      <c r="C9" s="15" t="s">
        <v>12</v>
      </c>
      <c r="D9" s="16">
        <v>3416260.43</v>
      </c>
      <c r="E9" s="17"/>
      <c r="F9" s="18">
        <f>F7+D9</f>
        <v>22278750.940000001</v>
      </c>
    </row>
    <row r="10" spans="1:60" ht="15" customHeight="1" x14ac:dyDescent="0.2">
      <c r="A10" s="13"/>
      <c r="B10" s="14"/>
      <c r="C10" s="19" t="s">
        <v>13</v>
      </c>
      <c r="D10" s="17"/>
      <c r="E10" s="17"/>
      <c r="F10" s="18">
        <f>F9</f>
        <v>22278750.940000001</v>
      </c>
    </row>
    <row r="11" spans="1:60" ht="15" customHeight="1" x14ac:dyDescent="0.2">
      <c r="A11" s="13"/>
      <c r="B11" s="14"/>
      <c r="C11" s="20" t="s">
        <v>14</v>
      </c>
      <c r="D11" s="21"/>
      <c r="E11" s="16"/>
      <c r="F11" s="18">
        <f>F10</f>
        <v>22278750.940000001</v>
      </c>
    </row>
    <row r="12" spans="1:60" ht="15" customHeight="1" x14ac:dyDescent="0.2">
      <c r="A12" s="13"/>
      <c r="B12" s="14"/>
      <c r="C12" s="19" t="s">
        <v>13</v>
      </c>
      <c r="D12" s="22"/>
      <c r="E12" s="17">
        <v>19000000</v>
      </c>
      <c r="F12" s="18">
        <f>F11-E12</f>
        <v>3278750.9400000013</v>
      </c>
    </row>
    <row r="13" spans="1:60" ht="15" customHeight="1" x14ac:dyDescent="0.2">
      <c r="A13" s="13"/>
      <c r="B13" s="14"/>
      <c r="C13" s="19" t="s">
        <v>15</v>
      </c>
      <c r="D13" s="22"/>
      <c r="E13" s="17">
        <v>82600</v>
      </c>
      <c r="F13" s="18">
        <f>F12-E13</f>
        <v>3196150.9400000013</v>
      </c>
    </row>
    <row r="14" spans="1:60" s="30" customFormat="1" ht="15" customHeight="1" x14ac:dyDescent="0.2">
      <c r="A14" s="23"/>
      <c r="B14" s="24"/>
      <c r="C14" s="25" t="s">
        <v>16</v>
      </c>
      <c r="D14" s="26"/>
      <c r="E14" s="27"/>
      <c r="F14" s="18">
        <f>F13-E14</f>
        <v>3196150.9400000013</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17</v>
      </c>
      <c r="D15" s="26"/>
      <c r="E15" s="31">
        <v>25623.9</v>
      </c>
      <c r="F15" s="18">
        <f>F14-E15</f>
        <v>3170527.0400000014</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4.25" customHeight="1" x14ac:dyDescent="0.2">
      <c r="A16" s="23"/>
      <c r="B16" s="24"/>
      <c r="C16" s="33" t="s">
        <v>18</v>
      </c>
      <c r="D16" s="26"/>
      <c r="E16" s="31"/>
      <c r="F16" s="18">
        <f>F15</f>
        <v>3170527.0400000014</v>
      </c>
      <c r="G16" s="28"/>
      <c r="H16" s="29"/>
      <c r="I16" s="29"/>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4.25" customHeight="1" x14ac:dyDescent="0.2">
      <c r="A17" s="23"/>
      <c r="B17" s="24"/>
      <c r="C17" s="25" t="s">
        <v>19</v>
      </c>
      <c r="D17" s="26"/>
      <c r="E17" s="31">
        <v>3000</v>
      </c>
      <c r="F17" s="18">
        <f>F16-E17</f>
        <v>3167527.0400000014</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20</v>
      </c>
      <c r="D18" s="26"/>
      <c r="E18" s="31"/>
      <c r="F18" s="18">
        <f>F17</f>
        <v>3167527.0400000014</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21</v>
      </c>
      <c r="D19" s="27"/>
      <c r="E19" s="31"/>
      <c r="F19" s="18">
        <f>F18</f>
        <v>3167527.0400000014</v>
      </c>
      <c r="G19" s="28"/>
      <c r="H19" s="29"/>
      <c r="I19" s="29"/>
      <c r="J19" s="28"/>
      <c r="K19" s="28"/>
      <c r="L19" s="34"/>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5" customHeight="1" x14ac:dyDescent="0.2">
      <c r="A20" s="23"/>
      <c r="B20" s="24"/>
      <c r="C20" s="25" t="s">
        <v>22</v>
      </c>
      <c r="D20" s="27"/>
      <c r="E20" s="31">
        <v>120</v>
      </c>
      <c r="F20" s="18">
        <f>F19-E20</f>
        <v>3167407.0400000014</v>
      </c>
      <c r="G20" s="28"/>
      <c r="H20" s="29"/>
      <c r="I20" s="29"/>
      <c r="J20" s="28"/>
      <c r="K20" s="28"/>
      <c r="L20" s="34"/>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5" customHeight="1" x14ac:dyDescent="0.2">
      <c r="A21" s="23"/>
      <c r="B21" s="24"/>
      <c r="C21" s="25" t="s">
        <v>23</v>
      </c>
      <c r="D21" s="26"/>
      <c r="E21" s="31"/>
      <c r="F21" s="18">
        <f>F20</f>
        <v>3167407.0400000014</v>
      </c>
      <c r="G21" s="28"/>
      <c r="H21" s="29"/>
      <c r="I21" s="29"/>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30" customFormat="1" ht="17.25" customHeight="1" x14ac:dyDescent="0.2">
      <c r="A22" s="23"/>
      <c r="B22" s="24"/>
      <c r="C22" s="25" t="s">
        <v>24</v>
      </c>
      <c r="D22" s="26"/>
      <c r="E22" s="21">
        <v>175</v>
      </c>
      <c r="F22" s="18">
        <f>F21-E22</f>
        <v>3167232.0400000014</v>
      </c>
      <c r="G22" s="28"/>
      <c r="H22" s="29"/>
      <c r="I22" s="29"/>
      <c r="J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row>
    <row r="23" spans="1:60" s="30" customFormat="1" ht="17.25" customHeight="1" x14ac:dyDescent="0.2">
      <c r="A23" s="35"/>
      <c r="B23" s="36"/>
      <c r="C23" s="37"/>
      <c r="D23" s="38"/>
      <c r="E23" s="39"/>
      <c r="F23" s="40"/>
      <c r="G23" s="28"/>
      <c r="H23" s="29"/>
      <c r="I23" s="29"/>
      <c r="J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row>
    <row r="24" spans="1:60" s="47" customFormat="1" ht="15" customHeight="1" x14ac:dyDescent="0.2">
      <c r="A24" s="41"/>
      <c r="B24" s="42"/>
      <c r="C24" s="43"/>
      <c r="D24" s="44"/>
      <c r="E24" s="45"/>
      <c r="F24" s="46"/>
      <c r="H24" s="48"/>
      <c r="I24" s="48"/>
    </row>
    <row r="25" spans="1:60" s="47" customFormat="1" ht="15" customHeight="1" x14ac:dyDescent="0.25">
      <c r="A25" s="147" t="s">
        <v>0</v>
      </c>
      <c r="B25" s="147"/>
      <c r="C25" s="147"/>
      <c r="D25" s="147"/>
      <c r="E25" s="147"/>
      <c r="F25" s="147"/>
      <c r="H25" s="48"/>
      <c r="I25" s="48"/>
    </row>
    <row r="26" spans="1:60" s="51" customFormat="1" ht="15" customHeight="1" x14ac:dyDescent="0.25">
      <c r="A26" s="148" t="s">
        <v>1</v>
      </c>
      <c r="B26" s="148"/>
      <c r="C26" s="148"/>
      <c r="D26" s="148"/>
      <c r="E26" s="148"/>
      <c r="F26" s="148"/>
      <c r="G26" s="49"/>
      <c r="H26" s="50"/>
      <c r="I26" s="50"/>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row>
    <row r="27" spans="1:60" s="51" customFormat="1" ht="15" customHeight="1" x14ac:dyDescent="0.25">
      <c r="A27" s="149" t="s">
        <v>25</v>
      </c>
      <c r="B27" s="149"/>
      <c r="C27" s="149"/>
      <c r="D27" s="149"/>
      <c r="E27" s="149"/>
      <c r="F27" s="149"/>
      <c r="G27" s="49"/>
      <c r="H27" s="50"/>
      <c r="I27" s="50"/>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row>
    <row r="28" spans="1:60" s="51" customFormat="1" ht="15" customHeight="1" x14ac:dyDescent="0.25">
      <c r="A28" s="150" t="s">
        <v>3</v>
      </c>
      <c r="B28" s="150"/>
      <c r="C28" s="150"/>
      <c r="D28" s="150"/>
      <c r="E28" s="150"/>
      <c r="F28" s="150"/>
      <c r="G28" s="49"/>
      <c r="H28" s="50"/>
      <c r="I28" s="50"/>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row>
    <row r="29" spans="1:60" s="51" customFormat="1" ht="15" customHeight="1" x14ac:dyDescent="0.25">
      <c r="A29" s="52"/>
      <c r="B29" s="53"/>
      <c r="C29" s="54"/>
      <c r="D29" s="55"/>
      <c r="E29" s="56"/>
      <c r="F29" s="57"/>
      <c r="G29" s="49"/>
      <c r="H29" s="50"/>
      <c r="I29" s="50"/>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row>
    <row r="30" spans="1:60" s="51" customFormat="1" ht="15" customHeight="1" x14ac:dyDescent="0.2">
      <c r="A30" s="151" t="s">
        <v>26</v>
      </c>
      <c r="B30" s="152"/>
      <c r="C30" s="152"/>
      <c r="D30" s="152"/>
      <c r="E30" s="152"/>
      <c r="F30" s="153"/>
      <c r="G30" s="49"/>
      <c r="H30" s="50"/>
      <c r="I30" s="50"/>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row>
    <row r="31" spans="1:60" s="51" customFormat="1" ht="15" customHeight="1" x14ac:dyDescent="0.2">
      <c r="A31" s="151" t="s">
        <v>5</v>
      </c>
      <c r="B31" s="152"/>
      <c r="C31" s="152"/>
      <c r="D31" s="152"/>
      <c r="E31" s="153"/>
      <c r="F31" s="11">
        <v>3835985.52</v>
      </c>
      <c r="G31" s="49"/>
      <c r="H31" s="50"/>
      <c r="I31" s="50"/>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row>
    <row r="32" spans="1:60" s="51" customFormat="1" ht="15" customHeight="1" x14ac:dyDescent="0.2">
      <c r="A32" s="12" t="s">
        <v>6</v>
      </c>
      <c r="B32" s="12" t="s">
        <v>7</v>
      </c>
      <c r="C32" s="12" t="s">
        <v>27</v>
      </c>
      <c r="D32" s="12" t="s">
        <v>9</v>
      </c>
      <c r="E32" s="12" t="s">
        <v>10</v>
      </c>
      <c r="F32" s="12" t="s">
        <v>28</v>
      </c>
      <c r="G32" s="49"/>
      <c r="H32" s="50"/>
      <c r="I32" s="50"/>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row>
    <row r="33" spans="1:60" s="51" customFormat="1" ht="15" customHeight="1" x14ac:dyDescent="0.2">
      <c r="A33" s="58"/>
      <c r="B33" s="24"/>
      <c r="C33" s="25" t="s">
        <v>29</v>
      </c>
      <c r="D33" s="59"/>
      <c r="E33" s="60"/>
      <c r="F33" s="61">
        <f>F31</f>
        <v>3835985.52</v>
      </c>
      <c r="G33" s="49"/>
      <c r="H33" s="50"/>
      <c r="I33" s="50"/>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row>
    <row r="34" spans="1:60" s="51" customFormat="1" ht="15" customHeight="1" x14ac:dyDescent="0.2">
      <c r="A34" s="13"/>
      <c r="B34" s="14"/>
      <c r="C34" s="15" t="s">
        <v>30</v>
      </c>
      <c r="D34" s="62"/>
      <c r="E34" s="17"/>
      <c r="F34" s="61">
        <f>F33</f>
        <v>3835985.52</v>
      </c>
      <c r="G34" s="49"/>
      <c r="H34" s="50"/>
      <c r="I34" s="50"/>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row>
    <row r="35" spans="1:60" s="51" customFormat="1" ht="15" customHeight="1" x14ac:dyDescent="0.2">
      <c r="A35" s="13"/>
      <c r="B35" s="14"/>
      <c r="C35" s="15" t="s">
        <v>30</v>
      </c>
      <c r="D35" s="62"/>
      <c r="E35" s="17"/>
      <c r="F35" s="61">
        <f t="shared" ref="F35" si="0">F34</f>
        <v>3835985.52</v>
      </c>
      <c r="G35" s="49"/>
      <c r="H35" s="50"/>
      <c r="I35" s="50"/>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row>
    <row r="36" spans="1:60" s="51" customFormat="1" ht="15" customHeight="1" x14ac:dyDescent="0.2">
      <c r="A36" s="13"/>
      <c r="B36" s="14"/>
      <c r="C36" s="15" t="s">
        <v>31</v>
      </c>
      <c r="D36" s="62"/>
      <c r="E36" s="63"/>
      <c r="F36" s="61">
        <f>F35+D36</f>
        <v>3835985.52</v>
      </c>
      <c r="G36" s="49"/>
      <c r="H36" s="50"/>
      <c r="I36" s="50"/>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row>
    <row r="37" spans="1:60" s="51" customFormat="1" ht="15" customHeight="1" x14ac:dyDescent="0.2">
      <c r="A37" s="13"/>
      <c r="B37" s="14"/>
      <c r="C37" s="25" t="s">
        <v>17</v>
      </c>
      <c r="D37" s="62"/>
      <c r="E37" s="64"/>
      <c r="F37" s="61">
        <f>F36-E37</f>
        <v>3835985.52</v>
      </c>
      <c r="G37" s="49"/>
      <c r="H37" s="50"/>
      <c r="I37" s="50"/>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row>
    <row r="38" spans="1:60" s="51" customFormat="1" ht="15" customHeight="1" x14ac:dyDescent="0.2">
      <c r="A38" s="13"/>
      <c r="B38" s="14"/>
      <c r="C38" s="65" t="s">
        <v>18</v>
      </c>
      <c r="D38" s="63"/>
      <c r="E38" s="17">
        <v>9.86</v>
      </c>
      <c r="F38" s="61">
        <f>F37-E38</f>
        <v>3835975.66</v>
      </c>
      <c r="G38" s="49"/>
      <c r="H38" s="50"/>
      <c r="I38" s="50"/>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row>
    <row r="39" spans="1:60" s="51" customFormat="1" ht="15" customHeight="1" x14ac:dyDescent="0.2">
      <c r="A39" s="13"/>
      <c r="B39" s="14"/>
      <c r="C39" s="15" t="s">
        <v>32</v>
      </c>
      <c r="D39" s="63"/>
      <c r="E39" s="17"/>
      <c r="F39" s="61">
        <f>F38-E39</f>
        <v>3835975.66</v>
      </c>
      <c r="G39" s="49"/>
      <c r="H39" s="50"/>
      <c r="I39" s="50"/>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row>
    <row r="40" spans="1:60" s="51" customFormat="1" ht="12" customHeight="1" x14ac:dyDescent="0.2">
      <c r="A40" s="13"/>
      <c r="B40" s="66"/>
      <c r="C40" s="15" t="s">
        <v>24</v>
      </c>
      <c r="D40" s="22"/>
      <c r="E40" s="27">
        <v>175</v>
      </c>
      <c r="F40" s="61">
        <f>F39-E40</f>
        <v>3835800.66</v>
      </c>
      <c r="G40" s="49"/>
      <c r="H40" s="50"/>
      <c r="I40" s="50"/>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row>
    <row r="41" spans="1:60" s="51" customFormat="1" ht="12" customHeight="1" x14ac:dyDescent="0.2">
      <c r="A41" s="13"/>
      <c r="B41" s="66"/>
      <c r="C41" s="67" t="s">
        <v>33</v>
      </c>
      <c r="D41" s="68"/>
      <c r="E41" s="69">
        <v>6576.71</v>
      </c>
      <c r="F41" s="61">
        <f>F40-E41</f>
        <v>3829223.95</v>
      </c>
      <c r="G41" s="49"/>
      <c r="H41" s="50"/>
      <c r="I41" s="50"/>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row>
    <row r="42" spans="1:60" s="51" customFormat="1" ht="15" customHeight="1" x14ac:dyDescent="0.2">
      <c r="A42" s="70"/>
      <c r="B42" s="71"/>
      <c r="C42" s="72"/>
      <c r="D42" s="73"/>
      <c r="E42" s="74"/>
      <c r="F42" s="75"/>
      <c r="G42" s="49"/>
      <c r="H42" s="50"/>
      <c r="I42" s="50"/>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row>
    <row r="43" spans="1:60" s="78" customFormat="1" ht="15" customHeight="1" x14ac:dyDescent="0.25">
      <c r="A43" s="148" t="s">
        <v>0</v>
      </c>
      <c r="B43" s="148"/>
      <c r="C43" s="148"/>
      <c r="D43" s="148"/>
      <c r="E43" s="148"/>
      <c r="F43" s="148"/>
      <c r="G43" s="76"/>
      <c r="H43" s="77"/>
      <c r="I43" s="77"/>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row>
    <row r="44" spans="1:60" s="78" customFormat="1" ht="15" customHeight="1" x14ac:dyDescent="0.25">
      <c r="A44" s="148" t="s">
        <v>1</v>
      </c>
      <c r="B44" s="148"/>
      <c r="C44" s="148"/>
      <c r="D44" s="148"/>
      <c r="E44" s="148"/>
      <c r="F44" s="148"/>
      <c r="G44" s="76"/>
      <c r="H44" s="77"/>
      <c r="I44" s="77"/>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row>
    <row r="45" spans="1:60" s="78" customFormat="1" ht="15" customHeight="1" x14ac:dyDescent="0.25">
      <c r="A45" s="149" t="s">
        <v>34</v>
      </c>
      <c r="B45" s="149"/>
      <c r="C45" s="149"/>
      <c r="D45" s="149"/>
      <c r="E45" s="149"/>
      <c r="F45" s="149"/>
      <c r="G45" s="76"/>
      <c r="H45" s="77"/>
      <c r="I45" s="77"/>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row>
    <row r="46" spans="1:60" s="78" customFormat="1" ht="15" customHeight="1" x14ac:dyDescent="0.25">
      <c r="A46" s="150" t="s">
        <v>3</v>
      </c>
      <c r="B46" s="150"/>
      <c r="C46" s="150"/>
      <c r="D46" s="150"/>
      <c r="E46" s="150"/>
      <c r="F46" s="150"/>
      <c r="G46" s="76"/>
      <c r="H46" s="77"/>
      <c r="I46" s="77"/>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row>
    <row r="47" spans="1:60" s="78" customFormat="1" ht="15" customHeight="1" x14ac:dyDescent="0.2">
      <c r="A47" s="79"/>
      <c r="B47" s="80"/>
      <c r="C47" s="1"/>
      <c r="D47" s="81"/>
      <c r="E47" s="82"/>
      <c r="F47" s="83"/>
      <c r="G47" s="76"/>
      <c r="H47" s="77"/>
      <c r="I47" s="77"/>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row>
    <row r="48" spans="1:60" s="78" customFormat="1" ht="15" customHeight="1" x14ac:dyDescent="0.2">
      <c r="A48" s="151" t="s">
        <v>35</v>
      </c>
      <c r="B48" s="152"/>
      <c r="C48" s="152"/>
      <c r="D48" s="152"/>
      <c r="E48" s="152"/>
      <c r="F48" s="153"/>
      <c r="G48" s="76"/>
      <c r="H48" s="77"/>
      <c r="I48" s="77"/>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row>
    <row r="49" spans="1:60" s="78" customFormat="1" ht="15" customHeight="1" x14ac:dyDescent="0.2">
      <c r="A49" s="151" t="s">
        <v>36</v>
      </c>
      <c r="B49" s="152"/>
      <c r="C49" s="152"/>
      <c r="D49" s="152"/>
      <c r="E49" s="153"/>
      <c r="F49" s="84">
        <v>0</v>
      </c>
      <c r="G49" s="76"/>
      <c r="H49" s="77"/>
      <c r="I49" s="77"/>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row>
    <row r="50" spans="1:60" s="78" customFormat="1" ht="15" customHeight="1" x14ac:dyDescent="0.2">
      <c r="A50" s="12" t="s">
        <v>6</v>
      </c>
      <c r="B50" s="12" t="s">
        <v>37</v>
      </c>
      <c r="C50" s="12" t="s">
        <v>38</v>
      </c>
      <c r="D50" s="12" t="s">
        <v>9</v>
      </c>
      <c r="E50" s="12" t="s">
        <v>10</v>
      </c>
      <c r="F50" s="12"/>
      <c r="G50" s="76"/>
      <c r="H50" s="77"/>
      <c r="I50" s="77"/>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row>
    <row r="51" spans="1:60" s="78" customFormat="1" ht="15" customHeight="1" x14ac:dyDescent="0.2">
      <c r="A51" s="13"/>
      <c r="B51" s="14"/>
      <c r="C51" s="15" t="s">
        <v>12</v>
      </c>
      <c r="D51" s="85">
        <v>61291898.020000003</v>
      </c>
      <c r="E51" s="86"/>
      <c r="F51" s="18">
        <f>F49+D51</f>
        <v>61291898.020000003</v>
      </c>
      <c r="G51" s="76"/>
      <c r="H51" s="77"/>
      <c r="I51" s="77"/>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row>
    <row r="52" spans="1:60" s="78" customFormat="1" ht="15" customHeight="1" x14ac:dyDescent="0.2">
      <c r="A52" s="13"/>
      <c r="B52" s="87"/>
      <c r="C52" s="15" t="s">
        <v>39</v>
      </c>
      <c r="D52" s="85"/>
      <c r="E52" s="16"/>
      <c r="F52" s="18">
        <f>F51</f>
        <v>61291898.020000003</v>
      </c>
      <c r="G52" s="76"/>
      <c r="H52" s="77"/>
      <c r="I52" s="77"/>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row>
    <row r="53" spans="1:60" s="78" customFormat="1" ht="15" customHeight="1" x14ac:dyDescent="0.2">
      <c r="A53" s="13"/>
      <c r="B53" s="87"/>
      <c r="C53" s="15" t="s">
        <v>40</v>
      </c>
      <c r="D53" s="85">
        <v>51000000</v>
      </c>
      <c r="E53" s="85"/>
      <c r="F53" s="18">
        <f>F52+D53</f>
        <v>112291898.02000001</v>
      </c>
      <c r="G53" s="76"/>
      <c r="H53" s="77"/>
      <c r="I53" s="77"/>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row>
    <row r="54" spans="1:60" s="78" customFormat="1" ht="15" customHeight="1" x14ac:dyDescent="0.2">
      <c r="A54" s="13"/>
      <c r="B54" s="87"/>
      <c r="C54" s="15" t="s">
        <v>15</v>
      </c>
      <c r="D54" s="85"/>
      <c r="E54" s="85">
        <v>112291898.02</v>
      </c>
      <c r="F54" s="18">
        <f>F53-E54</f>
        <v>0</v>
      </c>
      <c r="G54" s="76"/>
      <c r="H54" s="77"/>
      <c r="I54" s="77"/>
      <c r="J54" s="88"/>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row>
    <row r="55" spans="1:60" s="51" customFormat="1" ht="15" customHeight="1" x14ac:dyDescent="0.2">
      <c r="A55" s="70"/>
      <c r="B55" s="71"/>
      <c r="C55" s="72"/>
      <c r="D55" s="73"/>
      <c r="E55" s="74"/>
      <c r="F55" s="75"/>
      <c r="G55" s="49"/>
      <c r="H55" s="50"/>
      <c r="I55" s="50"/>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row>
    <row r="56" spans="1:60" s="90" customFormat="1" ht="15" x14ac:dyDescent="0.25">
      <c r="A56" s="148" t="s">
        <v>0</v>
      </c>
      <c r="B56" s="148"/>
      <c r="C56" s="148"/>
      <c r="D56" s="148"/>
      <c r="E56" s="148"/>
      <c r="F56" s="148"/>
      <c r="G56" s="54"/>
      <c r="H56" s="89"/>
      <c r="I56" s="89"/>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60" s="90" customFormat="1" ht="15" x14ac:dyDescent="0.25">
      <c r="A57" s="148" t="s">
        <v>1</v>
      </c>
      <c r="B57" s="148"/>
      <c r="C57" s="148"/>
      <c r="D57" s="148"/>
      <c r="E57" s="148"/>
      <c r="F57" s="148"/>
      <c r="G57" s="54"/>
      <c r="H57" s="89"/>
      <c r="I57" s="89"/>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60" s="90" customFormat="1" ht="15" customHeight="1" x14ac:dyDescent="0.25">
      <c r="A58" s="149" t="s">
        <v>41</v>
      </c>
      <c r="B58" s="149"/>
      <c r="C58" s="149"/>
      <c r="D58" s="149"/>
      <c r="E58" s="149"/>
      <c r="F58" s="149"/>
      <c r="G58" s="54"/>
      <c r="H58" s="89"/>
      <c r="I58" s="89"/>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60" s="90" customFormat="1" ht="15" x14ac:dyDescent="0.25">
      <c r="A59" s="150" t="s">
        <v>3</v>
      </c>
      <c r="B59" s="150"/>
      <c r="C59" s="150"/>
      <c r="D59" s="150"/>
      <c r="E59" s="150"/>
      <c r="F59" s="150"/>
      <c r="G59" s="54"/>
      <c r="H59" s="89"/>
      <c r="I59" s="89"/>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60" s="90" customFormat="1" ht="15" x14ac:dyDescent="0.25">
      <c r="A60" s="91"/>
      <c r="B60" s="53"/>
      <c r="C60" s="54"/>
      <c r="D60" s="55"/>
      <c r="E60" s="56"/>
      <c r="F60" s="57"/>
      <c r="G60" s="54"/>
      <c r="H60" s="89"/>
      <c r="I60" s="89"/>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60" s="90" customFormat="1" ht="15" x14ac:dyDescent="0.25">
      <c r="A61" s="151" t="s">
        <v>42</v>
      </c>
      <c r="B61" s="152"/>
      <c r="C61" s="152"/>
      <c r="D61" s="152"/>
      <c r="E61" s="152"/>
      <c r="F61" s="153"/>
      <c r="G61" s="54"/>
      <c r="H61" s="89"/>
      <c r="I61" s="89"/>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60" s="90" customFormat="1" ht="15" x14ac:dyDescent="0.25">
      <c r="A62" s="151" t="s">
        <v>5</v>
      </c>
      <c r="B62" s="152"/>
      <c r="C62" s="152"/>
      <c r="D62" s="152"/>
      <c r="E62" s="153"/>
      <c r="F62" s="11">
        <v>28619259.43</v>
      </c>
      <c r="G62" s="54"/>
      <c r="H62" s="89"/>
      <c r="I62" s="89"/>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60" s="90" customFormat="1" ht="15" x14ac:dyDescent="0.25">
      <c r="A63" s="12" t="s">
        <v>6</v>
      </c>
      <c r="B63" s="12" t="s">
        <v>7</v>
      </c>
      <c r="C63" s="12" t="s">
        <v>38</v>
      </c>
      <c r="D63" s="12" t="s">
        <v>9</v>
      </c>
      <c r="E63" s="12" t="s">
        <v>10</v>
      </c>
      <c r="F63" s="12" t="s">
        <v>28</v>
      </c>
      <c r="G63" s="54"/>
      <c r="H63" s="89"/>
      <c r="I63" s="89"/>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60" s="90" customFormat="1" ht="15" x14ac:dyDescent="0.25">
      <c r="A64" s="92"/>
      <c r="B64" s="93"/>
      <c r="C64" s="15" t="s">
        <v>29</v>
      </c>
      <c r="D64" s="86">
        <v>8677125.2300000004</v>
      </c>
      <c r="E64" s="94"/>
      <c r="F64" s="95">
        <f>F62+D64</f>
        <v>37296384.659999996</v>
      </c>
      <c r="G64" s="54"/>
      <c r="H64" s="89"/>
      <c r="I64" s="89"/>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s="90" customFormat="1" ht="15" x14ac:dyDescent="0.25">
      <c r="A65" s="92"/>
      <c r="B65" s="93"/>
      <c r="C65" s="15" t="s">
        <v>43</v>
      </c>
      <c r="D65" s="86"/>
      <c r="E65" s="94">
        <v>32000000</v>
      </c>
      <c r="F65" s="95">
        <f>F64-E65</f>
        <v>5296384.6599999964</v>
      </c>
      <c r="G65" s="54"/>
      <c r="H65" s="89"/>
      <c r="I65" s="89"/>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s="90" customFormat="1" ht="15" x14ac:dyDescent="0.25">
      <c r="A66" s="92"/>
      <c r="B66" s="93"/>
      <c r="C66" s="15" t="s">
        <v>44</v>
      </c>
      <c r="D66" s="96"/>
      <c r="E66" s="94"/>
      <c r="F66" s="95">
        <f>F65</f>
        <v>5296384.6599999964</v>
      </c>
      <c r="G66" s="54"/>
      <c r="H66" s="89"/>
      <c r="I66" s="89"/>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s="90" customFormat="1" ht="15" x14ac:dyDescent="0.25">
      <c r="A67" s="92"/>
      <c r="B67" s="93"/>
      <c r="C67" s="15" t="s">
        <v>45</v>
      </c>
      <c r="D67" s="96"/>
      <c r="E67" s="17">
        <v>965400</v>
      </c>
      <c r="F67" s="95">
        <f>F66-E67</f>
        <v>4330984.6599999964</v>
      </c>
      <c r="G67" s="54"/>
      <c r="H67" s="89"/>
      <c r="I67" s="89"/>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s="90" customFormat="1" ht="15" x14ac:dyDescent="0.25">
      <c r="A68" s="92"/>
      <c r="B68" s="93"/>
      <c r="C68" s="15" t="s">
        <v>46</v>
      </c>
      <c r="D68" s="96"/>
      <c r="E68" s="68">
        <v>60034.33</v>
      </c>
      <c r="F68" s="95">
        <f>F67-E68</f>
        <v>4270950.3299999963</v>
      </c>
      <c r="G68" s="54"/>
      <c r="H68" s="89"/>
      <c r="I68" s="89"/>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s="90" customFormat="1" ht="15" customHeight="1" x14ac:dyDescent="0.25">
      <c r="A69" s="92"/>
      <c r="B69" s="93"/>
      <c r="C69" s="15" t="s">
        <v>47</v>
      </c>
      <c r="D69" s="96"/>
      <c r="E69" s="68">
        <v>800</v>
      </c>
      <c r="F69" s="95">
        <f>F68-E69</f>
        <v>4270150.3299999963</v>
      </c>
      <c r="G69" s="54"/>
      <c r="H69" s="89"/>
      <c r="I69" s="89"/>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s="90" customFormat="1" ht="12" customHeight="1" x14ac:dyDescent="0.25">
      <c r="A70" s="92"/>
      <c r="B70" s="93"/>
      <c r="C70" s="15" t="s">
        <v>48</v>
      </c>
      <c r="D70" s="96"/>
      <c r="E70" s="68"/>
      <c r="F70" s="95">
        <f>F69</f>
        <v>4270150.3299999963</v>
      </c>
      <c r="G70" s="54"/>
      <c r="H70" s="89"/>
      <c r="I70" s="89"/>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s="90" customFormat="1" ht="12" customHeight="1" x14ac:dyDescent="0.25">
      <c r="A71" s="92"/>
      <c r="B71" s="93"/>
      <c r="C71" s="15" t="s">
        <v>49</v>
      </c>
      <c r="D71" s="63">
        <v>55419.75</v>
      </c>
      <c r="E71" s="68"/>
      <c r="F71" s="95">
        <f>F70+D71</f>
        <v>4325570.0799999963</v>
      </c>
      <c r="G71" s="54"/>
      <c r="H71" s="89"/>
      <c r="I71" s="89"/>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s="90" customFormat="1" ht="12" customHeight="1" x14ac:dyDescent="0.25">
      <c r="A72" s="92"/>
      <c r="B72" s="93"/>
      <c r="C72" s="15" t="s">
        <v>50</v>
      </c>
      <c r="D72" s="97"/>
      <c r="E72" s="68">
        <v>150</v>
      </c>
      <c r="F72" s="95">
        <f>F71-E72</f>
        <v>4325420.0799999963</v>
      </c>
      <c r="G72" s="54"/>
      <c r="H72" s="89"/>
      <c r="I72" s="89"/>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s="90" customFormat="1" ht="12" customHeight="1" x14ac:dyDescent="0.25">
      <c r="A73" s="92"/>
      <c r="B73" s="93"/>
      <c r="C73" s="15" t="s">
        <v>51</v>
      </c>
      <c r="D73" s="68">
        <v>10608.46</v>
      </c>
      <c r="E73" s="68"/>
      <c r="F73" s="95">
        <f>F72+D73</f>
        <v>4336028.5399999963</v>
      </c>
      <c r="G73" s="54"/>
      <c r="H73" s="89"/>
      <c r="I73" s="89"/>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s="47" customFormat="1" ht="15" customHeight="1" x14ac:dyDescent="0.2">
      <c r="A74" s="98"/>
      <c r="B74" s="99"/>
      <c r="C74" s="100"/>
      <c r="D74" s="44"/>
      <c r="E74" s="45"/>
      <c r="F74" s="101"/>
      <c r="H74" s="48"/>
      <c r="I74" s="48"/>
    </row>
    <row r="75" spans="1:60" s="47" customFormat="1" ht="15" customHeight="1" x14ac:dyDescent="0.2">
      <c r="A75" s="98"/>
      <c r="B75" s="99"/>
      <c r="C75" s="100"/>
      <c r="D75" s="44"/>
      <c r="E75" s="45"/>
      <c r="F75" s="101"/>
      <c r="H75" s="48"/>
      <c r="I75" s="48"/>
    </row>
    <row r="76" spans="1:60" s="47" customFormat="1" ht="15" customHeight="1" x14ac:dyDescent="0.2">
      <c r="A76" s="98"/>
      <c r="B76" s="99"/>
      <c r="C76" s="100"/>
      <c r="D76" s="44"/>
      <c r="E76" s="45"/>
      <c r="F76" s="101"/>
      <c r="H76" s="48"/>
      <c r="I76" s="48"/>
    </row>
    <row r="77" spans="1:60" s="47" customFormat="1" ht="15" customHeight="1" x14ac:dyDescent="0.2">
      <c r="A77" s="98"/>
      <c r="B77" s="99"/>
      <c r="C77" s="100"/>
      <c r="D77" s="44"/>
      <c r="E77" s="45"/>
      <c r="F77" s="101"/>
      <c r="H77" s="48"/>
      <c r="I77" s="48"/>
    </row>
    <row r="78" spans="1:60" s="47" customFormat="1" ht="15" customHeight="1" x14ac:dyDescent="0.2">
      <c r="A78" s="98"/>
      <c r="B78" s="99"/>
      <c r="C78" s="100"/>
      <c r="D78" s="44"/>
      <c r="E78" s="45"/>
      <c r="F78" s="101"/>
      <c r="H78" s="48"/>
      <c r="I78" s="48"/>
    </row>
    <row r="79" spans="1:60" s="47" customFormat="1" ht="15" customHeight="1" x14ac:dyDescent="0.2">
      <c r="A79" s="98"/>
      <c r="B79" s="99"/>
      <c r="C79" s="100"/>
      <c r="D79" s="44"/>
      <c r="E79" s="45"/>
      <c r="F79" s="101"/>
      <c r="H79" s="48"/>
      <c r="I79" s="48"/>
    </row>
    <row r="80" spans="1:60" s="47" customFormat="1" ht="15" customHeight="1" x14ac:dyDescent="0.2">
      <c r="A80" s="98"/>
      <c r="B80" s="99"/>
      <c r="C80" s="100"/>
      <c r="D80" s="44"/>
      <c r="E80" s="45"/>
      <c r="F80" s="101"/>
      <c r="H80" s="48"/>
      <c r="I80" s="48"/>
    </row>
    <row r="81" spans="1:60" s="51" customFormat="1" ht="15" customHeight="1" x14ac:dyDescent="0.25">
      <c r="A81" s="148" t="s">
        <v>0</v>
      </c>
      <c r="B81" s="148"/>
      <c r="C81" s="148"/>
      <c r="D81" s="148"/>
      <c r="E81" s="148"/>
      <c r="F81" s="148"/>
      <c r="G81" s="49"/>
      <c r="H81" s="50"/>
      <c r="I81" s="50"/>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s="51" customFormat="1" ht="15" customHeight="1" x14ac:dyDescent="0.25">
      <c r="A82" s="148" t="s">
        <v>1</v>
      </c>
      <c r="B82" s="148"/>
      <c r="C82" s="148"/>
      <c r="D82" s="148"/>
      <c r="E82" s="148"/>
      <c r="F82" s="148"/>
      <c r="G82" s="49"/>
      <c r="H82" s="50"/>
      <c r="I82" s="50"/>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s="51" customFormat="1" ht="15" customHeight="1" x14ac:dyDescent="0.25">
      <c r="A83" s="149" t="s">
        <v>41</v>
      </c>
      <c r="B83" s="149"/>
      <c r="C83" s="149"/>
      <c r="D83" s="149"/>
      <c r="E83" s="149"/>
      <c r="F83" s="149"/>
      <c r="G83" s="49"/>
      <c r="H83" s="50"/>
      <c r="I83" s="50"/>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s="51" customFormat="1" ht="15" customHeight="1" x14ac:dyDescent="0.25">
      <c r="A84" s="150" t="s">
        <v>3</v>
      </c>
      <c r="B84" s="150"/>
      <c r="C84" s="150"/>
      <c r="D84" s="150"/>
      <c r="E84" s="150"/>
      <c r="F84" s="150"/>
      <c r="G84" s="49"/>
      <c r="H84" s="50"/>
      <c r="I84" s="50"/>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s="51" customFormat="1" ht="15" customHeight="1" x14ac:dyDescent="0.2">
      <c r="A85" s="102"/>
      <c r="B85" s="103"/>
      <c r="C85" s="1"/>
      <c r="D85" s="81"/>
      <c r="E85" s="82"/>
      <c r="F85" s="83"/>
      <c r="G85" s="49"/>
      <c r="H85" s="50"/>
      <c r="I85" s="50"/>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s="51" customFormat="1" ht="15" customHeight="1" x14ac:dyDescent="0.2">
      <c r="A86" s="151" t="s">
        <v>52</v>
      </c>
      <c r="B86" s="152"/>
      <c r="C86" s="152"/>
      <c r="D86" s="152"/>
      <c r="E86" s="152"/>
      <c r="F86" s="153"/>
      <c r="G86" s="49"/>
      <c r="H86" s="50"/>
      <c r="I86" s="50"/>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s="51" customFormat="1" ht="15" customHeight="1" x14ac:dyDescent="0.2">
      <c r="A87" s="151" t="s">
        <v>5</v>
      </c>
      <c r="B87" s="152"/>
      <c r="C87" s="152"/>
      <c r="D87" s="152"/>
      <c r="E87" s="153"/>
      <c r="F87" s="11">
        <v>7043134.54</v>
      </c>
      <c r="G87" s="49"/>
      <c r="H87" s="50"/>
      <c r="I87" s="50"/>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s="51" customFormat="1" ht="15" customHeight="1" x14ac:dyDescent="0.2">
      <c r="A88" s="12" t="s">
        <v>6</v>
      </c>
      <c r="B88" s="12" t="s">
        <v>7</v>
      </c>
      <c r="C88" s="12" t="s">
        <v>38</v>
      </c>
      <c r="D88" s="12" t="s">
        <v>9</v>
      </c>
      <c r="E88" s="12" t="s">
        <v>10</v>
      </c>
      <c r="F88" s="12" t="s">
        <v>28</v>
      </c>
      <c r="G88" s="49"/>
      <c r="H88" s="50"/>
      <c r="I88" s="50"/>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s="51" customFormat="1" ht="15" customHeight="1" x14ac:dyDescent="0.2">
      <c r="A89" s="92"/>
      <c r="B89" s="93"/>
      <c r="C89" s="15" t="s">
        <v>53</v>
      </c>
      <c r="D89" s="104"/>
      <c r="E89" s="94"/>
      <c r="F89" s="95">
        <f>F87</f>
        <v>7043134.54</v>
      </c>
      <c r="G89" s="49"/>
      <c r="H89" s="50"/>
      <c r="I89" s="50"/>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s="51" customFormat="1" ht="15" customHeight="1" x14ac:dyDescent="0.2">
      <c r="A90" s="92"/>
      <c r="B90" s="93"/>
      <c r="C90" s="15" t="s">
        <v>43</v>
      </c>
      <c r="D90" s="104"/>
      <c r="E90" s="94"/>
      <c r="F90" s="95">
        <f>F89+D90+D91</f>
        <v>7043134.54</v>
      </c>
      <c r="G90" s="49"/>
      <c r="H90" s="50"/>
      <c r="I90" s="50"/>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s="51" customFormat="1" ht="15" customHeight="1" x14ac:dyDescent="0.2">
      <c r="A91" s="92"/>
      <c r="B91" s="93"/>
      <c r="C91" s="15" t="s">
        <v>43</v>
      </c>
      <c r="D91" s="104"/>
      <c r="E91" s="94"/>
      <c r="F91" s="95">
        <f>F90</f>
        <v>7043134.54</v>
      </c>
      <c r="G91" s="49"/>
      <c r="H91" s="50"/>
      <c r="I91" s="50"/>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s="51" customFormat="1" ht="15" customHeight="1" x14ac:dyDescent="0.2">
      <c r="A92" s="92"/>
      <c r="B92" s="93"/>
      <c r="C92" s="15" t="s">
        <v>39</v>
      </c>
      <c r="D92" s="104">
        <v>24750</v>
      </c>
      <c r="E92" s="94"/>
      <c r="F92" s="95">
        <f>F91</f>
        <v>7043134.54</v>
      </c>
      <c r="G92" s="49"/>
      <c r="H92" s="50"/>
      <c r="I92" s="50"/>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s="51" customFormat="1" ht="15" customHeight="1" x14ac:dyDescent="0.2">
      <c r="A93" s="92"/>
      <c r="B93" s="93"/>
      <c r="C93" s="25" t="s">
        <v>17</v>
      </c>
      <c r="D93" s="104"/>
      <c r="E93" s="94">
        <v>753</v>
      </c>
      <c r="F93" s="95">
        <f t="shared" ref="F93:F156" si="1">F92-E93</f>
        <v>7042381.54</v>
      </c>
      <c r="G93" s="49"/>
      <c r="H93" s="50"/>
      <c r="I93" s="50"/>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s="90" customFormat="1" ht="15" customHeight="1" x14ac:dyDescent="0.25">
      <c r="A94" s="92"/>
      <c r="B94" s="93"/>
      <c r="C94" s="15" t="s">
        <v>54</v>
      </c>
      <c r="D94" s="104"/>
      <c r="E94" s="94">
        <v>10897.66</v>
      </c>
      <c r="F94" s="95">
        <f t="shared" si="1"/>
        <v>7031483.8799999999</v>
      </c>
      <c r="G94" s="54"/>
      <c r="H94" s="89"/>
      <c r="I94" s="89"/>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row>
    <row r="95" spans="1:60" s="90" customFormat="1" ht="15" customHeight="1" x14ac:dyDescent="0.25">
      <c r="A95" s="92"/>
      <c r="B95" s="93"/>
      <c r="C95" s="25" t="s">
        <v>20</v>
      </c>
      <c r="D95" s="104"/>
      <c r="E95" s="94">
        <v>2000</v>
      </c>
      <c r="F95" s="95">
        <f t="shared" si="1"/>
        <v>7029483.8799999999</v>
      </c>
      <c r="G95" s="54"/>
      <c r="H95" s="89"/>
      <c r="I95" s="89"/>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row>
    <row r="96" spans="1:60" s="90" customFormat="1" ht="15" customHeight="1" x14ac:dyDescent="0.25">
      <c r="A96" s="92"/>
      <c r="B96" s="93"/>
      <c r="C96" s="15" t="s">
        <v>24</v>
      </c>
      <c r="D96" s="104"/>
      <c r="E96" s="94"/>
      <c r="F96" s="95">
        <f t="shared" si="1"/>
        <v>7029483.8799999999</v>
      </c>
      <c r="G96" s="54"/>
      <c r="H96" s="89"/>
      <c r="I96" s="89"/>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row>
    <row r="97" spans="1:60" s="90" customFormat="1" ht="51.75" customHeight="1" x14ac:dyDescent="0.25">
      <c r="A97" s="92">
        <v>45355</v>
      </c>
      <c r="B97" s="105" t="s">
        <v>55</v>
      </c>
      <c r="C97" s="106" t="s">
        <v>56</v>
      </c>
      <c r="D97" s="104"/>
      <c r="E97" s="107">
        <v>1378621.35</v>
      </c>
      <c r="F97" s="95">
        <f t="shared" si="1"/>
        <v>5650862.5299999993</v>
      </c>
      <c r="G97" s="54"/>
      <c r="H97" s="89"/>
      <c r="I97" s="89"/>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row>
    <row r="98" spans="1:60" s="90" customFormat="1" ht="39.75" customHeight="1" x14ac:dyDescent="0.25">
      <c r="A98" s="92">
        <v>45356</v>
      </c>
      <c r="B98" s="105" t="s">
        <v>57</v>
      </c>
      <c r="C98" s="106" t="s">
        <v>58</v>
      </c>
      <c r="D98" s="104"/>
      <c r="E98" s="107">
        <v>191190.39</v>
      </c>
      <c r="F98" s="95">
        <f t="shared" si="1"/>
        <v>5459672.1399999997</v>
      </c>
      <c r="G98" s="54"/>
      <c r="H98" s="89"/>
      <c r="I98" s="89"/>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row>
    <row r="99" spans="1:60" s="90" customFormat="1" ht="51.75" customHeight="1" x14ac:dyDescent="0.25">
      <c r="A99" s="92">
        <v>45356</v>
      </c>
      <c r="B99" s="105" t="s">
        <v>59</v>
      </c>
      <c r="C99" s="106" t="s">
        <v>60</v>
      </c>
      <c r="D99" s="104"/>
      <c r="E99" s="107">
        <v>470767.66</v>
      </c>
      <c r="F99" s="95">
        <f t="shared" si="1"/>
        <v>4988904.4799999995</v>
      </c>
      <c r="G99" s="54"/>
      <c r="H99" s="89"/>
      <c r="I99" s="89"/>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row>
    <row r="100" spans="1:60" s="90" customFormat="1" ht="32.25" customHeight="1" x14ac:dyDescent="0.25">
      <c r="A100" s="92">
        <v>45356</v>
      </c>
      <c r="B100" s="105">
        <v>50152</v>
      </c>
      <c r="C100" s="106" t="s">
        <v>61</v>
      </c>
      <c r="D100" s="104"/>
      <c r="E100" s="107">
        <v>0</v>
      </c>
      <c r="F100" s="95">
        <f t="shared" si="1"/>
        <v>4988904.4799999995</v>
      </c>
      <c r="G100" s="54"/>
      <c r="H100" s="89"/>
      <c r="I100" s="89"/>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row>
    <row r="101" spans="1:60" s="90" customFormat="1" ht="32.25" customHeight="1" x14ac:dyDescent="0.25">
      <c r="A101" s="92">
        <v>45356</v>
      </c>
      <c r="B101" s="105">
        <v>50153</v>
      </c>
      <c r="C101" s="106" t="s">
        <v>61</v>
      </c>
      <c r="D101" s="104"/>
      <c r="E101" s="107">
        <v>0</v>
      </c>
      <c r="F101" s="95">
        <f t="shared" si="1"/>
        <v>4988904.4799999995</v>
      </c>
      <c r="G101" s="54"/>
      <c r="H101" s="89"/>
      <c r="I101" s="89"/>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row>
    <row r="102" spans="1:60" s="90" customFormat="1" ht="32.25" customHeight="1" x14ac:dyDescent="0.25">
      <c r="A102" s="92">
        <v>45356</v>
      </c>
      <c r="B102" s="105">
        <v>50154</v>
      </c>
      <c r="C102" s="106" t="s">
        <v>61</v>
      </c>
      <c r="D102" s="104"/>
      <c r="E102" s="107">
        <v>0</v>
      </c>
      <c r="F102" s="95">
        <f t="shared" si="1"/>
        <v>4988904.4799999995</v>
      </c>
      <c r="G102" s="54"/>
      <c r="H102" s="89"/>
      <c r="I102" s="89"/>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row>
    <row r="103" spans="1:60" s="90" customFormat="1" ht="51.75" customHeight="1" x14ac:dyDescent="0.25">
      <c r="A103" s="92">
        <v>45356</v>
      </c>
      <c r="B103" s="105" t="s">
        <v>62</v>
      </c>
      <c r="C103" s="106" t="s">
        <v>63</v>
      </c>
      <c r="D103" s="104"/>
      <c r="E103" s="107">
        <v>539957.38</v>
      </c>
      <c r="F103" s="95">
        <f t="shared" si="1"/>
        <v>4448947.0999999996</v>
      </c>
      <c r="G103" s="54"/>
      <c r="H103" s="89"/>
      <c r="I103" s="89"/>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row>
    <row r="104" spans="1:60" s="90" customFormat="1" ht="46.5" customHeight="1" x14ac:dyDescent="0.25">
      <c r="A104" s="92">
        <v>45357</v>
      </c>
      <c r="B104" s="105" t="s">
        <v>64</v>
      </c>
      <c r="C104" s="106" t="s">
        <v>65</v>
      </c>
      <c r="D104" s="104"/>
      <c r="E104" s="107">
        <v>31860</v>
      </c>
      <c r="F104" s="95">
        <f t="shared" si="1"/>
        <v>4417087.0999999996</v>
      </c>
      <c r="G104" s="54"/>
      <c r="H104" s="89"/>
      <c r="I104" s="89"/>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row>
    <row r="105" spans="1:60" s="90" customFormat="1" ht="42" customHeight="1" x14ac:dyDescent="0.25">
      <c r="A105" s="92">
        <v>45357</v>
      </c>
      <c r="B105" s="105" t="s">
        <v>66</v>
      </c>
      <c r="C105" s="106" t="s">
        <v>67</v>
      </c>
      <c r="D105" s="104"/>
      <c r="E105" s="107">
        <v>20000.009999999998</v>
      </c>
      <c r="F105" s="95">
        <f t="shared" si="1"/>
        <v>4397087.09</v>
      </c>
      <c r="G105" s="54"/>
      <c r="H105" s="89"/>
      <c r="I105" s="89"/>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row>
    <row r="106" spans="1:60" s="90" customFormat="1" ht="45.75" customHeight="1" x14ac:dyDescent="0.25">
      <c r="A106" s="92">
        <v>45357</v>
      </c>
      <c r="B106" s="105" t="s">
        <v>68</v>
      </c>
      <c r="C106" s="106" t="s">
        <v>69</v>
      </c>
      <c r="D106" s="104"/>
      <c r="E106" s="107">
        <v>2252.92</v>
      </c>
      <c r="F106" s="95">
        <f t="shared" si="1"/>
        <v>4394834.17</v>
      </c>
      <c r="G106" s="54"/>
      <c r="H106" s="89"/>
      <c r="I106" s="89"/>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row>
    <row r="107" spans="1:60" s="90" customFormat="1" ht="35.25" customHeight="1" x14ac:dyDescent="0.25">
      <c r="A107" s="92">
        <v>45357</v>
      </c>
      <c r="B107" s="105" t="s">
        <v>70</v>
      </c>
      <c r="C107" s="106" t="s">
        <v>71</v>
      </c>
      <c r="D107" s="104"/>
      <c r="E107" s="107">
        <v>2944</v>
      </c>
      <c r="F107" s="95">
        <f t="shared" si="1"/>
        <v>4391890.17</v>
      </c>
      <c r="G107" s="54"/>
      <c r="H107" s="89"/>
      <c r="I107" s="89"/>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row>
    <row r="108" spans="1:60" s="90" customFormat="1" ht="36.75" customHeight="1" x14ac:dyDescent="0.25">
      <c r="A108" s="92">
        <v>45357</v>
      </c>
      <c r="B108" s="105" t="s">
        <v>72</v>
      </c>
      <c r="C108" s="106" t="s">
        <v>73</v>
      </c>
      <c r="D108" s="104"/>
      <c r="E108" s="107">
        <v>119808.33</v>
      </c>
      <c r="F108" s="95">
        <f t="shared" si="1"/>
        <v>4272081.84</v>
      </c>
      <c r="G108" s="54"/>
      <c r="H108" s="89"/>
      <c r="I108" s="89"/>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row>
    <row r="109" spans="1:60" s="90" customFormat="1" ht="51" customHeight="1" x14ac:dyDescent="0.25">
      <c r="A109" s="92">
        <v>45358</v>
      </c>
      <c r="B109" s="105" t="s">
        <v>74</v>
      </c>
      <c r="C109" s="106" t="s">
        <v>75</v>
      </c>
      <c r="D109" s="104"/>
      <c r="E109" s="107">
        <v>49500</v>
      </c>
      <c r="F109" s="95">
        <f t="shared" si="1"/>
        <v>4222581.84</v>
      </c>
      <c r="G109" s="54"/>
      <c r="H109" s="89"/>
      <c r="I109" s="89"/>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row>
    <row r="110" spans="1:60" s="90" customFormat="1" ht="33" customHeight="1" x14ac:dyDescent="0.25">
      <c r="A110" s="92">
        <v>45359</v>
      </c>
      <c r="B110" s="105" t="s">
        <v>76</v>
      </c>
      <c r="C110" s="106" t="s">
        <v>77</v>
      </c>
      <c r="D110" s="104"/>
      <c r="E110" s="107">
        <v>59896.83</v>
      </c>
      <c r="F110" s="95">
        <f t="shared" si="1"/>
        <v>4162685.01</v>
      </c>
      <c r="G110" s="54"/>
      <c r="H110" s="89"/>
      <c r="I110" s="89"/>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row>
    <row r="111" spans="1:60" s="90" customFormat="1" ht="33" customHeight="1" x14ac:dyDescent="0.25">
      <c r="A111" s="92">
        <v>45359</v>
      </c>
      <c r="B111" s="105" t="s">
        <v>78</v>
      </c>
      <c r="C111" s="106" t="s">
        <v>79</v>
      </c>
      <c r="D111" s="104"/>
      <c r="E111" s="107">
        <v>239816.35</v>
      </c>
      <c r="F111" s="95">
        <f t="shared" si="1"/>
        <v>3922868.6599999997</v>
      </c>
      <c r="G111" s="54"/>
      <c r="H111" s="89"/>
      <c r="I111" s="89"/>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row>
    <row r="112" spans="1:60" s="90" customFormat="1" ht="36.75" customHeight="1" x14ac:dyDescent="0.25">
      <c r="A112" s="92">
        <v>45359</v>
      </c>
      <c r="B112" s="105" t="s">
        <v>80</v>
      </c>
      <c r="C112" s="106" t="s">
        <v>81</v>
      </c>
      <c r="D112" s="104"/>
      <c r="E112" s="107">
        <v>594.92999999999995</v>
      </c>
      <c r="F112" s="95">
        <f t="shared" si="1"/>
        <v>3922273.7299999995</v>
      </c>
      <c r="G112" s="54"/>
      <c r="H112" s="89"/>
      <c r="I112" s="89"/>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row>
    <row r="113" spans="1:60" s="90" customFormat="1" ht="30.75" customHeight="1" x14ac:dyDescent="0.25">
      <c r="A113" s="92">
        <v>45363</v>
      </c>
      <c r="B113" s="105" t="s">
        <v>82</v>
      </c>
      <c r="C113" s="106" t="s">
        <v>83</v>
      </c>
      <c r="D113" s="104"/>
      <c r="E113" s="107">
        <v>325101.37</v>
      </c>
      <c r="F113" s="95">
        <f t="shared" si="1"/>
        <v>3597172.3599999994</v>
      </c>
      <c r="G113" s="54"/>
      <c r="H113" s="89"/>
      <c r="I113" s="89"/>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row>
    <row r="114" spans="1:60" s="90" customFormat="1" ht="43.5" customHeight="1" x14ac:dyDescent="0.25">
      <c r="A114" s="92">
        <v>45363</v>
      </c>
      <c r="B114" s="105" t="s">
        <v>84</v>
      </c>
      <c r="C114" s="106" t="s">
        <v>85</v>
      </c>
      <c r="D114" s="104"/>
      <c r="E114" s="107">
        <v>31860</v>
      </c>
      <c r="F114" s="95">
        <f t="shared" si="1"/>
        <v>3565312.3599999994</v>
      </c>
      <c r="G114" s="54"/>
      <c r="H114" s="89"/>
      <c r="I114" s="89"/>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row>
    <row r="115" spans="1:60" s="90" customFormat="1" ht="57" customHeight="1" x14ac:dyDescent="0.25">
      <c r="A115" s="92">
        <v>45363</v>
      </c>
      <c r="B115" s="105" t="s">
        <v>86</v>
      </c>
      <c r="C115" s="106" t="s">
        <v>87</v>
      </c>
      <c r="D115" s="104"/>
      <c r="E115" s="107">
        <v>7020</v>
      </c>
      <c r="F115" s="95">
        <f t="shared" si="1"/>
        <v>3558292.3599999994</v>
      </c>
      <c r="G115" s="54"/>
      <c r="H115" s="89"/>
      <c r="I115" s="89"/>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row>
    <row r="116" spans="1:60" s="90" customFormat="1" ht="64.5" customHeight="1" x14ac:dyDescent="0.25">
      <c r="A116" s="92">
        <v>45363</v>
      </c>
      <c r="B116" s="105" t="s">
        <v>88</v>
      </c>
      <c r="C116" s="106" t="s">
        <v>89</v>
      </c>
      <c r="D116" s="104"/>
      <c r="E116" s="107">
        <v>136568.64000000001</v>
      </c>
      <c r="F116" s="95">
        <f t="shared" si="1"/>
        <v>3421723.7199999993</v>
      </c>
      <c r="G116" s="54"/>
      <c r="H116" s="89"/>
      <c r="I116" s="89"/>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row>
    <row r="117" spans="1:60" s="90" customFormat="1" ht="38.25" customHeight="1" x14ac:dyDescent="0.25">
      <c r="A117" s="92">
        <v>45364</v>
      </c>
      <c r="B117" s="105" t="s">
        <v>90</v>
      </c>
      <c r="C117" s="106" t="s">
        <v>91</v>
      </c>
      <c r="D117" s="104"/>
      <c r="E117" s="107">
        <v>11852.5</v>
      </c>
      <c r="F117" s="95">
        <f t="shared" si="1"/>
        <v>3409871.2199999993</v>
      </c>
      <c r="G117" s="54"/>
      <c r="H117" s="89"/>
      <c r="I117" s="89"/>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row>
    <row r="118" spans="1:60" s="90" customFormat="1" ht="45" customHeight="1" x14ac:dyDescent="0.25">
      <c r="A118" s="92">
        <v>45364</v>
      </c>
      <c r="B118" s="105" t="s">
        <v>92</v>
      </c>
      <c r="C118" s="106" t="s">
        <v>93</v>
      </c>
      <c r="D118" s="104"/>
      <c r="E118" s="107">
        <v>4500</v>
      </c>
      <c r="F118" s="95">
        <f t="shared" si="1"/>
        <v>3405371.2199999993</v>
      </c>
      <c r="G118" s="54"/>
      <c r="H118" s="89"/>
      <c r="I118" s="89"/>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row>
    <row r="119" spans="1:60" s="90" customFormat="1" ht="43.5" customHeight="1" x14ac:dyDescent="0.25">
      <c r="A119" s="92">
        <v>45364</v>
      </c>
      <c r="B119" s="105" t="s">
        <v>94</v>
      </c>
      <c r="C119" s="106" t="s">
        <v>95</v>
      </c>
      <c r="D119" s="104"/>
      <c r="E119" s="107">
        <v>8910</v>
      </c>
      <c r="F119" s="95">
        <f t="shared" si="1"/>
        <v>3396461.2199999993</v>
      </c>
      <c r="G119" s="54"/>
      <c r="H119" s="89"/>
      <c r="I119" s="89"/>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row>
    <row r="120" spans="1:60" s="90" customFormat="1" ht="42" customHeight="1" x14ac:dyDescent="0.25">
      <c r="A120" s="92">
        <v>45364</v>
      </c>
      <c r="B120" s="105" t="s">
        <v>96</v>
      </c>
      <c r="C120" s="106" t="s">
        <v>97</v>
      </c>
      <c r="D120" s="104"/>
      <c r="E120" s="107">
        <v>4050</v>
      </c>
      <c r="F120" s="95">
        <f t="shared" si="1"/>
        <v>3392411.2199999993</v>
      </c>
      <c r="G120" s="54"/>
      <c r="H120" s="89"/>
      <c r="I120" s="89"/>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row>
    <row r="121" spans="1:60" s="90" customFormat="1" ht="33" customHeight="1" x14ac:dyDescent="0.25">
      <c r="A121" s="92">
        <v>45364</v>
      </c>
      <c r="B121" s="105" t="s">
        <v>98</v>
      </c>
      <c r="C121" s="106" t="s">
        <v>99</v>
      </c>
      <c r="D121" s="104"/>
      <c r="E121" s="107">
        <v>179992.74</v>
      </c>
      <c r="F121" s="95">
        <f t="shared" si="1"/>
        <v>3212418.4799999995</v>
      </c>
      <c r="G121" s="54"/>
      <c r="H121" s="89"/>
      <c r="I121" s="89"/>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row>
    <row r="122" spans="1:60" s="90" customFormat="1" ht="35.25" customHeight="1" x14ac:dyDescent="0.25">
      <c r="A122" s="92">
        <v>45364</v>
      </c>
      <c r="B122" s="105" t="s">
        <v>100</v>
      </c>
      <c r="C122" s="106" t="s">
        <v>101</v>
      </c>
      <c r="D122" s="104"/>
      <c r="E122" s="107">
        <v>8997.93</v>
      </c>
      <c r="F122" s="95">
        <f t="shared" si="1"/>
        <v>3203420.5499999993</v>
      </c>
      <c r="G122" s="54"/>
      <c r="H122" s="89"/>
      <c r="I122" s="89"/>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row>
    <row r="123" spans="1:60" s="90" customFormat="1" ht="36.75" customHeight="1" x14ac:dyDescent="0.25">
      <c r="A123" s="92">
        <v>45364</v>
      </c>
      <c r="B123" s="105" t="s">
        <v>102</v>
      </c>
      <c r="C123" s="106" t="s">
        <v>103</v>
      </c>
      <c r="D123" s="104"/>
      <c r="E123" s="107">
        <v>299822.2</v>
      </c>
      <c r="F123" s="95">
        <f t="shared" si="1"/>
        <v>2903598.3499999992</v>
      </c>
      <c r="G123" s="54"/>
      <c r="H123" s="89"/>
      <c r="I123" s="89"/>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row>
    <row r="124" spans="1:60" s="90" customFormat="1" ht="45" customHeight="1" x14ac:dyDescent="0.25">
      <c r="A124" s="92">
        <v>45364</v>
      </c>
      <c r="B124" s="105" t="s">
        <v>104</v>
      </c>
      <c r="C124" s="106" t="s">
        <v>105</v>
      </c>
      <c r="D124" s="104"/>
      <c r="E124" s="107">
        <v>79200</v>
      </c>
      <c r="F124" s="95">
        <f t="shared" si="1"/>
        <v>2824398.3499999992</v>
      </c>
      <c r="G124" s="54"/>
      <c r="H124" s="89"/>
      <c r="I124" s="89"/>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row>
    <row r="125" spans="1:60" s="90" customFormat="1" ht="60.75" customHeight="1" x14ac:dyDescent="0.25">
      <c r="A125" s="92">
        <v>45364</v>
      </c>
      <c r="B125" s="105" t="s">
        <v>106</v>
      </c>
      <c r="C125" s="106" t="s">
        <v>107</v>
      </c>
      <c r="D125" s="104"/>
      <c r="E125" s="107">
        <v>18000</v>
      </c>
      <c r="F125" s="95">
        <f t="shared" si="1"/>
        <v>2806398.3499999992</v>
      </c>
      <c r="G125" s="54"/>
      <c r="H125" s="89"/>
      <c r="I125" s="89"/>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row>
    <row r="126" spans="1:60" s="90" customFormat="1" ht="41.25" customHeight="1" x14ac:dyDescent="0.25">
      <c r="A126" s="92">
        <v>45364</v>
      </c>
      <c r="B126" s="105" t="s">
        <v>108</v>
      </c>
      <c r="C126" s="106" t="s">
        <v>109</v>
      </c>
      <c r="D126" s="104"/>
      <c r="E126" s="107">
        <v>20070</v>
      </c>
      <c r="F126" s="95">
        <f t="shared" si="1"/>
        <v>2786328.3499999992</v>
      </c>
      <c r="G126" s="54"/>
      <c r="H126" s="89"/>
      <c r="I126" s="89"/>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row>
    <row r="127" spans="1:60" s="90" customFormat="1" ht="45.75" customHeight="1" x14ac:dyDescent="0.25">
      <c r="A127" s="92">
        <v>45364</v>
      </c>
      <c r="B127" s="105" t="s">
        <v>110</v>
      </c>
      <c r="C127" s="106" t="s">
        <v>111</v>
      </c>
      <c r="D127" s="104"/>
      <c r="E127" s="107">
        <v>20700</v>
      </c>
      <c r="F127" s="95">
        <f t="shared" si="1"/>
        <v>2765628.3499999992</v>
      </c>
      <c r="G127" s="54"/>
      <c r="H127" s="89"/>
      <c r="I127" s="89"/>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row>
    <row r="128" spans="1:60" s="90" customFormat="1" ht="42" customHeight="1" x14ac:dyDescent="0.25">
      <c r="A128" s="92">
        <v>45364</v>
      </c>
      <c r="B128" s="105" t="s">
        <v>112</v>
      </c>
      <c r="C128" s="106" t="s">
        <v>113</v>
      </c>
      <c r="D128" s="104"/>
      <c r="E128" s="107">
        <v>15300</v>
      </c>
      <c r="F128" s="95">
        <f t="shared" si="1"/>
        <v>2750328.3499999992</v>
      </c>
      <c r="G128" s="54"/>
      <c r="H128" s="89"/>
      <c r="I128" s="89"/>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row>
    <row r="129" spans="1:60" s="90" customFormat="1" ht="45" customHeight="1" x14ac:dyDescent="0.25">
      <c r="A129" s="92">
        <v>45365</v>
      </c>
      <c r="B129" s="105" t="s">
        <v>114</v>
      </c>
      <c r="C129" s="106" t="s">
        <v>115</v>
      </c>
      <c r="D129" s="104"/>
      <c r="E129" s="107">
        <v>53100</v>
      </c>
      <c r="F129" s="95">
        <f t="shared" si="1"/>
        <v>2697228.3499999992</v>
      </c>
      <c r="G129" s="54"/>
      <c r="H129" s="89"/>
      <c r="I129" s="89"/>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row>
    <row r="130" spans="1:60" s="90" customFormat="1" ht="47.25" customHeight="1" x14ac:dyDescent="0.25">
      <c r="A130" s="92">
        <v>45365</v>
      </c>
      <c r="B130" s="105" t="s">
        <v>116</v>
      </c>
      <c r="C130" s="106" t="s">
        <v>117</v>
      </c>
      <c r="D130" s="104"/>
      <c r="E130" s="107">
        <v>14850</v>
      </c>
      <c r="F130" s="95">
        <f t="shared" si="1"/>
        <v>2682378.3499999992</v>
      </c>
      <c r="G130" s="54"/>
      <c r="H130" s="89"/>
      <c r="I130" s="89"/>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row>
    <row r="131" spans="1:60" s="90" customFormat="1" ht="45" customHeight="1" x14ac:dyDescent="0.25">
      <c r="A131" s="92">
        <v>45365</v>
      </c>
      <c r="B131" s="105" t="s">
        <v>118</v>
      </c>
      <c r="C131" s="106" t="s">
        <v>119</v>
      </c>
      <c r="D131" s="104"/>
      <c r="E131" s="107">
        <v>14040</v>
      </c>
      <c r="F131" s="95">
        <f t="shared" si="1"/>
        <v>2668338.3499999992</v>
      </c>
      <c r="G131" s="54"/>
      <c r="H131" s="89"/>
      <c r="I131" s="89"/>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row>
    <row r="132" spans="1:60" s="111" customFormat="1" ht="57" customHeight="1" x14ac:dyDescent="0.25">
      <c r="A132" s="92">
        <v>45365</v>
      </c>
      <c r="B132" s="105" t="s">
        <v>120</v>
      </c>
      <c r="C132" s="106" t="s">
        <v>121</v>
      </c>
      <c r="D132" s="108"/>
      <c r="E132" s="107">
        <v>9000</v>
      </c>
      <c r="F132" s="95">
        <f t="shared" si="1"/>
        <v>2659338.3499999992</v>
      </c>
      <c r="G132" s="109"/>
      <c r="H132" s="110"/>
      <c r="I132" s="110"/>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row>
    <row r="133" spans="1:60" s="111" customFormat="1" ht="31.5" customHeight="1" x14ac:dyDescent="0.25">
      <c r="A133" s="92">
        <v>45365</v>
      </c>
      <c r="B133" s="105" t="s">
        <v>122</v>
      </c>
      <c r="C133" s="106" t="s">
        <v>123</v>
      </c>
      <c r="D133" s="108"/>
      <c r="E133" s="107">
        <v>282094.49</v>
      </c>
      <c r="F133" s="95">
        <f t="shared" si="1"/>
        <v>2377243.8599999994</v>
      </c>
      <c r="G133" s="109"/>
      <c r="H133" s="110"/>
      <c r="I133" s="110"/>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row>
    <row r="134" spans="1:60" s="111" customFormat="1" ht="43.5" customHeight="1" x14ac:dyDescent="0.25">
      <c r="A134" s="92">
        <v>45365</v>
      </c>
      <c r="B134" s="105" t="s">
        <v>124</v>
      </c>
      <c r="C134" s="106" t="s">
        <v>125</v>
      </c>
      <c r="D134" s="108"/>
      <c r="E134" s="107">
        <v>165719.23000000001</v>
      </c>
      <c r="F134" s="95">
        <f t="shared" si="1"/>
        <v>2211524.6299999994</v>
      </c>
      <c r="G134" s="109"/>
      <c r="H134" s="110"/>
      <c r="I134" s="110"/>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109"/>
      <c r="AS134" s="109"/>
      <c r="AT134" s="109"/>
      <c r="AU134" s="109"/>
      <c r="AV134" s="109"/>
      <c r="AW134" s="109"/>
      <c r="AX134" s="109"/>
      <c r="AY134" s="109"/>
      <c r="AZ134" s="109"/>
      <c r="BA134" s="109"/>
      <c r="BB134" s="109"/>
      <c r="BC134" s="109"/>
      <c r="BD134" s="109"/>
      <c r="BE134" s="109"/>
      <c r="BF134" s="109"/>
      <c r="BG134" s="109"/>
      <c r="BH134" s="109"/>
    </row>
    <row r="135" spans="1:60" s="111" customFormat="1" ht="28.5" customHeight="1" x14ac:dyDescent="0.25">
      <c r="A135" s="92">
        <v>45365</v>
      </c>
      <c r="B135" s="105" t="s">
        <v>126</v>
      </c>
      <c r="C135" s="106" t="s">
        <v>127</v>
      </c>
      <c r="D135" s="108"/>
      <c r="E135" s="107">
        <v>5415</v>
      </c>
      <c r="F135" s="95">
        <f t="shared" si="1"/>
        <v>2206109.6299999994</v>
      </c>
      <c r="G135" s="109"/>
      <c r="H135" s="110"/>
      <c r="I135" s="110"/>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row>
    <row r="136" spans="1:60" s="114" customFormat="1" ht="33.75" customHeight="1" x14ac:dyDescent="0.25">
      <c r="A136" s="92">
        <v>45365</v>
      </c>
      <c r="B136" s="105" t="s">
        <v>128</v>
      </c>
      <c r="C136" s="106" t="s">
        <v>129</v>
      </c>
      <c r="D136" s="112"/>
      <c r="E136" s="107">
        <v>11900</v>
      </c>
      <c r="F136" s="95">
        <f t="shared" si="1"/>
        <v>2194209.6299999994</v>
      </c>
      <c r="G136" s="6"/>
      <c r="H136" s="113"/>
      <c r="I136" s="113"/>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4" customFormat="1" ht="33.75" customHeight="1" x14ac:dyDescent="0.25">
      <c r="A137" s="92">
        <v>45365</v>
      </c>
      <c r="B137" s="105" t="s">
        <v>130</v>
      </c>
      <c r="C137" s="106" t="s">
        <v>131</v>
      </c>
      <c r="D137" s="112"/>
      <c r="E137" s="107">
        <v>295500.84999999998</v>
      </c>
      <c r="F137" s="95">
        <f t="shared" si="1"/>
        <v>1898708.7799999993</v>
      </c>
      <c r="G137" s="6"/>
      <c r="H137" s="113"/>
      <c r="I137" s="113"/>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4" customFormat="1" ht="30.75" customHeight="1" x14ac:dyDescent="0.25">
      <c r="A138" s="92">
        <v>45365</v>
      </c>
      <c r="B138" s="105" t="s">
        <v>132</v>
      </c>
      <c r="C138" s="106" t="s">
        <v>133</v>
      </c>
      <c r="D138" s="112"/>
      <c r="E138" s="107">
        <v>51919.93</v>
      </c>
      <c r="F138" s="95">
        <f t="shared" si="1"/>
        <v>1846788.8499999994</v>
      </c>
      <c r="G138" s="6"/>
      <c r="H138" s="113"/>
      <c r="I138" s="113"/>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4" customFormat="1" ht="63.75" customHeight="1" x14ac:dyDescent="0.25">
      <c r="A139" s="92">
        <v>45365</v>
      </c>
      <c r="B139" s="105" t="s">
        <v>134</v>
      </c>
      <c r="C139" s="106" t="s">
        <v>135</v>
      </c>
      <c r="D139" s="115"/>
      <c r="E139" s="107">
        <v>91260</v>
      </c>
      <c r="F139" s="95">
        <f t="shared" si="1"/>
        <v>1755528.8499999994</v>
      </c>
      <c r="G139" s="6"/>
      <c r="H139" s="113"/>
      <c r="I139" s="113"/>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4" customFormat="1" ht="40.5" customHeight="1" x14ac:dyDescent="0.25">
      <c r="A140" s="92">
        <v>45365</v>
      </c>
      <c r="B140" s="105" t="s">
        <v>136</v>
      </c>
      <c r="C140" s="106" t="s">
        <v>137</v>
      </c>
      <c r="D140" s="112"/>
      <c r="E140" s="107">
        <v>32400</v>
      </c>
      <c r="F140" s="95">
        <f t="shared" si="1"/>
        <v>1723128.8499999994</v>
      </c>
      <c r="G140" s="6"/>
      <c r="H140" s="113"/>
      <c r="I140" s="113"/>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4" customFormat="1" ht="57.75" customHeight="1" x14ac:dyDescent="0.25">
      <c r="A141" s="92">
        <v>45365</v>
      </c>
      <c r="B141" s="105" t="s">
        <v>138</v>
      </c>
      <c r="C141" s="106" t="s">
        <v>139</v>
      </c>
      <c r="D141" s="115"/>
      <c r="E141" s="107">
        <v>15000.3</v>
      </c>
      <c r="F141" s="95">
        <f t="shared" si="1"/>
        <v>1708128.5499999993</v>
      </c>
      <c r="G141" s="6"/>
      <c r="H141" s="113"/>
      <c r="I141" s="113"/>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4" customFormat="1" ht="54.75" customHeight="1" x14ac:dyDescent="0.25">
      <c r="A142" s="92">
        <v>45366</v>
      </c>
      <c r="B142" s="105" t="s">
        <v>140</v>
      </c>
      <c r="C142" s="106" t="s">
        <v>141</v>
      </c>
      <c r="D142" s="112"/>
      <c r="E142" s="107">
        <v>20000.009999999998</v>
      </c>
      <c r="F142" s="95">
        <f t="shared" si="1"/>
        <v>1688128.5399999993</v>
      </c>
      <c r="G142" s="6"/>
      <c r="H142" s="113"/>
      <c r="I142" s="113"/>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4" customFormat="1" ht="33" customHeight="1" x14ac:dyDescent="0.25">
      <c r="A143" s="92">
        <v>45366</v>
      </c>
      <c r="B143" s="105" t="s">
        <v>142</v>
      </c>
      <c r="C143" s="106" t="s">
        <v>143</v>
      </c>
      <c r="D143" s="112"/>
      <c r="E143" s="107">
        <v>9000</v>
      </c>
      <c r="F143" s="95">
        <f t="shared" si="1"/>
        <v>1679128.5399999993</v>
      </c>
      <c r="G143" s="6"/>
      <c r="H143" s="113"/>
      <c r="I143" s="113"/>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4" customFormat="1" ht="41.25" customHeight="1" x14ac:dyDescent="0.25">
      <c r="A144" s="92">
        <v>45366</v>
      </c>
      <c r="B144" s="105" t="s">
        <v>144</v>
      </c>
      <c r="C144" s="106" t="s">
        <v>145</v>
      </c>
      <c r="D144" s="112"/>
      <c r="E144" s="107">
        <v>15840</v>
      </c>
      <c r="F144" s="95">
        <f t="shared" si="1"/>
        <v>1663288.5399999993</v>
      </c>
      <c r="G144" s="6"/>
      <c r="H144" s="113"/>
      <c r="I144" s="113"/>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4" customFormat="1" ht="55.5" customHeight="1" x14ac:dyDescent="0.25">
      <c r="A145" s="92">
        <v>45366</v>
      </c>
      <c r="B145" s="105" t="s">
        <v>146</v>
      </c>
      <c r="C145" s="106" t="s">
        <v>147</v>
      </c>
      <c r="D145" s="112"/>
      <c r="E145" s="107">
        <v>355620.73</v>
      </c>
      <c r="F145" s="95">
        <f t="shared" si="1"/>
        <v>1307667.8099999994</v>
      </c>
      <c r="G145" s="6"/>
      <c r="H145" s="113"/>
      <c r="I145" s="113"/>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114" customFormat="1" ht="50.25" customHeight="1" x14ac:dyDescent="0.25">
      <c r="A146" s="92">
        <v>45366</v>
      </c>
      <c r="B146" s="105" t="s">
        <v>148</v>
      </c>
      <c r="C146" s="106" t="s">
        <v>149</v>
      </c>
      <c r="D146" s="112"/>
      <c r="E146" s="107">
        <v>40500</v>
      </c>
      <c r="F146" s="95">
        <f t="shared" si="1"/>
        <v>1267167.8099999994</v>
      </c>
      <c r="G146" s="6"/>
      <c r="H146" s="113"/>
      <c r="I146" s="113"/>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row>
    <row r="147" spans="1:60" s="114" customFormat="1" ht="42" customHeight="1" x14ac:dyDescent="0.25">
      <c r="A147" s="92">
        <v>45366</v>
      </c>
      <c r="B147" s="105" t="s">
        <v>150</v>
      </c>
      <c r="C147" s="106" t="s">
        <v>151</v>
      </c>
      <c r="D147" s="112"/>
      <c r="E147" s="107">
        <v>17550</v>
      </c>
      <c r="F147" s="95">
        <f t="shared" si="1"/>
        <v>1249617.8099999994</v>
      </c>
      <c r="G147" s="6"/>
      <c r="H147" s="113"/>
      <c r="I147" s="113"/>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row>
    <row r="148" spans="1:60" s="114" customFormat="1" ht="43.5" customHeight="1" x14ac:dyDescent="0.25">
      <c r="A148" s="92">
        <v>45366</v>
      </c>
      <c r="B148" s="105" t="s">
        <v>152</v>
      </c>
      <c r="C148" s="106" t="s">
        <v>153</v>
      </c>
      <c r="D148" s="112"/>
      <c r="E148" s="107">
        <v>18000</v>
      </c>
      <c r="F148" s="95">
        <f t="shared" si="1"/>
        <v>1231617.8099999994</v>
      </c>
      <c r="G148" s="6"/>
      <c r="H148" s="113"/>
      <c r="I148" s="113"/>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row>
    <row r="149" spans="1:60" s="114" customFormat="1" ht="40.5" customHeight="1" x14ac:dyDescent="0.25">
      <c r="A149" s="92">
        <v>45366</v>
      </c>
      <c r="B149" s="105" t="s">
        <v>154</v>
      </c>
      <c r="C149" s="106" t="s">
        <v>155</v>
      </c>
      <c r="D149" s="112"/>
      <c r="E149" s="107">
        <v>9000</v>
      </c>
      <c r="F149" s="95">
        <f t="shared" si="1"/>
        <v>1222617.8099999994</v>
      </c>
      <c r="G149" s="6"/>
      <c r="H149" s="113"/>
      <c r="I149" s="113"/>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row>
    <row r="150" spans="1:60" s="114" customFormat="1" ht="42" customHeight="1" x14ac:dyDescent="0.25">
      <c r="A150" s="92">
        <v>45369</v>
      </c>
      <c r="B150" s="105" t="s">
        <v>156</v>
      </c>
      <c r="C150" s="106" t="s">
        <v>157</v>
      </c>
      <c r="D150" s="112"/>
      <c r="E150" s="107">
        <v>20000.009999999998</v>
      </c>
      <c r="F150" s="95">
        <f t="shared" si="1"/>
        <v>1202617.7999999993</v>
      </c>
      <c r="G150" s="6"/>
      <c r="H150" s="113"/>
      <c r="I150" s="113"/>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row>
    <row r="151" spans="1:60" s="114" customFormat="1" ht="40.5" customHeight="1" x14ac:dyDescent="0.25">
      <c r="A151" s="92">
        <v>45369</v>
      </c>
      <c r="B151" s="105" t="s">
        <v>158</v>
      </c>
      <c r="C151" s="106" t="s">
        <v>159</v>
      </c>
      <c r="D151" s="112"/>
      <c r="E151" s="107">
        <v>10000.799999999999</v>
      </c>
      <c r="F151" s="95">
        <f t="shared" si="1"/>
        <v>1192616.9999999993</v>
      </c>
      <c r="G151" s="6"/>
      <c r="H151" s="113"/>
      <c r="I151" s="113"/>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row>
    <row r="152" spans="1:60" s="114" customFormat="1" ht="33.75" customHeight="1" x14ac:dyDescent="0.25">
      <c r="A152" s="92">
        <v>45370</v>
      </c>
      <c r="B152" s="105" t="s">
        <v>160</v>
      </c>
      <c r="C152" s="106" t="s">
        <v>161</v>
      </c>
      <c r="D152" s="112"/>
      <c r="E152" s="107">
        <v>294845.8</v>
      </c>
      <c r="F152" s="95">
        <f t="shared" si="1"/>
        <v>897771.19999999925</v>
      </c>
      <c r="G152" s="6"/>
      <c r="H152" s="113"/>
      <c r="I152" s="113"/>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row>
    <row r="153" spans="1:60" s="114" customFormat="1" ht="30.75" customHeight="1" x14ac:dyDescent="0.25">
      <c r="A153" s="92">
        <v>45371</v>
      </c>
      <c r="B153" s="105" t="s">
        <v>162</v>
      </c>
      <c r="C153" s="106" t="s">
        <v>163</v>
      </c>
      <c r="D153" s="112"/>
      <c r="E153" s="107">
        <v>27398.799999999999</v>
      </c>
      <c r="F153" s="95">
        <f t="shared" si="1"/>
        <v>870372.39999999921</v>
      </c>
      <c r="G153" s="6"/>
      <c r="H153" s="113"/>
      <c r="I153" s="113"/>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row>
    <row r="154" spans="1:60" s="114" customFormat="1" ht="33" customHeight="1" x14ac:dyDescent="0.25">
      <c r="A154" s="92">
        <v>45371</v>
      </c>
      <c r="B154" s="105" t="s">
        <v>164</v>
      </c>
      <c r="C154" s="106" t="s">
        <v>165</v>
      </c>
      <c r="D154" s="112"/>
      <c r="E154" s="107">
        <v>535682.47</v>
      </c>
      <c r="F154" s="95">
        <f t="shared" si="1"/>
        <v>334689.92999999924</v>
      </c>
      <c r="G154" s="6"/>
      <c r="H154" s="113"/>
      <c r="I154" s="113"/>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row>
    <row r="155" spans="1:60" s="114" customFormat="1" ht="43.5" customHeight="1" x14ac:dyDescent="0.25">
      <c r="A155" s="92">
        <v>45371</v>
      </c>
      <c r="B155" s="105" t="s">
        <v>166</v>
      </c>
      <c r="C155" s="106" t="s">
        <v>167</v>
      </c>
      <c r="D155" s="112"/>
      <c r="E155" s="107">
        <v>10350</v>
      </c>
      <c r="F155" s="95">
        <f t="shared" si="1"/>
        <v>324339.92999999924</v>
      </c>
      <c r="G155" s="6"/>
      <c r="H155" s="113"/>
      <c r="I155" s="113"/>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row>
    <row r="156" spans="1:60" s="114" customFormat="1" ht="27.75" customHeight="1" x14ac:dyDescent="0.25">
      <c r="A156" s="92">
        <v>45372</v>
      </c>
      <c r="B156" s="105">
        <v>50194</v>
      </c>
      <c r="C156" s="106" t="s">
        <v>61</v>
      </c>
      <c r="D156" s="112"/>
      <c r="E156" s="107">
        <v>0</v>
      </c>
      <c r="F156" s="95">
        <f t="shared" si="1"/>
        <v>324339.92999999924</v>
      </c>
      <c r="G156" s="6"/>
      <c r="H156" s="113"/>
      <c r="I156" s="113"/>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4" customFormat="1" ht="26.25" customHeight="1" x14ac:dyDescent="0.25">
      <c r="A157" s="92">
        <v>45372</v>
      </c>
      <c r="B157" s="105">
        <v>50195</v>
      </c>
      <c r="C157" s="106" t="s">
        <v>61</v>
      </c>
      <c r="D157" s="112"/>
      <c r="E157" s="107">
        <v>0</v>
      </c>
      <c r="F157" s="95">
        <f t="shared" ref="F157:F158" si="2">F156-E157</f>
        <v>324339.92999999924</v>
      </c>
      <c r="G157" s="6"/>
      <c r="H157" s="113"/>
      <c r="I157" s="113"/>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4" customFormat="1" ht="46.5" customHeight="1" x14ac:dyDescent="0.25">
      <c r="A158" s="92">
        <v>45372</v>
      </c>
      <c r="B158" s="105" t="s">
        <v>168</v>
      </c>
      <c r="C158" s="106" t="s">
        <v>169</v>
      </c>
      <c r="D158" s="112"/>
      <c r="E158" s="107">
        <v>234872.58</v>
      </c>
      <c r="F158" s="95">
        <f t="shared" si="2"/>
        <v>89467.349999999249</v>
      </c>
      <c r="G158" s="6"/>
      <c r="H158" s="113"/>
      <c r="I158" s="113"/>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4" customFormat="1" ht="14.25" customHeight="1" x14ac:dyDescent="0.25">
      <c r="A159" s="98"/>
      <c r="B159" s="116"/>
      <c r="C159" s="43"/>
      <c r="D159" s="117"/>
      <c r="E159" s="45"/>
      <c r="F159" s="118"/>
      <c r="G159" s="6"/>
      <c r="H159" s="113"/>
      <c r="I159" s="113"/>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4" customFormat="1" ht="14.25" customHeight="1" x14ac:dyDescent="0.25">
      <c r="A160" s="98"/>
      <c r="B160" s="116"/>
      <c r="C160" s="43"/>
      <c r="D160" s="117"/>
      <c r="E160" s="45"/>
      <c r="F160" s="118"/>
      <c r="G160" s="6"/>
      <c r="H160" s="113"/>
      <c r="I160" s="113"/>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4" customFormat="1" ht="14.25" customHeight="1" x14ac:dyDescent="0.25">
      <c r="A161" s="98"/>
      <c r="B161" s="116"/>
      <c r="C161" s="43"/>
      <c r="D161" s="117"/>
      <c r="E161" s="45"/>
      <c r="F161" s="118"/>
      <c r="G161" s="6"/>
      <c r="H161" s="113"/>
      <c r="I161" s="113"/>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4" customFormat="1" ht="14.25" customHeight="1" x14ac:dyDescent="0.25">
      <c r="A162" s="98"/>
      <c r="B162" s="116"/>
      <c r="C162" s="43"/>
      <c r="D162" s="117"/>
      <c r="E162" s="45"/>
      <c r="F162" s="118"/>
      <c r="G162" s="6"/>
      <c r="H162" s="113"/>
      <c r="I162" s="113"/>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4" customFormat="1" ht="14.25" customHeight="1" x14ac:dyDescent="0.25">
      <c r="A163" s="98"/>
      <c r="B163" s="116"/>
      <c r="C163" s="43"/>
      <c r="D163" s="117"/>
      <c r="E163" s="45"/>
      <c r="F163" s="118"/>
      <c r="G163" s="6"/>
      <c r="H163" s="113"/>
      <c r="I163" s="113"/>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4" customFormat="1" ht="14.25" customHeight="1" x14ac:dyDescent="0.25">
      <c r="A164" s="98"/>
      <c r="B164" s="116"/>
      <c r="C164" s="43"/>
      <c r="D164" s="117"/>
      <c r="E164" s="45"/>
      <c r="F164" s="118"/>
      <c r="G164" s="6"/>
      <c r="H164" s="113"/>
      <c r="I164" s="113"/>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4" customFormat="1" ht="14.25" customHeight="1" x14ac:dyDescent="0.25">
      <c r="A165" s="98"/>
      <c r="B165" s="116"/>
      <c r="C165" s="43"/>
      <c r="D165" s="117"/>
      <c r="E165" s="45"/>
      <c r="F165" s="118"/>
      <c r="G165" s="6"/>
      <c r="H165" s="113"/>
      <c r="I165" s="113"/>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4" customFormat="1" ht="15" x14ac:dyDescent="0.25">
      <c r="A166" s="98"/>
      <c r="B166" s="116"/>
      <c r="C166" s="43"/>
      <c r="D166" s="117"/>
      <c r="E166" s="45"/>
      <c r="F166" s="118"/>
      <c r="G166" s="6"/>
      <c r="H166" s="113"/>
      <c r="I166" s="113"/>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4" customFormat="1" ht="15" x14ac:dyDescent="0.25">
      <c r="A167" s="98"/>
      <c r="B167" s="116"/>
      <c r="C167" s="43"/>
      <c r="D167" s="117"/>
      <c r="E167" s="45"/>
      <c r="F167" s="118"/>
      <c r="G167" s="6"/>
      <c r="H167" s="113"/>
      <c r="I167" s="113"/>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4" customFormat="1" ht="15" x14ac:dyDescent="0.25">
      <c r="A168" s="98"/>
      <c r="B168" s="116"/>
      <c r="C168" s="43"/>
      <c r="D168" s="117"/>
      <c r="E168" s="45"/>
      <c r="F168" s="118"/>
      <c r="G168" s="6"/>
      <c r="H168" s="113"/>
      <c r="I168" s="113"/>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30" customFormat="1" ht="15" customHeight="1" x14ac:dyDescent="0.2">
      <c r="A169" s="35"/>
      <c r="B169" s="99"/>
      <c r="C169" s="37"/>
      <c r="D169" s="119"/>
      <c r="E169" s="119"/>
      <c r="F169" s="40"/>
      <c r="G169" s="28"/>
      <c r="H169" s="29"/>
      <c r="I169" s="29"/>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row>
    <row r="170" spans="1:60" s="30" customFormat="1" ht="15" customHeight="1" x14ac:dyDescent="0.2">
      <c r="A170" s="35"/>
      <c r="B170" s="99"/>
      <c r="C170" s="37"/>
      <c r="D170" s="119"/>
      <c r="E170" s="119"/>
      <c r="F170" s="40"/>
      <c r="G170" s="28"/>
      <c r="H170" s="29"/>
      <c r="I170" s="29"/>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row>
    <row r="171" spans="1:60" s="30" customFormat="1" ht="15" customHeight="1" x14ac:dyDescent="0.2">
      <c r="A171" s="35"/>
      <c r="B171" s="99"/>
      <c r="C171" s="37"/>
      <c r="D171" s="119"/>
      <c r="E171" s="119"/>
      <c r="F171" s="40"/>
      <c r="G171" s="28"/>
      <c r="H171" s="29"/>
      <c r="I171" s="29"/>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row>
    <row r="172" spans="1:60" s="30" customFormat="1" ht="15" customHeight="1" x14ac:dyDescent="0.2">
      <c r="A172" s="35"/>
      <c r="B172" s="99"/>
      <c r="C172" s="37"/>
      <c r="D172" s="119"/>
      <c r="E172" s="119"/>
      <c r="F172" s="40"/>
      <c r="G172" s="28"/>
      <c r="H172" s="29"/>
      <c r="I172" s="29"/>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row>
    <row r="173" spans="1:60" s="30" customFormat="1" ht="15" customHeight="1" x14ac:dyDescent="0.2">
      <c r="A173" s="35"/>
      <c r="B173" s="99"/>
      <c r="C173" s="37"/>
      <c r="D173" s="119"/>
      <c r="E173" s="119"/>
      <c r="F173" s="40"/>
      <c r="G173" s="28"/>
      <c r="H173" s="29"/>
      <c r="I173" s="29"/>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row>
    <row r="174" spans="1:60" s="30" customFormat="1" ht="15" customHeight="1" x14ac:dyDescent="0.2">
      <c r="A174" s="35"/>
      <c r="B174" s="99"/>
      <c r="C174" s="37"/>
      <c r="D174" s="119"/>
      <c r="E174" s="119"/>
      <c r="F174" s="40"/>
      <c r="G174" s="28"/>
      <c r="H174" s="29"/>
      <c r="I174" s="29"/>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row>
    <row r="175" spans="1:60" s="30" customFormat="1" ht="15" customHeight="1" x14ac:dyDescent="0.2">
      <c r="A175" s="35"/>
      <c r="B175" s="99"/>
      <c r="C175" s="37"/>
      <c r="D175" s="119"/>
      <c r="E175" s="119"/>
      <c r="F175" s="40"/>
      <c r="G175" s="28"/>
      <c r="H175" s="29"/>
      <c r="I175" s="29"/>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row>
    <row r="176" spans="1:60" s="30" customFormat="1" ht="15" customHeight="1" x14ac:dyDescent="0.2">
      <c r="A176" s="35"/>
      <c r="B176" s="99"/>
      <c r="C176" s="37"/>
      <c r="D176" s="119"/>
      <c r="E176" s="119"/>
      <c r="F176" s="40"/>
      <c r="G176" s="28"/>
      <c r="H176" s="29"/>
      <c r="I176" s="29"/>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row>
    <row r="177" spans="1:60" s="30" customFormat="1" ht="15" customHeight="1" x14ac:dyDescent="0.2">
      <c r="A177" s="35"/>
      <c r="B177" s="99"/>
      <c r="C177" s="37"/>
      <c r="D177" s="119"/>
      <c r="E177" s="119"/>
      <c r="F177" s="40"/>
      <c r="G177" s="28"/>
      <c r="H177" s="29"/>
      <c r="I177" s="29"/>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row>
    <row r="178" spans="1:60" s="30" customFormat="1" ht="15" customHeight="1" x14ac:dyDescent="0.2">
      <c r="A178" s="35"/>
      <c r="B178" s="99"/>
      <c r="C178" s="37"/>
      <c r="D178" s="119"/>
      <c r="E178" s="119"/>
      <c r="F178" s="40"/>
      <c r="G178" s="28"/>
      <c r="H178" s="29"/>
      <c r="I178" s="29"/>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row>
    <row r="179" spans="1:60" s="30" customFormat="1" ht="15" customHeight="1" x14ac:dyDescent="0.2">
      <c r="A179" s="35"/>
      <c r="B179" s="99"/>
      <c r="C179" s="37"/>
      <c r="D179" s="119"/>
      <c r="E179" s="119"/>
      <c r="F179" s="40"/>
      <c r="G179" s="28"/>
      <c r="H179" s="29"/>
      <c r="I179" s="29"/>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row>
    <row r="180" spans="1:60" s="30" customFormat="1" ht="15" customHeight="1" x14ac:dyDescent="0.2">
      <c r="A180" s="35"/>
      <c r="B180" s="99"/>
      <c r="C180" s="37"/>
      <c r="D180" s="119"/>
      <c r="E180" s="119"/>
      <c r="F180" s="40"/>
      <c r="G180" s="28"/>
      <c r="H180" s="29"/>
      <c r="I180" s="29"/>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row>
    <row r="181" spans="1:60" s="30" customFormat="1" ht="15" customHeight="1" x14ac:dyDescent="0.2">
      <c r="A181" s="35"/>
      <c r="B181" s="99"/>
      <c r="C181" s="37"/>
      <c r="D181" s="119"/>
      <c r="E181" s="119"/>
      <c r="F181" s="40"/>
      <c r="G181" s="28"/>
      <c r="H181" s="29"/>
      <c r="I181" s="29"/>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row>
    <row r="182" spans="1:60" s="30" customFormat="1" ht="15" customHeight="1" x14ac:dyDescent="0.2">
      <c r="A182" s="35"/>
      <c r="B182" s="99"/>
      <c r="C182" s="37"/>
      <c r="D182" s="119"/>
      <c r="E182" s="119"/>
      <c r="F182" s="40"/>
      <c r="G182" s="28"/>
      <c r="H182" s="29"/>
      <c r="I182" s="29"/>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row>
    <row r="183" spans="1:60" s="30" customFormat="1" ht="15" customHeight="1" x14ac:dyDescent="0.2">
      <c r="A183" s="35"/>
      <c r="B183" s="99"/>
      <c r="C183" s="37"/>
      <c r="D183" s="119"/>
      <c r="E183" s="119"/>
      <c r="F183" s="40"/>
      <c r="G183" s="28"/>
      <c r="H183" s="29"/>
      <c r="I183" s="29"/>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row>
    <row r="184" spans="1:60" s="30" customFormat="1" ht="15" customHeight="1" x14ac:dyDescent="0.2">
      <c r="A184" s="35"/>
      <c r="B184" s="99"/>
      <c r="C184" s="37"/>
      <c r="D184" s="119"/>
      <c r="E184" s="119"/>
      <c r="F184" s="40"/>
      <c r="G184" s="28"/>
      <c r="H184" s="29"/>
      <c r="I184" s="29"/>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row>
    <row r="185" spans="1:60" s="30" customFormat="1" ht="15" customHeight="1" x14ac:dyDescent="0.2">
      <c r="A185" s="35"/>
      <c r="B185" s="99"/>
      <c r="C185" s="37"/>
      <c r="D185" s="119"/>
      <c r="E185" s="119"/>
      <c r="F185" s="40"/>
      <c r="G185" s="28"/>
      <c r="H185" s="29"/>
      <c r="I185" s="29"/>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row>
    <row r="186" spans="1:60" s="30" customFormat="1" ht="15" customHeight="1" x14ac:dyDescent="0.2">
      <c r="A186" s="35"/>
      <c r="B186" s="99"/>
      <c r="C186" s="37"/>
      <c r="D186" s="119"/>
      <c r="E186" s="119"/>
      <c r="F186" s="40"/>
      <c r="G186" s="28"/>
      <c r="H186" s="29"/>
      <c r="I186" s="29"/>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row>
    <row r="187" spans="1:60" s="30" customFormat="1" ht="15" customHeight="1" x14ac:dyDescent="0.2">
      <c r="A187" s="35"/>
      <c r="B187" s="99"/>
      <c r="C187" s="37"/>
      <c r="D187" s="119"/>
      <c r="E187" s="119"/>
      <c r="F187" s="40"/>
      <c r="G187" s="28"/>
      <c r="H187" s="29"/>
      <c r="I187" s="29"/>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row>
    <row r="188" spans="1:60" s="30" customFormat="1" ht="15" customHeight="1" x14ac:dyDescent="0.2">
      <c r="A188" s="35"/>
      <c r="B188" s="99"/>
      <c r="C188" s="37"/>
      <c r="D188" s="119"/>
      <c r="E188" s="119"/>
      <c r="F188" s="40"/>
      <c r="G188" s="28"/>
      <c r="H188" s="29"/>
      <c r="I188" s="29"/>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row>
    <row r="189" spans="1:60" s="30" customFormat="1" ht="15" customHeight="1" x14ac:dyDescent="0.2">
      <c r="A189" s="35"/>
      <c r="B189" s="99"/>
      <c r="C189" s="37"/>
      <c r="D189" s="119"/>
      <c r="E189" s="119"/>
      <c r="F189" s="40"/>
      <c r="G189" s="28"/>
      <c r="H189" s="29"/>
      <c r="I189" s="29"/>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row>
    <row r="190" spans="1:60" s="30" customFormat="1" ht="15" customHeight="1" x14ac:dyDescent="0.2">
      <c r="A190" s="35"/>
      <c r="B190" s="99"/>
      <c r="C190" s="37"/>
      <c r="D190" s="119"/>
      <c r="E190" s="119"/>
      <c r="F190" s="40"/>
      <c r="G190" s="28"/>
      <c r="H190" s="29"/>
      <c r="I190" s="29"/>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row>
    <row r="191" spans="1:60" s="30" customFormat="1" ht="15" customHeight="1" x14ac:dyDescent="0.2">
      <c r="A191" s="35"/>
      <c r="B191" s="99"/>
      <c r="C191" s="37"/>
      <c r="D191" s="119"/>
      <c r="E191" s="119"/>
      <c r="F191" s="40"/>
      <c r="G191" s="28"/>
      <c r="H191" s="29"/>
      <c r="I191" s="29"/>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row>
    <row r="192" spans="1:60" s="30" customFormat="1" ht="15" customHeight="1" x14ac:dyDescent="0.2">
      <c r="A192" s="35"/>
      <c r="B192" s="99"/>
      <c r="C192" s="37"/>
      <c r="D192" s="119"/>
      <c r="E192" s="119"/>
      <c r="F192" s="40"/>
      <c r="G192" s="28"/>
      <c r="H192" s="29"/>
      <c r="I192" s="29"/>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row>
    <row r="193" spans="1:60" s="30" customFormat="1" ht="15" customHeight="1" x14ac:dyDescent="0.2">
      <c r="A193" s="35"/>
      <c r="B193" s="99"/>
      <c r="C193" s="37"/>
      <c r="D193" s="119"/>
      <c r="E193" s="119"/>
      <c r="F193" s="40"/>
      <c r="G193" s="28"/>
      <c r="H193" s="29"/>
      <c r="I193" s="29"/>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row>
    <row r="194" spans="1:60" s="30" customFormat="1" ht="15" customHeight="1" x14ac:dyDescent="0.2">
      <c r="A194" s="35"/>
      <c r="B194" s="99"/>
      <c r="C194" s="37"/>
      <c r="D194" s="119"/>
      <c r="E194" s="119"/>
      <c r="F194" s="40"/>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35"/>
      <c r="B195" s="99"/>
      <c r="C195" s="37"/>
      <c r="D195" s="119"/>
      <c r="E195" s="119"/>
      <c r="F195" s="40"/>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s="30" customFormat="1" ht="15" customHeight="1" x14ac:dyDescent="0.2">
      <c r="A196" s="35"/>
      <c r="B196" s="99"/>
      <c r="C196" s="37"/>
      <c r="D196" s="119"/>
      <c r="E196" s="119"/>
      <c r="F196" s="40"/>
      <c r="G196" s="28"/>
      <c r="H196" s="29"/>
      <c r="I196" s="29"/>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row>
    <row r="197" spans="1:60" s="30" customFormat="1" ht="15" customHeight="1" x14ac:dyDescent="0.2">
      <c r="A197" s="35"/>
      <c r="B197" s="99"/>
      <c r="C197" s="37"/>
      <c r="D197" s="119"/>
      <c r="E197" s="119"/>
      <c r="F197" s="40"/>
      <c r="G197" s="28"/>
      <c r="H197" s="29"/>
      <c r="I197" s="29"/>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row>
    <row r="198" spans="1:60" s="30" customFormat="1" ht="15" customHeight="1" x14ac:dyDescent="0.2">
      <c r="A198" s="35"/>
      <c r="B198" s="99"/>
      <c r="C198" s="37"/>
      <c r="D198" s="119"/>
      <c r="E198" s="119"/>
      <c r="F198" s="40"/>
      <c r="G198" s="28"/>
      <c r="H198" s="29"/>
      <c r="I198" s="29"/>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row>
    <row r="199" spans="1:60" s="30" customFormat="1" ht="15" customHeight="1" x14ac:dyDescent="0.2">
      <c r="A199" s="35"/>
      <c r="B199" s="99"/>
      <c r="C199" s="37"/>
      <c r="D199" s="119"/>
      <c r="E199" s="119"/>
      <c r="F199" s="40"/>
      <c r="G199" s="28"/>
      <c r="H199" s="29"/>
      <c r="I199" s="29"/>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row>
    <row r="200" spans="1:60" s="30" customFormat="1" ht="15" customHeight="1" x14ac:dyDescent="0.25">
      <c r="A200" s="147" t="s">
        <v>0</v>
      </c>
      <c r="B200" s="147"/>
      <c r="C200" s="147"/>
      <c r="D200" s="147"/>
      <c r="E200" s="147"/>
      <c r="F200" s="147"/>
      <c r="G200" s="28"/>
      <c r="H200" s="29"/>
      <c r="I200" s="29"/>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row>
    <row r="201" spans="1:60" ht="15" customHeight="1" x14ac:dyDescent="0.25">
      <c r="A201" s="148" t="s">
        <v>1</v>
      </c>
      <c r="B201" s="148"/>
      <c r="C201" s="148"/>
      <c r="D201" s="148"/>
      <c r="E201" s="148"/>
      <c r="F201" s="148"/>
    </row>
    <row r="202" spans="1:60" ht="15" customHeight="1" x14ac:dyDescent="0.25">
      <c r="A202" s="149" t="s">
        <v>41</v>
      </c>
      <c r="B202" s="149"/>
      <c r="C202" s="149"/>
      <c r="D202" s="149"/>
      <c r="E202" s="149"/>
      <c r="F202" s="149"/>
    </row>
    <row r="203" spans="1:60" ht="15" customHeight="1" x14ac:dyDescent="0.25">
      <c r="A203" s="150" t="s">
        <v>3</v>
      </c>
      <c r="B203" s="150"/>
      <c r="C203" s="150"/>
      <c r="D203" s="150"/>
      <c r="E203" s="150"/>
      <c r="F203" s="150"/>
    </row>
    <row r="204" spans="1:60" ht="15" customHeight="1" x14ac:dyDescent="0.2">
      <c r="A204" s="79"/>
      <c r="B204" s="80"/>
      <c r="C204" s="1"/>
      <c r="D204" s="81"/>
      <c r="E204" s="82"/>
      <c r="F204" s="83"/>
    </row>
    <row r="205" spans="1:60" ht="15" customHeight="1" x14ac:dyDescent="0.2">
      <c r="A205" s="79"/>
      <c r="B205" s="80"/>
      <c r="C205" s="1"/>
      <c r="D205" s="81"/>
      <c r="E205" s="82"/>
      <c r="F205" s="83"/>
    </row>
    <row r="206" spans="1:60" ht="15" customHeight="1" x14ac:dyDescent="0.2">
      <c r="A206" s="151" t="s">
        <v>170</v>
      </c>
      <c r="B206" s="152"/>
      <c r="C206" s="152"/>
      <c r="D206" s="152"/>
      <c r="E206" s="152"/>
      <c r="F206" s="153"/>
    </row>
    <row r="207" spans="1:60" ht="15" customHeight="1" x14ac:dyDescent="0.2">
      <c r="A207" s="151" t="s">
        <v>36</v>
      </c>
      <c r="B207" s="152"/>
      <c r="C207" s="152"/>
      <c r="D207" s="152"/>
      <c r="E207" s="153"/>
      <c r="F207" s="84">
        <v>3425457878.9000001</v>
      </c>
    </row>
    <row r="208" spans="1:60" ht="15" customHeight="1" x14ac:dyDescent="0.2">
      <c r="A208" s="12" t="s">
        <v>6</v>
      </c>
      <c r="B208" s="12" t="s">
        <v>37</v>
      </c>
      <c r="C208" s="12" t="s">
        <v>38</v>
      </c>
      <c r="D208" s="12" t="s">
        <v>9</v>
      </c>
      <c r="E208" s="12" t="s">
        <v>10</v>
      </c>
      <c r="F208" s="12" t="s">
        <v>11</v>
      </c>
    </row>
    <row r="209" spans="1:11" ht="15" customHeight="1" x14ac:dyDescent="0.2">
      <c r="A209" s="13"/>
      <c r="B209" s="14"/>
      <c r="C209" s="15" t="s">
        <v>12</v>
      </c>
      <c r="D209" s="120">
        <v>207156.81</v>
      </c>
      <c r="E209" s="86"/>
      <c r="F209" s="121">
        <f>F207+D209</f>
        <v>3425665035.71</v>
      </c>
    </row>
    <row r="210" spans="1:11" ht="15" customHeight="1" x14ac:dyDescent="0.2">
      <c r="A210" s="122"/>
      <c r="B210" s="87"/>
      <c r="C210" s="15" t="s">
        <v>171</v>
      </c>
      <c r="D210" s="120">
        <v>1047970933.12</v>
      </c>
      <c r="E210" s="86"/>
      <c r="F210" s="121">
        <f>F209+D210</f>
        <v>4473635968.8299999</v>
      </c>
    </row>
    <row r="211" spans="1:11" ht="15" customHeight="1" x14ac:dyDescent="0.2">
      <c r="A211" s="122"/>
      <c r="B211" s="87"/>
      <c r="C211" s="15" t="s">
        <v>172</v>
      </c>
      <c r="D211" s="120">
        <v>26498987.129999999</v>
      </c>
      <c r="E211" s="86"/>
      <c r="F211" s="121">
        <f>F210+D211</f>
        <v>4500134955.96</v>
      </c>
    </row>
    <row r="212" spans="1:11" ht="15" customHeight="1" x14ac:dyDescent="0.2">
      <c r="A212" s="122"/>
      <c r="B212" s="87"/>
      <c r="C212" s="15" t="s">
        <v>173</v>
      </c>
      <c r="D212" s="120"/>
      <c r="E212" s="86"/>
      <c r="F212" s="121">
        <f>F211</f>
        <v>4500134955.96</v>
      </c>
      <c r="G212" s="123"/>
      <c r="H212" s="124"/>
      <c r="I212" s="124"/>
      <c r="J212" s="123"/>
    </row>
    <row r="213" spans="1:11" ht="15" customHeight="1" x14ac:dyDescent="0.2">
      <c r="A213" s="122"/>
      <c r="B213" s="87"/>
      <c r="C213" s="15" t="s">
        <v>174</v>
      </c>
      <c r="D213" s="120">
        <v>160290.26999999999</v>
      </c>
      <c r="E213" s="86"/>
      <c r="F213" s="121">
        <f>F212+D213</f>
        <v>4500295246.2300005</v>
      </c>
    </row>
    <row r="214" spans="1:11" x14ac:dyDescent="0.2">
      <c r="A214" s="122"/>
      <c r="B214" s="87"/>
      <c r="C214" s="15" t="s">
        <v>40</v>
      </c>
      <c r="D214" s="120">
        <v>112291898.02</v>
      </c>
      <c r="E214" s="86"/>
      <c r="F214" s="121">
        <f>F213+D214</f>
        <v>4612587144.250001</v>
      </c>
    </row>
    <row r="215" spans="1:11" x14ac:dyDescent="0.2">
      <c r="A215" s="122"/>
      <c r="B215" s="87"/>
      <c r="C215" s="15" t="s">
        <v>40</v>
      </c>
      <c r="D215" s="120"/>
      <c r="E215" s="86"/>
      <c r="F215" s="121">
        <f>F214</f>
        <v>4612587144.250001</v>
      </c>
    </row>
    <row r="216" spans="1:11" x14ac:dyDescent="0.2">
      <c r="A216" s="122"/>
      <c r="B216" s="87"/>
      <c r="C216" s="15" t="s">
        <v>175</v>
      </c>
      <c r="D216" s="120">
        <v>2934860.15</v>
      </c>
      <c r="E216" s="86"/>
      <c r="F216" s="121">
        <f>F215+D216</f>
        <v>4615522004.4000006</v>
      </c>
    </row>
    <row r="217" spans="1:11" ht="15" customHeight="1" x14ac:dyDescent="0.2">
      <c r="A217" s="122"/>
      <c r="B217" s="87"/>
      <c r="C217" s="15" t="s">
        <v>15</v>
      </c>
      <c r="D217" s="16"/>
      <c r="E217" s="86">
        <v>1966.35</v>
      </c>
      <c r="F217" s="121">
        <f>F216-E217</f>
        <v>4615520038.0500002</v>
      </c>
      <c r="K217" s="1" t="s">
        <v>176</v>
      </c>
    </row>
    <row r="218" spans="1:11" ht="50.25" customHeight="1" x14ac:dyDescent="0.2">
      <c r="A218" s="125">
        <v>45352</v>
      </c>
      <c r="B218" s="105" t="s">
        <v>177</v>
      </c>
      <c r="C218" s="106" t="s">
        <v>178</v>
      </c>
      <c r="D218" s="16"/>
      <c r="E218" s="107">
        <v>300000</v>
      </c>
      <c r="F218" s="121">
        <f>F217-E218</f>
        <v>4615220038.0500002</v>
      </c>
    </row>
    <row r="219" spans="1:11" ht="50.25" customHeight="1" x14ac:dyDescent="0.2">
      <c r="A219" s="125">
        <v>45352</v>
      </c>
      <c r="B219" s="105" t="s">
        <v>179</v>
      </c>
      <c r="C219" s="106" t="s">
        <v>180</v>
      </c>
      <c r="D219" s="16"/>
      <c r="E219" s="107">
        <v>267000</v>
      </c>
      <c r="F219" s="121">
        <f>F218-E219</f>
        <v>4614953038.0500002</v>
      </c>
    </row>
    <row r="220" spans="1:11" ht="55.5" customHeight="1" x14ac:dyDescent="0.2">
      <c r="A220" s="125">
        <v>45352</v>
      </c>
      <c r="B220" s="105" t="s">
        <v>181</v>
      </c>
      <c r="C220" s="106" t="s">
        <v>182</v>
      </c>
      <c r="D220" s="126"/>
      <c r="E220" s="107">
        <v>267000</v>
      </c>
      <c r="F220" s="121">
        <f>F219-E220</f>
        <v>4614686038.0500002</v>
      </c>
    </row>
    <row r="221" spans="1:11" ht="31.5" customHeight="1" x14ac:dyDescent="0.2">
      <c r="A221" s="125">
        <v>45352</v>
      </c>
      <c r="B221" s="105" t="s">
        <v>183</v>
      </c>
      <c r="C221" s="106" t="s">
        <v>61</v>
      </c>
      <c r="D221" s="127"/>
      <c r="E221" s="107">
        <v>0</v>
      </c>
      <c r="F221" s="121">
        <f>F220</f>
        <v>4614686038.0500002</v>
      </c>
    </row>
    <row r="222" spans="1:11" ht="52.5" customHeight="1" x14ac:dyDescent="0.2">
      <c r="A222" s="125">
        <v>45352</v>
      </c>
      <c r="B222" s="105" t="s">
        <v>184</v>
      </c>
      <c r="C222" s="106" t="s">
        <v>185</v>
      </c>
      <c r="D222" s="128"/>
      <c r="E222" s="107">
        <v>235850</v>
      </c>
      <c r="F222" s="121">
        <f>F221-E222</f>
        <v>4614450188.0500002</v>
      </c>
    </row>
    <row r="223" spans="1:11" ht="42.75" customHeight="1" x14ac:dyDescent="0.2">
      <c r="A223" s="125">
        <v>45352</v>
      </c>
      <c r="B223" s="105" t="s">
        <v>186</v>
      </c>
      <c r="C223" s="106" t="s">
        <v>187</v>
      </c>
      <c r="D223" s="128"/>
      <c r="E223" s="107">
        <v>115700</v>
      </c>
      <c r="F223" s="121">
        <f>F222-E223</f>
        <v>4614334488.0500002</v>
      </c>
    </row>
    <row r="224" spans="1:11" ht="50.25" customHeight="1" x14ac:dyDescent="0.2">
      <c r="A224" s="125">
        <v>45352</v>
      </c>
      <c r="B224" s="105" t="s">
        <v>188</v>
      </c>
      <c r="C224" s="106" t="s">
        <v>189</v>
      </c>
      <c r="D224" s="128"/>
      <c r="E224" s="107">
        <v>52392.52</v>
      </c>
      <c r="F224" s="121">
        <f>F223-E224</f>
        <v>4614282095.5299997</v>
      </c>
    </row>
    <row r="225" spans="1:7" ht="39.75" customHeight="1" x14ac:dyDescent="0.2">
      <c r="A225" s="125">
        <v>45352</v>
      </c>
      <c r="B225" s="105" t="s">
        <v>190</v>
      </c>
      <c r="C225" s="106" t="s">
        <v>191</v>
      </c>
      <c r="D225" s="128"/>
      <c r="E225" s="107">
        <v>137950</v>
      </c>
      <c r="F225" s="121">
        <f>F224-E225</f>
        <v>4614144145.5299997</v>
      </c>
    </row>
    <row r="226" spans="1:7" ht="54" customHeight="1" x14ac:dyDescent="0.2">
      <c r="A226" s="125">
        <v>45352</v>
      </c>
      <c r="B226" s="105" t="s">
        <v>192</v>
      </c>
      <c r="C226" s="106" t="s">
        <v>193</v>
      </c>
      <c r="D226" s="128"/>
      <c r="E226" s="107">
        <v>360450</v>
      </c>
      <c r="F226" s="121">
        <f>F225-E226</f>
        <v>4613783695.5299997</v>
      </c>
    </row>
    <row r="227" spans="1:7" ht="21" customHeight="1" x14ac:dyDescent="0.2">
      <c r="A227" s="125">
        <v>45352</v>
      </c>
      <c r="B227" s="105" t="s">
        <v>194</v>
      </c>
      <c r="C227" s="106" t="s">
        <v>61</v>
      </c>
      <c r="D227" s="128"/>
      <c r="E227" s="107">
        <v>0</v>
      </c>
      <c r="F227" s="121">
        <f t="shared" ref="F227:F231" si="3">F226-E227</f>
        <v>4613783695.5299997</v>
      </c>
    </row>
    <row r="228" spans="1:7" ht="19.5" customHeight="1" x14ac:dyDescent="0.2">
      <c r="A228" s="125">
        <v>45352</v>
      </c>
      <c r="B228" s="105" t="s">
        <v>195</v>
      </c>
      <c r="C228" s="106" t="s">
        <v>61</v>
      </c>
      <c r="D228" s="128"/>
      <c r="E228" s="107">
        <v>0</v>
      </c>
      <c r="F228" s="121">
        <f t="shared" si="3"/>
        <v>4613783695.5299997</v>
      </c>
    </row>
    <row r="229" spans="1:7" ht="20.25" customHeight="1" x14ac:dyDescent="0.2">
      <c r="A229" s="125">
        <v>45352</v>
      </c>
      <c r="B229" s="105" t="s">
        <v>196</v>
      </c>
      <c r="C229" s="106" t="s">
        <v>61</v>
      </c>
      <c r="D229" s="128"/>
      <c r="E229" s="107">
        <v>0</v>
      </c>
      <c r="F229" s="121">
        <f t="shared" si="3"/>
        <v>4613783695.5299997</v>
      </c>
    </row>
    <row r="230" spans="1:7" ht="16.5" customHeight="1" x14ac:dyDescent="0.2">
      <c r="A230" s="125">
        <v>45352</v>
      </c>
      <c r="B230" s="105" t="s">
        <v>197</v>
      </c>
      <c r="C230" s="106" t="s">
        <v>61</v>
      </c>
      <c r="D230" s="128"/>
      <c r="E230" s="107">
        <v>0</v>
      </c>
      <c r="F230" s="121">
        <f t="shared" si="3"/>
        <v>4613783695.5299997</v>
      </c>
    </row>
    <row r="231" spans="1:7" ht="21.75" customHeight="1" x14ac:dyDescent="0.2">
      <c r="A231" s="125">
        <v>45352</v>
      </c>
      <c r="B231" s="105" t="s">
        <v>198</v>
      </c>
      <c r="C231" s="106" t="s">
        <v>61</v>
      </c>
      <c r="D231" s="128"/>
      <c r="E231" s="107">
        <v>0</v>
      </c>
      <c r="F231" s="121">
        <f t="shared" si="3"/>
        <v>4613783695.5299997</v>
      </c>
    </row>
    <row r="232" spans="1:7" ht="41.25" customHeight="1" x14ac:dyDescent="0.2">
      <c r="A232" s="125">
        <v>45352</v>
      </c>
      <c r="B232" s="105" t="s">
        <v>199</v>
      </c>
      <c r="C232" s="106" t="s">
        <v>200</v>
      </c>
      <c r="D232" s="128"/>
      <c r="E232" s="107">
        <v>137950</v>
      </c>
      <c r="F232" s="121">
        <f>F231-E232</f>
        <v>4613645745.5299997</v>
      </c>
    </row>
    <row r="233" spans="1:7" ht="48" customHeight="1" x14ac:dyDescent="0.2">
      <c r="A233" s="125">
        <v>45352</v>
      </c>
      <c r="B233" s="105" t="s">
        <v>201</v>
      </c>
      <c r="C233" s="106" t="s">
        <v>202</v>
      </c>
      <c r="D233" s="128"/>
      <c r="E233" s="107">
        <v>15576</v>
      </c>
      <c r="F233" s="121">
        <f t="shared" ref="F233:F296" si="4">F232-E233</f>
        <v>4613630169.5299997</v>
      </c>
    </row>
    <row r="234" spans="1:7" ht="39.75" customHeight="1" x14ac:dyDescent="0.2">
      <c r="A234" s="125">
        <v>45352</v>
      </c>
      <c r="B234" s="105" t="s">
        <v>203</v>
      </c>
      <c r="C234" s="106" t="s">
        <v>204</v>
      </c>
      <c r="D234" s="128"/>
      <c r="E234" s="107">
        <v>129050</v>
      </c>
      <c r="F234" s="121">
        <f t="shared" si="4"/>
        <v>4613501119.5299997</v>
      </c>
    </row>
    <row r="235" spans="1:7" ht="51" customHeight="1" x14ac:dyDescent="0.2">
      <c r="A235" s="125">
        <v>45352</v>
      </c>
      <c r="B235" s="105" t="s">
        <v>205</v>
      </c>
      <c r="C235" s="106" t="s">
        <v>206</v>
      </c>
      <c r="D235" s="128"/>
      <c r="E235" s="107">
        <v>267000</v>
      </c>
      <c r="F235" s="121">
        <f t="shared" si="4"/>
        <v>4613234119.5299997</v>
      </c>
    </row>
    <row r="236" spans="1:7" ht="52.5" customHeight="1" x14ac:dyDescent="0.2">
      <c r="A236" s="125">
        <v>45352</v>
      </c>
      <c r="B236" s="105" t="s">
        <v>207</v>
      </c>
      <c r="C236" s="106" t="s">
        <v>208</v>
      </c>
      <c r="D236" s="128"/>
      <c r="E236" s="107">
        <v>602782</v>
      </c>
      <c r="F236" s="121">
        <f t="shared" si="4"/>
        <v>4612631337.5299997</v>
      </c>
    </row>
    <row r="237" spans="1:7" ht="55.5" customHeight="1" x14ac:dyDescent="0.2">
      <c r="A237" s="125">
        <v>45352</v>
      </c>
      <c r="B237" s="105" t="s">
        <v>209</v>
      </c>
      <c r="C237" s="106" t="s">
        <v>210</v>
      </c>
      <c r="D237" s="129"/>
      <c r="E237" s="107">
        <v>347100</v>
      </c>
      <c r="F237" s="121">
        <f t="shared" si="4"/>
        <v>4612284237.5299997</v>
      </c>
      <c r="G237" s="123"/>
    </row>
    <row r="238" spans="1:7" ht="23.25" customHeight="1" x14ac:dyDescent="0.2">
      <c r="A238" s="125">
        <v>45352</v>
      </c>
      <c r="B238" s="105" t="s">
        <v>211</v>
      </c>
      <c r="C238" s="106" t="s">
        <v>61</v>
      </c>
      <c r="D238" s="129"/>
      <c r="E238" s="107">
        <v>0</v>
      </c>
      <c r="F238" s="121">
        <f t="shared" si="4"/>
        <v>4612284237.5299997</v>
      </c>
      <c r="G238" s="123"/>
    </row>
    <row r="239" spans="1:7" ht="30.75" customHeight="1" x14ac:dyDescent="0.2">
      <c r="A239" s="125">
        <v>45352</v>
      </c>
      <c r="B239" s="105" t="s">
        <v>212</v>
      </c>
      <c r="C239" s="106" t="s">
        <v>213</v>
      </c>
      <c r="D239" s="129"/>
      <c r="E239" s="107">
        <v>47429517.740000002</v>
      </c>
      <c r="F239" s="121">
        <f t="shared" si="4"/>
        <v>4564854719.79</v>
      </c>
    </row>
    <row r="240" spans="1:7" ht="53.25" customHeight="1" x14ac:dyDescent="0.2">
      <c r="A240" s="125">
        <v>45352</v>
      </c>
      <c r="B240" s="105" t="s">
        <v>214</v>
      </c>
      <c r="C240" s="106" t="s">
        <v>215</v>
      </c>
      <c r="D240" s="128"/>
      <c r="E240" s="107">
        <v>258100</v>
      </c>
      <c r="F240" s="121">
        <f t="shared" si="4"/>
        <v>4564596619.79</v>
      </c>
    </row>
    <row r="241" spans="1:6" ht="54.75" customHeight="1" x14ac:dyDescent="0.2">
      <c r="A241" s="125">
        <v>45352</v>
      </c>
      <c r="B241" s="105" t="s">
        <v>216</v>
      </c>
      <c r="C241" s="106" t="s">
        <v>217</v>
      </c>
      <c r="D241" s="128"/>
      <c r="E241" s="107">
        <v>89000</v>
      </c>
      <c r="F241" s="121">
        <f t="shared" si="4"/>
        <v>4564507619.79</v>
      </c>
    </row>
    <row r="242" spans="1:6" ht="54" customHeight="1" x14ac:dyDescent="0.2">
      <c r="A242" s="125">
        <v>45352</v>
      </c>
      <c r="B242" s="105" t="s">
        <v>218</v>
      </c>
      <c r="C242" s="106" t="s">
        <v>219</v>
      </c>
      <c r="D242" s="128"/>
      <c r="E242" s="107">
        <v>249200</v>
      </c>
      <c r="F242" s="121">
        <f t="shared" si="4"/>
        <v>4564258419.79</v>
      </c>
    </row>
    <row r="243" spans="1:6" ht="26.25" customHeight="1" x14ac:dyDescent="0.2">
      <c r="A243" s="125">
        <v>45352</v>
      </c>
      <c r="B243" s="105">
        <v>4529</v>
      </c>
      <c r="C243" s="106" t="s">
        <v>61</v>
      </c>
      <c r="D243" s="128"/>
      <c r="E243" s="107">
        <v>0</v>
      </c>
      <c r="F243" s="121">
        <f t="shared" si="4"/>
        <v>4564258419.79</v>
      </c>
    </row>
    <row r="244" spans="1:6" ht="53.25" customHeight="1" x14ac:dyDescent="0.2">
      <c r="A244" s="125">
        <v>45352</v>
      </c>
      <c r="B244" s="105" t="s">
        <v>220</v>
      </c>
      <c r="C244" s="106" t="s">
        <v>221</v>
      </c>
      <c r="D244" s="128"/>
      <c r="E244" s="107">
        <v>231400</v>
      </c>
      <c r="F244" s="121">
        <f t="shared" si="4"/>
        <v>4564027019.79</v>
      </c>
    </row>
    <row r="245" spans="1:6" ht="48" customHeight="1" x14ac:dyDescent="0.2">
      <c r="A245" s="125">
        <v>45352</v>
      </c>
      <c r="B245" s="105" t="s">
        <v>222</v>
      </c>
      <c r="C245" s="106" t="s">
        <v>223</v>
      </c>
      <c r="D245" s="128"/>
      <c r="E245" s="107">
        <v>271450</v>
      </c>
      <c r="F245" s="121">
        <f t="shared" si="4"/>
        <v>4563755569.79</v>
      </c>
    </row>
    <row r="246" spans="1:6" ht="50.25" customHeight="1" x14ac:dyDescent="0.2">
      <c r="A246" s="125">
        <v>45355</v>
      </c>
      <c r="B246" s="105" t="s">
        <v>224</v>
      </c>
      <c r="C246" s="106" t="s">
        <v>225</v>
      </c>
      <c r="D246" s="128"/>
      <c r="E246" s="107">
        <v>510000</v>
      </c>
      <c r="F246" s="121">
        <f t="shared" si="4"/>
        <v>4563245569.79</v>
      </c>
    </row>
    <row r="247" spans="1:6" ht="25.5" customHeight="1" x14ac:dyDescent="0.2">
      <c r="A247" s="130"/>
      <c r="B247" s="105" t="s">
        <v>226</v>
      </c>
      <c r="C247" s="106" t="s">
        <v>61</v>
      </c>
      <c r="D247" s="128"/>
      <c r="E247" s="107">
        <v>0</v>
      </c>
      <c r="F247" s="121">
        <f t="shared" si="4"/>
        <v>4563245569.79</v>
      </c>
    </row>
    <row r="248" spans="1:6" ht="50.25" customHeight="1" x14ac:dyDescent="0.2">
      <c r="A248" s="130">
        <v>45357</v>
      </c>
      <c r="B248" s="105" t="s">
        <v>227</v>
      </c>
      <c r="C248" s="106" t="s">
        <v>228</v>
      </c>
      <c r="D248" s="128"/>
      <c r="E248" s="107">
        <v>31860</v>
      </c>
      <c r="F248" s="121">
        <f t="shared" si="4"/>
        <v>4563213709.79</v>
      </c>
    </row>
    <row r="249" spans="1:6" ht="27.75" customHeight="1" x14ac:dyDescent="0.2">
      <c r="A249" s="130">
        <v>45357</v>
      </c>
      <c r="B249" s="105" t="s">
        <v>229</v>
      </c>
      <c r="C249" s="106" t="s">
        <v>230</v>
      </c>
      <c r="D249" s="128"/>
      <c r="E249" s="107">
        <v>87325.41</v>
      </c>
      <c r="F249" s="121">
        <f t="shared" si="4"/>
        <v>4563126384.3800001</v>
      </c>
    </row>
    <row r="250" spans="1:6" ht="31.5" customHeight="1" x14ac:dyDescent="0.2">
      <c r="A250" s="130">
        <v>45357</v>
      </c>
      <c r="B250" s="105" t="s">
        <v>231</v>
      </c>
      <c r="C250" s="106" t="s">
        <v>232</v>
      </c>
      <c r="D250" s="128"/>
      <c r="E250" s="107">
        <v>60002.8</v>
      </c>
      <c r="F250" s="121">
        <f t="shared" si="4"/>
        <v>4563066381.5799999</v>
      </c>
    </row>
    <row r="251" spans="1:6" ht="30.75" customHeight="1" x14ac:dyDescent="0.2">
      <c r="A251" s="130">
        <v>45357</v>
      </c>
      <c r="B251" s="105" t="s">
        <v>233</v>
      </c>
      <c r="C251" s="106" t="s">
        <v>234</v>
      </c>
      <c r="D251" s="128"/>
      <c r="E251" s="107">
        <v>100830.64</v>
      </c>
      <c r="F251" s="121">
        <f t="shared" si="4"/>
        <v>4562965550.9399996</v>
      </c>
    </row>
    <row r="252" spans="1:6" ht="29.25" customHeight="1" x14ac:dyDescent="0.2">
      <c r="A252" s="130">
        <v>45357</v>
      </c>
      <c r="B252" s="105" t="s">
        <v>235</v>
      </c>
      <c r="C252" s="106" t="s">
        <v>236</v>
      </c>
      <c r="D252" s="128"/>
      <c r="E252" s="107">
        <v>27688.05</v>
      </c>
      <c r="F252" s="121">
        <f t="shared" si="4"/>
        <v>4562937862.8899994</v>
      </c>
    </row>
    <row r="253" spans="1:6" ht="28.5" customHeight="1" x14ac:dyDescent="0.2">
      <c r="A253" s="130">
        <v>45357</v>
      </c>
      <c r="B253" s="105" t="s">
        <v>237</v>
      </c>
      <c r="C253" s="106" t="s">
        <v>238</v>
      </c>
      <c r="D253" s="128"/>
      <c r="E253" s="107">
        <v>20766.04</v>
      </c>
      <c r="F253" s="121">
        <f t="shared" si="4"/>
        <v>4562917096.8499994</v>
      </c>
    </row>
    <row r="254" spans="1:6" ht="54.75" customHeight="1" x14ac:dyDescent="0.2">
      <c r="A254" s="130">
        <v>45357</v>
      </c>
      <c r="B254" s="105" t="s">
        <v>239</v>
      </c>
      <c r="C254" s="106" t="s">
        <v>240</v>
      </c>
      <c r="D254" s="128"/>
      <c r="E254" s="107">
        <v>59590</v>
      </c>
      <c r="F254" s="121">
        <f t="shared" si="4"/>
        <v>4562857506.8499994</v>
      </c>
    </row>
    <row r="255" spans="1:6" ht="44.25" customHeight="1" x14ac:dyDescent="0.2">
      <c r="A255" s="130">
        <v>45357</v>
      </c>
      <c r="B255" s="105" t="s">
        <v>241</v>
      </c>
      <c r="C255" s="106" t="s">
        <v>242</v>
      </c>
      <c r="D255" s="128"/>
      <c r="E255" s="107">
        <v>1180</v>
      </c>
      <c r="F255" s="121">
        <f t="shared" si="4"/>
        <v>4562856326.8499994</v>
      </c>
    </row>
    <row r="256" spans="1:6" ht="54.75" customHeight="1" x14ac:dyDescent="0.2">
      <c r="A256" s="130">
        <v>45357</v>
      </c>
      <c r="B256" s="105" t="s">
        <v>243</v>
      </c>
      <c r="C256" s="106" t="s">
        <v>244</v>
      </c>
      <c r="D256" s="128"/>
      <c r="E256" s="107">
        <v>10162554.039999999</v>
      </c>
      <c r="F256" s="121">
        <f t="shared" si="4"/>
        <v>4552693772.8099995</v>
      </c>
    </row>
    <row r="257" spans="1:6" ht="45" customHeight="1" x14ac:dyDescent="0.2">
      <c r="A257" s="130">
        <v>45357</v>
      </c>
      <c r="B257" s="105" t="s">
        <v>245</v>
      </c>
      <c r="C257" s="106" t="s">
        <v>246</v>
      </c>
      <c r="D257" s="128"/>
      <c r="E257" s="107">
        <v>26700</v>
      </c>
      <c r="F257" s="121">
        <f t="shared" si="4"/>
        <v>4552667072.8099995</v>
      </c>
    </row>
    <row r="258" spans="1:6" ht="41.25" customHeight="1" x14ac:dyDescent="0.2">
      <c r="A258" s="130">
        <v>45357</v>
      </c>
      <c r="B258" s="105" t="s">
        <v>247</v>
      </c>
      <c r="C258" s="106" t="s">
        <v>248</v>
      </c>
      <c r="D258" s="128"/>
      <c r="E258" s="107">
        <v>191971.84</v>
      </c>
      <c r="F258" s="121">
        <f t="shared" si="4"/>
        <v>4552475100.9699993</v>
      </c>
    </row>
    <row r="259" spans="1:6" ht="40.5" customHeight="1" x14ac:dyDescent="0.2">
      <c r="A259" s="130">
        <v>45357</v>
      </c>
      <c r="B259" s="105" t="s">
        <v>249</v>
      </c>
      <c r="C259" s="106" t="s">
        <v>250</v>
      </c>
      <c r="D259" s="128"/>
      <c r="E259" s="107">
        <v>137950</v>
      </c>
      <c r="F259" s="121">
        <f t="shared" si="4"/>
        <v>4552337150.9699993</v>
      </c>
    </row>
    <row r="260" spans="1:6" ht="55.5" customHeight="1" x14ac:dyDescent="0.2">
      <c r="A260" s="130">
        <v>45357</v>
      </c>
      <c r="B260" s="105" t="s">
        <v>251</v>
      </c>
      <c r="C260" s="106" t="s">
        <v>252</v>
      </c>
      <c r="D260" s="128"/>
      <c r="E260" s="107">
        <v>45000</v>
      </c>
      <c r="F260" s="121">
        <f t="shared" si="4"/>
        <v>4552292150.9699993</v>
      </c>
    </row>
    <row r="261" spans="1:6" ht="54" customHeight="1" x14ac:dyDescent="0.2">
      <c r="A261" s="130">
        <v>45357</v>
      </c>
      <c r="B261" s="105" t="s">
        <v>253</v>
      </c>
      <c r="C261" s="106" t="s">
        <v>254</v>
      </c>
      <c r="D261" s="128"/>
      <c r="E261" s="107">
        <v>11452890</v>
      </c>
      <c r="F261" s="121">
        <f t="shared" si="4"/>
        <v>4540839260.9699993</v>
      </c>
    </row>
    <row r="262" spans="1:6" ht="28.5" customHeight="1" x14ac:dyDescent="0.2">
      <c r="A262" s="130">
        <v>45357</v>
      </c>
      <c r="B262" s="105" t="s">
        <v>255</v>
      </c>
      <c r="C262" s="106" t="s">
        <v>61</v>
      </c>
      <c r="D262" s="128"/>
      <c r="E262" s="107">
        <v>0</v>
      </c>
      <c r="F262" s="121">
        <f t="shared" si="4"/>
        <v>4540839260.9699993</v>
      </c>
    </row>
    <row r="263" spans="1:6" ht="57" customHeight="1" x14ac:dyDescent="0.2">
      <c r="A263" s="130">
        <v>45357</v>
      </c>
      <c r="B263" s="105" t="s">
        <v>256</v>
      </c>
      <c r="C263" s="106" t="s">
        <v>257</v>
      </c>
      <c r="D263" s="128"/>
      <c r="E263" s="107">
        <v>531305.18999999994</v>
      </c>
      <c r="F263" s="121">
        <f t="shared" si="4"/>
        <v>4540307955.7799997</v>
      </c>
    </row>
    <row r="264" spans="1:6" ht="52.5" customHeight="1" x14ac:dyDescent="0.2">
      <c r="A264" s="130">
        <v>45357</v>
      </c>
      <c r="B264" s="105" t="s">
        <v>258</v>
      </c>
      <c r="C264" s="106" t="s">
        <v>259</v>
      </c>
      <c r="D264" s="128"/>
      <c r="E264" s="107">
        <v>244750</v>
      </c>
      <c r="F264" s="121">
        <f t="shared" si="4"/>
        <v>4540063205.7799997</v>
      </c>
    </row>
    <row r="265" spans="1:6" ht="29.25" customHeight="1" x14ac:dyDescent="0.2">
      <c r="A265" s="130"/>
      <c r="B265" s="105" t="s">
        <v>260</v>
      </c>
      <c r="C265" s="106" t="s">
        <v>61</v>
      </c>
      <c r="D265" s="128"/>
      <c r="E265" s="107">
        <v>0</v>
      </c>
      <c r="F265" s="121">
        <f t="shared" si="4"/>
        <v>4540063205.7799997</v>
      </c>
    </row>
    <row r="266" spans="1:6" ht="41.25" customHeight="1" x14ac:dyDescent="0.2">
      <c r="A266" s="130">
        <v>45357</v>
      </c>
      <c r="B266" s="105" t="s">
        <v>261</v>
      </c>
      <c r="C266" s="106" t="s">
        <v>262</v>
      </c>
      <c r="D266" s="128"/>
      <c r="E266" s="107">
        <v>774287.68</v>
      </c>
      <c r="F266" s="121">
        <f t="shared" si="4"/>
        <v>4539288918.0999994</v>
      </c>
    </row>
    <row r="267" spans="1:6" ht="77.25" customHeight="1" x14ac:dyDescent="0.2">
      <c r="A267" s="130">
        <v>45357</v>
      </c>
      <c r="B267" s="105" t="s">
        <v>263</v>
      </c>
      <c r="C267" s="106" t="s">
        <v>264</v>
      </c>
      <c r="D267" s="128"/>
      <c r="E267" s="107">
        <v>17973883.98</v>
      </c>
      <c r="F267" s="121">
        <f t="shared" si="4"/>
        <v>4521315034.1199999</v>
      </c>
    </row>
    <row r="268" spans="1:6" ht="43.5" customHeight="1" x14ac:dyDescent="0.2">
      <c r="A268" s="130">
        <v>45357</v>
      </c>
      <c r="B268" s="105" t="s">
        <v>265</v>
      </c>
      <c r="C268" s="106" t="s">
        <v>266</v>
      </c>
      <c r="D268" s="128"/>
      <c r="E268" s="107">
        <v>1227200</v>
      </c>
      <c r="F268" s="121">
        <f t="shared" si="4"/>
        <v>4520087834.1199999</v>
      </c>
    </row>
    <row r="269" spans="1:6" ht="39.75" customHeight="1" x14ac:dyDescent="0.2">
      <c r="A269" s="130">
        <v>45357</v>
      </c>
      <c r="B269" s="105" t="s">
        <v>267</v>
      </c>
      <c r="C269" s="106" t="s">
        <v>268</v>
      </c>
      <c r="D269" s="128"/>
      <c r="E269" s="107">
        <v>590000</v>
      </c>
      <c r="F269" s="121">
        <f t="shared" si="4"/>
        <v>4519497834.1199999</v>
      </c>
    </row>
    <row r="270" spans="1:6" ht="40.5" customHeight="1" x14ac:dyDescent="0.2">
      <c r="A270" s="130">
        <v>45357</v>
      </c>
      <c r="B270" s="105" t="s">
        <v>269</v>
      </c>
      <c r="C270" s="106" t="s">
        <v>270</v>
      </c>
      <c r="D270" s="128"/>
      <c r="E270" s="107">
        <v>40050</v>
      </c>
      <c r="F270" s="121">
        <f t="shared" si="4"/>
        <v>4519457784.1199999</v>
      </c>
    </row>
    <row r="271" spans="1:6" ht="62.25" customHeight="1" x14ac:dyDescent="0.2">
      <c r="A271" s="130">
        <v>45357</v>
      </c>
      <c r="B271" s="105" t="s">
        <v>271</v>
      </c>
      <c r="C271" s="106" t="s">
        <v>272</v>
      </c>
      <c r="D271" s="128"/>
      <c r="E271" s="107">
        <v>68103</v>
      </c>
      <c r="F271" s="121">
        <f t="shared" si="4"/>
        <v>4519389681.1199999</v>
      </c>
    </row>
    <row r="272" spans="1:6" ht="51.75" customHeight="1" x14ac:dyDescent="0.2">
      <c r="A272" s="130">
        <v>45357</v>
      </c>
      <c r="B272" s="105" t="s">
        <v>273</v>
      </c>
      <c r="C272" s="106" t="s">
        <v>274</v>
      </c>
      <c r="D272" s="128"/>
      <c r="E272" s="107">
        <v>1500000</v>
      </c>
      <c r="F272" s="121">
        <f t="shared" si="4"/>
        <v>4517889681.1199999</v>
      </c>
    </row>
    <row r="273" spans="1:6" ht="53.25" customHeight="1" x14ac:dyDescent="0.2">
      <c r="A273" s="130">
        <v>45357</v>
      </c>
      <c r="B273" s="105" t="s">
        <v>275</v>
      </c>
      <c r="C273" s="106" t="s">
        <v>276</v>
      </c>
      <c r="D273" s="128"/>
      <c r="E273" s="107">
        <v>271450</v>
      </c>
      <c r="F273" s="121">
        <f t="shared" si="4"/>
        <v>4517618231.1199999</v>
      </c>
    </row>
    <row r="274" spans="1:6" ht="39.75" customHeight="1" x14ac:dyDescent="0.2">
      <c r="A274" s="130">
        <v>45357</v>
      </c>
      <c r="B274" s="105" t="s">
        <v>277</v>
      </c>
      <c r="C274" s="106" t="s">
        <v>278</v>
      </c>
      <c r="D274" s="128"/>
      <c r="E274" s="107">
        <v>593658</v>
      </c>
      <c r="F274" s="121">
        <f t="shared" si="4"/>
        <v>4517024573.1199999</v>
      </c>
    </row>
    <row r="275" spans="1:6" ht="51" customHeight="1" x14ac:dyDescent="0.2">
      <c r="A275" s="130">
        <v>45357</v>
      </c>
      <c r="B275" s="105" t="s">
        <v>279</v>
      </c>
      <c r="C275" s="106" t="s">
        <v>280</v>
      </c>
      <c r="D275" s="128"/>
      <c r="E275" s="107">
        <v>41300</v>
      </c>
      <c r="F275" s="121">
        <f t="shared" si="4"/>
        <v>4516983273.1199999</v>
      </c>
    </row>
    <row r="276" spans="1:6" ht="38.25" customHeight="1" x14ac:dyDescent="0.2">
      <c r="A276" s="130">
        <v>45357</v>
      </c>
      <c r="B276" s="105" t="s">
        <v>281</v>
      </c>
      <c r="C276" s="106" t="s">
        <v>282</v>
      </c>
      <c r="D276" s="128"/>
      <c r="E276" s="107">
        <v>60180</v>
      </c>
      <c r="F276" s="121">
        <f t="shared" si="4"/>
        <v>4516923093.1199999</v>
      </c>
    </row>
    <row r="277" spans="1:6" ht="50.25" customHeight="1" x14ac:dyDescent="0.2">
      <c r="A277" s="130">
        <v>45357</v>
      </c>
      <c r="B277" s="105" t="s">
        <v>283</v>
      </c>
      <c r="C277" s="106" t="s">
        <v>284</v>
      </c>
      <c r="D277" s="128"/>
      <c r="E277" s="107">
        <v>47200</v>
      </c>
      <c r="F277" s="121">
        <f t="shared" si="4"/>
        <v>4516875893.1199999</v>
      </c>
    </row>
    <row r="278" spans="1:6" ht="51" customHeight="1" x14ac:dyDescent="0.2">
      <c r="A278" s="130">
        <v>45357</v>
      </c>
      <c r="B278" s="105" t="s">
        <v>285</v>
      </c>
      <c r="C278" s="106" t="s">
        <v>286</v>
      </c>
      <c r="D278" s="128"/>
      <c r="E278" s="107">
        <v>141600</v>
      </c>
      <c r="F278" s="121">
        <f t="shared" si="4"/>
        <v>4516734293.1199999</v>
      </c>
    </row>
    <row r="279" spans="1:6" ht="25.5" customHeight="1" x14ac:dyDescent="0.2">
      <c r="A279" s="130">
        <v>45357</v>
      </c>
      <c r="B279" s="105" t="s">
        <v>287</v>
      </c>
      <c r="C279" s="106" t="s">
        <v>61</v>
      </c>
      <c r="D279" s="128"/>
      <c r="E279" s="107">
        <v>0</v>
      </c>
      <c r="F279" s="121">
        <f t="shared" si="4"/>
        <v>4516734293.1199999</v>
      </c>
    </row>
    <row r="280" spans="1:6" ht="32.25" customHeight="1" x14ac:dyDescent="0.2">
      <c r="A280" s="130">
        <v>45357</v>
      </c>
      <c r="B280" s="105" t="s">
        <v>288</v>
      </c>
      <c r="C280" s="106" t="s">
        <v>289</v>
      </c>
      <c r="D280" s="128"/>
      <c r="E280" s="107">
        <v>19540.8</v>
      </c>
      <c r="F280" s="121">
        <f t="shared" si="4"/>
        <v>4516714752.3199997</v>
      </c>
    </row>
    <row r="281" spans="1:6" ht="40.5" customHeight="1" x14ac:dyDescent="0.2">
      <c r="A281" s="130">
        <v>45357</v>
      </c>
      <c r="B281" s="105" t="s">
        <v>290</v>
      </c>
      <c r="C281" s="106" t="s">
        <v>291</v>
      </c>
      <c r="D281" s="128"/>
      <c r="E281" s="107">
        <v>250735.08</v>
      </c>
      <c r="F281" s="121">
        <f t="shared" si="4"/>
        <v>4516464017.2399998</v>
      </c>
    </row>
    <row r="282" spans="1:6" ht="40.5" customHeight="1" x14ac:dyDescent="0.2">
      <c r="A282" s="130">
        <v>45357</v>
      </c>
      <c r="B282" s="105" t="s">
        <v>292</v>
      </c>
      <c r="C282" s="106" t="s">
        <v>293</v>
      </c>
      <c r="D282" s="128"/>
      <c r="E282" s="107">
        <v>30000</v>
      </c>
      <c r="F282" s="121">
        <f t="shared" si="4"/>
        <v>4516434017.2399998</v>
      </c>
    </row>
    <row r="283" spans="1:6" ht="50.25" customHeight="1" x14ac:dyDescent="0.2">
      <c r="A283" s="130">
        <v>45357</v>
      </c>
      <c r="B283" s="105" t="s">
        <v>294</v>
      </c>
      <c r="C283" s="106" t="s">
        <v>295</v>
      </c>
      <c r="D283" s="128"/>
      <c r="E283" s="107">
        <v>636000</v>
      </c>
      <c r="F283" s="121">
        <f t="shared" si="4"/>
        <v>4515798017.2399998</v>
      </c>
    </row>
    <row r="284" spans="1:6" ht="52.5" customHeight="1" x14ac:dyDescent="0.2">
      <c r="A284" s="130">
        <v>45357</v>
      </c>
      <c r="B284" s="105" t="s">
        <v>296</v>
      </c>
      <c r="C284" s="106" t="s">
        <v>297</v>
      </c>
      <c r="D284" s="128"/>
      <c r="E284" s="107">
        <v>409400</v>
      </c>
      <c r="F284" s="121">
        <f t="shared" si="4"/>
        <v>4515388617.2399998</v>
      </c>
    </row>
    <row r="285" spans="1:6" ht="48.75" customHeight="1" x14ac:dyDescent="0.2">
      <c r="A285" s="130">
        <v>45357</v>
      </c>
      <c r="B285" s="105" t="s">
        <v>298</v>
      </c>
      <c r="C285" s="106" t="s">
        <v>299</v>
      </c>
      <c r="D285" s="128"/>
      <c r="E285" s="107">
        <v>100266651.55</v>
      </c>
      <c r="F285" s="121">
        <f t="shared" si="4"/>
        <v>4415121965.6899996</v>
      </c>
    </row>
    <row r="286" spans="1:6" ht="42.75" customHeight="1" x14ac:dyDescent="0.2">
      <c r="A286" s="130">
        <v>45357</v>
      </c>
      <c r="B286" s="105" t="s">
        <v>300</v>
      </c>
      <c r="C286" s="106" t="s">
        <v>301</v>
      </c>
      <c r="D286" s="128"/>
      <c r="E286" s="107">
        <v>2201145.92</v>
      </c>
      <c r="F286" s="121">
        <f t="shared" si="4"/>
        <v>4412920819.7699995</v>
      </c>
    </row>
    <row r="287" spans="1:6" ht="45" customHeight="1" x14ac:dyDescent="0.2">
      <c r="A287" s="130">
        <v>45357</v>
      </c>
      <c r="B287" s="105" t="s">
        <v>302</v>
      </c>
      <c r="C287" s="106" t="s">
        <v>303</v>
      </c>
      <c r="D287" s="128"/>
      <c r="E287" s="107">
        <v>10000</v>
      </c>
      <c r="F287" s="121">
        <f t="shared" si="4"/>
        <v>4412910819.7699995</v>
      </c>
    </row>
    <row r="288" spans="1:6" ht="27.75" customHeight="1" x14ac:dyDescent="0.2">
      <c r="A288" s="130">
        <v>45357</v>
      </c>
      <c r="B288" s="105" t="s">
        <v>304</v>
      </c>
      <c r="C288" s="106" t="s">
        <v>61</v>
      </c>
      <c r="D288" s="128"/>
      <c r="E288" s="107">
        <v>0</v>
      </c>
      <c r="F288" s="121">
        <f t="shared" si="4"/>
        <v>4412910819.7699995</v>
      </c>
    </row>
    <row r="289" spans="1:6" ht="39.75" customHeight="1" x14ac:dyDescent="0.2">
      <c r="A289" s="130">
        <v>45357</v>
      </c>
      <c r="B289" s="105" t="s">
        <v>305</v>
      </c>
      <c r="C289" s="106" t="s">
        <v>306</v>
      </c>
      <c r="D289" s="128"/>
      <c r="E289" s="107">
        <v>11139350.99</v>
      </c>
      <c r="F289" s="121">
        <f t="shared" si="4"/>
        <v>4401771468.7799997</v>
      </c>
    </row>
    <row r="290" spans="1:6" ht="41.25" customHeight="1" x14ac:dyDescent="0.2">
      <c r="A290" s="125">
        <v>45358</v>
      </c>
      <c r="B290" s="105" t="s">
        <v>307</v>
      </c>
      <c r="C290" s="106" t="s">
        <v>308</v>
      </c>
      <c r="D290" s="128"/>
      <c r="E290" s="107">
        <v>1500000</v>
      </c>
      <c r="F290" s="121">
        <f t="shared" si="4"/>
        <v>4400271468.7799997</v>
      </c>
    </row>
    <row r="291" spans="1:6" ht="42" customHeight="1" x14ac:dyDescent="0.2">
      <c r="A291" s="125">
        <v>45358</v>
      </c>
      <c r="B291" s="105" t="s">
        <v>309</v>
      </c>
      <c r="C291" s="106" t="s">
        <v>310</v>
      </c>
      <c r="D291" s="128"/>
      <c r="E291" s="107">
        <v>12064471.24</v>
      </c>
      <c r="F291" s="121">
        <f t="shared" si="4"/>
        <v>4388206997.54</v>
      </c>
    </row>
    <row r="292" spans="1:6" ht="46.5" customHeight="1" x14ac:dyDescent="0.2">
      <c r="A292" s="125">
        <v>45358</v>
      </c>
      <c r="B292" s="105" t="s">
        <v>311</v>
      </c>
      <c r="C292" s="106" t="s">
        <v>312</v>
      </c>
      <c r="D292" s="128"/>
      <c r="E292" s="107">
        <v>204700</v>
      </c>
      <c r="F292" s="121">
        <f t="shared" si="4"/>
        <v>4388002297.54</v>
      </c>
    </row>
    <row r="293" spans="1:6" ht="42.75" customHeight="1" x14ac:dyDescent="0.2">
      <c r="A293" s="125">
        <v>45359</v>
      </c>
      <c r="B293" s="105" t="s">
        <v>313</v>
      </c>
      <c r="C293" s="106" t="s">
        <v>314</v>
      </c>
      <c r="D293" s="128"/>
      <c r="E293" s="107">
        <v>3042704</v>
      </c>
      <c r="F293" s="121">
        <f t="shared" si="4"/>
        <v>4384959593.54</v>
      </c>
    </row>
    <row r="294" spans="1:6" ht="42" customHeight="1" x14ac:dyDescent="0.2">
      <c r="A294" s="125">
        <v>45359</v>
      </c>
      <c r="B294" s="105" t="s">
        <v>315</v>
      </c>
      <c r="C294" s="106" t="s">
        <v>316</v>
      </c>
      <c r="D294" s="128"/>
      <c r="E294" s="107">
        <v>7892251.9699999997</v>
      </c>
      <c r="F294" s="121">
        <f t="shared" si="4"/>
        <v>4377067341.5699997</v>
      </c>
    </row>
    <row r="295" spans="1:6" ht="108.75" customHeight="1" x14ac:dyDescent="0.2">
      <c r="A295" s="125">
        <v>45359</v>
      </c>
      <c r="B295" s="105" t="s">
        <v>317</v>
      </c>
      <c r="C295" s="106" t="s">
        <v>318</v>
      </c>
      <c r="D295" s="128"/>
      <c r="E295" s="107">
        <v>65970455.399999999</v>
      </c>
      <c r="F295" s="121">
        <f t="shared" si="4"/>
        <v>4311096886.1700001</v>
      </c>
    </row>
    <row r="296" spans="1:6" ht="63.75" customHeight="1" x14ac:dyDescent="0.2">
      <c r="A296" s="125">
        <v>45359</v>
      </c>
      <c r="B296" s="105" t="s">
        <v>319</v>
      </c>
      <c r="C296" s="106" t="s">
        <v>320</v>
      </c>
      <c r="D296" s="128"/>
      <c r="E296" s="107">
        <v>9541941.1400000006</v>
      </c>
      <c r="F296" s="121">
        <f t="shared" si="4"/>
        <v>4301554945.0299997</v>
      </c>
    </row>
    <row r="297" spans="1:6" ht="64.5" customHeight="1" x14ac:dyDescent="0.2">
      <c r="A297" s="125">
        <v>45359</v>
      </c>
      <c r="B297" s="105" t="s">
        <v>321</v>
      </c>
      <c r="C297" s="106" t="s">
        <v>322</v>
      </c>
      <c r="D297" s="128"/>
      <c r="E297" s="107">
        <v>80065218.909999996</v>
      </c>
      <c r="F297" s="121">
        <f t="shared" ref="F297:F360" si="5">F296-E297</f>
        <v>4221489726.1199999</v>
      </c>
    </row>
    <row r="298" spans="1:6" ht="51" customHeight="1" x14ac:dyDescent="0.2">
      <c r="A298" s="125">
        <v>45359</v>
      </c>
      <c r="B298" s="105" t="s">
        <v>323</v>
      </c>
      <c r="C298" s="106" t="s">
        <v>324</v>
      </c>
      <c r="D298" s="128"/>
      <c r="E298" s="107">
        <v>207724.9</v>
      </c>
      <c r="F298" s="121">
        <f t="shared" si="5"/>
        <v>4221282001.2199998</v>
      </c>
    </row>
    <row r="299" spans="1:6" ht="27.75" customHeight="1" x14ac:dyDescent="0.2">
      <c r="A299" s="125">
        <v>45359</v>
      </c>
      <c r="B299" s="105" t="s">
        <v>325</v>
      </c>
      <c r="C299" s="106" t="s">
        <v>61</v>
      </c>
      <c r="D299" s="128"/>
      <c r="E299" s="107">
        <v>0</v>
      </c>
      <c r="F299" s="121">
        <f t="shared" si="5"/>
        <v>4221282001.2199998</v>
      </c>
    </row>
    <row r="300" spans="1:6" ht="32.25" customHeight="1" x14ac:dyDescent="0.2">
      <c r="A300" s="125">
        <v>45359</v>
      </c>
      <c r="B300" s="105" t="s">
        <v>326</v>
      </c>
      <c r="C300" s="106" t="s">
        <v>327</v>
      </c>
      <c r="D300" s="128"/>
      <c r="E300" s="107">
        <v>1112126.3999999999</v>
      </c>
      <c r="F300" s="121">
        <f t="shared" si="5"/>
        <v>4220169874.8199997</v>
      </c>
    </row>
    <row r="301" spans="1:6" ht="51.75" customHeight="1" x14ac:dyDescent="0.2">
      <c r="A301" s="125">
        <v>45359</v>
      </c>
      <c r="B301" s="105" t="s">
        <v>328</v>
      </c>
      <c r="C301" s="106" t="s">
        <v>329</v>
      </c>
      <c r="D301" s="128"/>
      <c r="E301" s="107">
        <v>21393194.600000001</v>
      </c>
      <c r="F301" s="121">
        <f t="shared" si="5"/>
        <v>4198776680.2199998</v>
      </c>
    </row>
    <row r="302" spans="1:6" ht="39.75" customHeight="1" x14ac:dyDescent="0.2">
      <c r="A302" s="125">
        <v>45359</v>
      </c>
      <c r="B302" s="105" t="s">
        <v>330</v>
      </c>
      <c r="C302" s="106" t="s">
        <v>331</v>
      </c>
      <c r="D302" s="128"/>
      <c r="E302" s="107">
        <v>52723396.560000002</v>
      </c>
      <c r="F302" s="121">
        <f t="shared" si="5"/>
        <v>4146053283.6599998</v>
      </c>
    </row>
    <row r="303" spans="1:6" ht="39.75" customHeight="1" x14ac:dyDescent="0.2">
      <c r="A303" s="125">
        <v>45359</v>
      </c>
      <c r="B303" s="105" t="s">
        <v>332</v>
      </c>
      <c r="C303" s="106" t="s">
        <v>333</v>
      </c>
      <c r="D303" s="128"/>
      <c r="E303" s="107">
        <v>8383863.6900000004</v>
      </c>
      <c r="F303" s="121">
        <f t="shared" si="5"/>
        <v>4137669419.9699998</v>
      </c>
    </row>
    <row r="304" spans="1:6" ht="39.75" customHeight="1" x14ac:dyDescent="0.2">
      <c r="A304" s="125">
        <v>45359</v>
      </c>
      <c r="B304" s="105" t="s">
        <v>334</v>
      </c>
      <c r="C304" s="106" t="s">
        <v>335</v>
      </c>
      <c r="D304" s="128"/>
      <c r="E304" s="107">
        <v>6962</v>
      </c>
      <c r="F304" s="121">
        <f t="shared" si="5"/>
        <v>4137662457.9699998</v>
      </c>
    </row>
    <row r="305" spans="1:6" ht="43.5" customHeight="1" x14ac:dyDescent="0.2">
      <c r="A305" s="125">
        <v>45359</v>
      </c>
      <c r="B305" s="105" t="s">
        <v>336</v>
      </c>
      <c r="C305" s="106" t="s">
        <v>337</v>
      </c>
      <c r="D305" s="128"/>
      <c r="E305" s="107">
        <v>15458</v>
      </c>
      <c r="F305" s="121">
        <f t="shared" si="5"/>
        <v>4137646999.9699998</v>
      </c>
    </row>
    <row r="306" spans="1:6" ht="51" customHeight="1" x14ac:dyDescent="0.2">
      <c r="A306" s="125">
        <v>45359</v>
      </c>
      <c r="B306" s="105" t="s">
        <v>338</v>
      </c>
      <c r="C306" s="106" t="s">
        <v>339</v>
      </c>
      <c r="D306" s="128"/>
      <c r="E306" s="107">
        <v>137950</v>
      </c>
      <c r="F306" s="121">
        <f t="shared" si="5"/>
        <v>4137509049.9699998</v>
      </c>
    </row>
    <row r="307" spans="1:6" ht="50.25" customHeight="1" x14ac:dyDescent="0.2">
      <c r="A307" s="125">
        <v>45359</v>
      </c>
      <c r="B307" s="105" t="s">
        <v>340</v>
      </c>
      <c r="C307" s="106" t="s">
        <v>341</v>
      </c>
      <c r="D307" s="128"/>
      <c r="E307" s="107">
        <v>137950</v>
      </c>
      <c r="F307" s="121">
        <f t="shared" si="5"/>
        <v>4137371099.9699998</v>
      </c>
    </row>
    <row r="308" spans="1:6" ht="49.5" customHeight="1" x14ac:dyDescent="0.2">
      <c r="A308" s="125">
        <v>45359</v>
      </c>
      <c r="B308" s="105" t="s">
        <v>342</v>
      </c>
      <c r="C308" s="106" t="s">
        <v>343</v>
      </c>
      <c r="D308" s="128"/>
      <c r="E308" s="107">
        <v>227891.3</v>
      </c>
      <c r="F308" s="121">
        <f t="shared" si="5"/>
        <v>4137143208.6699996</v>
      </c>
    </row>
    <row r="309" spans="1:6" ht="41.25" customHeight="1" x14ac:dyDescent="0.2">
      <c r="A309" s="125">
        <v>45359</v>
      </c>
      <c r="B309" s="105" t="s">
        <v>344</v>
      </c>
      <c r="C309" s="106" t="s">
        <v>345</v>
      </c>
      <c r="D309" s="128"/>
      <c r="E309" s="107">
        <v>18329.93</v>
      </c>
      <c r="F309" s="121">
        <f t="shared" si="5"/>
        <v>4137124878.7399998</v>
      </c>
    </row>
    <row r="310" spans="1:6" ht="61.5" customHeight="1" x14ac:dyDescent="0.2">
      <c r="A310" s="125">
        <v>45359</v>
      </c>
      <c r="B310" s="105" t="s">
        <v>346</v>
      </c>
      <c r="C310" s="106" t="s">
        <v>347</v>
      </c>
      <c r="D310" s="128"/>
      <c r="E310" s="107">
        <v>250000</v>
      </c>
      <c r="F310" s="121">
        <f t="shared" si="5"/>
        <v>4136874878.7399998</v>
      </c>
    </row>
    <row r="311" spans="1:6" ht="51.75" customHeight="1" x14ac:dyDescent="0.2">
      <c r="A311" s="125">
        <v>45362</v>
      </c>
      <c r="B311" s="105" t="s">
        <v>348</v>
      </c>
      <c r="C311" s="106" t="s">
        <v>349</v>
      </c>
      <c r="D311" s="128"/>
      <c r="E311" s="107">
        <v>218050</v>
      </c>
      <c r="F311" s="121">
        <f t="shared" si="5"/>
        <v>4136656828.7399998</v>
      </c>
    </row>
    <row r="312" spans="1:6" ht="51" customHeight="1" x14ac:dyDescent="0.2">
      <c r="A312" s="125">
        <v>45362</v>
      </c>
      <c r="B312" s="105" t="s">
        <v>350</v>
      </c>
      <c r="C312" s="106" t="s">
        <v>351</v>
      </c>
      <c r="D312" s="128"/>
      <c r="E312" s="107">
        <v>44604</v>
      </c>
      <c r="F312" s="121">
        <f t="shared" si="5"/>
        <v>4136612224.7399998</v>
      </c>
    </row>
    <row r="313" spans="1:6" ht="41.25" customHeight="1" x14ac:dyDescent="0.2">
      <c r="A313" s="125">
        <v>45362</v>
      </c>
      <c r="B313" s="105" t="s">
        <v>352</v>
      </c>
      <c r="C313" s="106" t="s">
        <v>353</v>
      </c>
      <c r="D313" s="128"/>
      <c r="E313" s="107">
        <v>11800</v>
      </c>
      <c r="F313" s="121">
        <f t="shared" si="5"/>
        <v>4136600424.7399998</v>
      </c>
    </row>
    <row r="314" spans="1:6" ht="49.5" customHeight="1" x14ac:dyDescent="0.2">
      <c r="A314" s="125">
        <v>45362</v>
      </c>
      <c r="B314" s="105" t="s">
        <v>354</v>
      </c>
      <c r="C314" s="106" t="s">
        <v>355</v>
      </c>
      <c r="D314" s="128"/>
      <c r="E314" s="107">
        <v>119180</v>
      </c>
      <c r="F314" s="121">
        <f t="shared" si="5"/>
        <v>4136481244.7399998</v>
      </c>
    </row>
    <row r="315" spans="1:6" ht="40.5" customHeight="1" x14ac:dyDescent="0.2">
      <c r="A315" s="125">
        <v>45362</v>
      </c>
      <c r="B315" s="105" t="s">
        <v>356</v>
      </c>
      <c r="C315" s="106" t="s">
        <v>357</v>
      </c>
      <c r="D315" s="128"/>
      <c r="E315" s="107">
        <v>41402696.68</v>
      </c>
      <c r="F315" s="121">
        <f t="shared" si="5"/>
        <v>4095078548.0599999</v>
      </c>
    </row>
    <row r="316" spans="1:6" ht="40.5" customHeight="1" x14ac:dyDescent="0.2">
      <c r="A316" s="125">
        <v>45362</v>
      </c>
      <c r="B316" s="105" t="s">
        <v>358</v>
      </c>
      <c r="C316" s="106" t="s">
        <v>359</v>
      </c>
      <c r="D316" s="128"/>
      <c r="E316" s="107">
        <v>350999.92</v>
      </c>
      <c r="F316" s="121">
        <f t="shared" si="5"/>
        <v>4094727548.1399999</v>
      </c>
    </row>
    <row r="317" spans="1:6" ht="60.75" customHeight="1" x14ac:dyDescent="0.2">
      <c r="A317" s="125">
        <v>45362</v>
      </c>
      <c r="B317" s="105" t="s">
        <v>360</v>
      </c>
      <c r="C317" s="106" t="s">
        <v>361</v>
      </c>
      <c r="D317" s="128"/>
      <c r="E317" s="107">
        <v>680850</v>
      </c>
      <c r="F317" s="121">
        <f t="shared" si="5"/>
        <v>4094046698.1399999</v>
      </c>
    </row>
    <row r="318" spans="1:6" ht="51.75" customHeight="1" x14ac:dyDescent="0.2">
      <c r="A318" s="125">
        <v>45362</v>
      </c>
      <c r="B318" s="105" t="s">
        <v>362</v>
      </c>
      <c r="C318" s="106" t="s">
        <v>363</v>
      </c>
      <c r="D318" s="128"/>
      <c r="E318" s="107">
        <v>231400</v>
      </c>
      <c r="F318" s="121">
        <f t="shared" si="5"/>
        <v>4093815298.1399999</v>
      </c>
    </row>
    <row r="319" spans="1:6" ht="39.75" customHeight="1" x14ac:dyDescent="0.2">
      <c r="A319" s="125">
        <v>45362</v>
      </c>
      <c r="B319" s="105" t="s">
        <v>364</v>
      </c>
      <c r="C319" s="106" t="s">
        <v>365</v>
      </c>
      <c r="D319" s="128"/>
      <c r="E319" s="107">
        <v>8144990</v>
      </c>
      <c r="F319" s="121">
        <f t="shared" si="5"/>
        <v>4085670308.1399999</v>
      </c>
    </row>
    <row r="320" spans="1:6" ht="124.5" customHeight="1" x14ac:dyDescent="0.2">
      <c r="A320" s="125">
        <v>45362</v>
      </c>
      <c r="B320" s="105" t="s">
        <v>366</v>
      </c>
      <c r="C320" s="106" t="s">
        <v>367</v>
      </c>
      <c r="D320" s="128"/>
      <c r="E320" s="107">
        <v>9101320</v>
      </c>
      <c r="F320" s="121">
        <f t="shared" si="5"/>
        <v>4076568988.1399999</v>
      </c>
    </row>
    <row r="321" spans="1:6" ht="42" customHeight="1" x14ac:dyDescent="0.2">
      <c r="A321" s="125">
        <v>45363</v>
      </c>
      <c r="B321" s="105" t="s">
        <v>368</v>
      </c>
      <c r="C321" s="106" t="s">
        <v>369</v>
      </c>
      <c r="D321" s="128"/>
      <c r="E321" s="107">
        <v>133500</v>
      </c>
      <c r="F321" s="121">
        <f t="shared" si="5"/>
        <v>4076435488.1399999</v>
      </c>
    </row>
    <row r="322" spans="1:6" ht="39.75" customHeight="1" x14ac:dyDescent="0.2">
      <c r="A322" s="125">
        <v>45363</v>
      </c>
      <c r="B322" s="105" t="s">
        <v>370</v>
      </c>
      <c r="C322" s="106" t="s">
        <v>371</v>
      </c>
      <c r="D322" s="128"/>
      <c r="E322" s="107">
        <v>129050</v>
      </c>
      <c r="F322" s="121">
        <f t="shared" si="5"/>
        <v>4076306438.1399999</v>
      </c>
    </row>
    <row r="323" spans="1:6" ht="39" customHeight="1" x14ac:dyDescent="0.2">
      <c r="A323" s="125">
        <v>45363</v>
      </c>
      <c r="B323" s="105" t="s">
        <v>372</v>
      </c>
      <c r="C323" s="106" t="s">
        <v>373</v>
      </c>
      <c r="D323" s="128"/>
      <c r="E323" s="107">
        <v>133500</v>
      </c>
      <c r="F323" s="121">
        <f t="shared" si="5"/>
        <v>4076172938.1399999</v>
      </c>
    </row>
    <row r="324" spans="1:6" ht="39" customHeight="1" x14ac:dyDescent="0.2">
      <c r="A324" s="125">
        <v>45363</v>
      </c>
      <c r="B324" s="105" t="s">
        <v>374</v>
      </c>
      <c r="C324" s="106" t="s">
        <v>375</v>
      </c>
      <c r="D324" s="128"/>
      <c r="E324" s="107">
        <v>137950</v>
      </c>
      <c r="F324" s="121">
        <f t="shared" si="5"/>
        <v>4076034988.1399999</v>
      </c>
    </row>
    <row r="325" spans="1:6" ht="48" customHeight="1" x14ac:dyDescent="0.2">
      <c r="A325" s="125">
        <v>45363</v>
      </c>
      <c r="B325" s="105" t="s">
        <v>376</v>
      </c>
      <c r="C325" s="106" t="s">
        <v>377</v>
      </c>
      <c r="D325" s="128"/>
      <c r="E325" s="107">
        <v>396050</v>
      </c>
      <c r="F325" s="121">
        <f t="shared" si="5"/>
        <v>4075638938.1399999</v>
      </c>
    </row>
    <row r="326" spans="1:6" ht="51.75" customHeight="1" x14ac:dyDescent="0.2">
      <c r="A326" s="125">
        <v>45363</v>
      </c>
      <c r="B326" s="105" t="s">
        <v>378</v>
      </c>
      <c r="C326" s="106" t="s">
        <v>379</v>
      </c>
      <c r="D326" s="128"/>
      <c r="E326" s="107">
        <v>240300</v>
      </c>
      <c r="F326" s="121">
        <f t="shared" si="5"/>
        <v>4075398638.1399999</v>
      </c>
    </row>
    <row r="327" spans="1:6" ht="41.25" customHeight="1" x14ac:dyDescent="0.2">
      <c r="A327" s="125">
        <v>45363</v>
      </c>
      <c r="B327" s="105" t="s">
        <v>380</v>
      </c>
      <c r="C327" s="106" t="s">
        <v>381</v>
      </c>
      <c r="D327" s="128"/>
      <c r="E327" s="107">
        <v>129050</v>
      </c>
      <c r="F327" s="121">
        <f t="shared" si="5"/>
        <v>4075269588.1399999</v>
      </c>
    </row>
    <row r="328" spans="1:6" ht="41.25" customHeight="1" x14ac:dyDescent="0.2">
      <c r="A328" s="125">
        <v>45363</v>
      </c>
      <c r="B328" s="105" t="s">
        <v>382</v>
      </c>
      <c r="C328" s="106" t="s">
        <v>383</v>
      </c>
      <c r="D328" s="128"/>
      <c r="E328" s="107">
        <v>207739</v>
      </c>
      <c r="F328" s="121">
        <f t="shared" si="5"/>
        <v>4075061849.1399999</v>
      </c>
    </row>
    <row r="329" spans="1:6" ht="39.75" customHeight="1" x14ac:dyDescent="0.2">
      <c r="A329" s="125">
        <v>45363</v>
      </c>
      <c r="B329" s="105" t="s">
        <v>384</v>
      </c>
      <c r="C329" s="106" t="s">
        <v>385</v>
      </c>
      <c r="D329" s="128"/>
      <c r="E329" s="107">
        <v>23600</v>
      </c>
      <c r="F329" s="121">
        <f t="shared" si="5"/>
        <v>4075038249.1399999</v>
      </c>
    </row>
    <row r="330" spans="1:6" ht="39" customHeight="1" x14ac:dyDescent="0.2">
      <c r="A330" s="125">
        <v>45363</v>
      </c>
      <c r="B330" s="105" t="s">
        <v>386</v>
      </c>
      <c r="C330" s="106" t="s">
        <v>387</v>
      </c>
      <c r="D330" s="128"/>
      <c r="E330" s="107">
        <v>129050</v>
      </c>
      <c r="F330" s="121">
        <f t="shared" si="5"/>
        <v>4074909199.1399999</v>
      </c>
    </row>
    <row r="331" spans="1:6" ht="63" customHeight="1" x14ac:dyDescent="0.2">
      <c r="A331" s="125">
        <v>45363</v>
      </c>
      <c r="B331" s="105" t="s">
        <v>388</v>
      </c>
      <c r="C331" s="106" t="s">
        <v>389</v>
      </c>
      <c r="D331" s="128"/>
      <c r="E331" s="107">
        <v>738700</v>
      </c>
      <c r="F331" s="121">
        <f t="shared" si="5"/>
        <v>4074170499.1399999</v>
      </c>
    </row>
    <row r="332" spans="1:6" ht="42.75" customHeight="1" x14ac:dyDescent="0.2">
      <c r="A332" s="125">
        <v>45363</v>
      </c>
      <c r="B332" s="105" t="s">
        <v>390</v>
      </c>
      <c r="C332" s="106" t="s">
        <v>391</v>
      </c>
      <c r="D332" s="128"/>
      <c r="E332" s="107">
        <v>141600</v>
      </c>
      <c r="F332" s="121">
        <f t="shared" si="5"/>
        <v>4074028899.1399999</v>
      </c>
    </row>
    <row r="333" spans="1:6" ht="47.25" customHeight="1" x14ac:dyDescent="0.2">
      <c r="A333" s="125">
        <v>45363</v>
      </c>
      <c r="B333" s="105" t="s">
        <v>392</v>
      </c>
      <c r="C333" s="106" t="s">
        <v>393</v>
      </c>
      <c r="D333" s="128"/>
      <c r="E333" s="107">
        <v>231400</v>
      </c>
      <c r="F333" s="121">
        <f t="shared" si="5"/>
        <v>4073797499.1399999</v>
      </c>
    </row>
    <row r="334" spans="1:6" ht="61.5" customHeight="1" x14ac:dyDescent="0.2">
      <c r="A334" s="125">
        <v>45363</v>
      </c>
      <c r="B334" s="105" t="s">
        <v>394</v>
      </c>
      <c r="C334" s="106" t="s">
        <v>395</v>
      </c>
      <c r="D334" s="128"/>
      <c r="E334" s="107">
        <v>387150</v>
      </c>
      <c r="F334" s="121">
        <f t="shared" si="5"/>
        <v>4073410349.1399999</v>
      </c>
    </row>
    <row r="335" spans="1:6" ht="42.75" customHeight="1" x14ac:dyDescent="0.2">
      <c r="A335" s="125">
        <v>45363</v>
      </c>
      <c r="B335" s="105" t="s">
        <v>396</v>
      </c>
      <c r="C335" s="106" t="s">
        <v>397</v>
      </c>
      <c r="D335" s="128"/>
      <c r="E335" s="107">
        <v>33295560.190000001</v>
      </c>
      <c r="F335" s="121">
        <f t="shared" si="5"/>
        <v>4040114788.9499998</v>
      </c>
    </row>
    <row r="336" spans="1:6" ht="40.5" customHeight="1" x14ac:dyDescent="0.2">
      <c r="A336" s="125">
        <v>45363</v>
      </c>
      <c r="B336" s="105" t="s">
        <v>398</v>
      </c>
      <c r="C336" s="106" t="s">
        <v>399</v>
      </c>
      <c r="D336" s="128"/>
      <c r="E336" s="107">
        <v>17600.88</v>
      </c>
      <c r="F336" s="121">
        <f t="shared" si="5"/>
        <v>4040097188.0699997</v>
      </c>
    </row>
    <row r="337" spans="1:6" ht="32.25" customHeight="1" x14ac:dyDescent="0.2">
      <c r="A337" s="125">
        <v>45363</v>
      </c>
      <c r="B337" s="105" t="s">
        <v>400</v>
      </c>
      <c r="C337" s="106" t="s">
        <v>401</v>
      </c>
      <c r="D337" s="128"/>
      <c r="E337" s="107">
        <v>102024.68</v>
      </c>
      <c r="F337" s="121">
        <f t="shared" si="5"/>
        <v>4039995163.3899999</v>
      </c>
    </row>
    <row r="338" spans="1:6" ht="32.25" customHeight="1" x14ac:dyDescent="0.2">
      <c r="A338" s="125">
        <v>45363</v>
      </c>
      <c r="B338" s="105" t="s">
        <v>402</v>
      </c>
      <c r="C338" s="106" t="s">
        <v>403</v>
      </c>
      <c r="D338" s="128"/>
      <c r="E338" s="107">
        <v>52791.88</v>
      </c>
      <c r="F338" s="121">
        <f t="shared" si="5"/>
        <v>4039942371.5099998</v>
      </c>
    </row>
    <row r="339" spans="1:6" ht="40.5" customHeight="1" x14ac:dyDescent="0.2">
      <c r="A339" s="125">
        <v>45363</v>
      </c>
      <c r="B339" s="105" t="s">
        <v>404</v>
      </c>
      <c r="C339" s="106" t="s">
        <v>405</v>
      </c>
      <c r="D339" s="128"/>
      <c r="E339" s="107">
        <v>27877.5</v>
      </c>
      <c r="F339" s="121">
        <f t="shared" si="5"/>
        <v>4039914494.0099998</v>
      </c>
    </row>
    <row r="340" spans="1:6" ht="27.75" customHeight="1" x14ac:dyDescent="0.2">
      <c r="A340" s="125">
        <v>45364</v>
      </c>
      <c r="B340" s="105" t="s">
        <v>406</v>
      </c>
      <c r="C340" s="106" t="s">
        <v>407</v>
      </c>
      <c r="D340" s="128"/>
      <c r="E340" s="107">
        <v>324000</v>
      </c>
      <c r="F340" s="121">
        <f t="shared" si="5"/>
        <v>4039590494.0099998</v>
      </c>
    </row>
    <row r="341" spans="1:6" ht="30" customHeight="1" x14ac:dyDescent="0.2">
      <c r="A341" s="125">
        <v>45364</v>
      </c>
      <c r="B341" s="105" t="s">
        <v>408</v>
      </c>
      <c r="C341" s="106" t="s">
        <v>409</v>
      </c>
      <c r="D341" s="128"/>
      <c r="E341" s="107">
        <v>2890124.29</v>
      </c>
      <c r="F341" s="121">
        <f t="shared" si="5"/>
        <v>4036700369.7199998</v>
      </c>
    </row>
    <row r="342" spans="1:6" ht="31.5" customHeight="1" x14ac:dyDescent="0.2">
      <c r="A342" s="125">
        <v>45364</v>
      </c>
      <c r="B342" s="105" t="s">
        <v>410</v>
      </c>
      <c r="C342" s="106" t="s">
        <v>411</v>
      </c>
      <c r="D342" s="129"/>
      <c r="E342" s="107">
        <v>3190912.36</v>
      </c>
      <c r="F342" s="121">
        <f t="shared" si="5"/>
        <v>4033509457.3599997</v>
      </c>
    </row>
    <row r="343" spans="1:6" ht="41.25" customHeight="1" x14ac:dyDescent="0.2">
      <c r="A343" s="125">
        <v>45364</v>
      </c>
      <c r="B343" s="105" t="s">
        <v>412</v>
      </c>
      <c r="C343" s="106" t="s">
        <v>413</v>
      </c>
      <c r="D343" s="129"/>
      <c r="E343" s="107">
        <v>132700</v>
      </c>
      <c r="F343" s="121">
        <f t="shared" si="5"/>
        <v>4033376757.3599997</v>
      </c>
    </row>
    <row r="344" spans="1:6" ht="39" customHeight="1" x14ac:dyDescent="0.2">
      <c r="A344" s="125">
        <v>45365</v>
      </c>
      <c r="B344" s="105" t="s">
        <v>414</v>
      </c>
      <c r="C344" s="106" t="s">
        <v>415</v>
      </c>
      <c r="D344" s="129"/>
      <c r="E344" s="107">
        <v>1711757.71</v>
      </c>
      <c r="F344" s="121">
        <f t="shared" si="5"/>
        <v>4031664999.6499996</v>
      </c>
    </row>
    <row r="345" spans="1:6" ht="36.75" customHeight="1" x14ac:dyDescent="0.2">
      <c r="A345" s="125">
        <v>45365</v>
      </c>
      <c r="B345" s="105" t="s">
        <v>416</v>
      </c>
      <c r="C345" s="106" t="s">
        <v>417</v>
      </c>
      <c r="D345" s="129"/>
      <c r="E345" s="107">
        <v>589217.76</v>
      </c>
      <c r="F345" s="121">
        <f t="shared" si="5"/>
        <v>4031075781.8899994</v>
      </c>
    </row>
    <row r="346" spans="1:6" ht="30.75" customHeight="1" x14ac:dyDescent="0.2">
      <c r="A346" s="125">
        <v>45365</v>
      </c>
      <c r="B346" s="105" t="s">
        <v>418</v>
      </c>
      <c r="C346" s="106" t="s">
        <v>419</v>
      </c>
      <c r="D346" s="129"/>
      <c r="E346" s="107">
        <v>25380.71</v>
      </c>
      <c r="F346" s="121">
        <f t="shared" si="5"/>
        <v>4031050401.1799994</v>
      </c>
    </row>
    <row r="347" spans="1:6" ht="43.5" customHeight="1" x14ac:dyDescent="0.2">
      <c r="A347" s="125">
        <v>45365</v>
      </c>
      <c r="B347" s="105" t="s">
        <v>420</v>
      </c>
      <c r="C347" s="106" t="s">
        <v>421</v>
      </c>
      <c r="D347" s="129"/>
      <c r="E347" s="107">
        <v>85730.45</v>
      </c>
      <c r="F347" s="121">
        <f t="shared" si="5"/>
        <v>4030964670.7299995</v>
      </c>
    </row>
    <row r="348" spans="1:6" ht="41.25" customHeight="1" x14ac:dyDescent="0.2">
      <c r="A348" s="125">
        <v>45366</v>
      </c>
      <c r="B348" s="105" t="s">
        <v>422</v>
      </c>
      <c r="C348" s="106" t="s">
        <v>423</v>
      </c>
      <c r="D348" s="129"/>
      <c r="E348" s="107">
        <v>2403406.64</v>
      </c>
      <c r="F348" s="121">
        <f t="shared" si="5"/>
        <v>4028561264.0899997</v>
      </c>
    </row>
    <row r="349" spans="1:6" ht="42" customHeight="1" x14ac:dyDescent="0.2">
      <c r="A349" s="125">
        <v>45366</v>
      </c>
      <c r="B349" s="105" t="s">
        <v>424</v>
      </c>
      <c r="C349" s="106" t="s">
        <v>425</v>
      </c>
      <c r="D349" s="129"/>
      <c r="E349" s="107">
        <v>25915.4</v>
      </c>
      <c r="F349" s="121">
        <f t="shared" si="5"/>
        <v>4028535348.6899996</v>
      </c>
    </row>
    <row r="350" spans="1:6" ht="65.25" customHeight="1" x14ac:dyDescent="0.2">
      <c r="A350" s="125">
        <v>45366</v>
      </c>
      <c r="B350" s="105" t="s">
        <v>426</v>
      </c>
      <c r="C350" s="106" t="s">
        <v>427</v>
      </c>
      <c r="D350" s="129"/>
      <c r="E350" s="107">
        <v>82115.27</v>
      </c>
      <c r="F350" s="121">
        <f t="shared" si="5"/>
        <v>4028453233.4199996</v>
      </c>
    </row>
    <row r="351" spans="1:6" ht="51.75" customHeight="1" x14ac:dyDescent="0.2">
      <c r="A351" s="125">
        <v>45366</v>
      </c>
      <c r="B351" s="105" t="s">
        <v>428</v>
      </c>
      <c r="C351" s="106" t="s">
        <v>429</v>
      </c>
      <c r="D351" s="129"/>
      <c r="E351" s="107">
        <v>244750</v>
      </c>
      <c r="F351" s="121">
        <f t="shared" si="5"/>
        <v>4028208483.4199996</v>
      </c>
    </row>
    <row r="352" spans="1:6" ht="55.5" customHeight="1" x14ac:dyDescent="0.2">
      <c r="A352" s="125">
        <v>45366</v>
      </c>
      <c r="B352" s="105" t="s">
        <v>430</v>
      </c>
      <c r="C352" s="106" t="s">
        <v>431</v>
      </c>
      <c r="D352" s="129"/>
      <c r="E352" s="107">
        <v>137950</v>
      </c>
      <c r="F352" s="121">
        <f t="shared" si="5"/>
        <v>4028070533.4199996</v>
      </c>
    </row>
    <row r="353" spans="1:6" ht="45.75" customHeight="1" x14ac:dyDescent="0.2">
      <c r="A353" s="125">
        <v>45366</v>
      </c>
      <c r="B353" s="105" t="s">
        <v>432</v>
      </c>
      <c r="C353" s="106" t="s">
        <v>433</v>
      </c>
      <c r="D353" s="129"/>
      <c r="E353" s="107">
        <v>51816254.600000001</v>
      </c>
      <c r="F353" s="121">
        <f t="shared" si="5"/>
        <v>3976254278.8199997</v>
      </c>
    </row>
    <row r="354" spans="1:6" ht="72" customHeight="1" x14ac:dyDescent="0.2">
      <c r="A354" s="125">
        <v>45366</v>
      </c>
      <c r="B354" s="105" t="s">
        <v>434</v>
      </c>
      <c r="C354" s="106" t="s">
        <v>435</v>
      </c>
      <c r="D354" s="129"/>
      <c r="E354" s="107">
        <v>680850</v>
      </c>
      <c r="F354" s="121">
        <f t="shared" si="5"/>
        <v>3975573428.8199997</v>
      </c>
    </row>
    <row r="355" spans="1:6" ht="51.75" customHeight="1" x14ac:dyDescent="0.2">
      <c r="A355" s="125">
        <v>45366</v>
      </c>
      <c r="B355" s="105" t="s">
        <v>436</v>
      </c>
      <c r="C355" s="106" t="s">
        <v>437</v>
      </c>
      <c r="D355" s="129"/>
      <c r="E355" s="107">
        <v>112799.74</v>
      </c>
      <c r="F355" s="121">
        <f t="shared" si="5"/>
        <v>3975460629.0799999</v>
      </c>
    </row>
    <row r="356" spans="1:6" ht="54.75" customHeight="1" x14ac:dyDescent="0.2">
      <c r="A356" s="125">
        <v>45366</v>
      </c>
      <c r="B356" s="105" t="s">
        <v>438</v>
      </c>
      <c r="C356" s="106" t="s">
        <v>439</v>
      </c>
      <c r="D356" s="129"/>
      <c r="E356" s="107">
        <v>137950</v>
      </c>
      <c r="F356" s="121">
        <f t="shared" si="5"/>
        <v>3975322679.0799999</v>
      </c>
    </row>
    <row r="357" spans="1:6" ht="52.5" customHeight="1" x14ac:dyDescent="0.2">
      <c r="A357" s="125">
        <v>45366</v>
      </c>
      <c r="B357" s="105" t="s">
        <v>440</v>
      </c>
      <c r="C357" s="106" t="s">
        <v>441</v>
      </c>
      <c r="D357" s="129"/>
      <c r="E357" s="107">
        <v>944775</v>
      </c>
      <c r="F357" s="121">
        <f t="shared" si="5"/>
        <v>3974377904.0799999</v>
      </c>
    </row>
    <row r="358" spans="1:6" ht="44.25" customHeight="1" x14ac:dyDescent="0.2">
      <c r="A358" s="125">
        <v>45366</v>
      </c>
      <c r="B358" s="105" t="s">
        <v>442</v>
      </c>
      <c r="C358" s="106" t="s">
        <v>443</v>
      </c>
      <c r="D358" s="129"/>
      <c r="E358" s="107">
        <v>29972</v>
      </c>
      <c r="F358" s="121">
        <f t="shared" si="5"/>
        <v>3974347932.0799999</v>
      </c>
    </row>
    <row r="359" spans="1:6" ht="45" customHeight="1" x14ac:dyDescent="0.2">
      <c r="A359" s="125">
        <v>45366</v>
      </c>
      <c r="B359" s="105" t="s">
        <v>444</v>
      </c>
      <c r="C359" s="106" t="s">
        <v>445</v>
      </c>
      <c r="D359" s="129"/>
      <c r="E359" s="107">
        <v>668924.77</v>
      </c>
      <c r="F359" s="121">
        <f t="shared" si="5"/>
        <v>3973679007.3099999</v>
      </c>
    </row>
    <row r="360" spans="1:6" ht="43.5" customHeight="1" x14ac:dyDescent="0.2">
      <c r="A360" s="125">
        <v>45366</v>
      </c>
      <c r="B360" s="105" t="s">
        <v>446</v>
      </c>
      <c r="C360" s="106" t="s">
        <v>447</v>
      </c>
      <c r="D360" s="129"/>
      <c r="E360" s="107">
        <v>137950</v>
      </c>
      <c r="F360" s="121">
        <f t="shared" si="5"/>
        <v>3973541057.3099999</v>
      </c>
    </row>
    <row r="361" spans="1:6" ht="42.75" customHeight="1" x14ac:dyDescent="0.2">
      <c r="A361" s="125">
        <v>45366</v>
      </c>
      <c r="B361" s="105" t="s">
        <v>448</v>
      </c>
      <c r="C361" s="106" t="s">
        <v>449</v>
      </c>
      <c r="D361" s="129"/>
      <c r="E361" s="107">
        <v>137950</v>
      </c>
      <c r="F361" s="121">
        <f t="shared" ref="F361:F424" si="6">F360-E361</f>
        <v>3973403107.3099999</v>
      </c>
    </row>
    <row r="362" spans="1:6" ht="43.5" customHeight="1" x14ac:dyDescent="0.2">
      <c r="A362" s="125">
        <v>45366</v>
      </c>
      <c r="B362" s="105" t="s">
        <v>450</v>
      </c>
      <c r="C362" s="106" t="s">
        <v>451</v>
      </c>
      <c r="D362" s="129"/>
      <c r="E362" s="107">
        <v>137950</v>
      </c>
      <c r="F362" s="121">
        <f t="shared" si="6"/>
        <v>3973265157.3099999</v>
      </c>
    </row>
    <row r="363" spans="1:6" ht="41.25" customHeight="1" x14ac:dyDescent="0.2">
      <c r="A363" s="125">
        <v>45366</v>
      </c>
      <c r="B363" s="105" t="s">
        <v>452</v>
      </c>
      <c r="C363" s="106" t="s">
        <v>453</v>
      </c>
      <c r="D363" s="129"/>
      <c r="E363" s="107">
        <v>137950</v>
      </c>
      <c r="F363" s="121">
        <f t="shared" si="6"/>
        <v>3973127207.3099999</v>
      </c>
    </row>
    <row r="364" spans="1:6" ht="37.5" customHeight="1" x14ac:dyDescent="0.2">
      <c r="A364" s="125">
        <v>45366</v>
      </c>
      <c r="B364" s="105" t="s">
        <v>454</v>
      </c>
      <c r="C364" s="106" t="s">
        <v>455</v>
      </c>
      <c r="D364" s="129"/>
      <c r="E364" s="107">
        <v>3280996.8</v>
      </c>
      <c r="F364" s="121">
        <f t="shared" si="6"/>
        <v>3969846210.5099998</v>
      </c>
    </row>
    <row r="365" spans="1:6" ht="45" customHeight="1" x14ac:dyDescent="0.2">
      <c r="A365" s="125">
        <v>45366</v>
      </c>
      <c r="B365" s="105" t="s">
        <v>456</v>
      </c>
      <c r="C365" s="106" t="s">
        <v>457</v>
      </c>
      <c r="D365" s="129"/>
      <c r="E365" s="107">
        <v>111250</v>
      </c>
      <c r="F365" s="121">
        <f t="shared" si="6"/>
        <v>3969734960.5099998</v>
      </c>
    </row>
    <row r="366" spans="1:6" ht="43.5" customHeight="1" x14ac:dyDescent="0.2">
      <c r="A366" s="125">
        <v>45366</v>
      </c>
      <c r="B366" s="105" t="s">
        <v>458</v>
      </c>
      <c r="C366" s="106" t="s">
        <v>459</v>
      </c>
      <c r="D366" s="129"/>
      <c r="E366" s="107">
        <v>709869.54</v>
      </c>
      <c r="F366" s="121">
        <f t="shared" si="6"/>
        <v>3969025090.9699998</v>
      </c>
    </row>
    <row r="367" spans="1:6" ht="54" customHeight="1" x14ac:dyDescent="0.2">
      <c r="A367" s="125">
        <v>45366</v>
      </c>
      <c r="B367" s="105" t="s">
        <v>460</v>
      </c>
      <c r="C367" s="106" t="s">
        <v>461</v>
      </c>
      <c r="D367" s="128"/>
      <c r="E367" s="107">
        <v>204426.71</v>
      </c>
      <c r="F367" s="121">
        <f t="shared" si="6"/>
        <v>3968820664.2599998</v>
      </c>
    </row>
    <row r="368" spans="1:6" ht="51.75" customHeight="1" x14ac:dyDescent="0.2">
      <c r="A368" s="125">
        <v>45366</v>
      </c>
      <c r="B368" s="105" t="s">
        <v>462</v>
      </c>
      <c r="C368" s="106" t="s">
        <v>463</v>
      </c>
      <c r="D368" s="128"/>
      <c r="E368" s="107">
        <v>66261.759999999995</v>
      </c>
      <c r="F368" s="121">
        <f t="shared" si="6"/>
        <v>3968754402.4999995</v>
      </c>
    </row>
    <row r="369" spans="1:6" ht="54.75" customHeight="1" x14ac:dyDescent="0.2">
      <c r="A369" s="125">
        <v>45366</v>
      </c>
      <c r="B369" s="105" t="s">
        <v>464</v>
      </c>
      <c r="C369" s="106" t="s">
        <v>465</v>
      </c>
      <c r="D369" s="128"/>
      <c r="E369" s="107">
        <v>409400</v>
      </c>
      <c r="F369" s="121">
        <f t="shared" si="6"/>
        <v>3968345002.4999995</v>
      </c>
    </row>
    <row r="370" spans="1:6" ht="39" customHeight="1" x14ac:dyDescent="0.2">
      <c r="A370" s="125">
        <v>45366</v>
      </c>
      <c r="B370" s="105" t="s">
        <v>466</v>
      </c>
      <c r="C370" s="106" t="s">
        <v>467</v>
      </c>
      <c r="D370" s="128"/>
      <c r="E370" s="107">
        <v>133500</v>
      </c>
      <c r="F370" s="121">
        <f t="shared" si="6"/>
        <v>3968211502.4999995</v>
      </c>
    </row>
    <row r="371" spans="1:6" ht="41.25" customHeight="1" x14ac:dyDescent="0.2">
      <c r="A371" s="125">
        <v>45366</v>
      </c>
      <c r="B371" s="131" t="s">
        <v>468</v>
      </c>
      <c r="C371" s="132" t="s">
        <v>469</v>
      </c>
      <c r="D371" s="129"/>
      <c r="E371" s="107">
        <v>137950</v>
      </c>
      <c r="F371" s="121">
        <f t="shared" si="6"/>
        <v>3968073552.4999995</v>
      </c>
    </row>
    <row r="372" spans="1:6" ht="85.5" customHeight="1" x14ac:dyDescent="0.2">
      <c r="A372" s="125">
        <v>45366</v>
      </c>
      <c r="B372" s="133" t="s">
        <v>470</v>
      </c>
      <c r="C372" s="134" t="s">
        <v>471</v>
      </c>
      <c r="D372" s="129"/>
      <c r="E372" s="135">
        <v>6367065.1299999999</v>
      </c>
      <c r="F372" s="121">
        <f t="shared" si="6"/>
        <v>3961706487.3699994</v>
      </c>
    </row>
    <row r="373" spans="1:6" ht="63" customHeight="1" x14ac:dyDescent="0.2">
      <c r="A373" s="125">
        <v>45366</v>
      </c>
      <c r="B373" s="105" t="s">
        <v>472</v>
      </c>
      <c r="C373" s="136" t="s">
        <v>473</v>
      </c>
      <c r="D373" s="128"/>
      <c r="E373" s="68">
        <v>2251656.31</v>
      </c>
      <c r="F373" s="121">
        <f t="shared" si="6"/>
        <v>3959454831.0599995</v>
      </c>
    </row>
    <row r="374" spans="1:6" ht="28.5" customHeight="1" x14ac:dyDescent="0.2">
      <c r="A374" s="125">
        <v>45366</v>
      </c>
      <c r="B374" s="105" t="s">
        <v>474</v>
      </c>
      <c r="C374" s="136" t="s">
        <v>61</v>
      </c>
      <c r="D374" s="128"/>
      <c r="E374" s="68">
        <v>0</v>
      </c>
      <c r="F374" s="121">
        <f t="shared" si="6"/>
        <v>3959454831.0599995</v>
      </c>
    </row>
    <row r="375" spans="1:6" ht="48" customHeight="1" x14ac:dyDescent="0.2">
      <c r="A375" s="125">
        <v>45366</v>
      </c>
      <c r="B375" s="105" t="s">
        <v>475</v>
      </c>
      <c r="C375" s="136" t="s">
        <v>476</v>
      </c>
      <c r="D375" s="128"/>
      <c r="E375" s="68">
        <v>133500</v>
      </c>
      <c r="F375" s="121">
        <f t="shared" si="6"/>
        <v>3959321331.0599995</v>
      </c>
    </row>
    <row r="376" spans="1:6" ht="47.25" customHeight="1" x14ac:dyDescent="0.2">
      <c r="A376" s="125">
        <v>45366</v>
      </c>
      <c r="B376" s="105" t="s">
        <v>477</v>
      </c>
      <c r="C376" s="136" t="s">
        <v>478</v>
      </c>
      <c r="D376" s="128"/>
      <c r="E376" s="68">
        <v>133500</v>
      </c>
      <c r="F376" s="121">
        <f t="shared" si="6"/>
        <v>3959187831.0599995</v>
      </c>
    </row>
    <row r="377" spans="1:6" ht="63" customHeight="1" x14ac:dyDescent="0.2">
      <c r="A377" s="125">
        <v>45366</v>
      </c>
      <c r="B377" s="105" t="s">
        <v>479</v>
      </c>
      <c r="C377" s="136" t="s">
        <v>480</v>
      </c>
      <c r="D377" s="128"/>
      <c r="E377" s="68">
        <v>551800</v>
      </c>
      <c r="F377" s="121">
        <f t="shared" si="6"/>
        <v>3958636031.0599995</v>
      </c>
    </row>
    <row r="378" spans="1:6" ht="53.25" customHeight="1" x14ac:dyDescent="0.2">
      <c r="A378" s="125">
        <v>45369</v>
      </c>
      <c r="B378" s="137" t="s">
        <v>481</v>
      </c>
      <c r="C378" s="106" t="s">
        <v>482</v>
      </c>
      <c r="D378" s="129"/>
      <c r="E378" s="107">
        <v>516200</v>
      </c>
      <c r="F378" s="121">
        <f t="shared" si="6"/>
        <v>3958119831.0599995</v>
      </c>
    </row>
    <row r="379" spans="1:6" ht="27.75" customHeight="1" x14ac:dyDescent="0.2">
      <c r="A379" s="125">
        <v>45369</v>
      </c>
      <c r="B379" s="137" t="s">
        <v>483</v>
      </c>
      <c r="C379" s="106" t="s">
        <v>61</v>
      </c>
      <c r="D379" s="129"/>
      <c r="E379" s="107">
        <v>0</v>
      </c>
      <c r="F379" s="121">
        <f t="shared" si="6"/>
        <v>3958119831.0599995</v>
      </c>
    </row>
    <row r="380" spans="1:6" ht="54.75" customHeight="1" x14ac:dyDescent="0.2">
      <c r="A380" s="125">
        <v>45369</v>
      </c>
      <c r="B380" s="137" t="s">
        <v>484</v>
      </c>
      <c r="C380" s="106" t="s">
        <v>485</v>
      </c>
      <c r="D380" s="128"/>
      <c r="E380" s="107">
        <v>409400</v>
      </c>
      <c r="F380" s="121">
        <f t="shared" si="6"/>
        <v>3957710431.0599995</v>
      </c>
    </row>
    <row r="381" spans="1:6" ht="63.75" customHeight="1" x14ac:dyDescent="0.2">
      <c r="A381" s="125">
        <v>45369</v>
      </c>
      <c r="B381" s="137" t="s">
        <v>486</v>
      </c>
      <c r="C381" s="106" t="s">
        <v>487</v>
      </c>
      <c r="D381" s="128"/>
      <c r="E381" s="107">
        <v>409400</v>
      </c>
      <c r="F381" s="121">
        <f t="shared" si="6"/>
        <v>3957301031.0599995</v>
      </c>
    </row>
    <row r="382" spans="1:6" ht="51" customHeight="1" x14ac:dyDescent="0.2">
      <c r="A382" s="125">
        <v>45369</v>
      </c>
      <c r="B382" s="137" t="s">
        <v>488</v>
      </c>
      <c r="C382" s="106" t="s">
        <v>489</v>
      </c>
      <c r="D382" s="128"/>
      <c r="E382" s="107">
        <v>5167520.41</v>
      </c>
      <c r="F382" s="121">
        <f t="shared" si="6"/>
        <v>3952133510.6499996</v>
      </c>
    </row>
    <row r="383" spans="1:6" ht="33" customHeight="1" x14ac:dyDescent="0.2">
      <c r="A383" s="125">
        <v>45369</v>
      </c>
      <c r="B383" s="137" t="s">
        <v>490</v>
      </c>
      <c r="C383" s="106" t="s">
        <v>491</v>
      </c>
      <c r="D383" s="128"/>
      <c r="E383" s="107">
        <v>98553.600000000006</v>
      </c>
      <c r="F383" s="121">
        <f t="shared" si="6"/>
        <v>3952034957.0499997</v>
      </c>
    </row>
    <row r="384" spans="1:6" ht="51" customHeight="1" x14ac:dyDescent="0.2">
      <c r="A384" s="125">
        <v>45369</v>
      </c>
      <c r="B384" s="137" t="s">
        <v>492</v>
      </c>
      <c r="C384" s="106" t="s">
        <v>493</v>
      </c>
      <c r="D384" s="128"/>
      <c r="E384" s="107">
        <v>34183.07</v>
      </c>
      <c r="F384" s="121">
        <f t="shared" si="6"/>
        <v>3952000773.9799995</v>
      </c>
    </row>
    <row r="385" spans="1:6" ht="39.75" customHeight="1" x14ac:dyDescent="0.2">
      <c r="A385" s="125">
        <v>45369</v>
      </c>
      <c r="B385" s="137" t="s">
        <v>494</v>
      </c>
      <c r="C385" s="106" t="s">
        <v>495</v>
      </c>
      <c r="D385" s="128"/>
      <c r="E385" s="107">
        <v>818101.61</v>
      </c>
      <c r="F385" s="121">
        <f t="shared" si="6"/>
        <v>3951182672.3699994</v>
      </c>
    </row>
    <row r="386" spans="1:6" ht="52.5" customHeight="1" x14ac:dyDescent="0.2">
      <c r="A386" s="125">
        <v>45369</v>
      </c>
      <c r="B386" s="137" t="s">
        <v>496</v>
      </c>
      <c r="C386" s="106" t="s">
        <v>497</v>
      </c>
      <c r="D386" s="128"/>
      <c r="E386" s="107">
        <v>271450</v>
      </c>
      <c r="F386" s="121">
        <f t="shared" si="6"/>
        <v>3950911222.3699994</v>
      </c>
    </row>
    <row r="387" spans="1:6" ht="49.5" customHeight="1" x14ac:dyDescent="0.2">
      <c r="A387" s="125">
        <v>45369</v>
      </c>
      <c r="B387" s="137" t="s">
        <v>498</v>
      </c>
      <c r="C387" s="106" t="s">
        <v>499</v>
      </c>
      <c r="D387" s="128"/>
      <c r="E387" s="107">
        <v>28320</v>
      </c>
      <c r="F387" s="121">
        <f t="shared" si="6"/>
        <v>3950882902.3699994</v>
      </c>
    </row>
    <row r="388" spans="1:6" ht="51" customHeight="1" x14ac:dyDescent="0.2">
      <c r="A388" s="125">
        <v>45369</v>
      </c>
      <c r="B388" s="137" t="s">
        <v>500</v>
      </c>
      <c r="C388" s="106" t="s">
        <v>501</v>
      </c>
      <c r="D388" s="128"/>
      <c r="E388" s="107">
        <v>267000</v>
      </c>
      <c r="F388" s="121">
        <f t="shared" si="6"/>
        <v>3950615902.3699994</v>
      </c>
    </row>
    <row r="389" spans="1:6" ht="51.75" customHeight="1" x14ac:dyDescent="0.2">
      <c r="A389" s="125">
        <v>45369</v>
      </c>
      <c r="B389" s="137" t="s">
        <v>502</v>
      </c>
      <c r="C389" s="106" t="s">
        <v>503</v>
      </c>
      <c r="D389" s="128"/>
      <c r="E389" s="107">
        <v>271450</v>
      </c>
      <c r="F389" s="121">
        <f t="shared" si="6"/>
        <v>3950344452.3699994</v>
      </c>
    </row>
    <row r="390" spans="1:6" ht="51" customHeight="1" x14ac:dyDescent="0.2">
      <c r="A390" s="125">
        <v>45369</v>
      </c>
      <c r="B390" s="137" t="s">
        <v>504</v>
      </c>
      <c r="C390" s="106" t="s">
        <v>505</v>
      </c>
      <c r="D390" s="128"/>
      <c r="E390" s="107">
        <v>249200</v>
      </c>
      <c r="F390" s="121">
        <f t="shared" si="6"/>
        <v>3950095252.3699994</v>
      </c>
    </row>
    <row r="391" spans="1:6" ht="49.5" customHeight="1" x14ac:dyDescent="0.2">
      <c r="A391" s="125">
        <v>45369</v>
      </c>
      <c r="B391" s="137" t="s">
        <v>506</v>
      </c>
      <c r="C391" s="106" t="s">
        <v>507</v>
      </c>
      <c r="D391" s="128"/>
      <c r="E391" s="107">
        <v>33040</v>
      </c>
      <c r="F391" s="121">
        <f t="shared" si="6"/>
        <v>3950062212.3699994</v>
      </c>
    </row>
    <row r="392" spans="1:6" ht="52.5" customHeight="1" x14ac:dyDescent="0.2">
      <c r="A392" s="125">
        <v>45369</v>
      </c>
      <c r="B392" s="137" t="s">
        <v>508</v>
      </c>
      <c r="C392" s="106" t="s">
        <v>509</v>
      </c>
      <c r="D392" s="128"/>
      <c r="E392" s="107">
        <v>271450</v>
      </c>
      <c r="F392" s="121">
        <f t="shared" si="6"/>
        <v>3949790762.3699994</v>
      </c>
    </row>
    <row r="393" spans="1:6" ht="42" customHeight="1" x14ac:dyDescent="0.2">
      <c r="A393" s="125">
        <v>45369</v>
      </c>
      <c r="B393" s="137" t="s">
        <v>510</v>
      </c>
      <c r="C393" s="106" t="s">
        <v>511</v>
      </c>
      <c r="D393" s="128"/>
      <c r="E393" s="107">
        <v>137950</v>
      </c>
      <c r="F393" s="121">
        <f t="shared" si="6"/>
        <v>3949652812.3699994</v>
      </c>
    </row>
    <row r="394" spans="1:6" ht="27.75" customHeight="1" x14ac:dyDescent="0.2">
      <c r="A394" s="125"/>
      <c r="B394" s="137" t="s">
        <v>512</v>
      </c>
      <c r="C394" s="106" t="s">
        <v>61</v>
      </c>
      <c r="D394" s="128"/>
      <c r="E394" s="107">
        <v>0</v>
      </c>
      <c r="F394" s="121">
        <f t="shared" si="6"/>
        <v>3949652812.3699994</v>
      </c>
    </row>
    <row r="395" spans="1:6" ht="41.25" customHeight="1" x14ac:dyDescent="0.2">
      <c r="A395" s="125">
        <v>45369</v>
      </c>
      <c r="B395" s="137" t="s">
        <v>513</v>
      </c>
      <c r="C395" s="106" t="s">
        <v>514</v>
      </c>
      <c r="D395" s="128"/>
      <c r="E395" s="107">
        <v>737382</v>
      </c>
      <c r="F395" s="121">
        <f t="shared" si="6"/>
        <v>3948915430.3699994</v>
      </c>
    </row>
    <row r="396" spans="1:6" ht="24" customHeight="1" x14ac:dyDescent="0.2">
      <c r="A396" s="125">
        <v>45369</v>
      </c>
      <c r="B396" s="137" t="s">
        <v>515</v>
      </c>
      <c r="C396" s="106" t="s">
        <v>61</v>
      </c>
      <c r="D396" s="128"/>
      <c r="E396" s="107">
        <v>0</v>
      </c>
      <c r="F396" s="121">
        <f t="shared" si="6"/>
        <v>3948915430.3699994</v>
      </c>
    </row>
    <row r="397" spans="1:6" ht="54.75" customHeight="1" x14ac:dyDescent="0.2">
      <c r="A397" s="125">
        <v>45369</v>
      </c>
      <c r="B397" s="137" t="s">
        <v>516</v>
      </c>
      <c r="C397" s="106" t="s">
        <v>517</v>
      </c>
      <c r="D397" s="128"/>
      <c r="E397" s="107">
        <v>262550</v>
      </c>
      <c r="F397" s="121">
        <f t="shared" si="6"/>
        <v>3948652880.3699994</v>
      </c>
    </row>
    <row r="398" spans="1:6" ht="56.25" customHeight="1" x14ac:dyDescent="0.2">
      <c r="A398" s="125">
        <v>45369</v>
      </c>
      <c r="B398" s="137" t="s">
        <v>518</v>
      </c>
      <c r="C398" s="106" t="s">
        <v>519</v>
      </c>
      <c r="D398" s="128"/>
      <c r="E398" s="107">
        <v>231400</v>
      </c>
      <c r="F398" s="121">
        <f t="shared" si="6"/>
        <v>3948421480.3699994</v>
      </c>
    </row>
    <row r="399" spans="1:6" ht="26.25" customHeight="1" x14ac:dyDescent="0.2">
      <c r="A399" s="125">
        <v>45369</v>
      </c>
      <c r="B399" s="137" t="s">
        <v>520</v>
      </c>
      <c r="C399" s="106" t="s">
        <v>61</v>
      </c>
      <c r="D399" s="128"/>
      <c r="E399" s="107">
        <v>0</v>
      </c>
      <c r="F399" s="121">
        <f t="shared" si="6"/>
        <v>3948421480.3699994</v>
      </c>
    </row>
    <row r="400" spans="1:6" ht="51" customHeight="1" x14ac:dyDescent="0.2">
      <c r="A400" s="125">
        <v>45369</v>
      </c>
      <c r="B400" s="137" t="s">
        <v>521</v>
      </c>
      <c r="C400" s="106" t="s">
        <v>522</v>
      </c>
      <c r="D400" s="128"/>
      <c r="E400" s="107">
        <v>244750</v>
      </c>
      <c r="F400" s="121">
        <f t="shared" si="6"/>
        <v>3948176730.3699994</v>
      </c>
    </row>
    <row r="401" spans="1:6" ht="42" customHeight="1" x14ac:dyDescent="0.2">
      <c r="A401" s="125">
        <v>45369</v>
      </c>
      <c r="B401" s="137" t="s">
        <v>523</v>
      </c>
      <c r="C401" s="106" t="s">
        <v>524</v>
      </c>
      <c r="D401" s="128"/>
      <c r="E401" s="107">
        <v>2808503.37</v>
      </c>
      <c r="F401" s="121">
        <f t="shared" si="6"/>
        <v>3945368226.9999995</v>
      </c>
    </row>
    <row r="402" spans="1:6" ht="42.75" customHeight="1" x14ac:dyDescent="0.2">
      <c r="A402" s="125">
        <v>45369</v>
      </c>
      <c r="B402" s="137" t="s">
        <v>525</v>
      </c>
      <c r="C402" s="106" t="s">
        <v>526</v>
      </c>
      <c r="D402" s="128"/>
      <c r="E402" s="107">
        <v>3914786.24</v>
      </c>
      <c r="F402" s="121">
        <f t="shared" si="6"/>
        <v>3941453440.7599998</v>
      </c>
    </row>
    <row r="403" spans="1:6" ht="43.5" customHeight="1" x14ac:dyDescent="0.2">
      <c r="A403" s="125">
        <v>45369</v>
      </c>
      <c r="B403" s="137" t="s">
        <v>527</v>
      </c>
      <c r="C403" s="106" t="s">
        <v>528</v>
      </c>
      <c r="D403" s="128"/>
      <c r="E403" s="107">
        <v>106141</v>
      </c>
      <c r="F403" s="121">
        <f t="shared" si="6"/>
        <v>3941347299.7599998</v>
      </c>
    </row>
    <row r="404" spans="1:6" ht="63.75" customHeight="1" x14ac:dyDescent="0.2">
      <c r="A404" s="125">
        <v>45369</v>
      </c>
      <c r="B404" s="137" t="s">
        <v>529</v>
      </c>
      <c r="C404" s="106" t="s">
        <v>530</v>
      </c>
      <c r="D404" s="128"/>
      <c r="E404" s="107">
        <v>271450</v>
      </c>
      <c r="F404" s="121">
        <f t="shared" si="6"/>
        <v>3941075849.7599998</v>
      </c>
    </row>
    <row r="405" spans="1:6" ht="51.75" customHeight="1" x14ac:dyDescent="0.2">
      <c r="A405" s="125">
        <v>45369</v>
      </c>
      <c r="B405" s="137" t="s">
        <v>531</v>
      </c>
      <c r="C405" s="106" t="s">
        <v>532</v>
      </c>
      <c r="D405" s="129"/>
      <c r="E405" s="107">
        <v>271450</v>
      </c>
      <c r="F405" s="121">
        <f t="shared" si="6"/>
        <v>3940804399.7599998</v>
      </c>
    </row>
    <row r="406" spans="1:6" ht="33" customHeight="1" x14ac:dyDescent="0.2">
      <c r="A406" s="125">
        <v>45369</v>
      </c>
      <c r="B406" s="137" t="s">
        <v>533</v>
      </c>
      <c r="C406" s="106" t="s">
        <v>534</v>
      </c>
      <c r="D406" s="128"/>
      <c r="E406" s="107">
        <v>24801749.649999999</v>
      </c>
      <c r="F406" s="121">
        <f t="shared" si="6"/>
        <v>3916002650.1099997</v>
      </c>
    </row>
    <row r="407" spans="1:6" ht="51" customHeight="1" x14ac:dyDescent="0.2">
      <c r="A407" s="125">
        <v>45370</v>
      </c>
      <c r="B407" s="105" t="s">
        <v>535</v>
      </c>
      <c r="C407" s="106" t="s">
        <v>536</v>
      </c>
      <c r="D407" s="138"/>
      <c r="E407" s="107">
        <v>3064938.06</v>
      </c>
      <c r="F407" s="121">
        <f t="shared" si="6"/>
        <v>3912937712.0499997</v>
      </c>
    </row>
    <row r="408" spans="1:6" ht="52.5" customHeight="1" x14ac:dyDescent="0.2">
      <c r="A408" s="125">
        <v>45370</v>
      </c>
      <c r="B408" s="105" t="s">
        <v>537</v>
      </c>
      <c r="C408" s="106" t="s">
        <v>538</v>
      </c>
      <c r="D408" s="128"/>
      <c r="E408" s="107">
        <v>200718</v>
      </c>
      <c r="F408" s="121">
        <f t="shared" si="6"/>
        <v>3912736994.0499997</v>
      </c>
    </row>
    <row r="409" spans="1:6" ht="41.25" customHeight="1" x14ac:dyDescent="0.2">
      <c r="A409" s="125">
        <v>45370</v>
      </c>
      <c r="B409" s="105" t="s">
        <v>539</v>
      </c>
      <c r="C409" s="106" t="s">
        <v>540</v>
      </c>
      <c r="D409" s="128"/>
      <c r="E409" s="107">
        <v>120150</v>
      </c>
      <c r="F409" s="121">
        <f t="shared" si="6"/>
        <v>3912616844.0499997</v>
      </c>
    </row>
    <row r="410" spans="1:6" ht="42" customHeight="1" x14ac:dyDescent="0.2">
      <c r="A410" s="125">
        <v>45370</v>
      </c>
      <c r="B410" s="105" t="s">
        <v>541</v>
      </c>
      <c r="C410" s="106" t="s">
        <v>542</v>
      </c>
      <c r="D410" s="128"/>
      <c r="E410" s="107">
        <v>133500</v>
      </c>
      <c r="F410" s="121">
        <f t="shared" si="6"/>
        <v>3912483344.0499997</v>
      </c>
    </row>
    <row r="411" spans="1:6" ht="51.75" customHeight="1" x14ac:dyDescent="0.2">
      <c r="A411" s="125">
        <v>45370</v>
      </c>
      <c r="B411" s="105" t="s">
        <v>543</v>
      </c>
      <c r="C411" s="106" t="s">
        <v>544</v>
      </c>
      <c r="D411" s="128"/>
      <c r="E411" s="107">
        <v>226950</v>
      </c>
      <c r="F411" s="121">
        <f t="shared" si="6"/>
        <v>3912256394.0499997</v>
      </c>
    </row>
    <row r="412" spans="1:6" ht="53.25" customHeight="1" x14ac:dyDescent="0.2">
      <c r="A412" s="125">
        <v>45370</v>
      </c>
      <c r="B412" s="105" t="s">
        <v>545</v>
      </c>
      <c r="C412" s="106" t="s">
        <v>546</v>
      </c>
      <c r="D412" s="128"/>
      <c r="E412" s="107">
        <v>111250</v>
      </c>
      <c r="F412" s="121">
        <f t="shared" si="6"/>
        <v>3912145144.0499997</v>
      </c>
    </row>
    <row r="413" spans="1:6" ht="42.75" customHeight="1" x14ac:dyDescent="0.2">
      <c r="A413" s="125">
        <v>45370</v>
      </c>
      <c r="B413" s="105" t="s">
        <v>547</v>
      </c>
      <c r="C413" s="106" t="s">
        <v>548</v>
      </c>
      <c r="D413" s="128"/>
      <c r="E413" s="107">
        <v>1319200</v>
      </c>
      <c r="F413" s="121">
        <f t="shared" si="6"/>
        <v>3910825944.0499997</v>
      </c>
    </row>
    <row r="414" spans="1:6" ht="29.25" customHeight="1" x14ac:dyDescent="0.2">
      <c r="A414" s="125">
        <v>45370</v>
      </c>
      <c r="B414" s="105" t="s">
        <v>549</v>
      </c>
      <c r="C414" s="106" t="s">
        <v>61</v>
      </c>
      <c r="D414" s="128"/>
      <c r="E414" s="107">
        <v>0</v>
      </c>
      <c r="F414" s="121">
        <f t="shared" si="6"/>
        <v>3910825944.0499997</v>
      </c>
    </row>
    <row r="415" spans="1:6" ht="41.25" customHeight="1" x14ac:dyDescent="0.2">
      <c r="A415" s="125">
        <v>45370</v>
      </c>
      <c r="B415" s="105" t="s">
        <v>550</v>
      </c>
      <c r="C415" s="106" t="s">
        <v>551</v>
      </c>
      <c r="D415" s="128"/>
      <c r="E415" s="107">
        <v>115700</v>
      </c>
      <c r="F415" s="121">
        <f t="shared" si="6"/>
        <v>3910710244.0499997</v>
      </c>
    </row>
    <row r="416" spans="1:6" ht="53.25" customHeight="1" x14ac:dyDescent="0.2">
      <c r="A416" s="125">
        <v>45370</v>
      </c>
      <c r="B416" s="105" t="s">
        <v>552</v>
      </c>
      <c r="C416" s="106" t="s">
        <v>553</v>
      </c>
      <c r="D416" s="128"/>
      <c r="E416" s="107">
        <v>226950</v>
      </c>
      <c r="F416" s="121">
        <f t="shared" si="6"/>
        <v>3910483294.0499997</v>
      </c>
    </row>
    <row r="417" spans="1:6" ht="63.75" customHeight="1" x14ac:dyDescent="0.2">
      <c r="A417" s="125">
        <v>45370</v>
      </c>
      <c r="B417" s="105" t="s">
        <v>554</v>
      </c>
      <c r="C417" s="106" t="s">
        <v>555</v>
      </c>
      <c r="D417" s="128"/>
      <c r="E417" s="107">
        <v>453900</v>
      </c>
      <c r="F417" s="121">
        <f t="shared" si="6"/>
        <v>3910029394.0499997</v>
      </c>
    </row>
    <row r="418" spans="1:6" ht="54.75" customHeight="1" x14ac:dyDescent="0.2">
      <c r="A418" s="125">
        <v>45370</v>
      </c>
      <c r="B418" s="105" t="s">
        <v>556</v>
      </c>
      <c r="C418" s="106" t="s">
        <v>557</v>
      </c>
      <c r="D418" s="128"/>
      <c r="E418" s="107">
        <v>28910</v>
      </c>
      <c r="F418" s="121">
        <f t="shared" si="6"/>
        <v>3910000484.0499997</v>
      </c>
    </row>
    <row r="419" spans="1:6" ht="42" customHeight="1" x14ac:dyDescent="0.2">
      <c r="A419" s="125">
        <v>45370</v>
      </c>
      <c r="B419" s="105" t="s">
        <v>558</v>
      </c>
      <c r="C419" s="106" t="s">
        <v>559</v>
      </c>
      <c r="D419" s="128"/>
      <c r="E419" s="107">
        <v>137950</v>
      </c>
      <c r="F419" s="121">
        <f t="shared" si="6"/>
        <v>3909862534.0499997</v>
      </c>
    </row>
    <row r="420" spans="1:6" ht="53.25" customHeight="1" x14ac:dyDescent="0.2">
      <c r="A420" s="125">
        <v>45370</v>
      </c>
      <c r="B420" s="105" t="s">
        <v>560</v>
      </c>
      <c r="C420" s="106" t="s">
        <v>561</v>
      </c>
      <c r="D420" s="128"/>
      <c r="E420" s="107">
        <v>4130</v>
      </c>
      <c r="F420" s="121">
        <f t="shared" si="6"/>
        <v>3909858404.0499997</v>
      </c>
    </row>
    <row r="421" spans="1:6" ht="54" customHeight="1" x14ac:dyDescent="0.2">
      <c r="A421" s="125">
        <v>45370</v>
      </c>
      <c r="B421" s="105" t="s">
        <v>562</v>
      </c>
      <c r="C421" s="106" t="s">
        <v>563</v>
      </c>
      <c r="D421" s="128"/>
      <c r="E421" s="107">
        <v>120150</v>
      </c>
      <c r="F421" s="121">
        <f t="shared" si="6"/>
        <v>3909738254.0499997</v>
      </c>
    </row>
    <row r="422" spans="1:6" ht="52.5" customHeight="1" x14ac:dyDescent="0.2">
      <c r="A422" s="125">
        <v>45370</v>
      </c>
      <c r="B422" s="105" t="s">
        <v>564</v>
      </c>
      <c r="C422" s="106" t="s">
        <v>565</v>
      </c>
      <c r="D422" s="128"/>
      <c r="E422" s="107">
        <v>271450</v>
      </c>
      <c r="F422" s="121">
        <f t="shared" si="6"/>
        <v>3909466804.0499997</v>
      </c>
    </row>
    <row r="423" spans="1:6" ht="67.5" customHeight="1" x14ac:dyDescent="0.2">
      <c r="A423" s="125">
        <v>45370</v>
      </c>
      <c r="B423" s="105" t="s">
        <v>566</v>
      </c>
      <c r="C423" s="106" t="s">
        <v>567</v>
      </c>
      <c r="D423" s="128"/>
      <c r="E423" s="107">
        <v>133500</v>
      </c>
      <c r="F423" s="121">
        <f t="shared" si="6"/>
        <v>3909333304.0499997</v>
      </c>
    </row>
    <row r="424" spans="1:6" ht="51" customHeight="1" x14ac:dyDescent="0.2">
      <c r="A424" s="125">
        <v>45370</v>
      </c>
      <c r="B424" s="105" t="s">
        <v>568</v>
      </c>
      <c r="C424" s="106" t="s">
        <v>569</v>
      </c>
      <c r="D424" s="128"/>
      <c r="E424" s="107">
        <v>240300</v>
      </c>
      <c r="F424" s="121">
        <f t="shared" si="6"/>
        <v>3909093004.0499997</v>
      </c>
    </row>
    <row r="425" spans="1:6" ht="42.75" customHeight="1" x14ac:dyDescent="0.2">
      <c r="A425" s="125">
        <v>45370</v>
      </c>
      <c r="B425" s="105" t="s">
        <v>570</v>
      </c>
      <c r="C425" s="106" t="s">
        <v>571</v>
      </c>
      <c r="D425" s="128"/>
      <c r="E425" s="107">
        <v>2582688.6800000002</v>
      </c>
      <c r="F425" s="121">
        <f t="shared" ref="F425:F488" si="7">F424-E425</f>
        <v>3906510315.3699999</v>
      </c>
    </row>
    <row r="426" spans="1:6" ht="54.75" customHeight="1" x14ac:dyDescent="0.2">
      <c r="A426" s="125">
        <v>45370</v>
      </c>
      <c r="B426" s="105" t="s">
        <v>572</v>
      </c>
      <c r="C426" s="106" t="s">
        <v>573</v>
      </c>
      <c r="D426" s="128"/>
      <c r="E426" s="107">
        <v>189177.46</v>
      </c>
      <c r="F426" s="121">
        <f t="shared" si="7"/>
        <v>3906321137.9099998</v>
      </c>
    </row>
    <row r="427" spans="1:6" ht="48" customHeight="1" x14ac:dyDescent="0.2">
      <c r="A427" s="125">
        <v>45370</v>
      </c>
      <c r="B427" s="105" t="s">
        <v>574</v>
      </c>
      <c r="C427" s="106" t="s">
        <v>575</v>
      </c>
      <c r="D427" s="128"/>
      <c r="E427" s="107">
        <v>111250</v>
      </c>
      <c r="F427" s="121">
        <f t="shared" si="7"/>
        <v>3906209887.9099998</v>
      </c>
    </row>
    <row r="428" spans="1:6" ht="41.25" customHeight="1" x14ac:dyDescent="0.2">
      <c r="A428" s="125">
        <v>45371</v>
      </c>
      <c r="B428" s="105" t="s">
        <v>576</v>
      </c>
      <c r="C428" s="106" t="s">
        <v>577</v>
      </c>
      <c r="D428" s="128"/>
      <c r="E428" s="107">
        <v>44011215.960000001</v>
      </c>
      <c r="F428" s="121">
        <f t="shared" si="7"/>
        <v>3862198671.9499998</v>
      </c>
    </row>
    <row r="429" spans="1:6" ht="54.75" customHeight="1" x14ac:dyDescent="0.2">
      <c r="A429" s="125">
        <v>45371</v>
      </c>
      <c r="B429" s="105" t="s">
        <v>578</v>
      </c>
      <c r="C429" s="106" t="s">
        <v>579</v>
      </c>
      <c r="D429" s="128"/>
      <c r="E429" s="107">
        <v>38790326.159999996</v>
      </c>
      <c r="F429" s="121">
        <f t="shared" si="7"/>
        <v>3823408345.79</v>
      </c>
    </row>
    <row r="430" spans="1:6" ht="54" customHeight="1" x14ac:dyDescent="0.2">
      <c r="A430" s="125">
        <v>45371</v>
      </c>
      <c r="B430" s="105" t="s">
        <v>580</v>
      </c>
      <c r="C430" s="106" t="s">
        <v>581</v>
      </c>
      <c r="D430" s="128"/>
      <c r="E430" s="107">
        <v>191350</v>
      </c>
      <c r="F430" s="121">
        <f t="shared" si="7"/>
        <v>3823216995.79</v>
      </c>
    </row>
    <row r="431" spans="1:6" ht="41.25" customHeight="1" x14ac:dyDescent="0.2">
      <c r="A431" s="125">
        <v>45371</v>
      </c>
      <c r="B431" s="105" t="s">
        <v>582</v>
      </c>
      <c r="C431" s="106" t="s">
        <v>583</v>
      </c>
      <c r="D431" s="128"/>
      <c r="E431" s="107">
        <v>14000</v>
      </c>
      <c r="F431" s="121">
        <f t="shared" si="7"/>
        <v>3823202995.79</v>
      </c>
    </row>
    <row r="432" spans="1:6" ht="43.5" customHeight="1" x14ac:dyDescent="0.2">
      <c r="A432" s="125">
        <v>45371</v>
      </c>
      <c r="B432" s="105" t="s">
        <v>584</v>
      </c>
      <c r="C432" s="106" t="s">
        <v>585</v>
      </c>
      <c r="D432" s="128"/>
      <c r="E432" s="107">
        <v>17250</v>
      </c>
      <c r="F432" s="121">
        <f t="shared" si="7"/>
        <v>3823185745.79</v>
      </c>
    </row>
    <row r="433" spans="1:6" ht="42.75" customHeight="1" x14ac:dyDescent="0.2">
      <c r="A433" s="125">
        <v>45371</v>
      </c>
      <c r="B433" s="105" t="s">
        <v>586</v>
      </c>
      <c r="C433" s="106" t="s">
        <v>587</v>
      </c>
      <c r="D433" s="128"/>
      <c r="E433" s="107">
        <v>133500</v>
      </c>
      <c r="F433" s="121">
        <f t="shared" si="7"/>
        <v>3823052245.79</v>
      </c>
    </row>
    <row r="434" spans="1:6" ht="33" customHeight="1" x14ac:dyDescent="0.2">
      <c r="A434" s="125">
        <v>45372</v>
      </c>
      <c r="B434" s="105" t="s">
        <v>588</v>
      </c>
      <c r="C434" s="106" t="s">
        <v>589</v>
      </c>
      <c r="D434" s="128"/>
      <c r="E434" s="107">
        <v>242270.42</v>
      </c>
      <c r="F434" s="121">
        <f t="shared" si="7"/>
        <v>3822809975.3699999</v>
      </c>
    </row>
    <row r="435" spans="1:6" ht="42" customHeight="1" x14ac:dyDescent="0.2">
      <c r="A435" s="125">
        <v>45372</v>
      </c>
      <c r="B435" s="105" t="s">
        <v>590</v>
      </c>
      <c r="C435" s="106" t="s">
        <v>591</v>
      </c>
      <c r="D435" s="128"/>
      <c r="E435" s="107">
        <v>21765387.940000001</v>
      </c>
      <c r="F435" s="121">
        <f t="shared" si="7"/>
        <v>3801044587.4299998</v>
      </c>
    </row>
    <row r="436" spans="1:6" ht="51.75" customHeight="1" x14ac:dyDescent="0.2">
      <c r="A436" s="125">
        <v>45372</v>
      </c>
      <c r="B436" s="105" t="s">
        <v>592</v>
      </c>
      <c r="C436" s="106" t="s">
        <v>593</v>
      </c>
      <c r="D436" s="128"/>
      <c r="E436" s="107">
        <v>3720645.75</v>
      </c>
      <c r="F436" s="121">
        <f t="shared" si="7"/>
        <v>3797323941.6799998</v>
      </c>
    </row>
    <row r="437" spans="1:6" ht="51.75" customHeight="1" x14ac:dyDescent="0.2">
      <c r="A437" s="125">
        <v>45372</v>
      </c>
      <c r="B437" s="105" t="s">
        <v>594</v>
      </c>
      <c r="C437" s="106" t="s">
        <v>595</v>
      </c>
      <c r="D437" s="128"/>
      <c r="E437" s="107">
        <v>2571630.79</v>
      </c>
      <c r="F437" s="121">
        <f t="shared" si="7"/>
        <v>3794752310.8899999</v>
      </c>
    </row>
    <row r="438" spans="1:6" ht="74.25" customHeight="1" x14ac:dyDescent="0.2">
      <c r="A438" s="125">
        <v>45372</v>
      </c>
      <c r="B438" s="105" t="s">
        <v>596</v>
      </c>
      <c r="C438" s="106" t="s">
        <v>597</v>
      </c>
      <c r="D438" s="128"/>
      <c r="E438" s="107">
        <v>20710327.129999999</v>
      </c>
      <c r="F438" s="121">
        <f t="shared" si="7"/>
        <v>3774041983.7599998</v>
      </c>
    </row>
    <row r="439" spans="1:6" ht="42" customHeight="1" x14ac:dyDescent="0.2">
      <c r="A439" s="125">
        <v>45372</v>
      </c>
      <c r="B439" s="105" t="s">
        <v>598</v>
      </c>
      <c r="C439" s="106" t="s">
        <v>599</v>
      </c>
      <c r="D439" s="128"/>
      <c r="E439" s="107">
        <v>141600</v>
      </c>
      <c r="F439" s="121">
        <f t="shared" si="7"/>
        <v>3773900383.7599998</v>
      </c>
    </row>
    <row r="440" spans="1:6" ht="52.5" customHeight="1" x14ac:dyDescent="0.2">
      <c r="A440" s="125">
        <v>45372</v>
      </c>
      <c r="B440" s="105" t="s">
        <v>600</v>
      </c>
      <c r="C440" s="106" t="s">
        <v>601</v>
      </c>
      <c r="D440" s="128"/>
      <c r="E440" s="107">
        <v>56608.91</v>
      </c>
      <c r="F440" s="121">
        <f t="shared" si="7"/>
        <v>3773843774.8499999</v>
      </c>
    </row>
    <row r="441" spans="1:6" ht="52.5" customHeight="1" x14ac:dyDescent="0.2">
      <c r="A441" s="125">
        <v>45372</v>
      </c>
      <c r="B441" s="105" t="s">
        <v>602</v>
      </c>
      <c r="C441" s="106" t="s">
        <v>603</v>
      </c>
      <c r="D441" s="128"/>
      <c r="E441" s="107">
        <v>40592</v>
      </c>
      <c r="F441" s="121">
        <f t="shared" si="7"/>
        <v>3773803182.8499999</v>
      </c>
    </row>
    <row r="442" spans="1:6" ht="44.25" customHeight="1" x14ac:dyDescent="0.2">
      <c r="A442" s="125">
        <v>45372</v>
      </c>
      <c r="B442" s="105" t="s">
        <v>604</v>
      </c>
      <c r="C442" s="106" t="s">
        <v>605</v>
      </c>
      <c r="D442" s="128"/>
      <c r="E442" s="107">
        <v>236000.01</v>
      </c>
      <c r="F442" s="121">
        <f t="shared" si="7"/>
        <v>3773567182.8399997</v>
      </c>
    </row>
    <row r="443" spans="1:6" ht="54" customHeight="1" x14ac:dyDescent="0.2">
      <c r="A443" s="125">
        <v>45372</v>
      </c>
      <c r="B443" s="105" t="s">
        <v>606</v>
      </c>
      <c r="C443" s="106" t="s">
        <v>607</v>
      </c>
      <c r="D443" s="128"/>
      <c r="E443" s="107">
        <v>356000</v>
      </c>
      <c r="F443" s="121">
        <f t="shared" si="7"/>
        <v>3773211182.8399997</v>
      </c>
    </row>
    <row r="444" spans="1:6" ht="42" customHeight="1" x14ac:dyDescent="0.2">
      <c r="A444" s="125">
        <v>45372</v>
      </c>
      <c r="B444" s="105" t="s">
        <v>608</v>
      </c>
      <c r="C444" s="106" t="s">
        <v>609</v>
      </c>
      <c r="D444" s="128"/>
      <c r="E444" s="107">
        <v>124600</v>
      </c>
      <c r="F444" s="121">
        <f t="shared" si="7"/>
        <v>3773086582.8399997</v>
      </c>
    </row>
    <row r="445" spans="1:6" ht="42" customHeight="1" x14ac:dyDescent="0.2">
      <c r="A445" s="125">
        <v>45372</v>
      </c>
      <c r="B445" s="105" t="s">
        <v>610</v>
      </c>
      <c r="C445" s="106" t="s">
        <v>611</v>
      </c>
      <c r="D445" s="128"/>
      <c r="E445" s="107">
        <v>4182497</v>
      </c>
      <c r="F445" s="121">
        <f t="shared" si="7"/>
        <v>3768904085.8399997</v>
      </c>
    </row>
    <row r="446" spans="1:6" ht="41.25" customHeight="1" x14ac:dyDescent="0.2">
      <c r="A446" s="125">
        <v>45372</v>
      </c>
      <c r="B446" s="105" t="s">
        <v>612</v>
      </c>
      <c r="C446" s="106" t="s">
        <v>613</v>
      </c>
      <c r="D446" s="128"/>
      <c r="E446" s="107">
        <v>1479412.33</v>
      </c>
      <c r="F446" s="121">
        <f t="shared" si="7"/>
        <v>3767424673.5099998</v>
      </c>
    </row>
    <row r="447" spans="1:6" ht="42.75" customHeight="1" x14ac:dyDescent="0.2">
      <c r="A447" s="125">
        <v>45372</v>
      </c>
      <c r="B447" s="105" t="s">
        <v>614</v>
      </c>
      <c r="C447" s="106" t="s">
        <v>615</v>
      </c>
      <c r="D447" s="128"/>
      <c r="E447" s="107">
        <v>184472.92</v>
      </c>
      <c r="F447" s="121">
        <f t="shared" si="7"/>
        <v>3767240200.5899997</v>
      </c>
    </row>
    <row r="448" spans="1:6" ht="41.25" customHeight="1" x14ac:dyDescent="0.2">
      <c r="A448" s="125">
        <v>45372</v>
      </c>
      <c r="B448" s="105" t="s">
        <v>616</v>
      </c>
      <c r="C448" s="106" t="s">
        <v>617</v>
      </c>
      <c r="D448" s="128"/>
      <c r="E448" s="107">
        <v>58565836.619999997</v>
      </c>
      <c r="F448" s="121">
        <f t="shared" si="7"/>
        <v>3708674363.9699998</v>
      </c>
    </row>
    <row r="449" spans="1:6" ht="31.5" customHeight="1" x14ac:dyDescent="0.2">
      <c r="A449" s="125">
        <v>45372</v>
      </c>
      <c r="B449" s="105" t="s">
        <v>618</v>
      </c>
      <c r="C449" s="106" t="s">
        <v>619</v>
      </c>
      <c r="D449" s="128"/>
      <c r="E449" s="107">
        <v>717000</v>
      </c>
      <c r="F449" s="121">
        <f t="shared" si="7"/>
        <v>3707957363.9699998</v>
      </c>
    </row>
    <row r="450" spans="1:6" ht="39.75" customHeight="1" x14ac:dyDescent="0.2">
      <c r="A450" s="125">
        <v>45372</v>
      </c>
      <c r="B450" s="105" t="s">
        <v>620</v>
      </c>
      <c r="C450" s="106" t="s">
        <v>621</v>
      </c>
      <c r="D450" s="128"/>
      <c r="E450" s="107">
        <v>8722552.4900000002</v>
      </c>
      <c r="F450" s="121">
        <f t="shared" si="7"/>
        <v>3699234811.48</v>
      </c>
    </row>
    <row r="451" spans="1:6" ht="30.75" customHeight="1" x14ac:dyDescent="0.2">
      <c r="A451" s="125">
        <v>45372</v>
      </c>
      <c r="B451" s="105" t="s">
        <v>622</v>
      </c>
      <c r="C451" s="106" t="s">
        <v>623</v>
      </c>
      <c r="D451" s="128"/>
      <c r="E451" s="107">
        <v>4522804</v>
      </c>
      <c r="F451" s="121">
        <f t="shared" si="7"/>
        <v>3694712007.48</v>
      </c>
    </row>
    <row r="452" spans="1:6" ht="36" customHeight="1" x14ac:dyDescent="0.2">
      <c r="A452" s="125">
        <v>45372</v>
      </c>
      <c r="B452" s="105" t="s">
        <v>624</v>
      </c>
      <c r="C452" s="106" t="s">
        <v>625</v>
      </c>
      <c r="D452" s="128"/>
      <c r="E452" s="107">
        <v>18317686.359999999</v>
      </c>
      <c r="F452" s="121">
        <f t="shared" si="7"/>
        <v>3676394321.1199999</v>
      </c>
    </row>
    <row r="453" spans="1:6" ht="39.75" customHeight="1" x14ac:dyDescent="0.2">
      <c r="A453" s="125">
        <v>45372</v>
      </c>
      <c r="B453" s="105" t="s">
        <v>626</v>
      </c>
      <c r="C453" s="106" t="s">
        <v>627</v>
      </c>
      <c r="D453" s="128"/>
      <c r="E453" s="107">
        <v>2187275.15</v>
      </c>
      <c r="F453" s="121">
        <f t="shared" si="7"/>
        <v>3674207045.9699998</v>
      </c>
    </row>
    <row r="454" spans="1:6" ht="39.75" customHeight="1" x14ac:dyDescent="0.2">
      <c r="A454" s="125">
        <v>45372</v>
      </c>
      <c r="B454" s="105" t="s">
        <v>628</v>
      </c>
      <c r="C454" s="106" t="s">
        <v>629</v>
      </c>
      <c r="D454" s="128"/>
      <c r="E454" s="107">
        <v>42714397.280000001</v>
      </c>
      <c r="F454" s="121">
        <f t="shared" si="7"/>
        <v>3631492648.6899996</v>
      </c>
    </row>
    <row r="455" spans="1:6" ht="24" customHeight="1" x14ac:dyDescent="0.2">
      <c r="A455" s="125">
        <v>45372</v>
      </c>
      <c r="B455" s="105" t="s">
        <v>630</v>
      </c>
      <c r="C455" s="106" t="s">
        <v>631</v>
      </c>
      <c r="D455" s="128"/>
      <c r="E455" s="107">
        <v>159655</v>
      </c>
      <c r="F455" s="121">
        <f t="shared" si="7"/>
        <v>3631332993.6899996</v>
      </c>
    </row>
    <row r="456" spans="1:6" ht="42" customHeight="1" x14ac:dyDescent="0.2">
      <c r="A456" s="125">
        <v>45372</v>
      </c>
      <c r="B456" s="105" t="s">
        <v>632</v>
      </c>
      <c r="C456" s="106" t="s">
        <v>633</v>
      </c>
      <c r="D456" s="128"/>
      <c r="E456" s="107">
        <v>51328520.539999999</v>
      </c>
      <c r="F456" s="121">
        <f t="shared" si="7"/>
        <v>3580004473.1499996</v>
      </c>
    </row>
    <row r="457" spans="1:6" ht="41.25" customHeight="1" x14ac:dyDescent="0.2">
      <c r="A457" s="125">
        <v>45372</v>
      </c>
      <c r="B457" s="105" t="s">
        <v>634</v>
      </c>
      <c r="C457" s="106" t="s">
        <v>635</v>
      </c>
      <c r="D457" s="128"/>
      <c r="E457" s="107">
        <v>8415980.8100000005</v>
      </c>
      <c r="F457" s="121">
        <f t="shared" si="7"/>
        <v>3571588492.3399997</v>
      </c>
    </row>
    <row r="458" spans="1:6" ht="43.5" customHeight="1" x14ac:dyDescent="0.2">
      <c r="A458" s="125">
        <v>45373</v>
      </c>
      <c r="B458" s="105" t="s">
        <v>636</v>
      </c>
      <c r="C458" s="106" t="s">
        <v>637</v>
      </c>
      <c r="D458" s="128"/>
      <c r="E458" s="107">
        <v>118000</v>
      </c>
      <c r="F458" s="121">
        <f t="shared" si="7"/>
        <v>3571470492.3399997</v>
      </c>
    </row>
    <row r="459" spans="1:6" ht="52.5" customHeight="1" x14ac:dyDescent="0.2">
      <c r="A459" s="125">
        <v>45373</v>
      </c>
      <c r="B459" s="105" t="s">
        <v>638</v>
      </c>
      <c r="C459" s="106" t="s">
        <v>639</v>
      </c>
      <c r="D459" s="128"/>
      <c r="E459" s="107">
        <v>240300</v>
      </c>
      <c r="F459" s="121">
        <f t="shared" si="7"/>
        <v>3571230192.3399997</v>
      </c>
    </row>
    <row r="460" spans="1:6" ht="54.75" customHeight="1" x14ac:dyDescent="0.2">
      <c r="A460" s="125">
        <v>45373</v>
      </c>
      <c r="B460" s="105" t="s">
        <v>640</v>
      </c>
      <c r="C460" s="106" t="s">
        <v>641</v>
      </c>
      <c r="D460" s="128"/>
      <c r="E460" s="107">
        <v>24598401.719999999</v>
      </c>
      <c r="F460" s="121">
        <f t="shared" si="7"/>
        <v>3546631790.6199999</v>
      </c>
    </row>
    <row r="461" spans="1:6" ht="45" customHeight="1" x14ac:dyDescent="0.2">
      <c r="A461" s="125">
        <v>45373</v>
      </c>
      <c r="B461" s="105" t="s">
        <v>642</v>
      </c>
      <c r="C461" s="106" t="s">
        <v>643</v>
      </c>
      <c r="D461" s="128"/>
      <c r="E461" s="107">
        <v>1105057.31</v>
      </c>
      <c r="F461" s="121">
        <f t="shared" si="7"/>
        <v>3545526733.3099999</v>
      </c>
    </row>
    <row r="462" spans="1:6" ht="56.25" customHeight="1" x14ac:dyDescent="0.2">
      <c r="A462" s="125">
        <v>45373</v>
      </c>
      <c r="B462" s="105" t="s">
        <v>644</v>
      </c>
      <c r="C462" s="106" t="s">
        <v>645</v>
      </c>
      <c r="D462" s="128"/>
      <c r="E462" s="107">
        <v>21240</v>
      </c>
      <c r="F462" s="121">
        <f t="shared" si="7"/>
        <v>3545505493.3099999</v>
      </c>
    </row>
    <row r="463" spans="1:6" ht="53.25" customHeight="1" x14ac:dyDescent="0.2">
      <c r="A463" s="125">
        <v>45373</v>
      </c>
      <c r="B463" s="105" t="s">
        <v>646</v>
      </c>
      <c r="C463" s="106" t="s">
        <v>647</v>
      </c>
      <c r="D463" s="128"/>
      <c r="E463" s="107">
        <v>1029880.01</v>
      </c>
      <c r="F463" s="121">
        <f t="shared" si="7"/>
        <v>3544475613.2999997</v>
      </c>
    </row>
    <row r="464" spans="1:6" ht="62.25" customHeight="1" x14ac:dyDescent="0.2">
      <c r="A464" s="125">
        <v>45373</v>
      </c>
      <c r="B464" s="105" t="s">
        <v>648</v>
      </c>
      <c r="C464" s="106" t="s">
        <v>649</v>
      </c>
      <c r="D464" s="128"/>
      <c r="E464" s="107">
        <v>1359799.41</v>
      </c>
      <c r="F464" s="121">
        <f t="shared" si="7"/>
        <v>3543115813.8899999</v>
      </c>
    </row>
    <row r="465" spans="1:6" ht="41.25" customHeight="1" x14ac:dyDescent="0.2">
      <c r="A465" s="125">
        <v>45373</v>
      </c>
      <c r="B465" s="105" t="s">
        <v>650</v>
      </c>
      <c r="C465" s="106" t="s">
        <v>651</v>
      </c>
      <c r="D465" s="128"/>
      <c r="E465" s="107">
        <v>74397.820000000007</v>
      </c>
      <c r="F465" s="121">
        <f t="shared" si="7"/>
        <v>3543041416.0699997</v>
      </c>
    </row>
    <row r="466" spans="1:6" ht="33" customHeight="1" x14ac:dyDescent="0.2">
      <c r="A466" s="125">
        <v>45373</v>
      </c>
      <c r="B466" s="105" t="s">
        <v>652</v>
      </c>
      <c r="C466" s="106" t="s">
        <v>653</v>
      </c>
      <c r="D466" s="128"/>
      <c r="E466" s="107">
        <v>56478475.100000001</v>
      </c>
      <c r="F466" s="121">
        <f t="shared" si="7"/>
        <v>3486562940.9699998</v>
      </c>
    </row>
    <row r="467" spans="1:6" ht="67.5" customHeight="1" x14ac:dyDescent="0.2">
      <c r="A467" s="125">
        <v>45373</v>
      </c>
      <c r="B467" s="105" t="s">
        <v>654</v>
      </c>
      <c r="C467" s="106" t="s">
        <v>655</v>
      </c>
      <c r="D467" s="128"/>
      <c r="E467" s="107">
        <v>16650</v>
      </c>
      <c r="F467" s="121">
        <f t="shared" si="7"/>
        <v>3486546290.9699998</v>
      </c>
    </row>
    <row r="468" spans="1:6" ht="52.5" customHeight="1" x14ac:dyDescent="0.2">
      <c r="A468" s="125">
        <v>45373</v>
      </c>
      <c r="B468" s="105" t="s">
        <v>656</v>
      </c>
      <c r="C468" s="106" t="s">
        <v>657</v>
      </c>
      <c r="D468" s="128"/>
      <c r="E468" s="107">
        <v>133500</v>
      </c>
      <c r="F468" s="121">
        <f t="shared" si="7"/>
        <v>3486412790.9699998</v>
      </c>
    </row>
    <row r="469" spans="1:6" ht="41.25" customHeight="1" x14ac:dyDescent="0.2">
      <c r="A469" s="125">
        <v>45373</v>
      </c>
      <c r="B469" s="105" t="s">
        <v>658</v>
      </c>
      <c r="C469" s="106" t="s">
        <v>659</v>
      </c>
      <c r="D469" s="128"/>
      <c r="E469" s="107">
        <v>4397400</v>
      </c>
      <c r="F469" s="121">
        <f t="shared" si="7"/>
        <v>3482015390.9699998</v>
      </c>
    </row>
    <row r="470" spans="1:6" ht="53.25" customHeight="1" x14ac:dyDescent="0.2">
      <c r="A470" s="125">
        <v>45373</v>
      </c>
      <c r="B470" s="105" t="s">
        <v>660</v>
      </c>
      <c r="C470" s="106" t="s">
        <v>661</v>
      </c>
      <c r="D470" s="128"/>
      <c r="E470" s="107">
        <v>133500</v>
      </c>
      <c r="F470" s="121">
        <f t="shared" si="7"/>
        <v>3481881890.9699998</v>
      </c>
    </row>
    <row r="471" spans="1:6" ht="63" customHeight="1" x14ac:dyDescent="0.2">
      <c r="A471" s="125">
        <v>45373</v>
      </c>
      <c r="B471" s="105" t="s">
        <v>662</v>
      </c>
      <c r="C471" s="106" t="s">
        <v>663</v>
      </c>
      <c r="D471" s="128"/>
      <c r="E471" s="107">
        <v>1206578.45</v>
      </c>
      <c r="F471" s="121">
        <f t="shared" si="7"/>
        <v>3480675312.52</v>
      </c>
    </row>
    <row r="472" spans="1:6" ht="40.5" customHeight="1" x14ac:dyDescent="0.2">
      <c r="A472" s="125">
        <v>45373</v>
      </c>
      <c r="B472" s="105" t="s">
        <v>664</v>
      </c>
      <c r="C472" s="106" t="s">
        <v>665</v>
      </c>
      <c r="D472" s="128"/>
      <c r="E472" s="107">
        <v>111250</v>
      </c>
      <c r="F472" s="121">
        <f t="shared" si="7"/>
        <v>3480564062.52</v>
      </c>
    </row>
    <row r="473" spans="1:6" ht="51" customHeight="1" x14ac:dyDescent="0.2">
      <c r="A473" s="125">
        <v>45373</v>
      </c>
      <c r="B473" s="105" t="s">
        <v>666</v>
      </c>
      <c r="C473" s="106" t="s">
        <v>667</v>
      </c>
      <c r="D473" s="128"/>
      <c r="E473" s="107">
        <v>258100</v>
      </c>
      <c r="F473" s="121">
        <f t="shared" si="7"/>
        <v>3480305962.52</v>
      </c>
    </row>
    <row r="474" spans="1:6" ht="50.25" customHeight="1" x14ac:dyDescent="0.2">
      <c r="A474" s="125">
        <v>45376</v>
      </c>
      <c r="B474" s="105" t="s">
        <v>668</v>
      </c>
      <c r="C474" s="106" t="s">
        <v>669</v>
      </c>
      <c r="D474" s="128"/>
      <c r="E474" s="107">
        <v>82600</v>
      </c>
      <c r="F474" s="121">
        <f t="shared" si="7"/>
        <v>3480223362.52</v>
      </c>
    </row>
    <row r="475" spans="1:6" ht="52.5" customHeight="1" x14ac:dyDescent="0.2">
      <c r="A475" s="125">
        <v>45376</v>
      </c>
      <c r="B475" s="105" t="s">
        <v>670</v>
      </c>
      <c r="C475" s="106" t="s">
        <v>671</v>
      </c>
      <c r="D475" s="128"/>
      <c r="E475" s="107">
        <v>26196.26</v>
      </c>
      <c r="F475" s="121">
        <f t="shared" si="7"/>
        <v>3480197166.2599998</v>
      </c>
    </row>
    <row r="476" spans="1:6" ht="47.25" customHeight="1" x14ac:dyDescent="0.2">
      <c r="A476" s="125">
        <v>45376</v>
      </c>
      <c r="B476" s="105" t="s">
        <v>672</v>
      </c>
      <c r="C476" s="106" t="s">
        <v>673</v>
      </c>
      <c r="D476" s="128"/>
      <c r="E476" s="107">
        <v>23600</v>
      </c>
      <c r="F476" s="121">
        <f t="shared" si="7"/>
        <v>3480173566.2599998</v>
      </c>
    </row>
    <row r="477" spans="1:6" ht="42" customHeight="1" x14ac:dyDescent="0.2">
      <c r="A477" s="125">
        <v>45376</v>
      </c>
      <c r="B477" s="105" t="s">
        <v>674</v>
      </c>
      <c r="C477" s="106" t="s">
        <v>675</v>
      </c>
      <c r="D477" s="128"/>
      <c r="E477" s="107">
        <v>11800</v>
      </c>
      <c r="F477" s="121">
        <f t="shared" si="7"/>
        <v>3480161766.2599998</v>
      </c>
    </row>
    <row r="478" spans="1:6" ht="62.25" customHeight="1" x14ac:dyDescent="0.2">
      <c r="A478" s="125">
        <v>45376</v>
      </c>
      <c r="B478" s="105" t="s">
        <v>676</v>
      </c>
      <c r="C478" s="106" t="s">
        <v>677</v>
      </c>
      <c r="D478" s="128"/>
      <c r="E478" s="107">
        <v>70800</v>
      </c>
      <c r="F478" s="121">
        <f t="shared" si="7"/>
        <v>3480090966.2599998</v>
      </c>
    </row>
    <row r="479" spans="1:6" ht="51" customHeight="1" x14ac:dyDescent="0.2">
      <c r="A479" s="125">
        <v>45376</v>
      </c>
      <c r="B479" s="105" t="s">
        <v>678</v>
      </c>
      <c r="C479" s="106" t="s">
        <v>679</v>
      </c>
      <c r="D479" s="128"/>
      <c r="E479" s="107">
        <v>2115733.63</v>
      </c>
      <c r="F479" s="121">
        <f t="shared" si="7"/>
        <v>3477975232.6299996</v>
      </c>
    </row>
    <row r="480" spans="1:6" ht="52.5" customHeight="1" x14ac:dyDescent="0.2">
      <c r="A480" s="125">
        <v>45377</v>
      </c>
      <c r="B480" s="105" t="s">
        <v>680</v>
      </c>
      <c r="C480" s="106" t="s">
        <v>681</v>
      </c>
      <c r="D480" s="128"/>
      <c r="E480" s="107">
        <v>11328</v>
      </c>
      <c r="F480" s="121">
        <f t="shared" si="7"/>
        <v>3477963904.6299996</v>
      </c>
    </row>
    <row r="481" spans="1:6" ht="41.25" customHeight="1" x14ac:dyDescent="0.2">
      <c r="A481" s="125">
        <v>45377</v>
      </c>
      <c r="B481" s="105" t="s">
        <v>682</v>
      </c>
      <c r="C481" s="106" t="s">
        <v>683</v>
      </c>
      <c r="D481" s="128"/>
      <c r="E481" s="107">
        <v>339923.92</v>
      </c>
      <c r="F481" s="121">
        <f t="shared" si="7"/>
        <v>3477623980.7099996</v>
      </c>
    </row>
    <row r="482" spans="1:6" ht="32.25" customHeight="1" x14ac:dyDescent="0.2">
      <c r="A482" s="125">
        <v>45377</v>
      </c>
      <c r="B482" s="105" t="s">
        <v>684</v>
      </c>
      <c r="C482" s="106" t="s">
        <v>61</v>
      </c>
      <c r="D482" s="128"/>
      <c r="E482" s="107">
        <v>0</v>
      </c>
      <c r="F482" s="121">
        <f t="shared" si="7"/>
        <v>3477623980.7099996</v>
      </c>
    </row>
    <row r="483" spans="1:6" ht="57" customHeight="1" x14ac:dyDescent="0.2">
      <c r="A483" s="125">
        <v>45377</v>
      </c>
      <c r="B483" s="105" t="s">
        <v>685</v>
      </c>
      <c r="C483" s="106" t="s">
        <v>686</v>
      </c>
      <c r="D483" s="128"/>
      <c r="E483" s="107">
        <v>2355996.46</v>
      </c>
      <c r="F483" s="121">
        <f t="shared" si="7"/>
        <v>3475267984.2499995</v>
      </c>
    </row>
    <row r="484" spans="1:6" ht="54" customHeight="1" x14ac:dyDescent="0.2">
      <c r="A484" s="125">
        <v>45377</v>
      </c>
      <c r="B484" s="105" t="s">
        <v>687</v>
      </c>
      <c r="C484" s="106" t="s">
        <v>688</v>
      </c>
      <c r="D484" s="128"/>
      <c r="E484" s="107">
        <v>1330064.3500000001</v>
      </c>
      <c r="F484" s="121">
        <f t="shared" si="7"/>
        <v>3473937919.8999996</v>
      </c>
    </row>
    <row r="485" spans="1:6" ht="66" customHeight="1" x14ac:dyDescent="0.2">
      <c r="A485" s="125">
        <v>45377</v>
      </c>
      <c r="B485" s="105" t="s">
        <v>689</v>
      </c>
      <c r="C485" s="106" t="s">
        <v>690</v>
      </c>
      <c r="D485" s="128"/>
      <c r="E485" s="107">
        <v>1255533.24</v>
      </c>
      <c r="F485" s="121">
        <f t="shared" si="7"/>
        <v>3472682386.6599998</v>
      </c>
    </row>
    <row r="486" spans="1:6" ht="63" customHeight="1" x14ac:dyDescent="0.2">
      <c r="A486" s="125">
        <v>45377</v>
      </c>
      <c r="B486" s="105" t="s">
        <v>691</v>
      </c>
      <c r="C486" s="106" t="s">
        <v>692</v>
      </c>
      <c r="D486" s="128"/>
      <c r="E486" s="107">
        <v>28320</v>
      </c>
      <c r="F486" s="121">
        <f t="shared" si="7"/>
        <v>3472654066.6599998</v>
      </c>
    </row>
    <row r="487" spans="1:6" ht="53.25" customHeight="1" x14ac:dyDescent="0.2">
      <c r="A487" s="125">
        <v>45377</v>
      </c>
      <c r="B487" s="105" t="s">
        <v>693</v>
      </c>
      <c r="C487" s="106" t="s">
        <v>694</v>
      </c>
      <c r="D487" s="128"/>
      <c r="E487" s="107">
        <v>57635169.479999997</v>
      </c>
      <c r="F487" s="121">
        <f t="shared" si="7"/>
        <v>3415018897.1799998</v>
      </c>
    </row>
    <row r="488" spans="1:6" ht="42" customHeight="1" x14ac:dyDescent="0.2">
      <c r="A488" s="125">
        <v>45377</v>
      </c>
      <c r="B488" s="105" t="s">
        <v>695</v>
      </c>
      <c r="C488" s="106" t="s">
        <v>696</v>
      </c>
      <c r="D488" s="128"/>
      <c r="E488" s="107">
        <v>27447703.760000002</v>
      </c>
      <c r="F488" s="121">
        <f t="shared" si="7"/>
        <v>3387571193.4199996</v>
      </c>
    </row>
    <row r="489" spans="1:6" ht="44.25" customHeight="1" x14ac:dyDescent="0.2">
      <c r="A489" s="125">
        <v>45377</v>
      </c>
      <c r="B489" s="105" t="s">
        <v>697</v>
      </c>
      <c r="C489" s="106" t="s">
        <v>698</v>
      </c>
      <c r="D489" s="128"/>
      <c r="E489" s="107">
        <v>73855525.650000006</v>
      </c>
      <c r="F489" s="121">
        <f t="shared" ref="F489:F512" si="8">F488-E489</f>
        <v>3313715667.7699995</v>
      </c>
    </row>
    <row r="490" spans="1:6" ht="51.75" customHeight="1" x14ac:dyDescent="0.2">
      <c r="A490" s="125">
        <v>45377</v>
      </c>
      <c r="B490" s="105" t="s">
        <v>699</v>
      </c>
      <c r="C490" s="106" t="s">
        <v>700</v>
      </c>
      <c r="D490" s="128"/>
      <c r="E490" s="107">
        <v>4602000</v>
      </c>
      <c r="F490" s="121">
        <f t="shared" si="8"/>
        <v>3309113667.7699995</v>
      </c>
    </row>
    <row r="491" spans="1:6" ht="63.75" customHeight="1" x14ac:dyDescent="0.2">
      <c r="A491" s="125">
        <v>45377</v>
      </c>
      <c r="B491" s="105" t="s">
        <v>701</v>
      </c>
      <c r="C491" s="106" t="s">
        <v>702</v>
      </c>
      <c r="D491" s="128"/>
      <c r="E491" s="107">
        <v>54086.8</v>
      </c>
      <c r="F491" s="121">
        <f t="shared" si="8"/>
        <v>3309059580.9699993</v>
      </c>
    </row>
    <row r="492" spans="1:6" ht="52.5" customHeight="1" x14ac:dyDescent="0.2">
      <c r="A492" s="125">
        <v>45377</v>
      </c>
      <c r="B492" s="105" t="s">
        <v>703</v>
      </c>
      <c r="C492" s="106" t="s">
        <v>704</v>
      </c>
      <c r="D492" s="128"/>
      <c r="E492" s="107">
        <v>18880</v>
      </c>
      <c r="F492" s="121">
        <f t="shared" si="8"/>
        <v>3309040700.9699993</v>
      </c>
    </row>
    <row r="493" spans="1:6" ht="42" customHeight="1" x14ac:dyDescent="0.2">
      <c r="A493" s="125">
        <v>45377</v>
      </c>
      <c r="B493" s="105" t="s">
        <v>705</v>
      </c>
      <c r="C493" s="106" t="s">
        <v>706</v>
      </c>
      <c r="D493" s="128"/>
      <c r="E493" s="107">
        <v>3025</v>
      </c>
      <c r="F493" s="121">
        <f t="shared" si="8"/>
        <v>3309037675.9699993</v>
      </c>
    </row>
    <row r="494" spans="1:6" ht="39.75" customHeight="1" x14ac:dyDescent="0.2">
      <c r="A494" s="125">
        <v>45377</v>
      </c>
      <c r="B494" s="105" t="s">
        <v>707</v>
      </c>
      <c r="C494" s="106" t="s">
        <v>708</v>
      </c>
      <c r="D494" s="128"/>
      <c r="E494" s="107">
        <v>5947.2</v>
      </c>
      <c r="F494" s="121">
        <f t="shared" si="8"/>
        <v>3309031728.7699995</v>
      </c>
    </row>
    <row r="495" spans="1:6" ht="44.25" customHeight="1" x14ac:dyDescent="0.2">
      <c r="A495" s="125">
        <v>45377</v>
      </c>
      <c r="B495" s="105" t="s">
        <v>709</v>
      </c>
      <c r="C495" s="106" t="s">
        <v>710</v>
      </c>
      <c r="D495" s="128"/>
      <c r="E495" s="107">
        <v>23600</v>
      </c>
      <c r="F495" s="121">
        <f t="shared" si="8"/>
        <v>3309008128.7699995</v>
      </c>
    </row>
    <row r="496" spans="1:6" ht="43.5" customHeight="1" x14ac:dyDescent="0.2">
      <c r="A496" s="125">
        <v>45377</v>
      </c>
      <c r="B496" s="105" t="s">
        <v>711</v>
      </c>
      <c r="C496" s="106" t="s">
        <v>712</v>
      </c>
      <c r="D496" s="128"/>
      <c r="E496" s="107">
        <v>17700</v>
      </c>
      <c r="F496" s="121">
        <f t="shared" si="8"/>
        <v>3308990428.7699995</v>
      </c>
    </row>
    <row r="497" spans="1:6" ht="52.5" customHeight="1" x14ac:dyDescent="0.2">
      <c r="A497" s="125">
        <v>45377</v>
      </c>
      <c r="B497" s="105" t="s">
        <v>713</v>
      </c>
      <c r="C497" s="106" t="s">
        <v>714</v>
      </c>
      <c r="D497" s="128"/>
      <c r="E497" s="107">
        <v>431030.4</v>
      </c>
      <c r="F497" s="121">
        <f t="shared" si="8"/>
        <v>3308559398.3699994</v>
      </c>
    </row>
    <row r="498" spans="1:6" ht="41.25" customHeight="1" x14ac:dyDescent="0.2">
      <c r="A498" s="125">
        <v>45378</v>
      </c>
      <c r="B498" s="105" t="s">
        <v>715</v>
      </c>
      <c r="C498" s="106" t="s">
        <v>716</v>
      </c>
      <c r="D498" s="128"/>
      <c r="E498" s="107">
        <v>1906463.55</v>
      </c>
      <c r="F498" s="121">
        <f t="shared" si="8"/>
        <v>3306652934.8199992</v>
      </c>
    </row>
    <row r="499" spans="1:6" ht="52.5" customHeight="1" x14ac:dyDescent="0.2">
      <c r="A499" s="125">
        <v>45378</v>
      </c>
      <c r="B499" s="105" t="s">
        <v>717</v>
      </c>
      <c r="C499" s="106" t="s">
        <v>718</v>
      </c>
      <c r="D499" s="128"/>
      <c r="E499" s="107">
        <v>218050</v>
      </c>
      <c r="F499" s="121">
        <f t="shared" si="8"/>
        <v>3306434884.8199992</v>
      </c>
    </row>
    <row r="500" spans="1:6" ht="63.75" customHeight="1" x14ac:dyDescent="0.2">
      <c r="A500" s="125">
        <v>45378</v>
      </c>
      <c r="B500" s="105" t="s">
        <v>719</v>
      </c>
      <c r="C500" s="106" t="s">
        <v>720</v>
      </c>
      <c r="D500" s="128"/>
      <c r="E500" s="107">
        <v>1906383.46</v>
      </c>
      <c r="F500" s="121">
        <f t="shared" si="8"/>
        <v>3304528501.3599992</v>
      </c>
    </row>
    <row r="501" spans="1:6" ht="38.25" customHeight="1" x14ac:dyDescent="0.2">
      <c r="A501" s="125">
        <v>45378</v>
      </c>
      <c r="B501" s="105" t="s">
        <v>721</v>
      </c>
      <c r="C501" s="106" t="s">
        <v>722</v>
      </c>
      <c r="D501" s="128"/>
      <c r="E501" s="107">
        <v>833229.27</v>
      </c>
      <c r="F501" s="121">
        <f t="shared" si="8"/>
        <v>3303695272.0899992</v>
      </c>
    </row>
    <row r="502" spans="1:6" ht="51.75" customHeight="1" x14ac:dyDescent="0.2">
      <c r="A502" s="125">
        <v>45378</v>
      </c>
      <c r="B502" s="105" t="s">
        <v>723</v>
      </c>
      <c r="C502" s="106" t="s">
        <v>724</v>
      </c>
      <c r="D502" s="128"/>
      <c r="E502" s="107">
        <v>194000</v>
      </c>
      <c r="F502" s="121">
        <f t="shared" si="8"/>
        <v>3303501272.0899992</v>
      </c>
    </row>
    <row r="503" spans="1:6" ht="38.25" customHeight="1" x14ac:dyDescent="0.2">
      <c r="A503" s="125">
        <v>45378</v>
      </c>
      <c r="B503" s="105" t="s">
        <v>725</v>
      </c>
      <c r="C503" s="106" t="s">
        <v>726</v>
      </c>
      <c r="D503" s="128"/>
      <c r="E503" s="107">
        <v>85715.199999999997</v>
      </c>
      <c r="F503" s="121">
        <f t="shared" si="8"/>
        <v>3303415556.8899994</v>
      </c>
    </row>
    <row r="504" spans="1:6" ht="54" customHeight="1" x14ac:dyDescent="0.2">
      <c r="A504" s="125">
        <v>45378</v>
      </c>
      <c r="B504" s="105" t="s">
        <v>727</v>
      </c>
      <c r="C504" s="106" t="s">
        <v>728</v>
      </c>
      <c r="D504" s="128"/>
      <c r="E504" s="107">
        <v>137950</v>
      </c>
      <c r="F504" s="121">
        <f t="shared" si="8"/>
        <v>3303277606.8899994</v>
      </c>
    </row>
    <row r="505" spans="1:6" ht="42" customHeight="1" x14ac:dyDescent="0.2">
      <c r="A505" s="125">
        <v>45378</v>
      </c>
      <c r="B505" s="105" t="s">
        <v>729</v>
      </c>
      <c r="C505" s="106" t="s">
        <v>730</v>
      </c>
      <c r="D505" s="128"/>
      <c r="E505" s="107">
        <v>113100</v>
      </c>
      <c r="F505" s="121">
        <f t="shared" si="8"/>
        <v>3303164506.8899994</v>
      </c>
    </row>
    <row r="506" spans="1:6" ht="54.75" customHeight="1" x14ac:dyDescent="0.2">
      <c r="A506" s="125">
        <v>45378</v>
      </c>
      <c r="B506" s="105" t="s">
        <v>731</v>
      </c>
      <c r="C506" s="106" t="s">
        <v>732</v>
      </c>
      <c r="D506" s="128"/>
      <c r="E506" s="107">
        <v>563193.43000000005</v>
      </c>
      <c r="F506" s="121">
        <f t="shared" si="8"/>
        <v>3302601313.4599996</v>
      </c>
    </row>
    <row r="507" spans="1:6" ht="30.75" customHeight="1" x14ac:dyDescent="0.2">
      <c r="A507" s="125">
        <v>45378</v>
      </c>
      <c r="B507" s="105" t="s">
        <v>733</v>
      </c>
      <c r="C507" s="106" t="s">
        <v>734</v>
      </c>
      <c r="D507" s="128"/>
      <c r="E507" s="107">
        <v>26262.5</v>
      </c>
      <c r="F507" s="121">
        <f t="shared" si="8"/>
        <v>3302575050.9599996</v>
      </c>
    </row>
    <row r="508" spans="1:6" ht="39" customHeight="1" x14ac:dyDescent="0.2">
      <c r="A508" s="125">
        <v>45378</v>
      </c>
      <c r="B508" s="105" t="s">
        <v>735</v>
      </c>
      <c r="C508" s="136" t="s">
        <v>736</v>
      </c>
      <c r="D508" s="128"/>
      <c r="E508" s="139">
        <v>961600.39</v>
      </c>
      <c r="F508" s="121">
        <f t="shared" si="8"/>
        <v>3301613450.5699997</v>
      </c>
    </row>
    <row r="509" spans="1:6" ht="42" customHeight="1" x14ac:dyDescent="0.2">
      <c r="A509" s="125">
        <v>45378</v>
      </c>
      <c r="B509" s="105" t="s">
        <v>737</v>
      </c>
      <c r="C509" s="136" t="s">
        <v>738</v>
      </c>
      <c r="D509" s="128"/>
      <c r="E509" s="139">
        <v>4553.45</v>
      </c>
      <c r="F509" s="121">
        <f t="shared" si="8"/>
        <v>3301608897.1199999</v>
      </c>
    </row>
    <row r="510" spans="1:6" ht="51" customHeight="1" x14ac:dyDescent="0.2">
      <c r="A510" s="125">
        <v>45378</v>
      </c>
      <c r="B510" s="105" t="s">
        <v>739</v>
      </c>
      <c r="C510" s="136" t="s">
        <v>740</v>
      </c>
      <c r="D510" s="128"/>
      <c r="E510" s="139">
        <v>20471</v>
      </c>
      <c r="F510" s="121">
        <f t="shared" si="8"/>
        <v>3301588426.1199999</v>
      </c>
    </row>
    <row r="511" spans="1:6" ht="39.75" customHeight="1" x14ac:dyDescent="0.2">
      <c r="A511" s="125">
        <v>45378</v>
      </c>
      <c r="B511" s="105" t="s">
        <v>741</v>
      </c>
      <c r="C511" s="136" t="s">
        <v>742</v>
      </c>
      <c r="D511" s="128"/>
      <c r="E511" s="139">
        <v>210366</v>
      </c>
      <c r="F511" s="121">
        <f t="shared" si="8"/>
        <v>3301378060.1199999</v>
      </c>
    </row>
    <row r="512" spans="1:6" ht="35.25" customHeight="1" x14ac:dyDescent="0.2">
      <c r="A512" s="125">
        <v>45378</v>
      </c>
      <c r="B512" s="105" t="s">
        <v>743</v>
      </c>
      <c r="C512" s="136" t="s">
        <v>744</v>
      </c>
      <c r="D512" s="128"/>
      <c r="E512" s="139">
        <v>47052885.75</v>
      </c>
      <c r="F512" s="121">
        <f t="shared" si="8"/>
        <v>3254325174.3699999</v>
      </c>
    </row>
    <row r="513" spans="1:6" ht="38.25" customHeight="1" x14ac:dyDescent="0.2">
      <c r="A513" s="140"/>
      <c r="B513" s="116"/>
      <c r="C513" s="116"/>
      <c r="D513" s="81"/>
      <c r="E513" s="141"/>
      <c r="F513" s="142"/>
    </row>
    <row r="514" spans="1:6" ht="11.25" customHeight="1" x14ac:dyDescent="0.2">
      <c r="B514" s="116"/>
      <c r="C514" s="116"/>
    </row>
    <row r="515" spans="1:6" ht="12" x14ac:dyDescent="0.2">
      <c r="B515" s="116"/>
      <c r="C515" s="116"/>
    </row>
    <row r="516" spans="1:6" ht="12" x14ac:dyDescent="0.2">
      <c r="B516" s="116"/>
      <c r="C516" s="116"/>
    </row>
    <row r="517" spans="1:6" ht="12" x14ac:dyDescent="0.2">
      <c r="B517" s="116"/>
      <c r="C517" s="116"/>
    </row>
    <row r="518" spans="1:6" ht="12" x14ac:dyDescent="0.2">
      <c r="B518" s="116"/>
      <c r="C518" s="116"/>
    </row>
  </sheetData>
  <mergeCells count="36">
    <mergeCell ref="A31:E31"/>
    <mergeCell ref="A1:F1"/>
    <mergeCell ref="A2:F2"/>
    <mergeCell ref="A3:F3"/>
    <mergeCell ref="A4:F4"/>
    <mergeCell ref="A6:F6"/>
    <mergeCell ref="A7:E7"/>
    <mergeCell ref="A25:F25"/>
    <mergeCell ref="A26:F26"/>
    <mergeCell ref="A27:F27"/>
    <mergeCell ref="A28:F28"/>
    <mergeCell ref="A30:F30"/>
    <mergeCell ref="A62:E62"/>
    <mergeCell ref="A43:F43"/>
    <mergeCell ref="A44:F44"/>
    <mergeCell ref="A45:F45"/>
    <mergeCell ref="A46:F46"/>
    <mergeCell ref="A48:F48"/>
    <mergeCell ref="A49:E49"/>
    <mergeCell ref="A56:F56"/>
    <mergeCell ref="A57:F57"/>
    <mergeCell ref="A58:F58"/>
    <mergeCell ref="A59:F59"/>
    <mergeCell ref="A61:F61"/>
    <mergeCell ref="A207:E207"/>
    <mergeCell ref="A81:F81"/>
    <mergeCell ref="A82:F82"/>
    <mergeCell ref="A83:F83"/>
    <mergeCell ref="A84:F84"/>
    <mergeCell ref="A86:F86"/>
    <mergeCell ref="A87:E87"/>
    <mergeCell ref="A200:F200"/>
    <mergeCell ref="A201:F201"/>
    <mergeCell ref="A202:F202"/>
    <mergeCell ref="A203:F203"/>
    <mergeCell ref="A206:F20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2024-04-11T12:52:51Z</dcterms:modified>
</cp:coreProperties>
</file>