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activeTab="1"/>
  </bookViews>
  <sheets>
    <sheet name="ENERO (2)" sheetId="2" r:id="rId1"/>
    <sheet name="FEBRERO"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4" i="1" l="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61" i="1" l="1"/>
  <c r="F62" i="1" s="1"/>
  <c r="F63" i="1" s="1"/>
  <c r="F64" i="1" s="1"/>
  <c r="F65" i="1" s="1"/>
  <c r="F66" i="1" s="1"/>
  <c r="F67" i="1" s="1"/>
  <c r="F68" i="1" s="1"/>
  <c r="F69" i="1" s="1"/>
  <c r="F70" i="1" s="1"/>
  <c r="F157" i="2" l="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56" i="2"/>
  <c r="F88" i="2"/>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62" i="2"/>
  <c r="F63" i="2" s="1"/>
  <c r="F64" i="2" s="1"/>
  <c r="F65" i="2" s="1"/>
  <c r="F66" i="2" s="1"/>
  <c r="F67" i="2" s="1"/>
  <c r="F68" i="2" s="1"/>
  <c r="F69" i="2" s="1"/>
  <c r="F61" i="2"/>
  <c r="F60" i="2"/>
  <c r="F48" i="2"/>
  <c r="F49" i="2" s="1"/>
  <c r="F50" i="2" s="1"/>
  <c r="F32" i="2"/>
  <c r="F33" i="2" s="1"/>
  <c r="F34" i="2" s="1"/>
  <c r="F35" i="2" s="1"/>
  <c r="F36" i="2" s="1"/>
  <c r="F37" i="2" s="1"/>
  <c r="F38" i="2" s="1"/>
  <c r="F31" i="2"/>
  <c r="F10" i="2"/>
  <c r="F11" i="2" s="1"/>
  <c r="F12" i="2" s="1"/>
  <c r="F13" i="2" s="1"/>
  <c r="F14" i="2" s="1"/>
  <c r="F15" i="2" s="1"/>
  <c r="F16" i="2" s="1"/>
  <c r="F17" i="2" s="1"/>
  <c r="F18" i="2" s="1"/>
  <c r="F19" i="2" s="1"/>
  <c r="F20" i="2" s="1"/>
  <c r="F9" i="2"/>
  <c r="F49" i="1" l="1"/>
  <c r="F50" i="1" s="1"/>
  <c r="F51" i="1" s="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31" i="1"/>
  <c r="F32" i="1" s="1"/>
  <c r="F33" i="1" s="1"/>
  <c r="F34" i="1" s="1"/>
  <c r="F35" i="1" s="1"/>
  <c r="F36" i="1" s="1"/>
  <c r="F37" i="1" s="1"/>
  <c r="F38" i="1" s="1"/>
  <c r="F39" i="1" s="1"/>
  <c r="F9" i="1"/>
  <c r="F10" i="1" s="1"/>
  <c r="F11" i="1" s="1"/>
  <c r="F12" i="1" s="1"/>
  <c r="F13" i="1" s="1"/>
  <c r="F14" i="1" s="1"/>
  <c r="F15" i="1" s="1"/>
  <c r="F16" i="1" s="1"/>
  <c r="F17" i="1" s="1"/>
  <c r="F18" i="1" s="1"/>
  <c r="F19" i="1" s="1"/>
  <c r="F20" i="1" s="1"/>
</calcChain>
</file>

<file path=xl/sharedStrings.xml><?xml version="1.0" encoding="utf-8"?>
<sst xmlns="http://schemas.openxmlformats.org/spreadsheetml/2006/main" count="932" uniqueCount="725">
  <si>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</si>
  <si>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</si>
  <si>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</si>
  <si>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</si>
  <si>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</si>
  <si>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</si>
  <si>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</si>
  <si>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</si>
  <si>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</si>
  <si>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</si>
  <si>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</si>
  <si>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</si>
  <si>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</si>
  <si>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</si>
  <si>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</si>
  <si>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</si>
  <si>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</si>
  <si>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</si>
  <si>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</si>
  <si>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</si>
  <si>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</si>
  <si>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</si>
  <si>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</si>
  <si>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</si>
  <si>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</si>
  <si>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</si>
  <si>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</si>
  <si>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</si>
  <si>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PAGO PRESTAMO DE ELECTRODOMESTICO</t>
  </si>
  <si>
    <t>Cuenta Bancaria 030-204893-6</t>
  </si>
  <si>
    <t>Descripcion</t>
  </si>
  <si>
    <t xml:space="preserve">DEPOSITO                                   </t>
  </si>
  <si>
    <t xml:space="preserve">TRANSFERENCIAS </t>
  </si>
  <si>
    <t>REINTEGRO</t>
  </si>
  <si>
    <t>COMISIONES BANCARIAS</t>
  </si>
  <si>
    <t>Cuenta Bancaria 720689421</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</si>
  <si>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</si>
  <si>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</si>
  <si>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</si>
  <si>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</si>
  <si>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</si>
  <si>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</si>
  <si>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</si>
  <si>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</si>
  <si>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960-415-2454</t>
  </si>
  <si>
    <t xml:space="preserve">                Balance Inicial: </t>
  </si>
  <si>
    <t>No.ck/transf.</t>
  </si>
  <si>
    <t>TRANSFERENCIA</t>
  </si>
  <si>
    <t>Cuenta Bancaria: 010-026300-0</t>
  </si>
  <si>
    <t>ASIGNACIONES PRESUPUESTARIAS</t>
  </si>
  <si>
    <t>SUPERVISION DE OBRAS</t>
  </si>
  <si>
    <t xml:space="preserve">REINTEGROS </t>
  </si>
  <si>
    <t>DESCUENTO ELECTRODOMESTICOS</t>
  </si>
  <si>
    <t>AVC</t>
  </si>
  <si>
    <t>AVD</t>
  </si>
  <si>
    <t xml:space="preserve"> Del 01 al  31  de ENERO 2024</t>
  </si>
  <si>
    <t>PAGO NOMINA INDEMNIZACIÓN A DESVINCULADOS, ELABORADA EN DICIEMBRE2023. LIB-13085-1</t>
  </si>
  <si>
    <t>PAGO NOMINA VACACIONES A DESVINCULADOS, ELABORADA EN DICIEMBRE2023 LIB-13087-4</t>
  </si>
  <si>
    <t xml:space="preserve">050014 </t>
  </si>
  <si>
    <t>PAGO RETENCION DEL ITBIS (18% A PERSONA FISICA), SEGUN LEY 253/12, CORRESPONDIENTE AL MES DE DICIEMBRE/2023, SEGUN MEMO DC-02-2024.</t>
  </si>
  <si>
    <t xml:space="preserve">EFT-52 </t>
  </si>
  <si>
    <t xml:space="preserve">EFT-53 </t>
  </si>
  <si>
    <t xml:space="preserve">EFT-54 </t>
  </si>
  <si>
    <t xml:space="preserve">EFT-55 </t>
  </si>
  <si>
    <t xml:space="preserve">EFT-56 </t>
  </si>
  <si>
    <t>NULO</t>
  </si>
  <si>
    <t xml:space="preserve">049985 </t>
  </si>
  <si>
    <t xml:space="preserve">049986 </t>
  </si>
  <si>
    <t xml:space="preserve">049987 </t>
  </si>
  <si>
    <t xml:space="preserve">049988 </t>
  </si>
  <si>
    <t xml:space="preserve">049989 </t>
  </si>
  <si>
    <t xml:space="preserve">049990 </t>
  </si>
  <si>
    <t xml:space="preserve">049991 </t>
  </si>
  <si>
    <t xml:space="preserve">049992 </t>
  </si>
  <si>
    <t xml:space="preserve">049993 </t>
  </si>
  <si>
    <t xml:space="preserve">049994 </t>
  </si>
  <si>
    <t xml:space="preserve">049995 </t>
  </si>
  <si>
    <t xml:space="preserve">049996 </t>
  </si>
  <si>
    <t xml:space="preserve">049997 </t>
  </si>
  <si>
    <t xml:space="preserve">049998 </t>
  </si>
  <si>
    <t xml:space="preserve">049999 </t>
  </si>
  <si>
    <t xml:space="preserve">050000 </t>
  </si>
  <si>
    <t xml:space="preserve">050001 </t>
  </si>
  <si>
    <t xml:space="preserve">050002 </t>
  </si>
  <si>
    <t xml:space="preserve">050003 </t>
  </si>
  <si>
    <t xml:space="preserve">050004 </t>
  </si>
  <si>
    <t xml:space="preserve">050005 </t>
  </si>
  <si>
    <t xml:space="preserve">050006 </t>
  </si>
  <si>
    <t xml:space="preserve">050007 </t>
  </si>
  <si>
    <t xml:space="preserve">050009 </t>
  </si>
  <si>
    <t xml:space="preserve">050010 </t>
  </si>
  <si>
    <t xml:space="preserve">050011 </t>
  </si>
  <si>
    <t xml:space="preserve">050012 </t>
  </si>
  <si>
    <t xml:space="preserve">050013 </t>
  </si>
  <si>
    <t xml:space="preserve">050018 </t>
  </si>
  <si>
    <t xml:space="preserve">050019 </t>
  </si>
  <si>
    <t xml:space="preserve">050020 </t>
  </si>
  <si>
    <t xml:space="preserve">050022 </t>
  </si>
  <si>
    <t>REPOISICION FONDO CAJA CHICA DE LA DIRECCION DE TECNOLOGIA DE LA INFORMACION Y COMUNICACION CORRESP. AL PERIODO DEL 22-11 AL 13-12-2023.</t>
  </si>
  <si>
    <t>REPOSICION FONDO CAJA CHICA DEL DEPARTAMENTO JURIDICO (GASTOS DE CIERRE AÑO FISCAL 2023) CORRESP. AL PERIODO DEL 02-10 AL 11-12-2023.</t>
  </si>
  <si>
    <t>REPOSICION FONDO CAJA CHICA DE LA DIRECCION EJECUTIVA CORRESP. AL PERIODO DEL 08 AL 15-12-2023.</t>
  </si>
  <si>
    <t>REPOSICION FONDO CAJA CHICA DE LA DIVISION DE TRANSPORTACION DESTINADO PARA CUBRIR GASTOS EN COMPRA DE REPUESTOS Y PAGO DE PEAJES A LA FLOTILLA DE VEHICULOS DE LA INSTITUCION CORRESP. AL PERIODO DEL 17-11 AL 07-12-2023.</t>
  </si>
  <si>
    <t>REPOSICION FONDO CAJA CHICA DE LA DIRECCION ADMINISTRATIVA DESTINADO PARA CUBRIR GASTOS DEL DEPARTAMENTO ADMINISTRATIVO Y SUS DIVISIONES EN DIFERENTES AREAS DE LA INSTITUCION C ORRESP. AL PERIODO DEL 11-10 AL 28-11-2023.</t>
  </si>
  <si>
    <t>REPOSICION FONDO CAJA CHICA DE LA PROV. SAN CRISTOBAL ZONA IV CORRESP. AL PERIODO DEL 10-10 AL 10-11-2023.</t>
  </si>
  <si>
    <t>REPOSICION FONDO CAJA CHICA DE LA PROV. SAN CRISTOBAL (GASTOS DE CIERRE AÑO FISCAL 2023) ZONA IV CORRESP. AL PERIODO DEL 13-11 AL 08-12-2023.</t>
  </si>
  <si>
    <t>REPOSICION FONDO CAJA CHICA DEL LABORATORIO DEL NIVEL CENTRAL CORRESP. AL PERIODO DEL 05-10 AL 28-11-2023.</t>
  </si>
  <si>
    <t>PAGO DE DOS (02) MESES DE DEPOSITOS PARA EL ALQUILER DE LA OFICINA COMERCIAL,  UBICADO EN LA CALLE SAN MIGUEL NO.2 SECTOR MANOGUAYABO, EN EL MUNICIPIO DE SAN JUAN DE LA MAGUANA, PROVINCIA SAN JUAN.</t>
  </si>
  <si>
    <t>NOMINA PERSONAL TEMPORAL PROGRAMA 03 DE ENERO/2024 Y APORTE PATRONALES DE SEGURIDAD SOCIAL NACIONAL. LIB-18-1</t>
  </si>
  <si>
    <t>NOMINA PERSONAL TEMPORAL PROGRAMA 13, ENERO/2024, Y APORTES PATRONALES SEGURIDAD SOCIAL NACIONAL. LIB-16-1</t>
  </si>
  <si>
    <t>PAGO NOMINA CARACTER EVENTUAL Y APORTE PATRONAL A SEGURIDAD SOCIAL, CORRESPONDIENTE AL MES DE ENERO/2024 LIB14-1</t>
  </si>
  <si>
    <t>PAGO NOMINA SUELDOS FIJOS PROGRAMA 01 Y APORTE PATRONAL A SEGURIDSAD SOCIAL, CORRESPONDIENTE AL MES DE ENERO/2024 LIB-26-1</t>
  </si>
  <si>
    <t>NOMINA PERSONAL TEMPORAL PROGRAMA 11, ENERO/2024, Y APORTES PATRONALES SEGURIDAD SOCIAL NACIONAL. LIB-24-1</t>
  </si>
  <si>
    <t>NOMINA PAGO DE INTERINATO DE ENERO/2024, Y APORTES PATRONALES SEGURIDAD SOCIAL NACIONAL LIB-22-1</t>
  </si>
  <si>
    <t>PAGO NOMINA DEL PERSONAL PERIODO PROBATORIO DE INGRESO A CARRERA, ENERO/2024 LIB-20-1</t>
  </si>
  <si>
    <t>PAGO NOMINA SUELDOS FIJOS PROGRAMA 03 Y APORTE PATRONAL A SEGURIDAD SOCIAL, CORRESPONDIENTE AL MES DE ENERO/2024 LIB-128-1</t>
  </si>
  <si>
    <t>PAGO NOMINA SUELDOS FIJOS PROGRAMA 11 Y APORTE PATRONAL A SEGURIDSAD SOCIAL, CORRESPONDIENTE AL MES DE ENERO/2024 LIB-30-1</t>
  </si>
  <si>
    <t>NOMINA PERSONAL TEMPORAL PROGRAMA NO.01, DEL MES DE ENERO/2024, APORTE PATRONALES SEGURIDAD SOCIAL NACIONAL. LIB-40-1</t>
  </si>
  <si>
    <t>PAGO NOMINA REGALIA SUELDO FIJO, PROGRAMA 13, CORRESPONDIENTE A ENERO /2024,  APORTE PATRONALES A LA SEGURUDAD SOCIAL LIBRAMIENTO NO.43-1.</t>
  </si>
  <si>
    <t>REPOSICION FONDO CAJA CHICA DE LA DIVISION DE TESORERIA CORRESP. AL PERIODO DEL 20-10 AL 28-11-2023.</t>
  </si>
  <si>
    <t>REPOSICION FONDO CAJA CHICA DE LA DIVISION DE TESORERIA (CIERRE AÑO FISCAL 2023) CORRESP. AL PERIODO DEL 30-11 AL 26-12-2023.</t>
  </si>
  <si>
    <t>REPOSICION FONDO CAJA CHICA DE LA PROVINCIA PERAVIA ZONA IV CORRESPONDIENTE AL PERIODO DEL 20-10 AL 28-11-2023.</t>
  </si>
  <si>
    <t>REPOSICION FONDO CAJA CHICA DE LA PROVINCIA PERAVIA (GASTOS DE CIERRE AÑO FISCAL 2023) ZONA IV CORRESP. AL PERIODO DEL 28-11 AL 18-12-2023.</t>
  </si>
  <si>
    <t>REPOSICION FONDO CAJA CHICA DE LA DIRECCION DE TECNOLOGIA DE LA INFORMACION Y LA COMUNICACION (GASTOS DE CIERRE AÑO FISCAL 2023) CORRESP. AL PERIODO DEL 13 AL 18-12-2023.</t>
  </si>
  <si>
    <t>REPOSICION FONDO CAJA CHICA DE LA DIRECCION DE INGENIERIA (GASTOS DE CIERRE AÑO FISCAL 2023) CORRESP. AL PERIODO DEL 03-05 AL 13-10-2023,.</t>
  </si>
  <si>
    <t>REPOSICION FONDO CAJA CHICA DE LA DIRECCION DE OPERACIONES (GASTOS DE CIERRE AÑO FISCAL 2023) CORRESP. AL PERIODO DEL 12 AL 19-12-2023.</t>
  </si>
  <si>
    <t>PAGO DE DOS MESES DE DEPOSITOS PARA EL ALQUILER DEL LOCAL DE LA OFICINA COMERCIAL, UBICADA EN LA CALLE SANCHEZ NO.46  MUNICIPIO NAGUA, PROVINCIA MARIA TRINIDAD SANCHEZ.</t>
  </si>
  <si>
    <t>PAGO FACT.NO.B1100010444/21-112023  ALQUILER DEL LOCAL COMERCIAL, UBICADO EN LA CALLE MAXIMO GOMEZ ESQUINA MELLA, MUNICIPIO RANCHO ARRIBA, PROV. SAN JOSE DE OCOA, CORRESP. A 29 DIAS DE OCTUBRE Y  EL MES DE NOVIEMBRE/2023.</t>
  </si>
  <si>
    <t>PAGO FACT. NO.B1100010453/13-12-2023, ALQUILER DEL LOCAL  DE LA OFICINA COMERCIAL, UBICADO EN LA CALLE DUARTE NO.09,  MUNICIPIO RANCHO ARRIBA,  PROV. SAN JOSE DE OCOA,  CORRESP. A 21 DIAS DEL MES DE AGOSTO Y LOS MESES SEPTIEMBRE, OCTUBRE, NOVIEMBRE/2023 .</t>
  </si>
  <si>
    <t>PAGO FACT. NO.B1500000005/16-11-2023,  ALQUILER LOCAL COMERCIAL EN EL MUNICIPIO MONCION, PROV. SANTIAGO RODRIGUEZ, CORRESP. AL MES DE NOVIEMBRE/2023.</t>
  </si>
  <si>
    <t xml:space="preserve">PAGO FACT. NO.B1500000009/01-11-2023,  ALQUILER LOCAL COMERCIAL UBICADO EN LA CALLE FABIO F. NO.04 PUEBLO ABAJO, MUNICIPIO BANI, PROV. PERAVIA,  CORRESP. AL MES DE NOVIEMBRE/2023. </t>
  </si>
  <si>
    <t>PAGO FACT.NO.B1500000065/27-10-2023,  ALQUILER DE UN LOCAL COMERCIAL, EN EL DISTRITO MUNICIPAL SAN JOSE DEL PUERTO, MUNICIPIO VILLA ALTAGRACIA, PROV. SAN CRISTOBAL,  CORRESP. AL MES DE OCTUBRE/2023.</t>
  </si>
  <si>
    <t>PAGO FACT. NO.B1500000157/09-11-2023,  ALQUILER LOCAL COMERCIAL  EN SAN JUAN DE LA MAGUANA,  PROV. SAN JUAN,  CORRESP. A LOS MESES DE ABRIL, MAYO, JUNIO/2023.</t>
  </si>
  <si>
    <t>PAGO FACTS. NOS.B1500000158, 59/09-11-2023.  ALQUILER LOCAL COMERCIAL,  UBICADO EN LA CALLE SAN MIGUEL NO.2, SECTOR MANOGUAYABO, EN EL MUNICIPIO DE SAN JUAN DE LA MAGUANA, PROV. SAN JUAN.</t>
  </si>
  <si>
    <t>PAGO FACT. NO.B1500000110/04-11-2023, ALQUILER DE LOCAL COMERCIAL UBICADO EN LA CALLE OSVALDO BADIL NO. 87, EN EL MUNICIPIO HATILLO, PROV. SAN CRISTOBAL, CORRESP. AL MES DE NOVIEMBRE/2023.</t>
  </si>
  <si>
    <t>PAGO FACTS. NOS.B1500000010/17-11, 11/05-12-2023,  ALQUILER LOCAL COMERCIAL  EN EL MUNICIPIO  LAGUNA SALADA, PROV. VALVERDE,  CORRESP. A LOS MESES OCTUBRE, NOVIEMBRE/2023.</t>
  </si>
  <si>
    <t>PAGO FACT. NO.B1500000203/01-11-2023,  ALQUILER LOCAL COMERCIAL Y MANTENIMIENTO EN EL MUNICIPIO LAS TERRENAS, PROV. SAMANA, CORRESP. AL MES DE NOVIEMBRE/2023.</t>
  </si>
  <si>
    <t>PAGO FACT. NO.B1500000006/30-11-2023,  ALQUILER LOCAL COMERCIAL UBICADO EN LA CALLE LIBERTAD NO.17 EN EL MUNICIPIO SABANA GRANDE DE PALENQUE, PROV. SAN CRISTOBAL ,CORRESP. AL MES DE NOVIEMBRE/2023.</t>
  </si>
  <si>
    <t>PAGO FACT. NO.B1500000004/30-11-2023, PARA EL ALQUILER LOCAL COMERCIAL UBICADO EN LA CALLE FIDEL SOTO ESQUINA DUARTE, 2DO NIVEL, PLAZA OLAIA, MUNICIPIO SABANA LARGA, PROV. SAN JOSE DE OCOA, CORRESP. A LOS MESES AGOSTO, SEPTIEMBRE, OCTUBRE, NOVIEMBRE/2023.</t>
  </si>
  <si>
    <t>REPOSICION FONDO CAJA CHICA DE LA DIRECCION EJECUTIVA (GASTOS DE CIERRE AÑO FISCAL 2023) CORRESPONDIENTE AL PERIODO DEL 15 AL 27-12-2023</t>
  </si>
  <si>
    <t>REPOSICION FONDO CAJA CHICA DE LA DIRECCION DE CALIDAD DE AGUA (LABORATORIO NIVEL CENTRAL),  (GASTOS DE CIERRE AÑO FISCAL 2023) CORRESPONDIENTE AL PERIODO DEL 28-11 AL 21-12-2023.</t>
  </si>
  <si>
    <t>REPOSICION FONDO CAJA CHICA DE LA DIVISION DE TRANSPORTACION (GASTOS DE CIERRE AÑO FISCAL 2023) DESTINADO PARA CUBRIR GASTOS POR COMPRA DE PIEZAS, REPUESTOS Y PAGO DE PEAJES A LA FLOTILLA DE VEHICULOS DE LA INSTITUCION CORRESP. AL PERIODO DEL 11-12 AL 19-12-2023.</t>
  </si>
  <si>
    <t>REPOSICION FONDO CAJA CHICA DE LA DIRECCION ADMINISTRATIVA (GASTOS DE CIERRE AÑO FISCAL 2023), DESTINADO PARA CUBRIR GSTOS DEL DEPTO. ADMNTRATIVO Y SUS DIVISIONES EN DIFERENTES AREAS DEL NIVEL CENTRAL. CORRESP. AL PERIODO DEL 09-08 AL 26-12-2023.</t>
  </si>
  <si>
    <t>PAGO RECARGO DE NOVEDADES ATRASADAS CORRESPONDIENTE AL MES DE NOVIEMBRE/2023, FACTURA NO.2299504096.</t>
  </si>
  <si>
    <t>PAGO RETENCION DEL ISR (10% ALQUILERES LOCALES COMERCIALES), SEGUN LEY 253/12, CORRESP. AL MES DE DICIEMBRE/2023.</t>
  </si>
  <si>
    <t>REPOSICION FONDO CAJA CHICA DE LA PROV. DUARTE ZONA III CORRESP. AL PERIODO DEL 15-08 AL 31-10-2023.</t>
  </si>
  <si>
    <t>PAGO OBTENCIÓN DE LOS PERMISOS AMBIENTALES DE LOS PROYECTOS MEJORAMIENTO DEL ABASTECIMIENTO DE AGUA Y SERVICIOS DE ALCANTARILLADO SANITARIO MUNICIPIO DE  MOCA Y PARA EL PROYECTO DE ALCANTARILLADO SANITARIO DE GASPAR HERNÁNDEZ PROV. ESPAILLAT.</t>
  </si>
  <si>
    <t>REPOSICION FONDO CAJA CHICA DE LA DIRECCION DE OPERACIONES DESTINADO PARA CUBRIR GASTOS DE URGENCIA CORRESPONDIENTE AL PERIODO DEL 17-11 AL 12-12-2023.</t>
  </si>
  <si>
    <t>REPOSICION FONDO CAJA CHICA DEL DEPARTAMENTO DE COMUNICACIONES (GASTOS DE CIERRE AÑO FISCAL 2023) CORRESPONDIENTE AL PERIODO DEL 18-10 AL 20-12-2023.</t>
  </si>
  <si>
    <t xml:space="preserve">EFT-4351 </t>
  </si>
  <si>
    <t>PAGO FACTS. DE CONSUMO ENERGETICO EN LA ZONA SUR DEL PAIS CORRESP. AL MES DE DICIEMBRE/2023,  LIB. NO.98.</t>
  </si>
  <si>
    <t xml:space="preserve">EFT-4352 </t>
  </si>
  <si>
    <t xml:space="preserve">EFT-4353 </t>
  </si>
  <si>
    <t xml:space="preserve">EFT-4355 </t>
  </si>
  <si>
    <t xml:space="preserve">EFT-4356 </t>
  </si>
  <si>
    <t xml:space="preserve">EFT-4357 </t>
  </si>
  <si>
    <t xml:space="preserve">EFT-4358 </t>
  </si>
  <si>
    <t xml:space="preserve">EFT-4359 </t>
  </si>
  <si>
    <t xml:space="preserve">EFT-4360 </t>
  </si>
  <si>
    <t xml:space="preserve">EFT-4361 </t>
  </si>
  <si>
    <t xml:space="preserve">EFT-4362 </t>
  </si>
  <si>
    <t xml:space="preserve">EFT-4363 </t>
  </si>
  <si>
    <t xml:space="preserve">EFT-4364 </t>
  </si>
  <si>
    <t>PAGO FACT. NO.B1500056322/05-01-2024, SERVICIO DE INTERNET MOVIL FLY BOX CORRESP. AL MES DE DICIEMBRE/2023. LIB-107</t>
  </si>
  <si>
    <t>PAGO FACT. NO.E450000001050/15-01-2024, SERVICIO DE INTERNET PRINCIPAL 200 MBPS Y TELECABLE DEL PERIODO DEL 11/12/2023 AL 10/01/2024, CUENTA NO.4236435. LIB-100-1</t>
  </si>
  <si>
    <t>PAGO FACT. NO.E450000031701/27-12-2023, CUENTA NO.744281798, SERVICIO DE INTERNET BANDA ANCHA DE LA DIR. EJECUTIVA, SUB-DIRECTORES, DIR. DE TRATAMIENTO, COMUNICACION Y PRENSA, DIR. ADMNTRATIVA, DIR. DE OPERACIONES, DIR. DE SUPERV. Y FISCALIZACION DE OBRAS, CORRESP. AL MES DE DICIEMBRE/2023. lib-112-1</t>
  </si>
  <si>
    <t>PAGO FACTS. NOS.B1500002252,2253,2254,2255,2256/31-12-2023, CONTRATOS NOS. 1178,1179, 1180, 1181, 3066, SERVICIO ENERGÉTICO A NUESTRAS INSTALACIONES EN BAYAHIBE, PROV. LA ROMANA, CORRESP. AL MES DE DICIEMBRE/2023, LIB-102-1</t>
  </si>
  <si>
    <t>PAGO FACT. NO.B1500031426/01-01-2024, SERVICIOS DE SEGURO A EMPLEADOS VIGENTES Y EN TRAMITE DE PENSIÓN PARA SUS DEPENDIENTES NO DIRECTOS, POLIZA NO.30-95-213782, CORRESP. AL MES DE ENERO/2024. LIB-115-1</t>
  </si>
  <si>
    <t>PAGO FACT. NO. B1500031161/01-01-2024, PÓLIZA NO.30-93-015147, SERVICIOS PLAN MASTER INTERNACIONAL AL SERVIDOR VIGENTE Y SUS DEPENDIENTES DIRECTOS (CÓNYUGE E HIJOS), CORRESP. AL MES DE ENERO/2024. LIB-116-1</t>
  </si>
  <si>
    <t>PAGO FACT. NO. B1500031422/01-01-2024, POLIZA NO.30-95-214327, SERVICIOS MEDICOS A EMPLEADOS VIGENTES Y EN TRÁMITE DE PENSIÓN, CONJUNTAMENTE CON SUS DEPENDIENTES DIRECTOS, (CÓNYUGES, HIJOS E HIJASTROS), CORRESP. AL MES DE ENERO/2024. LIB-114-1</t>
  </si>
  <si>
    <t>PAGO FACT. NO.B1500010856/20-12-2023, SERVICIOS MEDICOS A EMPLEADOS VIGENTES Y EN TRAMITE DE PENSION, POLIZA NO.12226, CORRESP. AL MES DE ENERO/2024. LIB-117-1</t>
  </si>
  <si>
    <t>PAGO FACT. NO.E450000031415/27-12-2023 (721621338) SERVICIO DE LAS FLOTAS GENERAL INAPA, CORRESP. AL MES DE DICIEMBRE/2023, LIBRAMIENTO NO.111.</t>
  </si>
  <si>
    <t>PAGO FACT. NO.E450000031106/27-12-2023, CUENTA NO.709494508, SERVICIOS TELEFONICOS E INTERNET, CORRESP. AL MES DE DICIEMBRE/2023, LIB.NO.108.</t>
  </si>
  <si>
    <t>PAGO FACT. NO. B1500056320/05-01-2024, CUENTA NO.86082876, POR SERVICIO DE LAS FLOTAS DE INAPA, CORRESP. A LA FACTURACIÓN DEL 01- AL 31 DE DICIEMBRE/2023,  LIB. NO.110.</t>
  </si>
  <si>
    <t>PAGO FACTURAS NOS.B1500007285,7286,7287,7288,7289,7291,7272,7305,7306,7307,7308,7309,7310,7311,7312,7320,7322/31-12-2023, CONTRATOS NOS. 1007252, 53, 54, 55, 1008357, 1010178, 3002610, 1015536, 1015537, 1015538, 1015539, 1015540, 1015541, 1015542, 1015543, 1019338, 1020434, CONSUMO ENERGETICO CORRESP. AL MES DE DICIEMBRE/2023, LIB-103-1</t>
  </si>
  <si>
    <t>PAGO FACT.NO.B1500056352/05-01-2024, CUENTA NO.86797963, CORRESP. AL SERVICIO DE USO GPS DEL INAPA FACTURACIÓN DESDE EL 01 AL 31 DE DICIEMBRE/2023,  LIB-105-1</t>
  </si>
  <si>
    <t>PAGO CONSUMO ENERGETICO DE LA ZONA ESTE DEL PAIS, CORRESP. AL MES DE DICIEMBRE/2023, LIB-104-1</t>
  </si>
  <si>
    <t>PAGO NOMINA DE SEGURIDAD MILITAR CORRESP. AL MES ENERO DEL AÑO 2024,LIB. NO.54-1</t>
  </si>
  <si>
    <t xml:space="preserve">EFT-4366 </t>
  </si>
  <si>
    <t xml:space="preserve">EFT-4365 </t>
  </si>
  <si>
    <t xml:space="preserve">EFT-4337 </t>
  </si>
  <si>
    <t xml:space="preserve">EFT-4338 </t>
  </si>
  <si>
    <t xml:space="preserve">EFT-4339 </t>
  </si>
  <si>
    <t xml:space="preserve">EFT-4340 </t>
  </si>
  <si>
    <t xml:space="preserve">EFT-4341 </t>
  </si>
  <si>
    <t xml:space="preserve">EFT-4342 </t>
  </si>
  <si>
    <t xml:space="preserve">EFT-4343 </t>
  </si>
  <si>
    <t xml:space="preserve">EFT-4344 </t>
  </si>
  <si>
    <t xml:space="preserve">EFT-4345 </t>
  </si>
  <si>
    <t xml:space="preserve">EFT-4346 </t>
  </si>
  <si>
    <t xml:space="preserve">EFT-4347 </t>
  </si>
  <si>
    <t xml:space="preserve">EFT-4348 </t>
  </si>
  <si>
    <t xml:space="preserve">EFT-4349 </t>
  </si>
  <si>
    <t>COMISION POR  CERTIFICADO. AUDIT.</t>
  </si>
  <si>
    <t xml:space="preserve">EFT-4354 </t>
  </si>
  <si>
    <t xml:space="preserve">EFT-4367 </t>
  </si>
  <si>
    <t>PAGO NOMINA PERSONAL  TRAMITES DE PENSION, CORRESP, A ENERO/2024, LIB. NO56-1</t>
  </si>
  <si>
    <t xml:space="preserve">                                                               </t>
  </si>
  <si>
    <t xml:space="preserve">PAGO FACT. NO.B1500000030/05-12-2023,  ALQUILER DE APARTAMENTO OPERATIVO,  UBICADO EN LA AVENIDA CORREA Y CIDRON, IVETTE IV, APTO. 4A,  DISTRITO NACIONAL, SANTO DOMINGO,  CORRESP. A NOVIEMBRE/2023.  </t>
  </si>
  <si>
    <t xml:space="preserve">EFT-4350 </t>
  </si>
  <si>
    <t>PAGO FACTS. DE CONSUMO ENERGETICO EN LA ZONA NORTE DEL PAIS CORRESP. AL MES DE DICIEMBRE/2023,  LIB. NO.99.</t>
  </si>
  <si>
    <t xml:space="preserve"> Del 01 al  29  de FEBRERO 2024</t>
  </si>
  <si>
    <t xml:space="preserve"> Del 01 al 29  de FEBRERO 2024</t>
  </si>
  <si>
    <t xml:space="preserve"> Del 01 al  29 de FEBRERO 2024</t>
  </si>
  <si>
    <t>PAGO NOMINA HORAS EXTRAS DEPTIEMBRE/2023. LIB-165-1</t>
  </si>
  <si>
    <t>PAGO NOMINA HORAS EXTRAS NOVIEMBRE/2023 LIB-167-1</t>
  </si>
  <si>
    <t>PAGO VIATICOS FUERA DEL PAIS, ENERO/2024 LIB-143-1</t>
  </si>
  <si>
    <t>PAGO VIATICOS PROGRAMA 01, CORRESPONDIENTE AL MES DE NOVIEMBRE/2023, ELABORADA EN ENERO/2024. LIB-141-1</t>
  </si>
  <si>
    <t>PAGO HORAS EXTRAORDINARIAS CORRESPONDIENTE A  DICIEMBRE/2023, ELABORADA EN ENERO/2024, LIB-194</t>
  </si>
  <si>
    <t xml:space="preserve">EFT-4368 </t>
  </si>
  <si>
    <t xml:space="preserve">EFT-4369 </t>
  </si>
  <si>
    <t xml:space="preserve">EFT-4371 </t>
  </si>
  <si>
    <t xml:space="preserve">EFT-4372 </t>
  </si>
  <si>
    <t xml:space="preserve">EFT-4373 </t>
  </si>
  <si>
    <t xml:space="preserve">EFT-4374 </t>
  </si>
  <si>
    <t xml:space="preserve">EFT-4375 </t>
  </si>
  <si>
    <t xml:space="preserve">EFT-4376 </t>
  </si>
  <si>
    <t xml:space="preserve">EFT-4377 </t>
  </si>
  <si>
    <t xml:space="preserve">EFT-4378 </t>
  </si>
  <si>
    <t xml:space="preserve">EFT-4379 </t>
  </si>
  <si>
    <t xml:space="preserve">EFT-4380 </t>
  </si>
  <si>
    <t xml:space="preserve">EFT-4381 </t>
  </si>
  <si>
    <t xml:space="preserve">EFT-4382 </t>
  </si>
  <si>
    <t xml:space="preserve">EFT-4383 </t>
  </si>
  <si>
    <t xml:space="preserve">EFT-4384 </t>
  </si>
  <si>
    <t xml:space="preserve">EFT-4385 </t>
  </si>
  <si>
    <t xml:space="preserve">EFT-4386 </t>
  </si>
  <si>
    <t xml:space="preserve">EFT-4387 </t>
  </si>
  <si>
    <t xml:space="preserve">EFT-4388 </t>
  </si>
  <si>
    <t xml:space="preserve">EFT-4390 </t>
  </si>
  <si>
    <t xml:space="preserve">EFT-4392 </t>
  </si>
  <si>
    <t xml:space="preserve">EFT-4393 </t>
  </si>
  <si>
    <t xml:space="preserve">EFT-4394 </t>
  </si>
  <si>
    <t xml:space="preserve">EFT-4395 </t>
  </si>
  <si>
    <t xml:space="preserve">EFT-4397 </t>
  </si>
  <si>
    <t xml:space="preserve">EFT-4401 </t>
  </si>
  <si>
    <t xml:space="preserve">EFT-4402 </t>
  </si>
  <si>
    <t xml:space="preserve">EFT-4403 </t>
  </si>
  <si>
    <t xml:space="preserve">EFT-4404 </t>
  </si>
  <si>
    <t xml:space="preserve">EFT-4405 </t>
  </si>
  <si>
    <t xml:space="preserve">EFT-4406 </t>
  </si>
  <si>
    <t xml:space="preserve">EFT-4407 </t>
  </si>
  <si>
    <t xml:space="preserve">EFT-4408 </t>
  </si>
  <si>
    <t xml:space="preserve">EFT-4409 </t>
  </si>
  <si>
    <t xml:space="preserve">EFT-4410 </t>
  </si>
  <si>
    <t xml:space="preserve">EFT-4411 </t>
  </si>
  <si>
    <t xml:space="preserve">EFT-4412 </t>
  </si>
  <si>
    <t xml:space="preserve">EFT-4413 </t>
  </si>
  <si>
    <t xml:space="preserve">EFT-4414 </t>
  </si>
  <si>
    <t xml:space="preserve">EFT-4415 </t>
  </si>
  <si>
    <t xml:space="preserve">EFT-4416 </t>
  </si>
  <si>
    <t xml:space="preserve">EFT-4417 </t>
  </si>
  <si>
    <t xml:space="preserve">EFT-4418 </t>
  </si>
  <si>
    <t xml:space="preserve">EFT-4419 </t>
  </si>
  <si>
    <t xml:space="preserve">EFT-4420 </t>
  </si>
  <si>
    <t xml:space="preserve">EFT-4421 </t>
  </si>
  <si>
    <t xml:space="preserve">EFT-4422 </t>
  </si>
  <si>
    <t xml:space="preserve">EFT-4423 </t>
  </si>
  <si>
    <t xml:space="preserve">EFT-4424 </t>
  </si>
  <si>
    <t xml:space="preserve">EFT-4425 </t>
  </si>
  <si>
    <t xml:space="preserve">EFT-4426 </t>
  </si>
  <si>
    <t xml:space="preserve">EFT-4427 </t>
  </si>
  <si>
    <t xml:space="preserve">EFT-4428 </t>
  </si>
  <si>
    <t xml:space="preserve">EFT-4429 </t>
  </si>
  <si>
    <t xml:space="preserve">EFT-4432 </t>
  </si>
  <si>
    <t xml:space="preserve">EFT-4433 </t>
  </si>
  <si>
    <t xml:space="preserve">EFT-4434 </t>
  </si>
  <si>
    <t xml:space="preserve">EFT-4435 </t>
  </si>
  <si>
    <t xml:space="preserve">EFT-4436 </t>
  </si>
  <si>
    <t xml:space="preserve">EFT-4437 </t>
  </si>
  <si>
    <t xml:space="preserve">EFT-4438 </t>
  </si>
  <si>
    <t xml:space="preserve">EFT-4439 </t>
  </si>
  <si>
    <t xml:space="preserve">EFT-4440 </t>
  </si>
  <si>
    <t xml:space="preserve">EFT-4441 </t>
  </si>
  <si>
    <t xml:space="preserve">EFT-4442 </t>
  </si>
  <si>
    <t xml:space="preserve">EFT-4443 </t>
  </si>
  <si>
    <t xml:space="preserve">EFT-4444 </t>
  </si>
  <si>
    <t xml:space="preserve">EFT-4445 </t>
  </si>
  <si>
    <t xml:space="preserve">EFT-4446 </t>
  </si>
  <si>
    <t xml:space="preserve">EFT-4447 </t>
  </si>
  <si>
    <t xml:space="preserve">EFT-4448 </t>
  </si>
  <si>
    <t xml:space="preserve">EFT-4449 </t>
  </si>
  <si>
    <t xml:space="preserve">EFT-4450 </t>
  </si>
  <si>
    <t xml:space="preserve">EFT-4451 </t>
  </si>
  <si>
    <t xml:space="preserve">EFT-4452 </t>
  </si>
  <si>
    <t xml:space="preserve">EFT-4453 </t>
  </si>
  <si>
    <t xml:space="preserve">EFT-4454 </t>
  </si>
  <si>
    <t xml:space="preserve">EFT-4455 </t>
  </si>
  <si>
    <t xml:space="preserve">EFT-4456 </t>
  </si>
  <si>
    <t xml:space="preserve">EFT-4457 </t>
  </si>
  <si>
    <t xml:space="preserve">EFT-4458 </t>
  </si>
  <si>
    <t xml:space="preserve">EFT-4459 </t>
  </si>
  <si>
    <t xml:space="preserve">EFT-4460 </t>
  </si>
  <si>
    <t xml:space="preserve">EFT-4461 </t>
  </si>
  <si>
    <t xml:space="preserve">EFT-4462 </t>
  </si>
  <si>
    <t xml:space="preserve">EFT-4463 </t>
  </si>
  <si>
    <t xml:space="preserve">EFT-4464 </t>
  </si>
  <si>
    <t xml:space="preserve">EFT-4465 </t>
  </si>
  <si>
    <t xml:space="preserve">EFT-4466 </t>
  </si>
  <si>
    <t xml:space="preserve">EFT-4467 </t>
  </si>
  <si>
    <t xml:space="preserve">EFT-4468 </t>
  </si>
  <si>
    <t xml:space="preserve">EFT-4469 </t>
  </si>
  <si>
    <t xml:space="preserve">EFT-4470 </t>
  </si>
  <si>
    <t xml:space="preserve">EFT-4471 </t>
  </si>
  <si>
    <t xml:space="preserve">EFT-4472 </t>
  </si>
  <si>
    <t xml:space="preserve">EFT-4473 </t>
  </si>
  <si>
    <t xml:space="preserve">EFT-4474 </t>
  </si>
  <si>
    <t xml:space="preserve">EFT-4475 </t>
  </si>
  <si>
    <t xml:space="preserve">EFT-4476 </t>
  </si>
  <si>
    <t xml:space="preserve">EFT-4477 </t>
  </si>
  <si>
    <t>PAGO FACT. NO. B1500005153/01-01-2024, CUENTA NO. (50017176) SERVICIO C&amp;W INTERNET ASIGNADO A SAN CRISTÓBAL, CORRESP. A LA FACTURACION DE 01-01 AL 31-01-2024, LIB-189-1</t>
  </si>
  <si>
    <t>PAGO FACT. NO.B1500005130/01-01-2024, CUENTA NO. (50015799) SERVICIO C&amp;W INTERNET ASIGNADO A INAPA, CORRESP. A LA FACTURACION DE 01-01 AL 31-01-2024,  LIB-187-1</t>
  </si>
  <si>
    <t>PAGO FACT. NO. B1500000158/08-01-2024, SERVICIO DE 350 GPS PARA SER USADOS POR LOS DIFERENTES VEHÍCULOS DEL INAPA, CORRESP. A ENERO/2024,  LIB-185-1</t>
  </si>
  <si>
    <t>PAGO FACT. NO.B1500000156/01-12-2023, USO DE 80 SIM CARD PARA SER UTILIZADOS EN LOS MEDIDORES DE PRESION DE AGUA DE LA PLANTA DE TRATAMIENTO DE LA PROV. SAN CRISTOBAL DEL INAPA, CORRESP. AL MES DE DICIEMBRE/2023, LIB-184-1</t>
  </si>
  <si>
    <t>PAGO DE NÓMINA VIÁTICOS ADICIONAL CORRESP. A OCTUBRE/2023, ELAB. EN ENERO/2024, LIB-119-1.</t>
  </si>
  <si>
    <t>PAGO DE NÓMINA VIÁTICOS PROGRAMA 13, DIRECCIÓN COMERCIAL, CORRESP. A DICIEMBRE/2023, ELAB.EN ENERO/2024, LIB-123-1.</t>
  </si>
  <si>
    <t>PAGO DE NÓMINA VIÁTICOS PROGRAMA 03, CORRESP. A DICIEMBRE/2023, ELAB- EN ENERO/2024, LIB-129-1</t>
  </si>
  <si>
    <t>PAGO DE NÓMINA VIÁTICOS PROGRAMA 01, CORRESP. A DICIEMBRE/2023, ELAB. EN ENERO/2024, LIB-132-1</t>
  </si>
  <si>
    <t xml:space="preserve">EFT-4398 </t>
  </si>
  <si>
    <t xml:space="preserve">EFT-4399 </t>
  </si>
  <si>
    <t xml:space="preserve">EFT-4400 </t>
  </si>
  <si>
    <t xml:space="preserve">EFT-4430 </t>
  </si>
  <si>
    <t xml:space="preserve">EFT-4431 </t>
  </si>
  <si>
    <t>PAGO FACTS. NOS. B1500000020/05-12-2023, 21/05-01-2024, DISTRIBUCION AGUA CAMION CISTERNA, DIFERENTES SECTORES Y COMUNIDADES DE LA PROV. BAHORUCO,   OS2023-0129, CORRESP. A 30 DIAS DE  NOVIEMBRE,  30 DIAS DE DICIEMBRE/23, LIB.NO.1041.</t>
  </si>
  <si>
    <t>PAGO FACT. NO. B1500000080/20-12-2023, SERVICIO DISTRIBUCION AGUA CAMION CISTERNA DIFERENTES SECTORES Y COMUNIDADES PROV. SAN PEDRO DE MACORIS,  OS2023-0116, CORRESP. A 20 DIAS DE DICIEMBRE/2023. LIB. NO.1106-1, LIB. NO.1106-1</t>
  </si>
  <si>
    <t>PAGO FACT. NO. B1500000301/17-01-2024,  SERVICIO DISTRIBUCION AGUA CAMIÓN CISTERNA EN DIFERENTES COMUNIDADES PROV. SAMANA, CORRESP. 31 DÍAS DE DICIEMBRE/23 , OS2023-0091, LIB. NO.1100-1</t>
  </si>
  <si>
    <t xml:space="preserve">PAGO FACT. NO. B1500000086/04-01-2024, SERVICIO DISTRIBUCION AGUA CAMION CISTERNA, DIFERENTES SECTORES Y COMUNIDADES DE LA PROV. SAN CRISTOBAL  OS2023-0152, CORRESP. A 31  DIAS DE DICIEMBRE/2023.LIB. NO.1094-1, </t>
  </si>
  <si>
    <t>PAGO  FACT. NO. B1500000163/04-01-2024, SERVICIO DISTRIBUCION AGUA CAMION CISTERNA EN DIFERENTES SECTORES Y COMUNIDADES PROV. SAN CRISTOBAL,   OS2023-0198, CORRESP. A 31 DIAS DE DICIEMBRE/23. LIB. NO.1102-1</t>
  </si>
  <si>
    <t>PAGO FACT. NO. B1500000026/20-02-2024 (CUB. NO.12) DE LOS TRABAJOS AMPLIACIÓN RED DE DISTRIBUCIÓN ZONA NORTE, HATO MAYOR, PROV. HATO MAYOR, LOTE II,  LIB. NO.1109-1</t>
  </si>
  <si>
    <t>PAGO FACT. NO. B1500000134/20-02-2024 (CUB. NO.04) DE LOS TRABAJOS PERFORACIÓN, AFOROS Y LIMPIEZAS DE POZOS PARA MEJORAR EL FUNCIONAMIENTO DE ACS. EN DIFERENTES PROV. DEL PAÍS, LIB. NO.1104-1</t>
  </si>
  <si>
    <t>PAGO NOMINA PERSONAL TEMPORAL PROGRAMA 01 Y APORTE PATRONAL A LA SEGURIDAD SOCIAL, CORRESP. AL MES DE FEBRERO 2024, LIB. NO.989.</t>
  </si>
  <si>
    <t>PAGO NOMINA SUELDO FIJO PROGRAMA 03 Y APORTE PATRONAL A LA SEGURIDAD SOCIAL, CORRESP. AL MES DE FEBRERO 2024, LIB. NO.991.</t>
  </si>
  <si>
    <t>PAGO NOMINA SUELDO FIJO PROGRAMA 01 Y APORTE PATRONAL A LA SEGURIDAD SOCIAL, CORRESP. AL MES DE FEBRERO 2024, LIB. NO.1032.</t>
  </si>
  <si>
    <t>PAGO FACT. NO. B1500000042/20-02-2024 (CUB.NO.6) DE LOS TRABAJOS DE CONSTRUCCIÓN OBRA DE TOMA Y ESTACIÓN DE BOMBEO ACUEDUCTO GUANUMA - LOS BOTADOS, PROV. MONTE PLATA - SANTO DOMINGO,  LIB. NO.1146.</t>
  </si>
  <si>
    <t>PAGO NOMINA PERSONAL TEMPORAL PROGRAMA 11 Y APORTE PATRONAL A LA SEGURIDAD SOCIAL, CORRESP. AL MES DE FEBRERO 2024, LIB. NO.987.</t>
  </si>
  <si>
    <t>PAGO NOMINA PERSONAL TEMPORAL PROGRAMA 13 Y APORTE PATRONAL A LA SEGURIDAD SOCIAL, CORRESP. AL MES DE FEBRERO 2024, LIB. NO.704.</t>
  </si>
  <si>
    <t>PAGO NOMINA PERSONAL TEMPORAL PROGRAMA 03 Y APORTE PATRONAL A LA SEGURIDAD SOCIAL, CORRESP. AL MES DE FEBRERO 2024, LIB. NO.706.</t>
  </si>
  <si>
    <t>PAGO NOMINA SUELDO FIJO PROGRAMA 13 Y APORTE PATRONAL A LA SEGURIDAD SOCIAL, CORRESP. A FEBRERO 2024, LIB. NO.713.</t>
  </si>
  <si>
    <t>PAGO NOMINA CARACTER EVENTUAL Y APORTE PATRONAL A LA SEGURIDAD SOCIAL, CORRESP. A FEBRERO 2024, LIB. NO.700.</t>
  </si>
  <si>
    <t>PAGO NOMINA PERSONAL EN INTERINATO CORRESP. AL MES DE FEBRERO/2024, LIB. NO.702.</t>
  </si>
  <si>
    <t>PAGO NOMINA SEGURIDAD MILITAR CORRESP. A FEBRERO 2024, LIB. NO.708.</t>
  </si>
  <si>
    <t>PAGO POR AUTORIZACIÓN AMBIENTAL DEL PROYECTO CONSTRUCCIÓN AC. JÁCOME, PROV. VALVERDE,  LIB. NO.1138-1</t>
  </si>
  <si>
    <t>PAGO FACT. NO. B1500000244/05-12-2023 (CUB.NO.09) DE LOS TRABAJOS AMPLIACIÓN ALCANTARILLADO SANITARIO DE MONTECRISTI, PROV. MONTECRISTI, LIB-1039-1.</t>
  </si>
  <si>
    <t>PAGO FACT. NO. B1500000175/10-01-2024,  SERVICIO DISTRIBUCION  AGUA CAMION CISTERNA, DIFERENTES SECTORES Y COMUNIDADES DE LA PROV.BARAHONA,    OS2023-0100, CORRESP. A 31  DIAS DE  DICIEMBRE/23, LIB. NO.1145.</t>
  </si>
  <si>
    <t>PAGO FACT. NO. B1500005426/07-02-2024, O/S 2024-0002, "RENOVACION DE SUSCRIPCION ANUAL DE 04 (CUATRO) EJEMPLARES DE PERIODICO, CORRESP. AL AÑO 2024 HASTA EL 2025", LIB. NO.1148.</t>
  </si>
  <si>
    <t>PAGO FACT NO.B1500000075/30-12-2023, ALQUILER LOCAL COMERCIAL EN EL MUNICIPIO JUAN HERRERA, PROVINCIA SAN JUAN,  CORRESP. AL MES DE DICIEMBRE/2023,  LIB. NO.1149.</t>
  </si>
  <si>
    <t>PAGO FACTURAS NOS.B1500002291,2292,2293,2294,2295/31-01-2024, CONTRATOS NOS. 1178,1179, 1180, 1181, 3066, SERVICIO ENERGÉTICO A NUESTRAS INSTALACIONES EN BAYAHIBE, PROV. LA ROMANA, CORRESP. AL MES DE ENERO/2024,  LIB. NO.1136-1</t>
  </si>
  <si>
    <t>PAGO FACTS. NOS.B1500000122/01-12-2023, 124/02-01-2024,  ALQUILER LOCAL COMERCIAL EN EL MUNICIPIO TENARES, PROV. HERMANAS MIRABAL,  CORRESP. A LOS MESES DE DICIEMBRE/2023, Y ENERO/2024 LIB. NO.1156.</t>
  </si>
  <si>
    <t>PAGO FACT. NO.B1500000076/05-02-2024, ALQUILER LOCAL COMERCIAL EN EL MUNICIPIO JUAN HERRERA, PROV. SAN JUAN, CORRESP. AL MES DE ENERO/2024  LIB. NO.1152.</t>
  </si>
  <si>
    <t>PAGO FACT. NO B1500000021/08-01-2024, SERVICIO DISTRIBUCION AGUA CAMION CISTERNA DIFERENTES SECTORES Y COMUNIDADES DE LA PROV. BAHORUCO, OS2023-0172, CORRESP. A 31 DIAS DE DICIEMBRE/23. LIB. NO.1112-1</t>
  </si>
  <si>
    <t>PAGO FACT. NO. B1500000081/24-01-2024,  SERVICIO DISTRIBUCION AGUA DIFERENTES SECTORES Y COMUNIDADES DE LA PROV SAN JOSE DE OCOA, OS2023-0144, CORRESP. A 27 DIAS DE DICIEMBRE/23. LIB. NO.1114-1</t>
  </si>
  <si>
    <t>PAGO FACT. NO. B1500000156/01-12-2023 OS2023-0218 SERVICIO DE NOTARIO PARA ACTOS DE APERTURA SOBRE A Y B DE PROCESOS DE COMPARACIÓN DE ´PRECIO Y LICITACIÓN PUBLICA, LIB. NO.1144.</t>
  </si>
  <si>
    <t>PAGO FACT. NO. B1500000068/04-01-2024,  SERVICIO DISTRIBUCION AGUA CAMION CISTERNA EN DIFERENTES SECTORES Y COMUNIDADES DE LA PROV. SAN CRISTOBAL,  OS2023-0203, CORRESP. A 31 DIAS DE DICIEMBRE/23, LIB. NO.1143.</t>
  </si>
  <si>
    <t>PAGO  FACT. NO. B1500000026/18-01-2024, SERVICIO DISTRIBUCIÓN AGUA CAMION CISTERNA DIFERENTES SECTORES Y COMUNIDADES PROV. SAMANÁ, OS2023-0071, CORRESP. A 30 DIAS DE DICIEMBRE/23, LIB. NO.1142.</t>
  </si>
  <si>
    <t>PAGO FACT. NO. B15000000087/07-02-2024 OC2023-0230 CONTRATACIÓN DEL SERVICIO DE AGENCIA PUBLICITARIA PARA LA COLOCACIÓN Y DISTRIBUCIÓN DE PUBLICACIÓN EN LOS DIFERENTES MEDIOS DE COMUNICACIÓN, LIB-1040-1</t>
  </si>
  <si>
    <t>PAGO FACT. NO.E450000001830/15-02-2024, SERVICIO DE INTERNET PRINCIPAL 200 MBPS Y TELECABLE DEL PERIODO DEL 11/01/2024 AL 10/02/2024, CUENTA NO.4236435. LIB-878-1</t>
  </si>
  <si>
    <t>PAGO FACT. NO. B1500000009/27-12-2023 (CUB.NO.01) CONSTRUCCIÓN PLANTA POTABILIZADORA DE 20 LPS, AC. LAS CAÑITAS, PROV. HATO MAYOR, ZONA VI. LIB-883-1</t>
  </si>
  <si>
    <t>PAGO FACT. NO.B1500005222/01-02-2024, CUENTA NO. (50015799) SERVICIO C&amp;W INTERNET ASIGNADO A INAPA, CORRESP. A LA FACTURACION DE 01-02 AL 29-02-2024,  LIB-879-1.</t>
  </si>
  <si>
    <t>PAGO FACT. NO. B1500005244/01-02-2024, CUENTA NO. (50017176) SERVICIO C&amp;W INTERNET ASIGNADO A SAN CRISTÓBAL, CORRESP. A LA FACTURACION DE 01-02 AL 29-02-2024,  LIB-880.-1</t>
  </si>
  <si>
    <t>PAGO POR AUTORIZACION AMBIENTAL PARA PERFORACION Y SONDEOS DE POZOS PARA EVALUACION GEOTECNICA Y MICROTUNELACION.  LIB. NO.723-1</t>
  </si>
  <si>
    <t>PAGO DE VIATICOS DE BOLSILLO DE LOS PARTICIPANTES EN LA XX REUNION ORDINARIA DEL CONSEJO CENTROAMERICANO Y REPUBLICA DOMINICANA DE AGUA POTABLE Y SANEAMIENTO (CONCARD-APS) EN EL SALVADOR DEL 27 AL 30 DE JULIO DEL 2022. LIB NO.724-1</t>
  </si>
  <si>
    <t>PAGO POR AUTORIZACION AMBIENTAL DEL PROYECTO CONSTRUCCION ALCANTARILLADO SANITARIO LICEY AL MEDIO-LAS PALOMAS ARRIBA MUNICIPIO LICEY AL MEDIO PROV. SANTIAGO, LIB. NO.722-1</t>
  </si>
  <si>
    <t>PAGO POR AUTORIZACION AMBIENTAL DEL PROYECTO AMPLIACION AC. MULTIPLE BUEN HOMBRE, PROVINCIA MONTE CRISTI. LIB. NO.721-1</t>
  </si>
  <si>
    <t>PAGO CONSUMO ENERGETICO DE LA ZONA ESTE DEL PAIS, CORRESPONDIENTE AL MES DE ENERO/2024, LIB. NO.651-1</t>
  </si>
  <si>
    <t>PAGO FACT. NO.B1500000159/01-02-2024, SERVICIO DE 350 GPS PARA SER USADOS POR LOS DIFERENTES VEHÍCULOS DEL INAPA, CORRESP. AL MES DE FEBRERO/2024, LIB. NO.621-1</t>
  </si>
  <si>
    <t>PAGO FACT. NO.B1500000160/01-02-2024, USO DE 80 SIM CARD PARA SER UTILIZADOS EN LOS MEDIDORES DE PRESION DE AGUA DE LA PLANTA DE TRATAMIENTO DE LA PROV. SAN CRISTOBAL DEL INAPA, CORRESP. AL MES DE FEBRERO/2024, LIB. NO.620-1</t>
  </si>
  <si>
    <t>PAGO FACTS. NOS.B1500000004/30-11, 5/30-12-2023, 6/30-01-2024, POR SERVICIO DE DATOS EN INAPA UNIDAD MOVIL Y EN INAPA PIZARRETE, PROV. PERAVIA, CORRESP.A LOS MESES DE NOVIEMBRE Y DICIEMBRE DEL AÑO 2023 Y EL MES DE ENERO DEL 2024,LIB. NO.486-1</t>
  </si>
  <si>
    <t>PAGO FACT. NO.B1500000157/01-01-2024, USO DE 80 SIM CARD PARA SER UTILIZADOS EN LOS MEDIDORES DE PRESION DE AGUA DE LA PLANTA DE TRATAMIENTO DE LA PROV. SAN CRISTOBAL DEL INAPA, CORRESP. A ENERO/2024,  LIB. NO.186-1</t>
  </si>
  <si>
    <t>PAGO FACT. NO.E4500000034011/27-01-2024 (721621338) SERVICIO DE LAS FLOTAS GENERAL INAPA, CORRESP. A ENERO/2024, LIB. NO.412-1</t>
  </si>
  <si>
    <t>PAGO FACT. NO. B1500000041/05-02-2024 (CUB.NO.06), DE LOS TRABAJOS DE REUBICACIÓN COLECTORA ALCANTARILLADO SANITARIO EL SEIBÓ, PROV. EL SEIBÓ,  LIB. NO.413-1</t>
  </si>
  <si>
    <t>PAGO AVANCE INICIAL 20%, CONSTRUCCION ALCANTARILLADO SANITARIO MUNICIPIO LICEY AL MEDIO - LAS PALOMAS ARRIBA, LOTE II.  PROV. SANTIAGO LIB. NO.414-1</t>
  </si>
  <si>
    <t>AVANCE INICIAL 20%, PARA LOS TRABAJOS AMPLIACION REDES DISTRIBUCION  AC. BAJOS DE HAINA, YOGO YOGO, PARTE A, PROV. SAN CRISTOBAL, LOTE V.  LIB. NO.415-1</t>
  </si>
  <si>
    <t>AVANCE INICIAL 20%, PARA LOS TRABAJOS AMPLIACIÓN REDES DE DISTRIBUCIÓN AC. BAJOS DE HAINA, YOGO YOGO, PARTE B, PROV. SAN CRISTÓBAL, LOTE V.  LIB. NO 416-1</t>
  </si>
  <si>
    <t>PAGO AVANCE INICIAL 20% PARA LOS TRABAJOS DE AMPLIACIÓN REDES DE DISTRIBUCIÓN AC.BAJOS DE HAINA, QUITA SUEÑO PARTE D PROV. SAN CRISTÓBAL LOTE IV, LIB. NO.450-1</t>
  </si>
  <si>
    <t>PAGO FACTURAS NOS.B1500007443,744,7445,7446,7447,7449,7428,7463,7464,7465,7466,7467,7468,7469,7470,7478,7480/31-01-2024, CONTRATOS NOS. 1007252, 53, 54, 55, 1008357, 1010178, 3002610, 1015536, 1015537, 1015538, 1015539, 1015540, 1015541, 1015542, 1015543, 1019338, 1020434, CONSUMO ENERGETICO CORRESP. A ENERO/2024, LIB.NO.447-1</t>
  </si>
  <si>
    <t>PAGO FACTS. NOS.B1500049243, (CODIGO DE SISTEMA NO.77100), 49318 (CODIGO DE SISTEMA NO.6091) 01-02-2024, SERVICIOS RECOGIDA DE BASURA EN EL NIVEL CENTRAL Y OFICINAS  ACS. RURALES, CORRESP. A FEBRERO/2024, LIB. NO.448-1</t>
  </si>
  <si>
    <t>PAGO FACT. NO.E4500000034295/27-01-2024, CUENTA NO.744281798, SERVICIO DE INTERNET BANDA ANCHA DE LA DIR. EJECUTIVA, SUB-DIRECTORES, DIR. DE TRATAMIENTO, COMUNICACION Y PRENSA, DIR. ADMINISTRATIVA, DIR. DE OPERACIONES, DIR. DE SUPERV. Y FISCALIZACION DE OBRAS, CORRESP. A ENERO/2024. LIB. NO.411-1</t>
  </si>
  <si>
    <t>PAGO FACT. NO.B1500031758/01-02-2024, SERVICIOS DE SEGURO A EMPLEADOS VIGENTES Y EN TRAMITE DE PENSIÓN PARA SUS DEPENDIENTES NO DIRECTOS, POLIZA NO.30-95-213782, CORRESP. A FEBRERO/2024.LIB. NO.426-1</t>
  </si>
  <si>
    <t>PAGO AVANCE INICIAL 20%, AMPLIACION REDES DE DISTRIBUCION AC. BAJOS DE HAINA, PIEDRA BLANCA, PROV- SAN CRISTOBAL (LOTE V) , LIB. NO.419-1</t>
  </si>
  <si>
    <t>PAGO FACT. NO.E450000033703/27-01-2024, CUENTA NO.709494508, SERVICIOS TELEFONICOS E INTERNET, CORRESP. AL MES DE ENERO/2024, LIB.NO.420-1</t>
  </si>
  <si>
    <t>PAGO FACT. B1500000033/05-02-2024 (CUB. 03) PARA LOS TRABAJOS AMPLIACIÓN AC. MÚLTIPLE PARTIDO- LA GORRA, PROV. DAJABON, ZONA I. LOTE E - RED DE DISTRIBUCIÓN SECTORES PARTIDO Y VILLA GARCÍA (LOTE 5),  LIB. NO.424-1</t>
  </si>
  <si>
    <t>PAGO FACT. NO.B1500011049/17-01-2024, SERVICIOS MEDICOS A EMPLEADOS VIGENTES Y EN TRAMITE DE PENSION, POLIZA NO.12226, CORRESP. A FEBRERO/2024.LIB. NO.425-1</t>
  </si>
  <si>
    <t>PAGO FACT. NO. B1500031529/01-02-2024, PÓLIZA NO.30-93-015147, SERVICIOS PLAN MASTER INTERNACIONAL AL SERVIDOR VIGENTE Y SUS DEPENDIENTES DIRECTOS (CÓNYUGE E HIJOS), CORRESP. A FEBRERO/2024. LIB. NO.427-1</t>
  </si>
  <si>
    <t>PAGO FACT. NO. B1500031759/01-02-2024, POLIZA NO.30-95-214327, SERVICIOS MEDICOS A EMPLEADOS VIGENTES Y EN TRÁMITE DE PENSIÓN, CONJUNTAMENTE CON SUS DEPENDIENTES DIRECTOS, (CÓNYUGES, HIJOS E HIJASTROS), CORRESP. AL MES DE FEBRERO/2024. LIB. NO.428-1</t>
  </si>
  <si>
    <t>PAGO FACT. NO. E450000001676/05-02-2024, CUENTA NO.86082876, POR SERVICIO DE LAS FLOTAS DE INAPA, CORRESP. A LA FACTURACIÓN DEL 01- AL 31 DE ENERO/2024,  LIB. NO.429-1</t>
  </si>
  <si>
    <t>PAGO FACT. NO.E450000001678/05-02-2024, SERVICIO DE INTERNET MOVIL FLY BOX CORRESP. A ENERO/2024. LIB. NO.431-1</t>
  </si>
  <si>
    <t>PAGO FACT. NO.E450000001707/05-02-2024, CUENTA NO.86797963, CORRESP. AL SERVICIO DE USO GPS DEL INAPA FACTURACIÓN DESDE EL 01 AL 31 DE ENERO/2024,  LIB. NO.430-1</t>
  </si>
  <si>
    <t>PAGO AVANCE INICIAL 20% PARA LOS TRABAJOS DE AMPLIACIÓN REDES DE DISTRIBUCIÓN AC. BAJOS DE HAINA, QUITA SUEÑO PARTE A LOTE I. PROV. SAN CRISTÓBAL, LIB. NO.432-1</t>
  </si>
  <si>
    <t>PAGO FACTS. NOS.B1500053340/20-08, 54244/20-09-2023, 54913/20-10-2023, 55428/20-11-2023, 55959/20-12-2023, POR SERVICIO DE INTERNET PARA TABLET 25GB BEST EFFORT, LAS CUALES ESTAN SIENDO UTILIZADAS EN EL NIVEL CENTRAL, PERIODO DESDE 16 DE JULIO 2023 AL 15 DE DICIEMBRE/2023. LIB. NO.433-1</t>
  </si>
  <si>
    <t>PAGO FACT. NO.E450000001182/20-01-2024, POR SERVICIO DE INTERNET PARA TABLET 25GB BEST EFFORT, LAS CUALES ESTAN SIENDO UTILIZADAS EN EL NIVEL CENTRAL, PERIODO DESDE 16 DE DICIEMBRE/2023 AL 15 DE ENERO/2024. LIB. NO.434-1</t>
  </si>
  <si>
    <t>PAGO FACT. NO. B1500000004/05-02-2024 ( CUB. NO.04)  PARA LOS TRABAJOS DE AMPLIACION AC.MULTIPLE PARTIDO - LA GORRA, PROV. DAJABON, ZONA I . LOTE 0- RED DE DISTRIBUCION SECTOR AMINILLA (LOTE III).  LIB. NO.418-1</t>
  </si>
  <si>
    <t>PAGO FACT. NO. B1500000024/07-02-2024 (CUB.NO.03) PARA LOS TRABAJOS DE AMPLIACIÓN AC. MÚLTIPLE PARTIDO - LA GORRA, PROV. DAJABÓN, ZONA I.  LOTE C- LÍNEA MATRIZ SECTOR PARTIDO ARRIBA. (LOTE 3). LIB-378-1</t>
  </si>
  <si>
    <t>PAGO AVANCE INICIAL 20% PARA LOS TRABAJOS DE CONSTRUCCIÓN ALCANTARILLADO SANITARIO MÚLTIPLE LICEY AL MEDIO- LAS PALOMAS ARRIBA, LOTE III, PROV. SANTIAGO,  LIB-375-1.</t>
  </si>
  <si>
    <t>PAGO FACT. NO. B1500000003/05-02-2024 ((CUB.NO.3) AMPL.  AC. MULTIPLE PARTIDO- LA GORRA, PROV.DAJABON, ZONA 1- LOTE K-RED DE DISTRIBUCION SECTOR LOS BABOSOS LOTE 11, LIB-374-1</t>
  </si>
  <si>
    <t>PAGO FACT. NO. B1500000002/05-02-2024 ( CUB.NO.02) DE LOS TRABAJOS AMPLIACIÓN AC. MÚLTIPLE PARTIDO- LA GORRA, PROV. DAJABON, ZONA I, LOTE F- RED DE DISTRIBUCIÓN SECTORES PARTIDO Y LA PIÑA LOTE 6, LIB.373-1.</t>
  </si>
  <si>
    <t>PAGO FACT. NO.B1500000151/05-02-2024, (CUB.NO.02)  AMPLIACIÓN AC. MULTIPLE PARTIDO- LA GORRA, PROV. DAJABON,, ZONA I. LOTE H- RED DE DISTRIBUCIÓN SECTOR PARTIDO LOTE 8,  LIB-371-1</t>
  </si>
  <si>
    <t>PAGO FACT. NO. B1500047000/26-01-2024, SEGURO COLECTIVO DE VIDA CORRESP. AL MES DE FEBRERO/2024, POLIZA NO.2-2-102-0064318. LIB-370-1.</t>
  </si>
  <si>
    <t>PAGO AVANCE INICIAL 20%, AMPL. REDES DE DISTR. AC. BAJOS DE HAINA, ANACAGUITA EL (CARRIL), LOTE I.  PROV. SAN CRISTÓBAL, LIB-369-1.</t>
  </si>
  <si>
    <t>PAGO FACT. NO.B1500000002/05-02-2024, (CUB.NO.02) SOBRE LOS TRABAJOS DE AMPLIACION AC.MULTIPLE PARTIDO-LA GORRA, PROV. DAJABON, ZONA I, LOTE Q RED DE DISTRIBUCION SECTOR LA CULATA,  LIB-358-1.</t>
  </si>
  <si>
    <t>PAGO AVANCE INICIAL 20%, AMPLIACIÓN REDES DE DISTRIBUCIÓN ACUEDUCTO BAJOS DE HAINA, LÍNEA MATRIZ DE 020¨, 016¨ Y 08¨ Y RECONSTRUCCIÓN DE VERJA PERIMETRAL DE LOS DEPÓSITOS REGULADORES EXISTENTES, PROV. SAN CRISTÓBAL, LOTE IX.   LIB. NO.344-1</t>
  </si>
  <si>
    <t>PAGO FACT. NO. B1500000071/06-02-2024 (CUB.NO.2) AMPLIACION AC. MULTIPLE PARTIDO-LA GORRA, PROV. DAJABON, ZONA I, LOTE L. RED DE DISTRIBUCION SECTOR LOS BABOSOS (LOTE 12). LIB. NO.357-1</t>
  </si>
  <si>
    <t>PAGO FACT. NO. B1500000002/06-02-2024 ( CUB.NO.02)  PARA LOS TRABAJOS DE CONSTRUCCION AC.MULTIPLE LA HORCA - LOS AMACEYES , EXTENSION ALINO, MUNICIPIO LAS MATAS DE  SANTA CRUZ, PROV.MONTE CRISTI, ZONA I - ESTACION DE BOMBEO Y LINEA DE IMPULSION. LIB. NO.356-1</t>
  </si>
  <si>
    <t>PAGO FACT. NO. B1500046967/26-01-2024, SERVICIOS ODONTOLÓGICOS AL SERVIDOR VIGENTE Y SUS DEPENDIENTES DIRECTOS (CÓNYUGE E HIJOS) AFILIADOS A SENASA CORRESP. A FEBRERO/2024, POLIZA NO.2-2-142-0016767. LIB. NO.354-1</t>
  </si>
  <si>
    <t>PAGO FACT. NO.B1500000002/22-12-2023, (CUB.NO.02) DE LOS TRABAJOS DE AMPLIACION AC. MULTIPLE PARTIDO- LA GORRA,  ZONA I. LOTE M- RED DE DISTRIBUCION SECTOR SANGRE LINDA, PROV. DAJABON,  LIB.NO.342-1</t>
  </si>
  <si>
    <t>PAGO AVANCE INICIAL 20%, CONSTRUCCION ALCANTARILLADO SANITARIO MUNICIPIO LICEY AL MEDIO - LAS PALOMAS ARRIBA, LOTE II.  PROV. SANTIAGO.   LIB. NO.334</t>
  </si>
  <si>
    <t>PAGO FACTS. NOS.B1500048486, (CODIGO DE SISTEMA NO.77100), 48561 (CODIGO DE SISTEMA NO.6091) 02-01-2024, SERVICIOS RECOGIDA DE BASURA EN EL NIVEL CENTRAL Y OFICINAS  ACS. RURALES, CORRESP. A ENERO/2024, LIB. NO.248.</t>
  </si>
  <si>
    <t>PAGO FACTS. NOS.B1500047751, (CODIGO DE SISTEMA NO.77100), 47826 (CODIGO DE SISTEMA NO.6091) 01-12-2023, SERVICIOS RECOGIDA DE BASURA EN EL NIVEL CENTRAL Y OFICINAS  ACS. RURALES, CORRESP. A DICIEMBRE/2023,  LIB. NO.249.</t>
  </si>
  <si>
    <t>PAGO AVANCE INICIAL 20% PARA LOS TRABAJOS CONSTRUCCIÓN ALCANTARILLADO SANITARIO MUNICIPIO LICEY AL MEDIO-LAS PALOMAS ARRIBA, LOTE I, PROV. SANTIAGO, LIB. NO.240.</t>
  </si>
  <si>
    <t>PAGO HORAS EXTRAORDINARIAS CORRESP. A  OCTUBRE/2023, ELAB. EN ENERO/2024, LIB. 207</t>
  </si>
  <si>
    <t>PAGO DE NÓMINA VIÁTICOS PROGRAMA 11, DIRECCIÓN OPERACIONES Y TRATAMIENTO DE AGUA, CORRESP. A DICIEMBRE/2023, ELAB. EN ENERO/2024, LIB-126-1</t>
  </si>
  <si>
    <t>PAGO NOMINA VIATICOS PROGRAMA 03, CORRESP. AL MES DE NOVIEMBRE/2023, ELAB. EN ENERO/2023, LIB-163-1</t>
  </si>
  <si>
    <t>PAGO DE VIATICOS ADICIONAL CORRESP. AL MES DE NOVIEMBRE/2023, ELAB. EN FEBRERO/2024. LIB-139-1</t>
  </si>
  <si>
    <t>PAGO NÓMINA DE VIÁTICOS PROGRAMA 11, CORRESP. AL MES DE NOVIEMBRE/2023, ELAB. EN ENERO/2024 LIB-136-1</t>
  </si>
  <si>
    <t>PAGO NÓMINA DE VIÁTICOS PROG. 13, CORRESP. AL MES DE NOVIEMBRE/2023, ELAB. EN ENERO/2024 LIB-134-1.</t>
  </si>
  <si>
    <t>PAGO FACTS. NOS.B1500002313,2314,2315,2316,2318/16-01-2024, CONTRATOS NOS. 6395, 6396, 6397, 6398, 6415, CONSUMO ENERGÉTICO DE LAS LOCALIDADES ARROYO SULDIDO, AGUA SABROSA, LA BARBACOA, LAS COLONIAS RANCHO ESPAÑOL, PROV. SAMANÁ, CORRESP. A ENERO/2024, LIB. NO.203.</t>
  </si>
  <si>
    <t>PAGO FACTS. NOS.B1500132909,2912,2914,33848,32919/02-01-2024, CODIGOS DE SISTEMAS NOS.163285, 434205, 434209, 543383, 6780, CORRESP. AL CONSUMO DE AGUA MES DE ENERO/2024, LIB. NO.204.</t>
  </si>
  <si>
    <t xml:space="preserve">EFT-4389 </t>
  </si>
  <si>
    <t>PAGO RETENCION DEL ITBIS (18% A PERSONA FISICA), SEGUN LEY 253/12, CORRESP. AL MES DE ENERO/2024.</t>
  </si>
  <si>
    <t>PAGO RETENCION DEL ISR (10% ALQUILERES LOCALES COMERCIALES), SEGUN LEY 253/12, CORRESP. A ENERO/2024.</t>
  </si>
  <si>
    <t xml:space="preserve">REPOSICION FONDO CAJA CHICA DE LA PROV. DAJABON ZONA I CORRESP. AL PERIODO DEL 25-09 AL 14-11-2023, </t>
  </si>
  <si>
    <t>REPOSICION FONDO CAJA CHICA DE LA PROV.DAJABON (GASTOS DE CIERRE AÑO FISCAL 2023) ZONA I CORRESP. AL PERIODO DEL 14-11 AL 14-12-2023.</t>
  </si>
  <si>
    <t>REPOSICION FONDO CAJA CHICA (GASTOS DE CIERRE AÑO FISCAL 2023) DE SABANA GRANDE DE BOYA ZONA IV CORRESP. AL PERIODO DEL 01-11 AL 05-12-2023.</t>
  </si>
  <si>
    <t>REPOSICION FONDO CAJA CHICA DE LA PROV. HATO MAYOR ZONA VI CORRESP. AL PERIODO DEL 22-09 AL 02-11-2023.</t>
  </si>
  <si>
    <t>REPOSICION FONDO CAJA CHICA (GASTOS DE CIERRE AÑO 2023) DE LA UNIDAD ADMINISTRATIVA DE BAYAGUANA ZONA IV CORRESP. AL PERIODO DEL 20 AL 27-11-2023.</t>
  </si>
  <si>
    <t>REPOSICION FONDO CAJA CHICA DE LA PROV. MARIA TRINIDAD SANCHEZ ZONA III CORRESP. AL PERIODO DEL 18-09 AL 09-11-2023.</t>
  </si>
  <si>
    <t>REPOSICION FONDO CAJA CHICA DE LA PROV. MARIA TRINIDAD SANCHEZ ZONA III (GASTOS DE CIERRE AÑO FISCAL 2023), CORRESP. AL PERIODO DEL 09-11 AL 14-12-2023.</t>
  </si>
  <si>
    <t>REPOSICION FONDO CAJA CHICA DE LA UNIDAD ADMINISTRATIVA DE PIMENTEL  GASTOS DE CIERRE AÑO FISCAL 2023), ZONA III CORRESP. AL PERIODO DEL 16-10 AL 04-12-2023.</t>
  </si>
  <si>
    <t>REPOSICION FONDO CAJA CHICA DE LA ZONA V, SANTIAGO CORRESP. AL PERIODO DEL 03-11 AL 07-12-2023.</t>
  </si>
  <si>
    <t>REPOSICION FONDO CAJA CHICA DE LA ZONA V, SANTIAGO )GASTOS DE CIERRE AÑO FISCAL 2023= CORRESP. AL PERIODO DEL  07 AL 14-12-2023.</t>
  </si>
  <si>
    <t>REPOSICION FONDO CAJA CHICA DE LA UNIDAD ADMINISTRATIVA DE NAVARRETE (GASTOS DE CIERRE AÑO FISCAL 2023), ZONA V, CORRESP. AL PERIODO DEL 11-10 AL 11-12-2023.</t>
  </si>
  <si>
    <t>REPOSICION FONDO CAJA CHICA DE LA ESTAFETA DE COBROS EN JAIBON ZONA I (GASTOS DE CIERRE AÑO FISCAL 2023) CORRESP. AL PERIODO DEL 11 AL 19-12-2023.</t>
  </si>
  <si>
    <t>REPOSICION FONDO CAJA CHICA DE LA PROV.VALVERDE ZONA I CORRESP. AL PERIODO DEL 08-11 AL 07-12-2023.</t>
  </si>
  <si>
    <t>REPOSICION FONDO CAJA CHICA DE LA PROV.VALVERDE (GASTOS DE CIERRE AÑO FISCAL 2023) ZONA I CORRESP. AL PERIODO DEL 08 AL 18-12-2023.</t>
  </si>
  <si>
    <t>REPOSICION FONDO CAJA CHICA DE LA UNIDAD ADMINISTRTIVA DE SABANA IGLESIA ZONA V, SANTIAGO CORRESP. AL PERIODO DEL 14-09 AL 01-11-2023.</t>
  </si>
  <si>
    <t>REPOSICION FONDO CAJA CHICA DE LA UNIDAD ADMINISTRATIVA DE SABANA IGLESIA (GASTOS DE CIERRE AÑO FISCAL 2023) ZONA V, SANTIAGO CORRESP. AL PERIODO DEL 02-11 AL 07-12-2023.</t>
  </si>
  <si>
    <t>REPOSICION FONDO CAJA CHICA DEL AC. DE CASTILLO ZONA III CORRESP. AL PERIODO DEL 05-10 AL 28-11-2023.</t>
  </si>
  <si>
    <t>REPOSICION FONDO CAJA CHICA DEL AC. DE PIMENTEL (GASTOS DE CIERRE AÑO FISCAL 2023) ZONA III CORRESP. AL PERIODO DEL 01 AL 11-12-2023.</t>
  </si>
  <si>
    <t>REPOSICION FONDO CAJA CHICA DE LA PROV. SAN JUAN ZONA II CORRESP. AL PERIODO DEL 04-10 AL 24-11-2023.</t>
  </si>
  <si>
    <t>REPOSICION FONDO CAJA CHICA DE LA PROV. SAN JUAN (GASTOS DE CIERRE AÑO FISCAL 2023), ZONA II CORRESP. AL PERIODO DEL 24-11 AL 11-12-2023.</t>
  </si>
  <si>
    <t>REPOSICION FONDO CAJA CHICA DE LA PROV. SANTIAGO RODRIGUEZ ZONA I CORRESP. AL PERIODO DEL 26-10 AL 11-12-2023.</t>
  </si>
  <si>
    <t>REPOSICION FONDO CAJA CHICA DE LA PROV. SANTIAGO RODRIGUEZ ZONA I (GASTOS DE CIERRE AÑO FISCAL 2023)  CORRESP. AL PERIODO DEL 13 AL 18-12-2023.</t>
  </si>
  <si>
    <t xml:space="preserve"> REPOSICION FONDO CAJA CHICA DE LA PROV. AZUA ZONA II CORRESP. AL PERIODO DEL  19-10 AL 28-11-2023.</t>
  </si>
  <si>
    <t>REPOSICION FONDO CAJA CHICA DE LA PROV. AZUA ZONA II (GASTOS DE CIERRE AÑO FISCAL 2023), CORRESP. AL PERIODO DEL 28-11 AL 18-12-2023.</t>
  </si>
  <si>
    <t>REPOSICION FONDO CAJA CHICA DE LA PROV. SAN PEDRO DE MACORIS ZONA VI CORRESP. AL PERIODO DEL 30-10 AL 29-11-2023.</t>
  </si>
  <si>
    <t>REPOSICION FONDO CAJA CHICA DE LA PROV. SAN PEDRO DE MACORIS (GASTOS DE CIERRE AÑO FISCAL 2023), ZONA VI CORRESP. AL PERIODO DEL 29-11 AL 12-12-2023.</t>
  </si>
  <si>
    <t>REPOSICION FONDO CAJA CHICA DE LA PROV. MONTE PLATA ZONA IV CORESP. AL PERIODO DEL 31-08 AL 08-11-2023.</t>
  </si>
  <si>
    <t>REPOSICION FONDO CAJA CHICA (CIERRE AÑO FISCAL 2023) DE LA PROV. MONTE PLATA ZONA IV CORRESP. AL PERIODO DEL 08-11 AL 27-11-2023.</t>
  </si>
  <si>
    <t>REPOSICION FONDO CAJA CHICA DE LA PROV. SANCHEZ RAMIREZ ZONA III CORRESP. AL PERIODO DEL 26-10 AL 13-12-2023.</t>
  </si>
  <si>
    <t>REPOSICION FONDO CAJA CHICA DE LA PROV. SANCHEZ RAMIREZ (GASTOS DE CIERRE AÑO FISCAL 2023), ZONA III CORRESP. AL PERIODO 18-12-2023.</t>
  </si>
  <si>
    <t>REPOSICION FONDO CAJA CHICA DE LA PROV. EL SEIBO ZONA VI CORRESP. AL PERIODO DEL 14-11 AL 11-12-2023.</t>
  </si>
  <si>
    <t>REPOSICION FONDO CAJA CHICA DE LA PROV. EL SEIBO (GASTOS DE CIERRE AÑO FISCAL 2023) ZON)  ZONA  VI  CORRESP. AL PERIOD ODEL 11-11 AL 18-12-2023.</t>
  </si>
  <si>
    <t>REPOSICION FONDO CAJA CHICA  DE LA UNIDAD COMERCIAL  EN LAS TERRENAS (GASTOS DE CIERRE AÑO FISCAL 2023) ZONA III CORRESP. AL PERIODO DEL 11-12 AL 14-12-2023.</t>
  </si>
  <si>
    <t>REPOSICION FONDO CAJA CHICA DE LA PROV. SAN JOSE DE OCOA ZONA IV CORRESP. AL PERIODO DEL 07-11 AL 30-11-2023.</t>
  </si>
  <si>
    <t>REPOSICION FONDO CAJA CHICA DE LA PROV. SAN JOSE DE OCOA (GASTOS DE CIERRE AÑO FISCAL 2023) ZONA IV CORRESP. AL PERIODO DEL 01 AL 13-12-2023.</t>
  </si>
  <si>
    <t>REPOSICION FONDO CAJA CHICA DEL AC. DE BOTONCILLO ZONA I CORRESP. AL PERIODO DEL 29-09 AL 05-12-2023.</t>
  </si>
  <si>
    <t>REPOSICION FONDO CAJA CHICA DEL AC. DE BOTONCILLO (GASTOS DE CIERRE AÑO FISCAL 2023) ZONA I CORRESP. AL PERIODO DEL 11 AL 13-12-2023.</t>
  </si>
  <si>
    <t>REPOSICION FONDO CAJA CHICA DE LA PROV. MONTECRISTI ZONA I CORRESP. AL PERIODO DEL 02-11 AL 14-12-2023.</t>
  </si>
  <si>
    <t>REPOSICION FONDO CAJA CHICA DE LA PROV.MONTECRISTI ZONA I (GASTOS DE CIERRE AÑO FISCAL 2023) CORRESP. AL  19-12-2023.</t>
  </si>
  <si>
    <t>REPOSICION FONDO CAJA CHICA DE LA PROV.SAMANA (GASTOS DE CIERRE AÑO FISCAL 2023) ZONA III CORRESP. AL PERIODO DEL 31-10 AL 06-12-2023.</t>
  </si>
  <si>
    <t>REPOSICION FONDO CAJA CHICA DE LA PROV. ELIAS PIÑA ZONA II CORRESP. AL PERIODO DEL 11-10 AL 14-12-2023.</t>
  </si>
  <si>
    <t>REPOSICION FONDO CAJA CHICA DE LA PROV. DUARTE ZONA III (GASTOS DE CIERRE AÑO FISCAL 2023) CORRESP. AL PERIODO DEL 31-10 AL 12-12-2023.</t>
  </si>
  <si>
    <t>REPOSICION FONDO CAJA CHICA DE LA PROV. SAN CRISTOBAL ZONA IV CORRESP. AL PERIODO DEL 04 AL 11-01-2024.</t>
  </si>
  <si>
    <t>REPOSICION FONDO CAJA CHICA DE LA UNIDAD COMERCIAL EN EL FACTOR (GASTOS DE CIERRE AÑO FISCAL 2023), ZONA III CORRESP. AL PERIODO DEL 16-11 AL 06-12-2023.</t>
  </si>
  <si>
    <t>REPOSICION FONDO CAJA CHICA DE LA ESTAFETA DE COBROS EN RIO SAN JUAN (GASTOS DE CIERRE AÑO FISCAL 2023) ZONA III CORRESP. AL PERIODO DEL 17 AL 31-10-2023.</t>
  </si>
  <si>
    <t>REPOSICION FONDO CAJA CHICA DE LA UNIDAD COMERCIAL EN CABRERA (GASTOS DE CIERRE AÑO FISCAL 2023) ZONA III CORRESP. AL PERIODO DEL 10-11 AL 04-12-2023.</t>
  </si>
  <si>
    <t>REPOSICION FONDO CAJA CHICA DE LA PROV.PEDERNALES ZONA VIII CORRESP AL PERIODO DEL 27-09 AL 24-10-2023.</t>
  </si>
  <si>
    <t>REPOSICION FONDO CAJA CHICA DE LA PROV.PEDERNALES (GASTOS DE CIERRE AÑO 2023) ZONA VIII CORRESP. AL PERIODO DEL 25-10 AL 13-12-2023.</t>
  </si>
  <si>
    <t>REPOSICION FONDO CAJA CHICA DE LA PROV.HERMANAS MIRABAL ZONA III (GASTOS DE CIERRE AÑO FISCAL 2023) CORRESP. AL PERIODO DEL 16-11 AL 11-12-2023.</t>
  </si>
  <si>
    <t>REPOSICION FONDO CAJA CHICA DE LA PROV. LA ALTAGRACIA ZONA VI CORRESP. AL PERIODO DEL 29-10 AL 19-12-2023.</t>
  </si>
  <si>
    <t>REPOSICION FONDO CAJA CHICA DE LA PROV. BARAHONA ZONA VIII CORRESP. AL PERIODO DEL 19-10 AL 06-12-2023.</t>
  </si>
  <si>
    <t>REPOSICION FONDO CAJA CHICA DE LA PROV.BARAHONA (GASTOS DE CIERRE AÑO FISCAL 2023) ZONA VIII CORRESP. AL PERIODO DEL 07-12 AL 12-12-2023.</t>
  </si>
  <si>
    <t>REPOSICION FONDO CAJA CHICA DE LA PROV.BARAHONA  ZONA VIII CORRESP. AL PERIODO DEL 18-09 AL 12-12-2023.</t>
  </si>
  <si>
    <t>REPOSICION FONDO CAJA CHICA DE LA PROV.BAHORUCO ZONA VIII (GASTOS DE CIERRE AÑO FISCAL 2023) CORRESP. AL PERIODO DEL 16-10 AL 14-12-2023.</t>
  </si>
  <si>
    <t>REPOSICION FONDO CAJA CHICA DE LA OFICINA COMERCIAL DE SANCHEZ ZONA III CORRESP. AL PERIODO DEL 15-09 AL 17-11-2023.</t>
  </si>
  <si>
    <t>REPOSICION FONDO CAJA CHICA DE LA OFICINA COMERCIAL  EN SANCHEZ (GASTOS DE CIERRE AÑO FISCAL 2023), ZONA III  CORRESP. AL PERIODO DEL 19-11 AL 15-12-2023.</t>
  </si>
  <si>
    <t>REPOSICION FONDO CAJA CHICA DE LA UNIDAD COMERCIAL EN ESPERANZA ZONA I (GASTOS DE CIERRE AÑO FISCAL 2023) CORRESP. AL PERIODO DEL 17-11 AL 13-12-2023.</t>
  </si>
  <si>
    <t>REPOSICION FONDO CAJA CHICA  DE LA UNIDAD COMERCIAL EN LAS TERRENAS ZONA III CORRESP. AL PERIODO DEL 04-09 AL 04-12-2023.</t>
  </si>
  <si>
    <t>REPOSICION FONDO CAJA CHICA DE DE LA UNIDAD ADMINISTRATIVA DE BAYAGUANA ZONA IV CORRESP. AL PERIODO DEL 26-06 AL 15-11-2023.</t>
  </si>
  <si>
    <t>PAGO FACTURA NO. B1100012052/17-01-2024, ALQUILER DE LOCAL COMERCIAL UBICADO EN LA CALLE SANCHEZ NO.13, EN EL MUNICIPIO DE YAGUATE, PROV. SAN CRISTOBAL,  CORRESP. AL MES DE DICIEMBRE/2023.</t>
  </si>
  <si>
    <t>PAGO FACT. NO.B1100012056/17-01-2024, ALQUILER LOCAL COMERCIAL UBICADO EN EL MUNICIPIO JIMANI PROV. INDEPENDENCIA, CORRESP. AL MES DE DICIEMBRE/2023.</t>
  </si>
  <si>
    <t>PAGO FACT. NO.B1100012055/17-01-2024,  ALQUILER LOCAL COMERCIAL, MUNICIPIO SAN JOSE DE OCOA, PROV. DE SAN JOSE DE OCOA, CORRESP. A DICIEMBRE/2023.</t>
  </si>
  <si>
    <t>PAGO FACT. NO.B1100012067/30-01-2024, ALQUILER LOCAL COMERCIAL EN CAÑAFISTOL-BANI, PROV. PERAVIA,CORRESP. A DICIEMBRE/2023.</t>
  </si>
  <si>
    <t>PAGO DE DOS MESES DE DEPOSITOS PARA OFICINA COMERCIAL DEL ALQUILER DEL LOCAL,  UBICADO EN LA CALLE TRINA DE MOYA NO.48, MUNICIPIO SANCHEZ, PROV. SAMANA.</t>
  </si>
  <si>
    <t>PAGO FACT. NO.B1100012053/17-01-2024  ALQUILER LOCAL COMERCIAL MUNICIPIO COMENDADOR, PROV. ELIAS PIÑA,  CORRESP. A  DICIEMBRE/2023.</t>
  </si>
  <si>
    <t>PAGO FACT. NO.B1100012057/18-01-2024, ALQUILER LOCAL COMERCIAL EN EL MUNICIPIO RESTAURACION,  PROV. DAJABON. CORRESP. A DICIEMBRE/2023.</t>
  </si>
  <si>
    <t xml:space="preserve">PAGO FACT. NO.B1500000010/01-12-2023,  ALQUILER LOCAL COMERCIAL UBICADO EN LA CALLE FABIO F. NO.04 PUEBLO ABAJO, MUNICIPIO BANI, PROV. PERAVIA,  CORRESP. A DICIEMBRE/2023. </t>
  </si>
  <si>
    <t>PAGO RETENCION DEL ITBIS (30% A COMPAÑIA), SEGUN LEY 253/12, CORRESP. AL MES DE ENERO/2024.</t>
  </si>
  <si>
    <t>PAGO RETENCION DEL ISR (5%CONTRATISTA Y PROVEEDORES), SEGUN LEY 253/12, CORRESP.A ENERO/2024.</t>
  </si>
  <si>
    <t>PAGO FACT. NO.B1100012058/18-01-2024, ALQUILER LOCAL COMERCIAL UBICADO EN EL MUNICIPIO VICENTE NOBLE, PROV. BARAHONA, CORRESP. AL MES DE DICIEMBRE/2023.</t>
  </si>
  <si>
    <t>PAGO FACT. NO.B1500000077/18-12-2023,  ALQUILER LOCAL COMERCIAL, UBICADO EN LA AVENIDA DUARTE NO.220, PLAZA DURAN, MUNICIPIO VILLA BISONO ( NAVARRETE) PROV. SANTIAGO, CORRESP.  AL PERIODO DESDE 16 DE DICIEMBRE/2023  HASTA EL 16 DE DICIEMBRE/2024.</t>
  </si>
  <si>
    <t>PAGO FACT. NO.B1500000007/05-12-2023,  ALQUILER LOCAL COMERCIAL UBICADO EN LA CALLE LIBERTAD NO.17 EN EL MUNICIPIO SABANA GRANDE DE PALENQUE, PROV.SAN CRISTOBAL, CORRESP. AL MES DE DICIEMBRE/2023.</t>
  </si>
  <si>
    <t>PAGO FACT. NO.B1100012059/18-01-2024, ALQUILER LOCAL COMERCIAL EN PIMENTEL, PROV. DUARTE,  CORRESP. AL MES DE DICIEMBRE/2023.</t>
  </si>
  <si>
    <t>PAGO FACT. NO.B1100012065/30-01-2024, ALQUILER DE LOCAL COMERCIAL EN EL  MUNICIPIO ENRIQUILLO, PROV.  BARAHONA, CORRESP. A DICIEMBRE/2023.</t>
  </si>
  <si>
    <t>PAGO FACT. NO.B1100012088/15-02-2024, ALQUILER DE LOCAL COMERCIAL EN EL  MUNICIPIO ENRIQUILLO, PROV.  BARAHONA, CORRESP. AL MES ENERO/2024.</t>
  </si>
  <si>
    <t>REPOSICION FONDO CAJA CHICA DE LA PROV.SAMANA ZONA III CORRESP. AL PERIODO DEL 03  AL 24-01-2024.</t>
  </si>
  <si>
    <t>PAGO FACT. NO. B1500000002/06-01-2024,  ALQUILER  LOCAL DE LA OFICINA COMERCIAL EN EL MUNICIPIO DE VALLEJUELOS, PROV. SAN JUAN, CORRESP. A 29 DIAS DE JULIO/2023 Y LOS MESES DESDE AGOSTO/2023 HASTA DICIEMBRE/2023.</t>
  </si>
  <si>
    <t>PAGO FACT. NO.B1100012087/15-02-2024, ALQUILER DE LOCAL , UBICADO EN LA CALLE SANTOME NO.38, MUNICIPIO EL CERCADO PROV. SAN JUAN, CORRESP. AL MES DE ENERO/2024.</t>
  </si>
  <si>
    <t>POSICION FONDO CAJA CHICA DE LA PROV. ELIAS PIÑA ZONA II (GASTOS DE CIERRE AÑO FISCAL 2023) CORRESP. AL PERIODO DEL 14 AL 23-12-2023.</t>
  </si>
  <si>
    <t>PAGO FACT. NO.B1100012074/15-02-2024, ALQUILER LOCAL COMERCIAL EN CAÑAFISTOL-BANI, PROV. PERAVIA , CORRESP. A  ENERO/2024.</t>
  </si>
  <si>
    <t xml:space="preserve">PAGO DE FACT. NO:B1100012089/15-02-2024, ALQUILER LOCAL UBICADO EN EL MUNICIPIO BAJO HAINA- PROV. SAN CRISTOBAL,  CORRESP. A ENERO/2024. </t>
  </si>
  <si>
    <t>PAGO FACT. NO.B1100012085/15-02-2024, ALQUILER LOCAL COMERCIAL EN EL MUNICIPIO RESTAURACION,  PROV. DAJABON, CORRESP. A  ENERO/2024.</t>
  </si>
  <si>
    <t>PAGO FACT. NO.B1100012073/15-02-2024, ALQUILER LOCAL COMERCIAL UBICADO EN EL MUNICIPIO JIMANI PROV.INDEPENDENCIA, CORRESP. A ENERO/2024.</t>
  </si>
  <si>
    <t>PAGO FACT. NO.B1100012081/15-02-2024, ALQUILER LOCAL COMERCIAL EN PIMENTEL, PROV. DUARTE, CORRESP. A  ENERO/2024.</t>
  </si>
  <si>
    <t>PAGO FACT. NO.B1100012076/15-02-2024, ALQUILER LOCAL COMERCIAL UBICADO EN EL MUNICIPIO VICENTE NOBLE, PROV. BARAHONA,  CORRESP. A  ENERO/2024.</t>
  </si>
  <si>
    <t>REPOSICION FONDO CAJA CHICA DE LA DIVISION DE TESORERIA DESTINADO PARA CUBRIR GASTOS MENORES DEL NIVEL CENTRAL CORRESP. AL PERIODO DEL 11  AL  25-01-2024.</t>
  </si>
  <si>
    <t>PAGO FACT. NO.B1500000026/02-01-2024,  ALQUILER LOCAL COMERCIAL UBICADO EN LA CALLE FABIO F. NO.04 PUEBLO ABAJO, MUNICIPIO BANI, PROV. PERAVIA,  CORRESP. AL MES DE ENERO/2024.</t>
  </si>
  <si>
    <t>PAGO FACT. NO. B1100012075/15-02-2024, ALQUILER DE LOCAL COMERCIAL UBICADO EN LA CALLE SANCHEZ NO.13, EN EL MUNICIPIO DE YAGUATE, PROV. SAN CRISTOBAL,  CORRESP. AL MES DE ENERO/2024.</t>
  </si>
  <si>
    <t xml:space="preserve">EFT-75 </t>
  </si>
  <si>
    <t xml:space="preserve">EFT-74 </t>
  </si>
  <si>
    <t xml:space="preserve">EFT-73 </t>
  </si>
  <si>
    <t xml:space="preserve">EFT-72 </t>
  </si>
  <si>
    <t xml:space="preserve">EFT-71 </t>
  </si>
  <si>
    <t xml:space="preserve">EFT-70 </t>
  </si>
  <si>
    <t xml:space="preserve">EFT-69 </t>
  </si>
  <si>
    <t xml:space="preserve">EFT-68 </t>
  </si>
  <si>
    <t xml:space="preserve">EFT-67 </t>
  </si>
  <si>
    <t xml:space="preserve">EFT-66 </t>
  </si>
  <si>
    <t xml:space="preserve">EFT-65 </t>
  </si>
  <si>
    <t xml:space="preserve">EFT-64 </t>
  </si>
  <si>
    <t xml:space="preserve">EFT-63 </t>
  </si>
  <si>
    <t xml:space="preserve">EFT-62 </t>
  </si>
  <si>
    <t xml:space="preserve">EFT-61 </t>
  </si>
  <si>
    <t xml:space="preserve">EFT-60 </t>
  </si>
  <si>
    <t xml:space="preserve">EFT-59 </t>
  </si>
  <si>
    <t xml:space="preserve">EFT-57 </t>
  </si>
  <si>
    <t>PAGO FACTS.. NOS.B1500000217/08-08, 218/08-09, 219/08-10, 222/08-11, 223/08-12-2023, ALQUILER DE LOCAL COMERCIAL , UBICADO EN LA CALLE FERNANDEZ VALERIO ESQUINA AFRICA NUÑEZ NO.64,  MUNICIPIO BAITOA, PROV. SANTIAGO DE LOS CABALLEROS, CORRESP. A LOS MESES DE AGOSTO, SEPTIEMBRE, OCTUBRE, NOVIEMBRE, DICIEMBRE/2023.</t>
  </si>
  <si>
    <t>PAGO FACT. NO.B1100012071/30-01-2024, ALQUILER DE LOCAL , UBICADO EN LA CALLE SANTOME NO.38, MUNICIPIO EL CERCADO PROV. SAN JUAN, CORRESP. AL MES DE DICIEMBRE/2023.</t>
  </si>
  <si>
    <t>PAGO FACT. NO.B1100012063/30-01-2024,  ALQUILER LOCAL COMERCIAL, UBICADO  EN EL MUNICIPIO NIZAO, PROVINCIA PERAVIA, CORRESP. AL MES DE DICIEMBRE/2023.</t>
  </si>
  <si>
    <t xml:space="preserve">PAGO DE FACT. NO:B1100012066/30-01-2024,ALQUILER LOCAL CORRESP. AL BAJO HAINA- PROV. SAN CRISTOBAL CORRESP. AL MES DE DICIEMBRE/2023. </t>
  </si>
  <si>
    <t>REPOSICION FONDO CAJA CHICA DE LA DIVISION DE TESORERIA DESTINADO PARA CUBRIR GASTOS MENORES DEL NIVEL CENTRAL CORRESP. AL PERIODO DEL 02-01 AL 10-01-2024.</t>
  </si>
  <si>
    <t>REPOSICION FONDO CAJA CHICA DE LA DIVISION DE TRANSPORTACION DESTINADO PARA CUBRIR GASTOS POR COMPRA DE REPUESTOS Y PAGO DE PEAJES DE LA FLOTILLA DE VEHICULOS DE LA INSTITUCION CORRESP. AL PERIODO DEL 10 AL 11-01-2024.</t>
  </si>
  <si>
    <t>REPOSICION FONDO CAJA CHICA DE LA DIRECCION DE TRATAMIENTO DE AGUAS (GASTOS DE CIERRE AÑO FISCAL 2023) CORRESP. AL PERIODO DEL  15-11 AL 19-12-2023.</t>
  </si>
  <si>
    <t>REPOSICION FONDO CAJA CHICA DE LA PLANTA DE TRATAMIENTO EN CABUYA, ZONA III (GASTOS DE CIERRE AÑO FISCAL 2023), CORRESP. AL PERIODO DEL 09-11 AL 11-12-2023.</t>
  </si>
  <si>
    <t xml:space="preserve">PAGO FACT. NO.B1500000007/03-11-2023, ALQUILER LOCAL COMERCIAL,  MUNICIPIO EL VALLE, PROV. HATO MAYOR ,  CORRESP. AL MES DE NOVIEMBRE/2023. </t>
  </si>
  <si>
    <t>REPOSICION FONDO CAJA CHICA DE LA DIRECCION DE TECNOLOGIA DE LA INFORMACION Y COMUNICACION CORRESP. AL PERIODO DEL 09 AL 24-01-2024</t>
  </si>
  <si>
    <t xml:space="preserve">PAGO FACTS. NOS.B1500000050/29-04-2023, B0400000002/18-12-2023, ALQUILER LOCAL COMERCIAL UBICADO EN EL MUNICIPIO SABANETA,  PROV.SANTIAGO RODRIGUEZ, CORRESP. A 15 DIAS DEL MES ABRIL/2023. </t>
  </si>
  <si>
    <t>PAGO FACT. NO.B1500000031/05-01-202,  ALQUILER DE APARTAMENTO OPERATIVO,  UBICADO EN LA AVENIDA CORREA Y CIDRON, IVETTE IV, APARTAMENTO 4A,  DISTRITO NACIONAL, SANTO DOMINGO,   CORRESP. AL MES DE DICIEMBRE/2023.</t>
  </si>
  <si>
    <t>PAGO FACTS. NOS.B1500000066/28-11, 67/26-12-2023,  ALQUILER DE UN LOCAL COMERCIAL, EN EL DISTRITO MUNICIPAL SAN JOSE DEL PUERTO, MUNICIPIO VILLA ALTAGRACIA, PROV. SAN CRISTOBAL, CORRESP. A LOS  MESES DE NOVIEMBRE, DICIEMBRE/2023 .</t>
  </si>
  <si>
    <t>PAGO FACT. NO.B1500000007/12-12-2023,  PARA EL ALQUILER DEL LOCAL COMERCIAL,  UBICADO EN LA CALLE ENRIQUILLO NO.15 BARRIO  EL HATO, MUNICIPIO VILLA JARAGUA, PROV. BAHORUCO, CORRESP. A DICIEMBRE/2023 .</t>
  </si>
  <si>
    <t>REPOSICION FONDO CAJA CHICA DE LA DIRECCION COMERCIAL (GASTOS DE CIERRE AÑO 2023) CORRESPONDIENTE AL PERIODO DEL 24-10 AL 23-11-2023.</t>
  </si>
  <si>
    <t>REPOSICION FONDO DE CAJA CHICA DE LA PROV. HATO MAYOR CIERRE DE AÑO FISCAL 2023, CORRESP. AL PERIODO DEL 07-11 AL 04-12-2023.</t>
  </si>
  <si>
    <t xml:space="preserve">PAGO FACT. NO.B1100012051/17-01-2024,ALQUILER LOCAL COMERCIAL UBICADO EN EL MUNICIPIO DE LOMA DE CABRERA, PROV. DAJABON, CORRESP. A 15 DIAS DEL MES DE DICIEMBRE/2023. </t>
  </si>
  <si>
    <t>PAGO FACT. NO.B1100012070/30-01-2024,  ALQUILER  LOCAL COMERCIAL,  UBICADO EN LA CALLE TRINA DE MOYA NO.48, MUNICIPIO SANCHEZ, PROV. SAMANA,   CORRESP. A 18 DIAS DE OCTUBRE Y LOS MESES NOVIEMBRE, DICIEMBRE/2023.</t>
  </si>
  <si>
    <t>PAGO FACT. NO.B1500000213/30-10-2023, ALQUILER LOCAL COMERCIAL UBICADO EN LA CALLE RODRIGO DE BATISTA NO.02,  MUNICIPIO CAMBITA GARABITOS, PROV. SAN CRISTOBAL, CORRESP. A LOS MESES JUNIO, JULIO, AGOSTO/2023.</t>
  </si>
  <si>
    <t>PAGO FACTS. NOS.B1500000052/29-06, 53/28-07, 55/25-11, 56/26-11-2023, ALQUILER LOCAL COMERCIAL, UBICADA EN LA CALLE LIBERTAD NO.10, MUNICIPIO SABANETA, PROV. SANTIAGO RODRIGUEZ,  CORRESP. A 15 DIAS DE MAYO Y LOS MESES JUNIO, JULIO, AGOSTO, SEPTIEMBRE, OCTUBRE, NOVIEMBRE/2023.</t>
  </si>
  <si>
    <t>PAGO DE FACTS. NOS.B1100012062/22-01, 79/15-02-2024, ALQUILER DE LOCAL COMERCIAL DE PIZARRETE-BANI, PERAVIA. SEGUN ADENDA 02/2023, CORRESP. A LOS MESES DICIEMBRE/2023 Y ENERO/2024.</t>
  </si>
  <si>
    <t>PAGO FACTS. NOS.B1100012069/30-01, 77/15-02-2024, ALQUILER LOCAL COMERCIAL UBICADO EN EL MUNICIPIO NEYBA PROV. BAHORUCO,  CORRESP. A LOS MESES DE DICIEMBRE/2023 Y ENERO/2024.</t>
  </si>
  <si>
    <t>REPOSICION FONDO CAJA CHICA DE LA PROVINCIA PERAVIA ZONA IV CORRESP. AL PERIODO DEL 03  AL 25-01-2024.</t>
  </si>
  <si>
    <t>PAGO FACT. NO.B1500000033/05-02-2024,  ALQUILER DE APARTAMENTO OPERATIVO,  UBICADO EN LA AVENIDA CORREA Y CIDRON, IVETTE IV, APARTAMENTO 4A,  DISTRITO NACIONAL, SANTO DOMINGO,   CORRESP. AL MES DE ENERO/2024.</t>
  </si>
  <si>
    <t>PAGO FACTS. NOS.B1100012061/18-01, 78/15-02-2024  ALQUILER DEL LOCAL COMERCIAL, UBICADO EN LA CALLE MAXIMO GOMEZ ESQUINA MELLA, MUNICIPIO RANCHO ARRIBA, PROV. SAN JOSE DE OCOA,  CORRESP. A LOS MESES DICIEMBRE/2023 Y ENERO/2024.</t>
  </si>
  <si>
    <t>PAGO FACTS. NOS.B1100012068/30-01, 84/15-02-2024, ALQUILER DEL LOCAL COMERCIAL, UBICADO EN LA CALLE MERCEDES ABREU ESQ. CALLE JUAN BOSCH NO.4028, SECTOR MANHATTAN, MANZANILLO, MUNICIPIO PEPILLO SALCEDO, PROV. MONTECRISTI,  CORRESP. A LOS MESES  DICIEMBRE/2023 Y ENERO/2024.</t>
  </si>
  <si>
    <t>PAGO FACT. NO.B1100012054/17-01-2024, ALQUILER LOCAL COMERCIAL EN EL MUNICIPIO DUVERGE, PROV.INDEPENDENCIA, CORRESP. A 10 DIAS DEL MES DE DICIEMBRE DEL/2023.</t>
  </si>
  <si>
    <t>PAGO  FACTS. NOS.B1100012060/18-01, 82/15-02-2024,  ALQUILER DEL LOCAL COMERCIAL, UBICADO EN LA CALLE JOSE FRANCISCO PEÑA GOMEZ NO.22, MUNICIPIO EL FACTOR, PROV. MARIA TRINIDAD SANCHEZ,   CORRESP. A LOS MESES DICIEMBRE/2023 Y ENERO/2024.</t>
  </si>
  <si>
    <t>PAGO FACTS. NOS.B1100012064/30-01, 90/20-02-2024,  ALQUILER LOCAL COMERCIAL  EN EL MUNICIPIO NIZAO, PROV. PERAVIA ,CORRESP. A LOS  MESES DICIEMBRE/2023 Y ENERO/2024.</t>
  </si>
  <si>
    <t>REPOSICION FONDO CAJA CHICA DEL LABORATORIO DEL NIVEL CENTRAL CORRESP. AL PERIODO DEL 05-01  AL 03-02-2024.</t>
  </si>
  <si>
    <t>REPOSICION FONDO CAJA CHICA DE LA DIVISION DE TRANSPORTACION DESTINADO PARA LA COMPRA DE REPUESTOS Y PAGO PEAJES DE LA FLOTILLA DE VEHICULOS DE LA INSTITUCION CORRESP. AL PERIODO DEL 12-01  AL 12-02-2024.</t>
  </si>
  <si>
    <t>PAGO FACT. NO.B1100012072/15-02-2024,  ALQUILER LOCAL COMERCIAL, MUNICIPIO SAN JOSE DE OCOA, PROV.  DE SAN JOSE DE OCOA, CORRESP. AL MES DE ENERO/2024.</t>
  </si>
  <si>
    <t xml:space="preserve">050023 </t>
  </si>
  <si>
    <t xml:space="preserve">050024 </t>
  </si>
  <si>
    <t xml:space="preserve">050025 </t>
  </si>
  <si>
    <t xml:space="preserve">050026 </t>
  </si>
  <si>
    <t xml:space="preserve">050027 </t>
  </si>
  <si>
    <t xml:space="preserve">050028 </t>
  </si>
  <si>
    <t xml:space="preserve">050030 </t>
  </si>
  <si>
    <t xml:space="preserve">050031 </t>
  </si>
  <si>
    <t xml:space="preserve">050032 </t>
  </si>
  <si>
    <t xml:space="preserve">050034 </t>
  </si>
  <si>
    <t xml:space="preserve">050035 </t>
  </si>
  <si>
    <t xml:space="preserve">050036 </t>
  </si>
  <si>
    <t xml:space="preserve">050037 </t>
  </si>
  <si>
    <t xml:space="preserve">050038 </t>
  </si>
  <si>
    <t xml:space="preserve">050039 </t>
  </si>
  <si>
    <t xml:space="preserve">050040 </t>
  </si>
  <si>
    <t xml:space="preserve">050041 </t>
  </si>
  <si>
    <t xml:space="preserve">050042 </t>
  </si>
  <si>
    <t xml:space="preserve">050043 </t>
  </si>
  <si>
    <t xml:space="preserve">050044 </t>
  </si>
  <si>
    <t xml:space="preserve">050045 </t>
  </si>
  <si>
    <t xml:space="preserve">050046 </t>
  </si>
  <si>
    <t xml:space="preserve">050047 </t>
  </si>
  <si>
    <t xml:space="preserve">050048 </t>
  </si>
  <si>
    <t xml:space="preserve">050049 </t>
  </si>
  <si>
    <t xml:space="preserve">050050 </t>
  </si>
  <si>
    <t xml:space="preserve">050051 </t>
  </si>
  <si>
    <t xml:space="preserve">050052 </t>
  </si>
  <si>
    <t xml:space="preserve">050053 </t>
  </si>
  <si>
    <t xml:space="preserve">050054 </t>
  </si>
  <si>
    <t xml:space="preserve">050055 </t>
  </si>
  <si>
    <t xml:space="preserve">050056 </t>
  </si>
  <si>
    <t xml:space="preserve">050057 </t>
  </si>
  <si>
    <t xml:space="preserve">050059 </t>
  </si>
  <si>
    <t xml:space="preserve">050060 </t>
  </si>
  <si>
    <t xml:space="preserve">050061 </t>
  </si>
  <si>
    <t xml:space="preserve">050062 </t>
  </si>
  <si>
    <t xml:space="preserve">050064 </t>
  </si>
  <si>
    <t xml:space="preserve">050065 </t>
  </si>
  <si>
    <t xml:space="preserve">050066 </t>
  </si>
  <si>
    <t xml:space="preserve">050067 </t>
  </si>
  <si>
    <t xml:space="preserve">050068 </t>
  </si>
  <si>
    <t xml:space="preserve">050069 </t>
  </si>
  <si>
    <t xml:space="preserve">050072 </t>
  </si>
  <si>
    <t xml:space="preserve">050073 </t>
  </si>
  <si>
    <t xml:space="preserve">050074 </t>
  </si>
  <si>
    <t xml:space="preserve">050075 </t>
  </si>
  <si>
    <t xml:space="preserve">050076 </t>
  </si>
  <si>
    <t xml:space="preserve">050077 </t>
  </si>
  <si>
    <t xml:space="preserve">050078 </t>
  </si>
  <si>
    <t xml:space="preserve">050079 </t>
  </si>
  <si>
    <t xml:space="preserve">050080 </t>
  </si>
  <si>
    <t xml:space="preserve">050081 </t>
  </si>
  <si>
    <t xml:space="preserve">050082 </t>
  </si>
  <si>
    <t xml:space="preserve">050083 </t>
  </si>
  <si>
    <t xml:space="preserve">050084 </t>
  </si>
  <si>
    <t xml:space="preserve">050086 </t>
  </si>
  <si>
    <t xml:space="preserve">050087 </t>
  </si>
  <si>
    <t xml:space="preserve">050088 </t>
  </si>
  <si>
    <t xml:space="preserve">050089 </t>
  </si>
  <si>
    <t xml:space="preserve">050090 </t>
  </si>
  <si>
    <t xml:space="preserve">050091 </t>
  </si>
  <si>
    <t xml:space="preserve">050092 </t>
  </si>
  <si>
    <t xml:space="preserve">050093 </t>
  </si>
  <si>
    <t xml:space="preserve">050096 </t>
  </si>
  <si>
    <t xml:space="preserve">050099 </t>
  </si>
  <si>
    <t xml:space="preserve">050100 </t>
  </si>
  <si>
    <t xml:space="preserve">050101 </t>
  </si>
  <si>
    <t xml:space="preserve">050102 </t>
  </si>
  <si>
    <t xml:space="preserve">050103 </t>
  </si>
  <si>
    <t xml:space="preserve">050104 </t>
  </si>
  <si>
    <t xml:space="preserve">050105 </t>
  </si>
  <si>
    <t xml:space="preserve">050106 </t>
  </si>
  <si>
    <t xml:space="preserve">050107 </t>
  </si>
  <si>
    <t xml:space="preserve">050108 </t>
  </si>
  <si>
    <t xml:space="preserve">050109 </t>
  </si>
  <si>
    <t xml:space="preserve">050111 </t>
  </si>
  <si>
    <t xml:space="preserve">050112 </t>
  </si>
  <si>
    <t xml:space="preserve">050113 </t>
  </si>
  <si>
    <t xml:space="preserve">050114 </t>
  </si>
  <si>
    <t xml:space="preserve">050115 </t>
  </si>
  <si>
    <t xml:space="preserve">050116 </t>
  </si>
  <si>
    <t xml:space="preserve">050117 </t>
  </si>
  <si>
    <t xml:space="preserve">050120 </t>
  </si>
  <si>
    <t xml:space="preserve">050121 </t>
  </si>
  <si>
    <t xml:space="preserve">050122 </t>
  </si>
  <si>
    <t xml:space="preserve">050123 </t>
  </si>
  <si>
    <t xml:space="preserve">050124 </t>
  </si>
  <si>
    <t xml:space="preserve">050125 </t>
  </si>
  <si>
    <t xml:space="preserve">050126 </t>
  </si>
  <si>
    <t xml:space="preserve">050127 </t>
  </si>
  <si>
    <t xml:space="preserve">050128 </t>
  </si>
  <si>
    <t xml:space="preserve">050129 </t>
  </si>
  <si>
    <t xml:space="preserve">050130 </t>
  </si>
  <si>
    <t xml:space="preserve">050131 </t>
  </si>
  <si>
    <t xml:space="preserve">050132 </t>
  </si>
  <si>
    <t xml:space="preserve">050133 </t>
  </si>
  <si>
    <t xml:space="preserve">050134 </t>
  </si>
  <si>
    <t xml:space="preserve">050135 </t>
  </si>
  <si>
    <t xml:space="preserve">050136 </t>
  </si>
  <si>
    <t xml:space="preserve">050137 </t>
  </si>
  <si>
    <t xml:space="preserve">050138 </t>
  </si>
  <si>
    <t xml:space="preserve">050139 </t>
  </si>
  <si>
    <t xml:space="preserve">050140 </t>
  </si>
  <si>
    <t xml:space="preserve">050141 </t>
  </si>
  <si>
    <t xml:space="preserve">EFT-58 </t>
  </si>
  <si>
    <t xml:space="preserve">EFT-4396 </t>
  </si>
  <si>
    <t xml:space="preserve">EFT-4391 </t>
  </si>
  <si>
    <t xml:space="preserve">EFT-4370 </t>
  </si>
  <si>
    <t xml:space="preserve">EFT-4497 </t>
  </si>
  <si>
    <t>PAGO FACT. NO.B1500046593/04-01-2024, AUMENTO DE POLIZA NO.2-2-102-0064318, POR SERVICIOS DE SEGURO DE VIDA COLECTIVO, CORRESP. AL MES DE ENERO/2024.LIB. NO.1159-1</t>
  </si>
  <si>
    <t>3ER PAGO AL CONVENIO PARA DESARROLLAR UNA COMPAÑA DE VALORIZACIÓN DEL AGUA Y CONCIENTIZACIÓN A LA POBLACIÓN SOBRE EL USO E IMPORTANCIA EN DIFERENTES PROVINCIAS, A TRAVÉS DEL  TORNEO DE LA LIGA DOMINICANA DE FUTBOL, CORRESP. AL AÑO 2023, LIB. NO.1319-1</t>
  </si>
  <si>
    <t xml:space="preserve">EFT-4496 </t>
  </si>
  <si>
    <t xml:space="preserve">EFT-4495 </t>
  </si>
  <si>
    <t xml:space="preserve">EFT-4494 </t>
  </si>
  <si>
    <t>PAGO  FACT. NO. B1500000051/18-01-2024, SERVICIO DISTRIBUCION AGUA CAMION CISTERNA, DIFERENTES SECTORES Y COMUNIDADES PROV.DUARTE,  CORRESP. A 31 DIAS DE DICIEMBRE/23. LIB. NO:1321-1</t>
  </si>
  <si>
    <t>PAGO FACTS. NOS.B1500000007/19-12-2023, 08/16-01-2024,  ALQUILER LOCAL COMERCIAL,  UBICADO EN LA CALLE ISMAEL MIRANDA NO.30, MUNICIPIO LAS MATAS DE FARFAN, PROV. SAN JUAN,  CORRESP. A LOS MESES DE DICIEMBRE/2023 Y ENERO/2024, LIB. NO.1325-1</t>
  </si>
  <si>
    <t xml:space="preserve">EFT-4493 </t>
  </si>
  <si>
    <t>PAGO FACT. NO.B1500000126/02-01-2024, SERVICIO DISTRIBUCION AGUA EN CAMIÓN CISTERNA EN DIFERENTES SECTORES PROV. SAN CRISTOBAL, CORRESP. A 31 DIAS DEL MES DE DICIEMBRE/2023,  ORDEN NO.OS2023-0153.LIB. NO.1327-1</t>
  </si>
  <si>
    <t>PAGO FACT. NO.B1500000027/27-12-2023, ALQUILER LOCAL COMERCIAL MUNICIPIO HIGUEY, PROV. LA ALTAGRACIA, ADENDA NO.02/2023, CORRESP.AL MES DE DICIEMBRE/2023, LIB. NO.1334-1</t>
  </si>
  <si>
    <t>PAGO COMPENSACIÓN DE TERRENO A PERPETUIDAD DE 560 M2 DE TERRENO PARA COLOCACIÓN DE TUBERÍAS COLECTORAS PARA EL PROYECTO DE CONSTRUCCIÓN DEL ALCANTARILLADO SANITARIO DE VILLA RIVA, PROV. DUARTE,  LIB. NO.1332-1</t>
  </si>
  <si>
    <t xml:space="preserve">EFT-4492 </t>
  </si>
  <si>
    <t xml:space="preserve">EFT-4491 </t>
  </si>
  <si>
    <t xml:space="preserve">EFT-4490 </t>
  </si>
  <si>
    <t xml:space="preserve">EFT-4489 </t>
  </si>
  <si>
    <t xml:space="preserve">EFT-4488 </t>
  </si>
  <si>
    <t>PAGO FACTS. NOS. B1500000037/02-12-2023, 38/22-01-2024, SERVICIO DISTRIBUCION AGUA EN CAMION CISTERNA DIFERENTES SECTORES Y COMUNIDADES DE LA PROV. PERAVIA,  OS2023-0159, CORRESP. A 30 DIAS DE NOVIEMBRE, 31 DIAS DE DICIEMBRE/2023. LIB. NO.1329-1</t>
  </si>
  <si>
    <t>PAGO FACT. NO.B1500000028/31-01-2024, ALQUILER LOCAL COMERCIAL MUNICIPIO HIGUEY, PROV. LA ALTAGRACIA,  ADENDA NO.02/2023, CORRESP.AL MES DE ENERO/2024, LIB. NO.1336-1</t>
  </si>
  <si>
    <t>PAGO FACT. NO.B1500000013/21-02-2024 (CUB.NO.07 FINAL) Y DEV. DE RET. EN GARANTIA, RECONSTRUCCION CRUCE DE RIO NIGUA DE LINEA DE IMPULSION 020¨´ ACERO ( SCH-20 ) CAMPO DE POZO AC. DE HAINA, LOTE IV, PROV. SAN CRISTOBAL, LIB. NO.1338-1</t>
  </si>
  <si>
    <t>PAGO FACT. NO.B1500000026/21-02-24 (CUB. NO. 05)  DE LOS TRABAJOS LINEA COLECTORA DE 24", REHABILITACION PLANTA TRATAMIENTO DE AGUAS RESIDUALES Y RED COLECTORA ( ESCUELA PRIMARIA JUAN PABLO DUARTE II ) EN EL ALCANTARILLADO SANITARIO DE HATO MAYOR, PROV. HATO MAYOR,  LIB. NO.1317-1</t>
  </si>
  <si>
    <t xml:space="preserve">EFT-4487 </t>
  </si>
  <si>
    <t xml:space="preserve">EFT-4486 </t>
  </si>
  <si>
    <t xml:space="preserve">EFT-4485 </t>
  </si>
  <si>
    <t>PAGO FACT. B1500000069/29-11-2023, OS2023-0253 SERVICIO DE NOTARIO PUBLICO PARA ACTOS DE APERTURA SOBRE A Y B DE PROCESOS DE COMPARACIÓN DE ´PRECIO Y LICITACIÓN PUBLICA.LIB. NO.1312-1</t>
  </si>
  <si>
    <t>PAGO FACT. NO. B1500000163/20-02-2024 (CUB.NO.03) RECONSTRUCCIÓN SISTEMAS DE ABASTECIMIENTO DE LAS TABLAS-GALEÓN, PARTE GALEÓN, ACUEDUCTO PERAVIA, PROV. PERAVIA.  (2DO. ABONO. A CESIÓN DE CRÉDITO A FAVOR DE ECO GREEN INVERSIONES, SRL S/ACTO NO. 39-2022 DE FECHA 30/11/2022).LIB.NO.1314-1</t>
  </si>
  <si>
    <t>PAGO CONTRATO COMPENSACIÓN DE TERRENO A PERPETUIDAD NO. 242/2023, POR CONCEPTO DE LA CONSTRUCCIÓN DE UN POZO DENTRO DE SU PROPIEDAD EN EL AC. DE PEDERNALES.LIB. NO.1361-1</t>
  </si>
  <si>
    <t xml:space="preserve">EFT-4484 </t>
  </si>
  <si>
    <t xml:space="preserve">EFT-4483 </t>
  </si>
  <si>
    <t>PAGO FACT. NO. B1500000165/09-01-2024,  SERVICIO DISTRIBUCION AGUA CAMION CISTERNA EN DIFERENTES COMUNIDADES PROV. MARIA TRINIDAD SANCHEZ,  OS2023-0188, CORRESP. 23 DIAS DE DICIEMBRE/23.LIB. NO.1339-1</t>
  </si>
  <si>
    <t>PAGO  FACT. NO. B1500000039/08-01-2024, SERVICIO DISTRIBUCIÓN AGUA DIFERENTES SECTORES Y COMUNIDADES PROV. SANTIAGO RODRIGUEZ, OS2023-0130, CORRESP. A 29 DIAS DE DICIEMBRE/23. LIB. NO.1349-1</t>
  </si>
  <si>
    <t>PAGO FACTS. DE CONSUMO ENERGETICO EN LA ZONA SUR DEL PAIS CORRESP. AL MES DE ENERO/2024, LIB. NO.1350-1</t>
  </si>
  <si>
    <t xml:space="preserve">EFT-4482 </t>
  </si>
  <si>
    <t xml:space="preserve">EFT-4481 </t>
  </si>
  <si>
    <t xml:space="preserve">EFT-4480 </t>
  </si>
  <si>
    <t xml:space="preserve">EFT-4479 </t>
  </si>
  <si>
    <t xml:space="preserve">EFT-4478 </t>
  </si>
  <si>
    <t>PAGO  FACT. NO. B1500000067/19-01-2024, SERVICIO DISTRIBUCIÓN AGUA CAMIÓN CISTERNA, DIFERENTES SECTORES Y COMUNIDADES PROV. SAMANA, CORRESP. A 31 DIAS DE DICIEMBRE/23,  LIB. NO.1353-1</t>
  </si>
  <si>
    <t>PAGO FACT. NO. B1500000051/18-01-2024,  SERVICIO DISTRIBUCION AGUA CAMION CISTERNA, DIFERENTES SECTORES Y COMUNIDADES DE LA PROV. DUARTE,  OS2023-0197, CORRESP. A 31 DIAS DE  DICIEMBRE/2023. LIB. NO.1359-1</t>
  </si>
  <si>
    <t>PAGO FACTS. NOS. B1500000769/08-12, 772, 773/15-12-2023, 834,833/09-01-2024, ORDEN NO. OS2022-0450, CONTRATACIÓN DE SERVICIOS DE TALLERES PARA REPARACIÓN DE MOTORES, BOMBAS Y TRANSFORMADORES, PARA SER UTILIZADOS EN TODOS LOS ACS. A NIVEL NACIONAL, ADENDA NO.02/2023. LIB. NO.1352-1</t>
  </si>
  <si>
    <t xml:space="preserve">EFT-76 </t>
  </si>
  <si>
    <t>PAGO FACT NO.B1500000008/20-02-2024,  PARA EL ALQUILER DEL LOCAL COMERCIAL,  UBICADO EN LA CALLE ENRIQUILLO NO.15 BARRIO  EL HATO, MUNICIPIO VILLA JARAGUA, PROV. BAHORUCO, CORRESP. A ENERO/2024.</t>
  </si>
  <si>
    <t>PAGO FACT. NO.B1100012086/15-02-2024,  ALQUILER LOCAL COMERCIAL, UBICADO  EN EL MUNICIPIO NIZAO, PROV. PERAVIA, CORRESP. AL MES DE ENERO/2024.</t>
  </si>
  <si>
    <t>PAGO FACT. NO.B1100012080/15-02-2024,  ALQUILER  LOCAL COMERCIAL,  UBICADO EN LA CALLE TRINA DE MOYA NO.48, MUNICIPIO SANCHEZ, PROV. SAMANA,  CORRESP. A ENERO/2024.</t>
  </si>
  <si>
    <t>PAGO FACTS. NOS.B1500000111/09-12-2023, 112/08-01-2024, ALQUILER DE LOCAL COMERCIAL UBICADO EN LA CALLE OSVALDO BADIL NO. 87, EN EL MUNICIPIO HATILLO, PROV.SAN CRISTOBAL, CORRESP. A DICIEMBRE/2023 Y ENERO/2024.</t>
  </si>
  <si>
    <t xml:space="preserve">050142 </t>
  </si>
  <si>
    <t xml:space="preserve">050143 </t>
  </si>
  <si>
    <t xml:space="preserve">050144 </t>
  </si>
  <si>
    <t xml:space="preserve">EFT-4498 </t>
  </si>
  <si>
    <t xml:space="preserve">EFT-4499 </t>
  </si>
  <si>
    <t xml:space="preserve">EFT-4500 </t>
  </si>
  <si>
    <t xml:space="preserve">EFT-4501 </t>
  </si>
  <si>
    <t xml:space="preserve">EFT-4502 </t>
  </si>
  <si>
    <t xml:space="preserve">EFT-4503 </t>
  </si>
  <si>
    <t>PAGO AVANCE INICIAL 20% PARA LOS TRABAJOS DE AMPLIACIÓN REDES DE DISTRIBUCIÓN ACUEDUCTO BAJOS DE HAINA, YOGO YOGO -PARTE C, PROV. SAN CRISTÓBAL, LIB. NO.341-1.</t>
  </si>
  <si>
    <t>PAGO FACT. NO.B1500000026/02-11-2023,  ALQUILER LOCAL COMERCIAL CALLE DUARTE, MUNICIPIO SANCHEZ, PROV. SANTA BARBARA DE SAMANA,  CORREP.  A 14 DIAS DE NOVIEMBRE/2023,LIB. NO.1389-1</t>
  </si>
  <si>
    <t>PAGO FACTS. NOS, B1500000174/12-12-2023, 313/19-01-2024,  SERVICIO DISTRIBUCIÓN AGUA DIFERENTES COMUNIDADES DE LA PROV. INDEPENDENCIA,  OS2023-170, CORRESP. A 28 DIAS DE NOVIEMBRE, 26 DIAS DE DICIEMBRE/2023. LIBRAMIENTO NO.1405-1</t>
  </si>
  <si>
    <t>PAGO FACT. NO. B1500000154/08/01/2024, SERVICIO DE TRANSPORTE DE IDA Y VUELTA, AL PERSONAL DEL ÁREA ADMINISTRATIVA PROVINCIA SAN CRISTÓBAL, CORRESP. AL PERIODO DEL 07 DE DICIEMBRE AL 07 DE ENERO/2024 ,  LIB. NO.1419-1</t>
  </si>
  <si>
    <t>PAGO FACT. NO. B1500000008/16-02-2024 ( CUB.NO.03) PARA LOS TRABAJOS DE AMPLIACIÓN AC. MULTIPLE AMIAMA GOMEZ- LAS YAYAS, RED DE DISTRIBUCION (DESDE NUDO 39  HASTA CALLE SOILO CONTRERAS), PROV.  AZUA, ZONA II. LIB. NO.1420-1</t>
  </si>
  <si>
    <t>PAGO FACTS. NOS, B1500000062/06-12-2023, B1500000063/05-012024,  SERVICIO DISTRIBUCIÓN AGUA CAMIÓN CISTERNA EN DIFERENTES SECTORES PROV. SAN JUAN, CORRESP. A 30 DIAS DE NOVIEMBRE, 31 DIAS DE DICIEMBRE/2023,  OS2023-0185. LIB. NO.1386-1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</si>
</sst>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8"/>
      <name val="Arial"/>
      <family val="2"/>
    </font>
    <font>
      <sz val="9"/>
      <color indexed="8"/>
      <name val="Arial"/>
      <family val="2"/>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163">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6" fontId="6" fillId="3" borderId="0" xfId="0" applyNumberFormat="1" applyFont="1" applyFill="1" applyBorder="1" applyAlignment="1" applyProtection="1">
      <alignment horizontal="right" wrapText="1" readingOrder="1"/>
      <protection locked="0"/>
    </xf>
    <xf numFmtId="0" fontId="10" fillId="3" borderId="0" xfId="0" applyFont="1" applyFill="1" applyBorder="1" applyAlignment="1" applyProtection="1">
      <alignment horizontal="left" wrapText="1" readingOrder="1"/>
      <protection locked="0"/>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43" fontId="3" fillId="3"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 fontId="9" fillId="0" borderId="4" xfId="0" applyNumberFormat="1" applyFont="1" applyBorder="1" applyAlignment="1">
      <alignment horizontal="right" readingOrder="1"/>
    </xf>
    <xf numFmtId="39" fontId="3" fillId="0" borderId="4" xfId="1" applyNumberFormat="1" applyFont="1" applyBorder="1" applyAlignment="1">
      <alignment horizontal="right"/>
    </xf>
    <xf numFmtId="43" fontId="3" fillId="0" borderId="4" xfId="1" applyFont="1" applyBorder="1" applyAlignment="1"/>
    <xf numFmtId="43" fontId="0" fillId="0" borderId="0" xfId="1" applyFont="1" applyBorder="1"/>
    <xf numFmtId="0" fontId="0" fillId="0" borderId="0" xfId="0" applyFont="1"/>
    <xf numFmtId="0" fontId="6" fillId="0" borderId="5"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0" fillId="0" borderId="0" xfId="0" applyFont="1" applyBorder="1" applyAlignment="1">
      <alignment horizontal="left" vertical="center"/>
    </xf>
    <xf numFmtId="166" fontId="6" fillId="0" borderId="4" xfId="0" applyNumberFormat="1" applyFont="1" applyBorder="1" applyAlignment="1" applyProtection="1">
      <alignment horizontal="right" wrapText="1"/>
      <protection locked="0"/>
    </xf>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0" fontId="6" fillId="0" borderId="4" xfId="0" applyFont="1" applyBorder="1" applyAlignment="1" applyProtection="1">
      <alignment horizontal="lef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3" fillId="0" borderId="4" xfId="0" applyFont="1" applyBorder="1" applyAlignment="1">
      <alignment horizontal="center"/>
    </xf>
    <xf numFmtId="166" fontId="6" fillId="0" borderId="7"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6" fillId="0" borderId="0" xfId="0" applyFont="1" applyFill="1" applyBorder="1" applyAlignment="1" applyProtection="1">
      <alignment horizontal="left"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0" fontId="0" fillId="0" borderId="0" xfId="0" applyNumberFormat="1" applyFont="1" applyBorder="1"/>
    <xf numFmtId="0" fontId="0" fillId="0" borderId="0" xfId="1" applyNumberFormat="1" applyFont="1" applyBorder="1"/>
    <xf numFmtId="0" fontId="0" fillId="0" borderId="0" xfId="0" applyNumberFormat="1" applyFont="1"/>
    <xf numFmtId="0" fontId="9" fillId="0" borderId="6" xfId="0" applyNumberFormat="1" applyFont="1" applyBorder="1" applyAlignment="1">
      <alignment horizontal="right" readingOrder="1"/>
    </xf>
    <xf numFmtId="4" fontId="9" fillId="0" borderId="4" xfId="0" applyNumberFormat="1" applyFont="1" applyFill="1" applyBorder="1" applyAlignment="1">
      <alignment horizontal="right" readingOrder="1"/>
    </xf>
    <xf numFmtId="165" fontId="10" fillId="0" borderId="4" xfId="0" applyNumberFormat="1" applyFont="1" applyFill="1" applyBorder="1" applyAlignment="1" applyProtection="1">
      <alignment horizontal="left" wrapText="1"/>
      <protection locked="0"/>
    </xf>
    <xf numFmtId="165" fontId="10" fillId="0" borderId="6" xfId="0" applyNumberFormat="1" applyFont="1" applyFill="1" applyBorder="1" applyAlignment="1" applyProtection="1">
      <alignment horizontal="left" wrapText="1"/>
      <protection locked="0"/>
    </xf>
    <xf numFmtId="4" fontId="9" fillId="0" borderId="6" xfId="0" applyNumberFormat="1" applyFont="1" applyFill="1" applyBorder="1" applyAlignment="1">
      <alignment horizontal="right" readingOrder="1"/>
    </xf>
    <xf numFmtId="0" fontId="14" fillId="0" borderId="5" xfId="0" applyFont="1" applyBorder="1" applyAlignment="1" applyProtection="1">
      <alignment horizontal="left" wrapText="1" readingOrder="1"/>
      <protection locked="0"/>
    </xf>
    <xf numFmtId="166" fontId="6" fillId="0" borderId="6" xfId="0" applyNumberFormat="1" applyFont="1" applyBorder="1" applyAlignment="1" applyProtection="1">
      <alignment horizontal="right" wrapText="1" readingOrder="1"/>
      <protection locked="0"/>
    </xf>
    <xf numFmtId="0" fontId="6" fillId="0" borderId="5" xfId="0" applyFont="1" applyBorder="1" applyAlignment="1" applyProtection="1">
      <alignment vertical="top" wrapText="1" readingOrder="1"/>
      <protection locked="0"/>
    </xf>
    <xf numFmtId="0" fontId="6" fillId="0" borderId="8"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vertical="top" wrapText="1" readingOrder="1"/>
      <protection locked="0"/>
    </xf>
    <xf numFmtId="0" fontId="15" fillId="0" borderId="0" xfId="0" applyFont="1" applyBorder="1" applyAlignment="1" applyProtection="1">
      <alignment vertical="top" wrapText="1" readingOrder="1"/>
      <protection locked="0"/>
    </xf>
    <xf numFmtId="166" fontId="15" fillId="0" borderId="0" xfId="0" applyNumberFormat="1" applyFont="1" applyBorder="1" applyAlignment="1" applyProtection="1">
      <alignment horizontal="right" vertical="top" wrapText="1" readingOrder="1"/>
      <protection locked="0"/>
    </xf>
    <xf numFmtId="0" fontId="6" fillId="0" borderId="10" xfId="0" applyFont="1" applyBorder="1" applyAlignment="1" applyProtection="1">
      <alignment horizontal="left" wrapText="1" readingOrder="1"/>
      <protection locked="0"/>
    </xf>
    <xf numFmtId="0" fontId="3" fillId="0" borderId="6" xfId="0" applyFont="1" applyBorder="1" applyAlignment="1">
      <alignment horizontal="center"/>
    </xf>
    <xf numFmtId="166"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0" xfId="0" applyFont="1" applyBorder="1"/>
    <xf numFmtId="43" fontId="4" fillId="0" borderId="0" xfId="1" applyFont="1" applyBorder="1"/>
    <xf numFmtId="0" fontId="12" fillId="0" borderId="0" xfId="0" applyFont="1" applyBorder="1" applyAlignment="1">
      <alignment horizontal="right"/>
    </xf>
    <xf numFmtId="0" fontId="6" fillId="0" borderId="9" xfId="0" applyFont="1" applyBorder="1" applyAlignment="1" applyProtection="1">
      <alignment horizontal="left" wrapText="1" readingOrder="1"/>
      <protection locked="0"/>
    </xf>
    <xf numFmtId="4" fontId="3" fillId="0" borderId="6" xfId="0" applyNumberFormat="1" applyFont="1" applyBorder="1" applyAlignment="1">
      <alignment horizontal="left" wrapText="1"/>
    </xf>
    <xf numFmtId="0" fontId="16" fillId="0" borderId="0" xfId="0" applyFont="1" applyBorder="1" applyAlignment="1" applyProtection="1">
      <alignment vertical="top" wrapText="1" readingOrder="1"/>
      <protection locked="0"/>
    </xf>
    <xf numFmtId="165" fontId="10" fillId="0" borderId="6" xfId="0" applyNumberFormat="1" applyFont="1" applyBorder="1" applyAlignment="1" applyProtection="1">
      <alignment horizontal="left" wrapText="1"/>
      <protection locked="0"/>
    </xf>
    <xf numFmtId="0" fontId="6" fillId="0" borderId="7" xfId="0" applyFont="1" applyBorder="1" applyAlignment="1" applyProtection="1">
      <alignment horizontal="left" wrapText="1" readingOrder="1"/>
      <protection locked="0"/>
    </xf>
    <xf numFmtId="0" fontId="6" fillId="0" borderId="5" xfId="0" applyFont="1" applyBorder="1" applyAlignment="1" applyProtection="1">
      <alignment wrapText="1" readingOrder="1"/>
      <protection locked="0"/>
    </xf>
    <xf numFmtId="4" fontId="4" fillId="0" borderId="4" xfId="0" applyNumberFormat="1" applyFont="1" applyBorder="1" applyAlignment="1">
      <alignment horizontal="right"/>
    </xf>
    <xf numFmtId="166" fontId="3" fillId="0" borderId="4" xfId="0" applyNumberFormat="1" applyFont="1" applyBorder="1" applyAlignment="1" applyProtection="1">
      <alignment horizontal="right" wrapText="1" readingOrder="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146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37864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68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197</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63836550"/>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4866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05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264</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3288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780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418</xdr:row>
      <xdr:rowOff>0</xdr:rowOff>
    </xdr:from>
    <xdr:ext cx="2771775" cy="1133474"/>
    <xdr:pic>
      <xdr:nvPicPr>
        <xdr:cNvPr id="7" name="Imagen 6">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40986075"/>
          <a:ext cx="2771775" cy="1133474"/>
        </a:xfrm>
        <a:prstGeom prst="rect">
          <a:avLst/>
        </a:prstGeom>
      </xdr:spPr>
    </xdr:pic>
    <xdr:clientData/>
  </xdr:oneCellAnchor>
  <xdr:oneCellAnchor>
    <xdr:from>
      <xdr:col>1</xdr:col>
      <xdr:colOff>152402</xdr:colOff>
      <xdr:row>40</xdr:row>
      <xdr:rowOff>123825</xdr:rowOff>
    </xdr:from>
    <xdr:ext cx="657224" cy="544101"/>
    <xdr:pic>
      <xdr:nvPicPr>
        <xdr:cNvPr id="9"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296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52</xdr:row>
      <xdr:rowOff>57151</xdr:rowOff>
    </xdr:from>
    <xdr:ext cx="628649" cy="609156"/>
    <xdr:pic>
      <xdr:nvPicPr>
        <xdr:cNvPr id="10"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154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
  <sheetViews>
    <sheetView topLeftCell="A189" zoomScaleNormal="100" workbookViewId="0">
      <selection activeCell="L50" sqref="L5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159" t="s">
        <v>0</v>
      </c>
      <c r="B1" s="159"/>
      <c r="C1" s="159"/>
      <c r="D1" s="159"/>
      <c r="E1" s="159"/>
      <c r="F1" s="159"/>
    </row>
    <row r="2" spans="1:60" ht="15" x14ac:dyDescent="0.25">
      <c r="A2" s="159" t="s">
        <v>1</v>
      </c>
      <c r="B2" s="159"/>
      <c r="C2" s="159"/>
      <c r="D2" s="159"/>
      <c r="E2" s="159"/>
      <c r="F2" s="159"/>
    </row>
    <row r="3" spans="1:60" ht="15" customHeight="1" x14ac:dyDescent="0.25">
      <c r="A3" s="157" t="s">
        <v>55</v>
      </c>
      <c r="B3" s="157"/>
      <c r="C3" s="157"/>
      <c r="D3" s="157"/>
      <c r="E3" s="157"/>
      <c r="F3" s="157"/>
    </row>
    <row r="4" spans="1:60" ht="15" customHeight="1" x14ac:dyDescent="0.25">
      <c r="A4" s="157" t="s">
        <v>2</v>
      </c>
      <c r="B4" s="157"/>
      <c r="C4" s="157"/>
      <c r="D4" s="157"/>
      <c r="E4" s="157"/>
      <c r="F4" s="157"/>
    </row>
    <row r="5" spans="1:60" ht="15" x14ac:dyDescent="0.25">
      <c r="A5" s="4"/>
      <c r="B5" s="5"/>
      <c r="C5" s="6"/>
      <c r="D5" s="7"/>
      <c r="E5" s="8"/>
      <c r="F5" s="9"/>
      <c r="G5" s="10"/>
    </row>
    <row r="6" spans="1:60" ht="15" customHeight="1" x14ac:dyDescent="0.2">
      <c r="A6" s="160" t="s">
        <v>3</v>
      </c>
      <c r="B6" s="161"/>
      <c r="C6" s="161"/>
      <c r="D6" s="161"/>
      <c r="E6" s="161"/>
      <c r="F6" s="162"/>
      <c r="G6" s="10"/>
    </row>
    <row r="7" spans="1:60" ht="15" customHeight="1" x14ac:dyDescent="0.2">
      <c r="A7" s="160" t="s">
        <v>4</v>
      </c>
      <c r="B7" s="161"/>
      <c r="C7" s="161"/>
      <c r="D7" s="161"/>
      <c r="E7" s="162"/>
      <c r="F7" s="11">
        <v>12161839.82</v>
      </c>
    </row>
    <row r="8" spans="1:60" ht="12" x14ac:dyDescent="0.2">
      <c r="A8" s="12" t="s">
        <v>5</v>
      </c>
      <c r="B8" s="12" t="s">
        <v>6</v>
      </c>
      <c r="C8" s="12" t="s">
        <v>7</v>
      </c>
      <c r="D8" s="12" t="s">
        <v>8</v>
      </c>
      <c r="E8" s="12" t="s">
        <v>9</v>
      </c>
      <c r="F8" s="12" t="s">
        <v>10</v>
      </c>
    </row>
    <row r="9" spans="1:60" ht="15" customHeight="1" x14ac:dyDescent="0.2">
      <c r="A9" s="13"/>
      <c r="B9" s="14"/>
      <c r="C9" s="15" t="s">
        <v>11</v>
      </c>
      <c r="D9" s="16">
        <v>3550906.94</v>
      </c>
      <c r="E9" s="16"/>
      <c r="F9" s="17">
        <f>F7+D9</f>
        <v>15712746.76</v>
      </c>
    </row>
    <row r="10" spans="1:60" ht="15" customHeight="1" x14ac:dyDescent="0.2">
      <c r="A10" s="13"/>
      <c r="B10" s="14"/>
      <c r="C10" s="18" t="s">
        <v>12</v>
      </c>
      <c r="D10" s="16"/>
      <c r="E10" s="16"/>
      <c r="F10" s="17">
        <f>F9</f>
        <v>15712746.76</v>
      </c>
    </row>
    <row r="11" spans="1:60" ht="15" customHeight="1" x14ac:dyDescent="0.2">
      <c r="A11" s="13"/>
      <c r="B11" s="14"/>
      <c r="C11" s="19" t="s">
        <v>13</v>
      </c>
      <c r="D11" s="20"/>
      <c r="E11" s="21"/>
      <c r="F11" s="17">
        <f>F10+D11</f>
        <v>15712746.76</v>
      </c>
    </row>
    <row r="12" spans="1:60" ht="15" customHeight="1" x14ac:dyDescent="0.2">
      <c r="A12" s="13"/>
      <c r="B12" s="14"/>
      <c r="C12" s="18" t="s">
        <v>12</v>
      </c>
      <c r="D12" s="22"/>
      <c r="E12" s="16"/>
      <c r="F12" s="17">
        <f>F11</f>
        <v>15712746.76</v>
      </c>
    </row>
    <row r="13" spans="1:60" s="30" customFormat="1" ht="15" customHeight="1" x14ac:dyDescent="0.2">
      <c r="A13" s="23"/>
      <c r="B13" s="24"/>
      <c r="C13" s="25" t="s">
        <v>14</v>
      </c>
      <c r="D13" s="26"/>
      <c r="E13" s="27"/>
      <c r="F13" s="17">
        <f>F12</f>
        <v>15712746.76</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15712746.76</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15712746.76</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15712746.76</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15712746.76</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120</v>
      </c>
      <c r="F18" s="17">
        <f>F17-E18</f>
        <v>15712626.76</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v>4000</v>
      </c>
      <c r="F19" s="17">
        <f>F18-E19</f>
        <v>15708626.76</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15708451.76</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159" t="s">
        <v>0</v>
      </c>
      <c r="B23" s="159"/>
      <c r="C23" s="159"/>
      <c r="D23" s="159"/>
      <c r="E23" s="159"/>
      <c r="F23" s="159"/>
      <c r="H23" s="108"/>
      <c r="I23" s="108"/>
    </row>
    <row r="24" spans="1:60" s="39" customFormat="1" ht="15" customHeight="1" x14ac:dyDescent="0.25">
      <c r="A24" s="156" t="s">
        <v>1</v>
      </c>
      <c r="B24" s="156"/>
      <c r="C24" s="156"/>
      <c r="D24" s="156"/>
      <c r="E24" s="156"/>
      <c r="F24" s="156"/>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157" t="s">
        <v>55</v>
      </c>
      <c r="B25" s="157"/>
      <c r="C25" s="157"/>
      <c r="D25" s="157"/>
      <c r="E25" s="157"/>
      <c r="F25" s="157"/>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158" t="s">
        <v>2</v>
      </c>
      <c r="B26" s="158"/>
      <c r="C26" s="158"/>
      <c r="D26" s="158"/>
      <c r="E26" s="158"/>
      <c r="F26" s="158"/>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53" t="s">
        <v>22</v>
      </c>
      <c r="B28" s="154"/>
      <c r="C28" s="154"/>
      <c r="D28" s="154"/>
      <c r="E28" s="154"/>
      <c r="F28" s="155"/>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53" t="s">
        <v>4</v>
      </c>
      <c r="B29" s="154"/>
      <c r="C29" s="154"/>
      <c r="D29" s="154"/>
      <c r="E29" s="155"/>
      <c r="F29" s="11">
        <v>3872762.32</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3872762.32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3872762.32</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3872762.32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3872762.32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52" t="s">
        <v>16</v>
      </c>
      <c r="D35" s="51"/>
      <c r="E35" s="51">
        <v>29.82</v>
      </c>
      <c r="F35" s="49">
        <f>F34-E35</f>
        <v>3872732.5</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192</v>
      </c>
      <c r="D36" s="51"/>
      <c r="E36" s="51">
        <v>200</v>
      </c>
      <c r="F36" s="49">
        <f>F35-E36</f>
        <v>3872532.5</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21</v>
      </c>
      <c r="D37" s="22"/>
      <c r="E37" s="20">
        <v>175</v>
      </c>
      <c r="F37" s="49">
        <f>F36-E37</f>
        <v>3872357.5</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28</v>
      </c>
      <c r="D38" s="55"/>
      <c r="E38" s="55">
        <v>19883.77</v>
      </c>
      <c r="F38" s="49">
        <f>F37-E38</f>
        <v>3852473.73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156" t="s">
        <v>0</v>
      </c>
      <c r="B40" s="156"/>
      <c r="C40" s="156"/>
      <c r="D40" s="156"/>
      <c r="E40" s="156"/>
      <c r="F40" s="1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156" t="s">
        <v>1</v>
      </c>
      <c r="B41" s="156"/>
      <c r="C41" s="156"/>
      <c r="D41" s="156"/>
      <c r="E41" s="156"/>
      <c r="F41" s="1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157" t="s">
        <v>55</v>
      </c>
      <c r="B42" s="157"/>
      <c r="C42" s="157"/>
      <c r="D42" s="157"/>
      <c r="E42" s="157"/>
      <c r="F42" s="157"/>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158" t="s">
        <v>2</v>
      </c>
      <c r="B43" s="158"/>
      <c r="C43" s="158"/>
      <c r="D43" s="158"/>
      <c r="E43" s="158"/>
      <c r="F43" s="158"/>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153" t="s">
        <v>44</v>
      </c>
      <c r="B45" s="154"/>
      <c r="C45" s="154"/>
      <c r="D45" s="154"/>
      <c r="E45" s="154"/>
      <c r="F45" s="155"/>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53" t="s">
        <v>45</v>
      </c>
      <c r="B46" s="154"/>
      <c r="C46" s="154"/>
      <c r="D46" s="154"/>
      <c r="E46" s="155"/>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84">
        <v>70828071.069999993</v>
      </c>
      <c r="E48" s="75"/>
      <c r="F48" s="17">
        <f>F46+D48</f>
        <v>70828071.069999993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21"/>
      <c r="F49" s="17">
        <f>F48+D49</f>
        <v>70828071.069999993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84">
        <v>70828071.069999993</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156" t="s">
        <v>0</v>
      </c>
      <c r="B52" s="156"/>
      <c r="C52" s="156"/>
      <c r="D52" s="156"/>
      <c r="E52" s="156"/>
      <c r="F52" s="1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156" t="s">
        <v>1</v>
      </c>
      <c r="B53" s="156"/>
      <c r="C53" s="156"/>
      <c r="D53" s="156"/>
      <c r="E53" s="156"/>
      <c r="F53" s="1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157" t="s">
        <v>55</v>
      </c>
      <c r="B54" s="157"/>
      <c r="C54" s="157"/>
      <c r="D54" s="157"/>
      <c r="E54" s="157"/>
      <c r="F54" s="157"/>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158" t="s">
        <v>2</v>
      </c>
      <c r="B55" s="158"/>
      <c r="C55" s="158"/>
      <c r="D55" s="158"/>
      <c r="E55" s="158"/>
      <c r="F55" s="158"/>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153" t="s">
        <v>35</v>
      </c>
      <c r="B57" s="154"/>
      <c r="C57" s="154"/>
      <c r="D57" s="154"/>
      <c r="E57" s="154"/>
      <c r="F57" s="155"/>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153" t="s">
        <v>4</v>
      </c>
      <c r="B58" s="154"/>
      <c r="C58" s="154"/>
      <c r="D58" s="154"/>
      <c r="E58" s="155"/>
      <c r="F58" s="11">
        <v>12198812.84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9002853.0700000003</v>
      </c>
      <c r="E60" s="68"/>
      <c r="F60" s="69">
        <f>F58+D60</f>
        <v>21201665.91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21201665.91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21201665.91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1138750</v>
      </c>
      <c r="F63" s="69">
        <f>F62-E63</f>
        <v>20062915.91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13.5</v>
      </c>
      <c r="F64" s="69">
        <f>F63-E64</f>
        <v>20062902.41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55">
        <v>250</v>
      </c>
      <c r="F65" s="69">
        <f>F64-E65</f>
        <v>20062652.41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20062652.41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76"/>
      <c r="E67" s="55"/>
      <c r="F67" s="69">
        <f>F66</f>
        <v>20062652.41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300</v>
      </c>
      <c r="F68" s="69">
        <f>F67-E68</f>
        <v>20062352.41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22410.37</v>
      </c>
      <c r="E69" s="55"/>
      <c r="F69" s="69">
        <f>F68+D69</f>
        <v>20084762.780000001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156" t="s">
        <v>0</v>
      </c>
      <c r="B80" s="156"/>
      <c r="C80" s="156"/>
      <c r="D80" s="156"/>
      <c r="E80" s="156"/>
      <c r="F80" s="1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156" t="s">
        <v>1</v>
      </c>
      <c r="B81" s="156"/>
      <c r="C81" s="156"/>
      <c r="D81" s="156"/>
      <c r="E81" s="156"/>
      <c r="F81" s="1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7" t="s">
        <v>55</v>
      </c>
      <c r="B82" s="157"/>
      <c r="C82" s="157"/>
      <c r="D82" s="157"/>
      <c r="E82" s="157"/>
      <c r="F82" s="157"/>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58" t="s">
        <v>2</v>
      </c>
      <c r="B83" s="158"/>
      <c r="C83" s="158"/>
      <c r="D83" s="158"/>
      <c r="E83" s="158"/>
      <c r="F83" s="158"/>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53" t="s">
        <v>29</v>
      </c>
      <c r="B85" s="154"/>
      <c r="C85" s="154"/>
      <c r="D85" s="154"/>
      <c r="E85" s="154"/>
      <c r="F85" s="155"/>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53" t="s">
        <v>4</v>
      </c>
      <c r="B86" s="154"/>
      <c r="C86" s="154"/>
      <c r="D86" s="154"/>
      <c r="E86" s="155"/>
      <c r="F86" s="11">
        <v>7558147.9800000004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f>
        <v>7558147.9800000004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F88+D89</f>
        <v>7558147.9800000004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7558147.9800000004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67"/>
      <c r="E91" s="68"/>
      <c r="F91" s="69">
        <f>F90+D91</f>
        <v>7558147.9800000004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300.64999999999998</v>
      </c>
      <c r="F92" s="69">
        <f t="shared" ref="F92:F138" si="1">F91-E92</f>
        <v>7557847.3300000001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10338.379999999999</v>
      </c>
      <c r="F93" s="69">
        <f t="shared" si="1"/>
        <v>7547508.9500000002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1500</v>
      </c>
      <c r="F94" s="69">
        <f t="shared" si="1"/>
        <v>7546008.9500000002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21</v>
      </c>
      <c r="D95" s="67"/>
      <c r="E95" s="68">
        <v>175</v>
      </c>
      <c r="F95" s="69">
        <f t="shared" si="1"/>
        <v>7545833.9500000002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43.5" customHeight="1" x14ac:dyDescent="0.25">
      <c r="A96" s="65">
        <v>45293</v>
      </c>
      <c r="B96" s="72" t="s">
        <v>66</v>
      </c>
      <c r="C96" s="131" t="s">
        <v>98</v>
      </c>
      <c r="D96" s="67"/>
      <c r="E96" s="73">
        <v>189891.21</v>
      </c>
      <c r="F96" s="69">
        <f t="shared" si="1"/>
        <v>7355942.7400000002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3.75" customHeight="1" x14ac:dyDescent="0.25">
      <c r="A97" s="65">
        <v>45293</v>
      </c>
      <c r="B97" s="72" t="s">
        <v>67</v>
      </c>
      <c r="C97" s="131" t="s">
        <v>99</v>
      </c>
      <c r="D97" s="67"/>
      <c r="E97" s="73">
        <v>22163</v>
      </c>
      <c r="F97" s="69">
        <f t="shared" si="1"/>
        <v>7333779.7400000002</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6" customHeight="1" x14ac:dyDescent="0.25">
      <c r="A98" s="65">
        <v>45293</v>
      </c>
      <c r="B98" s="72" t="s">
        <v>68</v>
      </c>
      <c r="C98" s="131" t="s">
        <v>100</v>
      </c>
      <c r="D98" s="67"/>
      <c r="E98" s="73">
        <v>296244.07</v>
      </c>
      <c r="F98" s="69">
        <f t="shared" si="1"/>
        <v>7037535.6699999999</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48.75" customHeight="1" x14ac:dyDescent="0.25">
      <c r="A99" s="65">
        <v>45293</v>
      </c>
      <c r="B99" s="72" t="s">
        <v>69</v>
      </c>
      <c r="C99" s="131" t="s">
        <v>101</v>
      </c>
      <c r="D99" s="67"/>
      <c r="E99" s="73">
        <v>346490.53</v>
      </c>
      <c r="F99" s="69">
        <f t="shared" si="1"/>
        <v>6691045.1399999997</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56.25" customHeight="1" x14ac:dyDescent="0.25">
      <c r="A100" s="65">
        <v>45293</v>
      </c>
      <c r="B100" s="72" t="s">
        <v>70</v>
      </c>
      <c r="C100" s="131" t="s">
        <v>102</v>
      </c>
      <c r="D100" s="67"/>
      <c r="E100" s="73">
        <v>479047.14</v>
      </c>
      <c r="F100" s="69">
        <f t="shared" si="1"/>
        <v>6211998</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7.5" customHeight="1" x14ac:dyDescent="0.25">
      <c r="A101" s="65">
        <v>45293</v>
      </c>
      <c r="B101" s="72" t="s">
        <v>71</v>
      </c>
      <c r="C101" s="131" t="s">
        <v>103</v>
      </c>
      <c r="D101" s="67"/>
      <c r="E101" s="73">
        <v>539725.38</v>
      </c>
      <c r="F101" s="69">
        <f t="shared" si="1"/>
        <v>5672272.6200000001</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1.25" customHeight="1" x14ac:dyDescent="0.25">
      <c r="A102" s="65">
        <v>45293</v>
      </c>
      <c r="B102" s="72" t="s">
        <v>72</v>
      </c>
      <c r="C102" s="131" t="s">
        <v>104</v>
      </c>
      <c r="D102" s="67"/>
      <c r="E102" s="73">
        <v>359848.21</v>
      </c>
      <c r="F102" s="69">
        <f t="shared" si="1"/>
        <v>5312424.41</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9" customHeight="1" x14ac:dyDescent="0.25">
      <c r="A103" s="65">
        <v>45293</v>
      </c>
      <c r="B103" s="72" t="s">
        <v>73</v>
      </c>
      <c r="C103" s="131" t="s">
        <v>105</v>
      </c>
      <c r="D103" s="67"/>
      <c r="E103" s="73">
        <v>178980.36</v>
      </c>
      <c r="F103" s="69">
        <f t="shared" si="1"/>
        <v>5133444.05</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55.5" customHeight="1" x14ac:dyDescent="0.25">
      <c r="A104" s="65">
        <v>45294</v>
      </c>
      <c r="B104" s="72" t="s">
        <v>74</v>
      </c>
      <c r="C104" s="131" t="s">
        <v>106</v>
      </c>
      <c r="D104" s="67"/>
      <c r="E104" s="73">
        <v>10000</v>
      </c>
      <c r="F104" s="69">
        <f t="shared" si="1"/>
        <v>5123444.05</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5.75" customHeight="1" x14ac:dyDescent="0.25">
      <c r="A105" s="65">
        <v>45294</v>
      </c>
      <c r="B105" s="72" t="s">
        <v>75</v>
      </c>
      <c r="C105" s="131" t="s">
        <v>125</v>
      </c>
      <c r="D105" s="67"/>
      <c r="E105" s="73">
        <v>33400</v>
      </c>
      <c r="F105" s="69">
        <f t="shared" si="1"/>
        <v>5090044.05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54.75" customHeight="1" x14ac:dyDescent="0.25">
      <c r="A106" s="65">
        <v>45294</v>
      </c>
      <c r="B106" s="72" t="s">
        <v>76</v>
      </c>
      <c r="C106" s="131" t="s">
        <v>126</v>
      </c>
      <c r="D106" s="67"/>
      <c r="E106" s="73">
        <v>39333.32</v>
      </c>
      <c r="F106" s="69">
        <f t="shared" si="1"/>
        <v>5050710.7299999995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58.5" customHeight="1" x14ac:dyDescent="0.25">
      <c r="A107" s="65">
        <v>45294</v>
      </c>
      <c r="B107" s="72" t="s">
        <v>77</v>
      </c>
      <c r="C107" s="131" t="s">
        <v>127</v>
      </c>
      <c r="D107" s="67"/>
      <c r="E107" s="73">
        <v>59940</v>
      </c>
      <c r="F107" s="69">
        <f t="shared" si="1"/>
        <v>4990770.7299999995</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1.25" customHeight="1" x14ac:dyDescent="0.25">
      <c r="A108" s="65">
        <v>45294</v>
      </c>
      <c r="B108" s="72" t="s">
        <v>78</v>
      </c>
      <c r="C108" s="131" t="s">
        <v>128</v>
      </c>
      <c r="D108" s="67"/>
      <c r="E108" s="73">
        <v>20000.009999999998</v>
      </c>
      <c r="F108" s="69">
        <f t="shared" si="1"/>
        <v>4970770.72</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1.25" customHeight="1" x14ac:dyDescent="0.25">
      <c r="A109" s="65">
        <v>45294</v>
      </c>
      <c r="B109" s="72" t="s">
        <v>79</v>
      </c>
      <c r="C109" s="131" t="s">
        <v>129</v>
      </c>
      <c r="D109" s="67"/>
      <c r="E109" s="73">
        <v>14040</v>
      </c>
      <c r="F109" s="69">
        <f t="shared" si="1"/>
        <v>4956730.72</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2" customHeight="1" x14ac:dyDescent="0.25">
      <c r="A110" s="65">
        <v>45294</v>
      </c>
      <c r="B110" s="72" t="s">
        <v>80</v>
      </c>
      <c r="C110" s="131" t="s">
        <v>197</v>
      </c>
      <c r="D110" s="67"/>
      <c r="E110" s="73">
        <v>40500</v>
      </c>
      <c r="F110" s="69">
        <f t="shared" si="1"/>
        <v>4916230.72</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54" customHeight="1" x14ac:dyDescent="0.25">
      <c r="A111" s="65">
        <v>45294</v>
      </c>
      <c r="B111" s="72" t="s">
        <v>81</v>
      </c>
      <c r="C111" s="131" t="s">
        <v>130</v>
      </c>
      <c r="D111" s="67"/>
      <c r="E111" s="73">
        <v>7020</v>
      </c>
      <c r="F111" s="69">
        <f t="shared" si="1"/>
        <v>4909210.72</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45294</v>
      </c>
      <c r="B112" s="72" t="s">
        <v>82</v>
      </c>
      <c r="C112" s="131" t="s">
        <v>131</v>
      </c>
      <c r="D112" s="67"/>
      <c r="E112" s="73">
        <v>8100</v>
      </c>
      <c r="F112" s="69">
        <f t="shared" si="1"/>
        <v>4901110.72</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56.25" customHeight="1" x14ac:dyDescent="0.25">
      <c r="A113" s="65">
        <v>45294</v>
      </c>
      <c r="B113" s="72" t="s">
        <v>83</v>
      </c>
      <c r="C113" s="131" t="s">
        <v>132</v>
      </c>
      <c r="D113" s="67"/>
      <c r="E113" s="73">
        <v>16500</v>
      </c>
      <c r="F113" s="69">
        <f t="shared" si="1"/>
        <v>4884610.72</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54.75" customHeight="1" x14ac:dyDescent="0.25">
      <c r="A114" s="65">
        <v>45294</v>
      </c>
      <c r="B114" s="72" t="s">
        <v>84</v>
      </c>
      <c r="C114" s="131" t="s">
        <v>133</v>
      </c>
      <c r="D114" s="67"/>
      <c r="E114" s="73">
        <v>18000</v>
      </c>
      <c r="F114" s="69">
        <f t="shared" si="1"/>
        <v>4866610.72</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2" customHeight="1" x14ac:dyDescent="0.25">
      <c r="A115" s="65">
        <v>45294</v>
      </c>
      <c r="B115" s="72" t="s">
        <v>60</v>
      </c>
      <c r="C115" s="131" t="s">
        <v>134</v>
      </c>
      <c r="D115" s="67"/>
      <c r="E115" s="73">
        <v>21600</v>
      </c>
      <c r="F115" s="69">
        <f t="shared" si="1"/>
        <v>4845010.72</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45294</v>
      </c>
      <c r="B116" s="72" t="s">
        <v>61</v>
      </c>
      <c r="C116" s="131" t="s">
        <v>135</v>
      </c>
      <c r="D116" s="67"/>
      <c r="E116" s="73">
        <v>45522.879999999997</v>
      </c>
      <c r="F116" s="69">
        <f t="shared" si="1"/>
        <v>4799487.84</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54.75" customHeight="1" x14ac:dyDescent="0.25">
      <c r="A117" s="65">
        <v>45294</v>
      </c>
      <c r="B117" s="72" t="s">
        <v>62</v>
      </c>
      <c r="C117" s="131" t="s">
        <v>136</v>
      </c>
      <c r="D117" s="67"/>
      <c r="E117" s="73">
        <v>7236</v>
      </c>
      <c r="F117" s="69">
        <f t="shared" si="1"/>
        <v>4792251.84</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52.5" customHeight="1" x14ac:dyDescent="0.25">
      <c r="A118" s="65">
        <v>45294</v>
      </c>
      <c r="B118" s="72" t="s">
        <v>63</v>
      </c>
      <c r="C118" s="131" t="s">
        <v>137</v>
      </c>
      <c r="D118" s="67"/>
      <c r="E118" s="73">
        <v>126000</v>
      </c>
      <c r="F118" s="69">
        <f t="shared" si="1"/>
        <v>4666251.84</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1.25" customHeight="1" x14ac:dyDescent="0.25">
      <c r="A119" s="65">
        <v>45295</v>
      </c>
      <c r="B119" s="72" t="s">
        <v>85</v>
      </c>
      <c r="C119" s="131" t="s">
        <v>146</v>
      </c>
      <c r="D119" s="67"/>
      <c r="E119" s="73">
        <v>1358456.71</v>
      </c>
      <c r="F119" s="69">
        <f t="shared" si="1"/>
        <v>3307795.13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7.5" customHeight="1" x14ac:dyDescent="0.25">
      <c r="A120" s="65">
        <v>45295</v>
      </c>
      <c r="B120" s="72" t="s">
        <v>86</v>
      </c>
      <c r="C120" s="131" t="s">
        <v>138</v>
      </c>
      <c r="D120" s="67"/>
      <c r="E120" s="73">
        <v>61939.94</v>
      </c>
      <c r="F120" s="69">
        <f t="shared" si="1"/>
        <v>3245855.19</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6.5" customHeight="1" x14ac:dyDescent="0.25">
      <c r="A121" s="65">
        <v>45295</v>
      </c>
      <c r="B121" s="72" t="s">
        <v>87</v>
      </c>
      <c r="C121" s="131" t="s">
        <v>139</v>
      </c>
      <c r="D121" s="67"/>
      <c r="E121" s="73">
        <v>100391.76</v>
      </c>
      <c r="F121" s="69">
        <f t="shared" si="1"/>
        <v>3145463.43</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6.5" customHeight="1" x14ac:dyDescent="0.25">
      <c r="A122" s="65">
        <v>45295</v>
      </c>
      <c r="B122" s="72" t="s">
        <v>88</v>
      </c>
      <c r="C122" s="131" t="s">
        <v>147</v>
      </c>
      <c r="D122" s="67"/>
      <c r="E122" s="73">
        <v>9147</v>
      </c>
      <c r="F122" s="69">
        <f t="shared" si="1"/>
        <v>3136316.43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2.25" customHeight="1" x14ac:dyDescent="0.25">
      <c r="A123" s="65">
        <v>45295</v>
      </c>
      <c r="B123" s="72">
        <v>50008</v>
      </c>
      <c r="C123" s="131" t="s">
        <v>65</v>
      </c>
      <c r="D123" s="67"/>
      <c r="E123" s="73">
        <v>0</v>
      </c>
      <c r="F123" s="69">
        <f t="shared" si="1"/>
        <v>3136316.43</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63" customHeight="1" x14ac:dyDescent="0.25">
      <c r="A124" s="65">
        <v>45295</v>
      </c>
      <c r="B124" s="72" t="s">
        <v>89</v>
      </c>
      <c r="C124" s="131" t="s">
        <v>140</v>
      </c>
      <c r="D124" s="67"/>
      <c r="E124" s="73">
        <v>253420.78</v>
      </c>
      <c r="F124" s="69">
        <f t="shared" si="1"/>
        <v>2882895.6500000004</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8.25" customHeight="1" x14ac:dyDescent="0.25">
      <c r="A125" s="65">
        <v>45296</v>
      </c>
      <c r="B125" s="72" t="s">
        <v>90</v>
      </c>
      <c r="C125" s="131" t="s">
        <v>118</v>
      </c>
      <c r="D125" s="67"/>
      <c r="E125" s="73">
        <v>299246.15000000002</v>
      </c>
      <c r="F125" s="69">
        <f t="shared" si="1"/>
        <v>2583649.5000000005</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45296</v>
      </c>
      <c r="B126" s="72" t="s">
        <v>91</v>
      </c>
      <c r="C126" s="131" t="s">
        <v>119</v>
      </c>
      <c r="D126" s="67"/>
      <c r="E126" s="73">
        <v>195167.46</v>
      </c>
      <c r="F126" s="69">
        <f t="shared" si="1"/>
        <v>2388482.0400000005</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6" customHeight="1" x14ac:dyDescent="0.25">
      <c r="A127" s="65">
        <v>45296</v>
      </c>
      <c r="B127" s="72" t="s">
        <v>92</v>
      </c>
      <c r="C127" s="131" t="s">
        <v>120</v>
      </c>
      <c r="D127" s="67"/>
      <c r="E127" s="73">
        <v>179564.15</v>
      </c>
      <c r="F127" s="69">
        <f t="shared" si="1"/>
        <v>2208917.8900000006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3.5" customHeight="1" x14ac:dyDescent="0.25">
      <c r="A128" s="65">
        <v>45296</v>
      </c>
      <c r="B128" s="72" t="s">
        <v>93</v>
      </c>
      <c r="C128" s="131" t="s">
        <v>121</v>
      </c>
      <c r="D128" s="67"/>
      <c r="E128" s="90">
        <v>91444.89</v>
      </c>
      <c r="F128" s="69">
        <f t="shared" si="1"/>
        <v>2117473.0000000005</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123" customFormat="1" ht="42.75" customHeight="1" x14ac:dyDescent="0.25">
      <c r="A129" s="65">
        <v>45296</v>
      </c>
      <c r="B129" s="72" t="s">
        <v>58</v>
      </c>
      <c r="C129" s="131" t="s">
        <v>122</v>
      </c>
      <c r="D129" s="124"/>
      <c r="E129" s="55">
        <v>159304.6</v>
      </c>
      <c r="F129" s="69">
        <f t="shared" si="1"/>
        <v>1958168.4000000004</v>
      </c>
      <c r="G129" s="121"/>
      <c r="H129" s="122"/>
      <c r="I129" s="122"/>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row>
    <row r="130" spans="1:60" s="123" customFormat="1" ht="41.25" customHeight="1" x14ac:dyDescent="0.25">
      <c r="A130" s="65">
        <v>45296</v>
      </c>
      <c r="B130" s="72">
        <v>50015</v>
      </c>
      <c r="C130" s="131" t="s">
        <v>123</v>
      </c>
      <c r="D130" s="124"/>
      <c r="E130" s="73">
        <v>11649.21</v>
      </c>
      <c r="F130" s="69">
        <f t="shared" si="1"/>
        <v>1946519.1900000004</v>
      </c>
      <c r="G130" s="121"/>
      <c r="H130" s="122"/>
      <c r="I130" s="12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row>
    <row r="131" spans="1:60" s="123" customFormat="1" ht="42.75" customHeight="1" x14ac:dyDescent="0.25">
      <c r="A131" s="65">
        <v>45296</v>
      </c>
      <c r="B131" s="72">
        <v>50016</v>
      </c>
      <c r="C131" s="131" t="s">
        <v>124</v>
      </c>
      <c r="D131" s="124"/>
      <c r="E131" s="73">
        <v>940552.99</v>
      </c>
      <c r="F131" s="69">
        <f t="shared" si="1"/>
        <v>1005966.2000000004</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55.5" customHeight="1" x14ac:dyDescent="0.25">
      <c r="A132" s="65">
        <v>45296</v>
      </c>
      <c r="B132" s="72">
        <v>50017</v>
      </c>
      <c r="C132" s="131" t="s">
        <v>141</v>
      </c>
      <c r="D132" s="124"/>
      <c r="E132" s="73">
        <v>317285.81</v>
      </c>
      <c r="F132" s="69">
        <f t="shared" si="1"/>
        <v>688680.39000000036</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17" customFormat="1" ht="33.75" customHeight="1" x14ac:dyDescent="0.25">
      <c r="A133" s="65">
        <v>45296</v>
      </c>
      <c r="B133" s="72" t="s">
        <v>64</v>
      </c>
      <c r="C133" s="132" t="s">
        <v>142</v>
      </c>
      <c r="D133" s="125"/>
      <c r="E133" s="55">
        <v>82.71</v>
      </c>
      <c r="F133" s="69">
        <f t="shared" si="1"/>
        <v>688597.6800000004</v>
      </c>
      <c r="G133" s="6"/>
      <c r="H133" s="116"/>
      <c r="I133" s="11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row>
    <row r="134" spans="1:60" s="117" customFormat="1" ht="41.25" customHeight="1" x14ac:dyDescent="0.25">
      <c r="A134" s="126">
        <v>45302</v>
      </c>
      <c r="B134" s="145" t="s">
        <v>94</v>
      </c>
      <c r="C134" s="132" t="s">
        <v>59</v>
      </c>
      <c r="D134" s="125"/>
      <c r="E134" s="55">
        <v>60120.23</v>
      </c>
      <c r="F134" s="69">
        <f t="shared" si="1"/>
        <v>628477.45000000042</v>
      </c>
      <c r="G134" s="6"/>
      <c r="H134" s="116"/>
      <c r="I134" s="11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row>
    <row r="135" spans="1:60" s="117" customFormat="1" ht="32.25" customHeight="1" x14ac:dyDescent="0.25">
      <c r="A135" s="126">
        <v>45302</v>
      </c>
      <c r="B135" s="145" t="s">
        <v>95</v>
      </c>
      <c r="C135" s="132" t="s">
        <v>143</v>
      </c>
      <c r="D135" s="125"/>
      <c r="E135" s="55">
        <v>35466.800000000003</v>
      </c>
      <c r="F135" s="69">
        <f t="shared" si="1"/>
        <v>593010.65000000037</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35.25" customHeight="1" x14ac:dyDescent="0.25">
      <c r="A136" s="127">
        <v>45302</v>
      </c>
      <c r="B136" s="137" t="s">
        <v>96</v>
      </c>
      <c r="C136" s="133" t="s">
        <v>144</v>
      </c>
      <c r="D136" s="128"/>
      <c r="E136" s="130">
        <v>298984.77</v>
      </c>
      <c r="F136" s="69">
        <f t="shared" si="1"/>
        <v>294025.88000000035</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2.25" customHeight="1" x14ac:dyDescent="0.25">
      <c r="A137" s="127">
        <v>45309</v>
      </c>
      <c r="B137" s="140">
        <v>50021</v>
      </c>
      <c r="C137" s="134" t="s">
        <v>65</v>
      </c>
      <c r="D137" s="125"/>
      <c r="E137" s="55">
        <v>0</v>
      </c>
      <c r="F137" s="69">
        <f t="shared" si="1"/>
        <v>294025.88000000035</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55.5" customHeight="1" x14ac:dyDescent="0.25">
      <c r="A138" s="126">
        <v>45309</v>
      </c>
      <c r="B138" s="140" t="s">
        <v>97</v>
      </c>
      <c r="C138" s="134" t="s">
        <v>145</v>
      </c>
      <c r="D138" s="125"/>
      <c r="E138" s="55">
        <v>4000</v>
      </c>
      <c r="F138" s="69">
        <f t="shared" si="1"/>
        <v>290025.88000000035</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15" x14ac:dyDescent="0.25">
      <c r="A139" s="109"/>
      <c r="B139" s="113"/>
      <c r="C139" s="103"/>
      <c r="D139" s="114"/>
      <c r="E139" s="105"/>
      <c r="F139" s="115"/>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15" x14ac:dyDescent="0.25">
      <c r="A140" s="109"/>
      <c r="B140" s="113"/>
      <c r="C140" s="103"/>
      <c r="D140" s="114"/>
      <c r="E140" s="105"/>
      <c r="F140" s="115"/>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15" x14ac:dyDescent="0.25">
      <c r="A141" s="109"/>
      <c r="B141" s="113"/>
      <c r="C141" s="103"/>
      <c r="D141" s="114"/>
      <c r="E141" s="105"/>
      <c r="F141" s="115"/>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15" x14ac:dyDescent="0.25">
      <c r="A142" s="109"/>
      <c r="B142" s="113"/>
      <c r="C142" s="103"/>
      <c r="D142" s="114"/>
      <c r="E142" s="105"/>
      <c r="F142" s="115"/>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15" x14ac:dyDescent="0.25">
      <c r="A143" s="109"/>
      <c r="B143" s="113"/>
      <c r="C143" s="103"/>
      <c r="D143" s="114"/>
      <c r="E143" s="105"/>
      <c r="F143" s="115"/>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15" x14ac:dyDescent="0.25">
      <c r="A144" s="109"/>
      <c r="B144" s="113"/>
      <c r="C144" s="103"/>
      <c r="D144" s="114"/>
      <c r="E144" s="105"/>
      <c r="F144" s="115"/>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15" x14ac:dyDescent="0.25">
      <c r="A145" s="109"/>
      <c r="B145" s="113"/>
      <c r="C145" s="103"/>
      <c r="D145" s="114"/>
      <c r="E145" s="105"/>
      <c r="F145" s="115"/>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30" customFormat="1" ht="15" customHeight="1" x14ac:dyDescent="0.2">
      <c r="A146" s="95"/>
      <c r="B146" s="110"/>
      <c r="C146" s="97"/>
      <c r="D146" s="118"/>
      <c r="E146" s="118"/>
      <c r="F146" s="100"/>
      <c r="G146" s="28"/>
      <c r="H146" s="29"/>
      <c r="I146" s="29"/>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1:60" s="30" customFormat="1" ht="15" customHeight="1" x14ac:dyDescent="0.25">
      <c r="A147" s="159" t="s">
        <v>0</v>
      </c>
      <c r="B147" s="159"/>
      <c r="C147" s="159"/>
      <c r="D147" s="159"/>
      <c r="E147" s="159"/>
      <c r="F147" s="159"/>
      <c r="G147" s="28"/>
      <c r="H147" s="29"/>
      <c r="I147" s="29"/>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1:60" ht="15" customHeight="1" x14ac:dyDescent="0.25">
      <c r="A148" s="156" t="s">
        <v>1</v>
      </c>
      <c r="B148" s="156"/>
      <c r="C148" s="156"/>
      <c r="D148" s="156"/>
      <c r="E148" s="156"/>
      <c r="F148" s="156"/>
    </row>
    <row r="149" spans="1:60" ht="15" customHeight="1" x14ac:dyDescent="0.25">
      <c r="A149" s="157" t="s">
        <v>55</v>
      </c>
      <c r="B149" s="157"/>
      <c r="C149" s="157"/>
      <c r="D149" s="157"/>
      <c r="E149" s="157"/>
      <c r="F149" s="157"/>
    </row>
    <row r="150" spans="1:60" ht="15" customHeight="1" x14ac:dyDescent="0.25">
      <c r="A150" s="158" t="s">
        <v>2</v>
      </c>
      <c r="B150" s="158"/>
      <c r="C150" s="158"/>
      <c r="D150" s="158"/>
      <c r="E150" s="158"/>
      <c r="F150" s="158"/>
    </row>
    <row r="151" spans="1:60" ht="15" customHeight="1" x14ac:dyDescent="0.2">
      <c r="A151" s="81"/>
      <c r="B151" s="82"/>
      <c r="C151" s="1"/>
      <c r="D151" s="62"/>
      <c r="E151" s="63"/>
      <c r="F151" s="64"/>
    </row>
    <row r="152" spans="1:60" ht="15" customHeight="1" x14ac:dyDescent="0.2">
      <c r="A152" s="81"/>
      <c r="B152" s="82"/>
      <c r="C152" s="1"/>
      <c r="D152" s="62"/>
      <c r="E152" s="63"/>
      <c r="F152" s="64"/>
    </row>
    <row r="153" spans="1:60" ht="15" customHeight="1" x14ac:dyDescent="0.2">
      <c r="A153" s="153" t="s">
        <v>48</v>
      </c>
      <c r="B153" s="154"/>
      <c r="C153" s="154"/>
      <c r="D153" s="154"/>
      <c r="E153" s="154"/>
      <c r="F153" s="155"/>
    </row>
    <row r="154" spans="1:60" ht="15" customHeight="1" x14ac:dyDescent="0.2">
      <c r="A154" s="153" t="s">
        <v>45</v>
      </c>
      <c r="B154" s="154"/>
      <c r="C154" s="154"/>
      <c r="D154" s="154"/>
      <c r="E154" s="155"/>
      <c r="F154" s="83">
        <v>2495486121.75</v>
      </c>
    </row>
    <row r="155" spans="1:60" ht="15" customHeight="1" x14ac:dyDescent="0.2">
      <c r="A155" s="12" t="s">
        <v>5</v>
      </c>
      <c r="B155" s="12" t="s">
        <v>46</v>
      </c>
      <c r="C155" s="12" t="s">
        <v>30</v>
      </c>
      <c r="D155" s="12" t="s">
        <v>8</v>
      </c>
      <c r="E155" s="12" t="s">
        <v>9</v>
      </c>
      <c r="F155" s="12" t="s">
        <v>10</v>
      </c>
    </row>
    <row r="156" spans="1:60" ht="15" customHeight="1" x14ac:dyDescent="0.2">
      <c r="A156" s="13"/>
      <c r="B156" s="14"/>
      <c r="C156" s="15" t="s">
        <v>11</v>
      </c>
      <c r="D156" s="21">
        <v>84350678.659999996</v>
      </c>
      <c r="E156" s="75"/>
      <c r="F156" s="86">
        <f>F154+D156</f>
        <v>2579836800.4099998</v>
      </c>
    </row>
    <row r="157" spans="1:60" ht="15" customHeight="1" x14ac:dyDescent="0.2">
      <c r="A157" s="87"/>
      <c r="B157" s="85"/>
      <c r="C157" s="15" t="s">
        <v>49</v>
      </c>
      <c r="D157" s="21">
        <v>654152966.90999997</v>
      </c>
      <c r="E157" s="75"/>
      <c r="F157" s="86">
        <f>F156+D157</f>
        <v>3233989767.3199997</v>
      </c>
    </row>
    <row r="158" spans="1:60" ht="15" customHeight="1" x14ac:dyDescent="0.2">
      <c r="A158" s="87"/>
      <c r="B158" s="85"/>
      <c r="C158" s="15" t="s">
        <v>50</v>
      </c>
      <c r="D158" s="21">
        <v>14993338.699999999</v>
      </c>
      <c r="E158" s="75"/>
      <c r="F158" s="86">
        <f>F157+D158</f>
        <v>3248983106.0199995</v>
      </c>
    </row>
    <row r="159" spans="1:60" ht="15" customHeight="1" x14ac:dyDescent="0.2">
      <c r="A159" s="87"/>
      <c r="B159" s="85"/>
      <c r="C159" s="15" t="s">
        <v>51</v>
      </c>
      <c r="D159" s="21">
        <v>4335621.05</v>
      </c>
      <c r="E159" s="75"/>
      <c r="F159" s="86">
        <f>F158+D159</f>
        <v>3253318727.0699997</v>
      </c>
      <c r="G159" s="142"/>
      <c r="H159" s="143"/>
      <c r="I159" s="143"/>
      <c r="J159" s="142"/>
    </row>
    <row r="160" spans="1:60" ht="15" customHeight="1" x14ac:dyDescent="0.2">
      <c r="A160" s="87"/>
      <c r="B160" s="85"/>
      <c r="C160" s="15" t="s">
        <v>52</v>
      </c>
      <c r="D160" s="21">
        <v>163846.46</v>
      </c>
      <c r="E160" s="75"/>
      <c r="F160" s="86">
        <f>F159+D160</f>
        <v>3253482573.5299997</v>
      </c>
    </row>
    <row r="161" spans="1:11" x14ac:dyDescent="0.2">
      <c r="A161" s="87"/>
      <c r="B161" s="85"/>
      <c r="C161" s="15" t="s">
        <v>47</v>
      </c>
      <c r="D161" s="21">
        <v>70828071.069999993</v>
      </c>
      <c r="E161" s="75"/>
      <c r="F161" s="86">
        <f>F160+D161</f>
        <v>3324310644.5999999</v>
      </c>
    </row>
    <row r="162" spans="1:11" x14ac:dyDescent="0.2">
      <c r="A162" s="87"/>
      <c r="B162" s="85"/>
      <c r="C162" s="15" t="s">
        <v>47</v>
      </c>
      <c r="D162" s="21"/>
      <c r="E162" s="75"/>
      <c r="F162" s="86">
        <f>F161</f>
        <v>3324310644.5999999</v>
      </c>
    </row>
    <row r="163" spans="1:11" x14ac:dyDescent="0.2">
      <c r="A163" s="87"/>
      <c r="B163" s="85"/>
      <c r="C163" s="15" t="s">
        <v>53</v>
      </c>
      <c r="D163" s="21"/>
      <c r="E163" s="75"/>
      <c r="F163" s="86">
        <f>F162</f>
        <v>3324310644.5999999</v>
      </c>
    </row>
    <row r="164" spans="1:11" ht="15" customHeight="1" x14ac:dyDescent="0.2">
      <c r="A164" s="87"/>
      <c r="B164" s="85"/>
      <c r="C164" s="15" t="s">
        <v>54</v>
      </c>
      <c r="D164" s="21"/>
      <c r="E164" s="75">
        <v>0.03</v>
      </c>
      <c r="F164" s="86">
        <f>F163-E164</f>
        <v>3324310644.5699997</v>
      </c>
      <c r="K164" s="1" t="s">
        <v>196</v>
      </c>
    </row>
    <row r="165" spans="1:11" ht="36" customHeight="1" x14ac:dyDescent="0.2">
      <c r="A165" s="88">
        <v>45301</v>
      </c>
      <c r="B165" s="72" t="s">
        <v>179</v>
      </c>
      <c r="C165" s="131" t="s">
        <v>56</v>
      </c>
      <c r="D165" s="21"/>
      <c r="E165" s="73">
        <v>6369089</v>
      </c>
      <c r="F165" s="86">
        <f>F164-E165</f>
        <v>3317941555.5699997</v>
      </c>
    </row>
    <row r="166" spans="1:11" ht="32.25" customHeight="1" x14ac:dyDescent="0.2">
      <c r="A166" s="88">
        <v>45301</v>
      </c>
      <c r="B166" s="72" t="s">
        <v>180</v>
      </c>
      <c r="C166" s="131" t="s">
        <v>57</v>
      </c>
      <c r="D166" s="21"/>
      <c r="E166" s="73">
        <v>2500644.41</v>
      </c>
      <c r="F166" s="86">
        <f t="shared" ref="F166:F195" si="2">F165-E166</f>
        <v>3315440911.1599998</v>
      </c>
    </row>
    <row r="167" spans="1:11" ht="32.25" customHeight="1" x14ac:dyDescent="0.2">
      <c r="A167" s="119">
        <v>45315</v>
      </c>
      <c r="B167" s="72" t="s">
        <v>181</v>
      </c>
      <c r="C167" s="131" t="s">
        <v>107</v>
      </c>
      <c r="D167" s="120"/>
      <c r="E167" s="73">
        <v>8690482.2100000009</v>
      </c>
      <c r="F167" s="86">
        <f t="shared" si="2"/>
        <v>3306750428.9499998</v>
      </c>
    </row>
    <row r="168" spans="1:11" ht="33.75" customHeight="1" x14ac:dyDescent="0.2">
      <c r="A168" s="119">
        <v>45315</v>
      </c>
      <c r="B168" s="72" t="s">
        <v>182</v>
      </c>
      <c r="C168" s="131" t="s">
        <v>108</v>
      </c>
      <c r="D168" s="89"/>
      <c r="E168" s="73">
        <v>1441359.97</v>
      </c>
      <c r="F168" s="86">
        <f t="shared" si="2"/>
        <v>3305309068.98</v>
      </c>
    </row>
    <row r="169" spans="1:11" ht="35.25" customHeight="1" x14ac:dyDescent="0.2">
      <c r="A169" s="119">
        <v>45315</v>
      </c>
      <c r="B169" s="72" t="s">
        <v>183</v>
      </c>
      <c r="C169" s="131" t="s">
        <v>109</v>
      </c>
      <c r="D169" s="89"/>
      <c r="E169" s="73">
        <v>161546</v>
      </c>
      <c r="F169" s="86">
        <f t="shared" si="2"/>
        <v>3305147522.98</v>
      </c>
    </row>
    <row r="170" spans="1:11" ht="41.25" customHeight="1" x14ac:dyDescent="0.2">
      <c r="A170" s="119">
        <v>45315</v>
      </c>
      <c r="B170" s="72" t="s">
        <v>184</v>
      </c>
      <c r="C170" s="131" t="s">
        <v>110</v>
      </c>
      <c r="D170" s="89"/>
      <c r="E170" s="73">
        <v>58848855.649999999</v>
      </c>
      <c r="F170" s="86">
        <f t="shared" si="2"/>
        <v>3246298667.3299999</v>
      </c>
    </row>
    <row r="171" spans="1:11" ht="36" customHeight="1" x14ac:dyDescent="0.2">
      <c r="A171" s="119">
        <v>45315</v>
      </c>
      <c r="B171" s="72" t="s">
        <v>185</v>
      </c>
      <c r="C171" s="131" t="s">
        <v>111</v>
      </c>
      <c r="D171" s="89"/>
      <c r="E171" s="73">
        <v>1986321.16</v>
      </c>
      <c r="F171" s="86">
        <f t="shared" si="2"/>
        <v>3244312346.1700001</v>
      </c>
    </row>
    <row r="172" spans="1:11" ht="30" customHeight="1" x14ac:dyDescent="0.2">
      <c r="A172" s="119">
        <v>45315</v>
      </c>
      <c r="B172" s="72" t="s">
        <v>186</v>
      </c>
      <c r="C172" s="131" t="s">
        <v>112</v>
      </c>
      <c r="D172" s="89"/>
      <c r="E172" s="73">
        <v>568000</v>
      </c>
      <c r="F172" s="86">
        <f t="shared" si="2"/>
        <v>3243744346.1700001</v>
      </c>
    </row>
    <row r="173" spans="1:11" ht="33" customHeight="1" x14ac:dyDescent="0.2">
      <c r="A173" s="119">
        <v>45315</v>
      </c>
      <c r="B173" s="72" t="s">
        <v>187</v>
      </c>
      <c r="C173" s="131" t="s">
        <v>113</v>
      </c>
      <c r="D173" s="89"/>
      <c r="E173" s="73">
        <v>184441.7</v>
      </c>
      <c r="F173" s="86">
        <f t="shared" si="2"/>
        <v>3243559904.4700003</v>
      </c>
    </row>
    <row r="174" spans="1:11" ht="36.75" customHeight="1" x14ac:dyDescent="0.2">
      <c r="A174" s="119">
        <v>45315</v>
      </c>
      <c r="B174" s="72" t="s">
        <v>188</v>
      </c>
      <c r="C174" s="131" t="s">
        <v>114</v>
      </c>
      <c r="D174" s="89"/>
      <c r="E174" s="73">
        <v>51406381.68</v>
      </c>
      <c r="F174" s="86">
        <f t="shared" si="2"/>
        <v>3192153522.7900004</v>
      </c>
    </row>
    <row r="175" spans="1:11" ht="39.75" customHeight="1" x14ac:dyDescent="0.2">
      <c r="A175" s="119">
        <v>45315</v>
      </c>
      <c r="B175" s="72" t="s">
        <v>189</v>
      </c>
      <c r="C175" s="131" t="s">
        <v>115</v>
      </c>
      <c r="D175" s="89"/>
      <c r="E175" s="73">
        <v>42353400.520000003</v>
      </c>
      <c r="F175" s="86">
        <f t="shared" si="2"/>
        <v>3149800122.2700005</v>
      </c>
    </row>
    <row r="176" spans="1:11" ht="51" customHeight="1" x14ac:dyDescent="0.2">
      <c r="A176" s="119">
        <v>45316</v>
      </c>
      <c r="B176" s="72" t="s">
        <v>190</v>
      </c>
      <c r="C176" s="131" t="s">
        <v>116</v>
      </c>
      <c r="D176" s="89"/>
      <c r="E176" s="73">
        <v>3854568.56</v>
      </c>
      <c r="F176" s="86">
        <f t="shared" si="2"/>
        <v>3145945553.7100005</v>
      </c>
    </row>
    <row r="177" spans="1:7" ht="40.5" customHeight="1" x14ac:dyDescent="0.2">
      <c r="A177" s="119">
        <v>45316</v>
      </c>
      <c r="B177" s="72" t="s">
        <v>191</v>
      </c>
      <c r="C177" s="131" t="s">
        <v>117</v>
      </c>
      <c r="D177" s="89"/>
      <c r="E177" s="73">
        <v>18014442.620000001</v>
      </c>
      <c r="F177" s="86">
        <f t="shared" si="2"/>
        <v>3127931111.0900006</v>
      </c>
    </row>
    <row r="178" spans="1:7" ht="33.75" customHeight="1" x14ac:dyDescent="0.2">
      <c r="A178" s="119">
        <v>45316</v>
      </c>
      <c r="B178" s="129" t="s">
        <v>198</v>
      </c>
      <c r="C178" s="131" t="s">
        <v>199</v>
      </c>
      <c r="D178" s="138"/>
      <c r="E178" s="73">
        <v>51260271.299999997</v>
      </c>
      <c r="F178" s="86">
        <f t="shared" si="2"/>
        <v>3076670839.7900004</v>
      </c>
      <c r="G178" s="142"/>
    </row>
    <row r="179" spans="1:7" ht="33" customHeight="1" x14ac:dyDescent="0.2">
      <c r="A179" s="119">
        <v>45321</v>
      </c>
      <c r="B179" s="137" t="s">
        <v>148</v>
      </c>
      <c r="C179" s="141" t="s">
        <v>149</v>
      </c>
      <c r="D179" s="138"/>
      <c r="E179" s="139">
        <v>48075099.189999998</v>
      </c>
      <c r="F179" s="86">
        <f t="shared" si="2"/>
        <v>3028595740.6000004</v>
      </c>
    </row>
    <row r="180" spans="1:7" ht="33" customHeight="1" x14ac:dyDescent="0.2">
      <c r="A180" s="88">
        <v>45322</v>
      </c>
      <c r="B180" s="140" t="s">
        <v>150</v>
      </c>
      <c r="C180" s="134" t="s">
        <v>162</v>
      </c>
      <c r="D180" s="89"/>
      <c r="E180" s="55">
        <v>27608.58</v>
      </c>
      <c r="F180" s="86">
        <f t="shared" si="2"/>
        <v>3028568132.0200005</v>
      </c>
    </row>
    <row r="181" spans="1:7" ht="42.75" customHeight="1" x14ac:dyDescent="0.2">
      <c r="A181" s="88">
        <v>45322</v>
      </c>
      <c r="B181" s="140" t="s">
        <v>151</v>
      </c>
      <c r="C181" s="134" t="s">
        <v>163</v>
      </c>
      <c r="D181" s="89"/>
      <c r="E181" s="55">
        <v>382598.27</v>
      </c>
      <c r="F181" s="86">
        <f t="shared" si="2"/>
        <v>3028185533.7500005</v>
      </c>
    </row>
    <row r="182" spans="1:7" ht="66" customHeight="1" x14ac:dyDescent="0.2">
      <c r="A182" s="88">
        <v>45322</v>
      </c>
      <c r="B182" s="140" t="s">
        <v>193</v>
      </c>
      <c r="C182" s="134" t="s">
        <v>164</v>
      </c>
      <c r="D182" s="89"/>
      <c r="E182" s="55">
        <v>78238.559999999998</v>
      </c>
      <c r="F182" s="86">
        <f t="shared" si="2"/>
        <v>3028107295.1900005</v>
      </c>
    </row>
    <row r="183" spans="1:7" ht="54" customHeight="1" x14ac:dyDescent="0.2">
      <c r="A183" s="88">
        <v>45322</v>
      </c>
      <c r="B183" s="140" t="s">
        <v>152</v>
      </c>
      <c r="C183" s="134" t="s">
        <v>165</v>
      </c>
      <c r="D183" s="89"/>
      <c r="E183" s="55">
        <v>605749.56000000006</v>
      </c>
      <c r="F183" s="86">
        <f t="shared" si="2"/>
        <v>3027501545.6300006</v>
      </c>
    </row>
    <row r="184" spans="1:7" ht="54" customHeight="1" x14ac:dyDescent="0.2">
      <c r="A184" s="88">
        <v>45322</v>
      </c>
      <c r="B184" s="140" t="s">
        <v>153</v>
      </c>
      <c r="C184" s="134" t="s">
        <v>166</v>
      </c>
      <c r="D184" s="89"/>
      <c r="E184" s="55">
        <v>196121.65</v>
      </c>
      <c r="F184" s="86">
        <f t="shared" si="2"/>
        <v>3027305423.9800005</v>
      </c>
    </row>
    <row r="185" spans="1:7" ht="51.75" customHeight="1" x14ac:dyDescent="0.2">
      <c r="A185" s="88">
        <v>45322</v>
      </c>
      <c r="B185" s="140" t="s">
        <v>154</v>
      </c>
      <c r="C185" s="134" t="s">
        <v>167</v>
      </c>
      <c r="D185" s="89"/>
      <c r="E185" s="55">
        <v>65612.27</v>
      </c>
      <c r="F185" s="86">
        <f t="shared" si="2"/>
        <v>3027239811.7100005</v>
      </c>
    </row>
    <row r="186" spans="1:7" ht="54.75" customHeight="1" x14ac:dyDescent="0.2">
      <c r="A186" s="88">
        <v>45322</v>
      </c>
      <c r="B186" s="140" t="s">
        <v>155</v>
      </c>
      <c r="C186" s="134" t="s">
        <v>168</v>
      </c>
      <c r="D186" s="89"/>
      <c r="E186" s="55">
        <v>5107608.4000000004</v>
      </c>
      <c r="F186" s="86">
        <f t="shared" si="2"/>
        <v>3022132203.3100004</v>
      </c>
    </row>
    <row r="187" spans="1:7" ht="44.25" customHeight="1" x14ac:dyDescent="0.2">
      <c r="A187" s="88">
        <v>45322</v>
      </c>
      <c r="B187" s="140" t="s">
        <v>156</v>
      </c>
      <c r="C187" s="134" t="s">
        <v>169</v>
      </c>
      <c r="D187" s="89"/>
      <c r="E187" s="55">
        <v>5756214</v>
      </c>
      <c r="F187" s="86">
        <f t="shared" si="2"/>
        <v>3016375989.3100004</v>
      </c>
    </row>
    <row r="188" spans="1:7" ht="47.25" customHeight="1" x14ac:dyDescent="0.2">
      <c r="A188" s="88">
        <v>45322</v>
      </c>
      <c r="B188" s="140" t="s">
        <v>157</v>
      </c>
      <c r="C188" s="134" t="s">
        <v>170</v>
      </c>
      <c r="D188" s="89"/>
      <c r="E188" s="55">
        <v>365136.09</v>
      </c>
      <c r="F188" s="86">
        <f t="shared" si="2"/>
        <v>3016010853.2200003</v>
      </c>
    </row>
    <row r="189" spans="1:7" ht="41.25" customHeight="1" x14ac:dyDescent="0.2">
      <c r="A189" s="88">
        <v>45322</v>
      </c>
      <c r="B189" s="140" t="s">
        <v>158</v>
      </c>
      <c r="C189" s="134" t="s">
        <v>171</v>
      </c>
      <c r="D189" s="89"/>
      <c r="E189" s="55">
        <v>712889.59</v>
      </c>
      <c r="F189" s="86">
        <f t="shared" si="2"/>
        <v>3015297963.6300001</v>
      </c>
    </row>
    <row r="190" spans="1:7" ht="40.5" customHeight="1" x14ac:dyDescent="0.2">
      <c r="A190" s="88">
        <v>45322</v>
      </c>
      <c r="B190" s="140" t="s">
        <v>159</v>
      </c>
      <c r="C190" s="134" t="s">
        <v>172</v>
      </c>
      <c r="D190" s="89"/>
      <c r="E190" s="55">
        <v>1053783.83</v>
      </c>
      <c r="F190" s="86">
        <f t="shared" si="2"/>
        <v>3014244179.8000002</v>
      </c>
    </row>
    <row r="191" spans="1:7" ht="87" customHeight="1" x14ac:dyDescent="0.2">
      <c r="A191" s="88">
        <v>45322</v>
      </c>
      <c r="B191" s="140" t="s">
        <v>160</v>
      </c>
      <c r="C191" s="134" t="s">
        <v>173</v>
      </c>
      <c r="D191" s="89"/>
      <c r="E191" s="55">
        <v>5497667.1200000001</v>
      </c>
      <c r="F191" s="86">
        <f t="shared" si="2"/>
        <v>3008746512.6800003</v>
      </c>
    </row>
    <row r="192" spans="1:7" ht="39.75" customHeight="1" x14ac:dyDescent="0.2">
      <c r="A192" s="88">
        <v>45322</v>
      </c>
      <c r="B192" s="140" t="s">
        <v>161</v>
      </c>
      <c r="C192" s="134" t="s">
        <v>174</v>
      </c>
      <c r="D192" s="89"/>
      <c r="E192" s="55">
        <v>4787.46</v>
      </c>
      <c r="F192" s="86">
        <f t="shared" si="2"/>
        <v>3008741725.2200003</v>
      </c>
    </row>
    <row r="193" spans="1:6" ht="32.25" customHeight="1" x14ac:dyDescent="0.2">
      <c r="A193" s="88">
        <v>45322</v>
      </c>
      <c r="B193" s="140" t="s">
        <v>178</v>
      </c>
      <c r="C193" s="134" t="s">
        <v>175</v>
      </c>
      <c r="D193" s="89"/>
      <c r="E193" s="55">
        <v>24501934.34</v>
      </c>
      <c r="F193" s="86">
        <f t="shared" si="2"/>
        <v>2984239790.8800001</v>
      </c>
    </row>
    <row r="194" spans="1:6" ht="35.25" customHeight="1" x14ac:dyDescent="0.2">
      <c r="A194" s="88">
        <v>45322</v>
      </c>
      <c r="B194" s="140" t="s">
        <v>177</v>
      </c>
      <c r="C194" s="134" t="s">
        <v>176</v>
      </c>
      <c r="D194" s="89"/>
      <c r="E194" s="55">
        <v>4186054</v>
      </c>
      <c r="F194" s="86">
        <f t="shared" si="2"/>
        <v>2980053736.8800001</v>
      </c>
    </row>
    <row r="195" spans="1:6" ht="38.25" customHeight="1" x14ac:dyDescent="0.2">
      <c r="A195" s="88">
        <v>45322</v>
      </c>
      <c r="B195" s="72" t="s">
        <v>194</v>
      </c>
      <c r="C195" s="132" t="s">
        <v>195</v>
      </c>
      <c r="D195" s="89"/>
      <c r="E195" s="55">
        <v>8382299.1699999999</v>
      </c>
      <c r="F195" s="86">
        <f t="shared" si="2"/>
        <v>2971671437.71</v>
      </c>
    </row>
    <row r="196" spans="1:6" ht="12" x14ac:dyDescent="0.2">
      <c r="B196" s="135"/>
      <c r="C196" s="135"/>
      <c r="D196" s="62"/>
      <c r="E196" s="136"/>
    </row>
    <row r="197" spans="1:6" ht="12" x14ac:dyDescent="0.2">
      <c r="B197" s="135"/>
      <c r="C197" s="135"/>
      <c r="D197" s="62"/>
      <c r="E197" s="136"/>
    </row>
  </sheetData>
  <mergeCells count="36">
    <mergeCell ref="A29:E29"/>
    <mergeCell ref="A1:F1"/>
    <mergeCell ref="A2:F2"/>
    <mergeCell ref="A3:F3"/>
    <mergeCell ref="A4:F4"/>
    <mergeCell ref="A6:F6"/>
    <mergeCell ref="A7:E7"/>
    <mergeCell ref="A23:F23"/>
    <mergeCell ref="A24:F24"/>
    <mergeCell ref="A25:F25"/>
    <mergeCell ref="A26:F26"/>
    <mergeCell ref="A28:F28"/>
    <mergeCell ref="A58:E58"/>
    <mergeCell ref="A40:F40"/>
    <mergeCell ref="A41:F41"/>
    <mergeCell ref="A42:F42"/>
    <mergeCell ref="A43:F43"/>
    <mergeCell ref="A45:F45"/>
    <mergeCell ref="A46:E46"/>
    <mergeCell ref="A52:F52"/>
    <mergeCell ref="A53:F53"/>
    <mergeCell ref="A54:F54"/>
    <mergeCell ref="A55:F55"/>
    <mergeCell ref="A57:F57"/>
    <mergeCell ref="A154:E154"/>
    <mergeCell ref="A80:F80"/>
    <mergeCell ref="A81:F81"/>
    <mergeCell ref="A82:F82"/>
    <mergeCell ref="A83:F83"/>
    <mergeCell ref="A85:F85"/>
    <mergeCell ref="A86:E86"/>
    <mergeCell ref="A147:F147"/>
    <mergeCell ref="A148:F148"/>
    <mergeCell ref="A149:F149"/>
    <mergeCell ref="A150:F150"/>
    <mergeCell ref="A153:F153"/>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8"/>
  <sheetViews>
    <sheetView tabSelected="1" topLeftCell="A230" zoomScaleNormal="100" workbookViewId="0">
      <selection activeCell="D245" sqref="D245"/>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159" t="s">
        <v>0</v>
      </c>
      <c r="B1" s="159"/>
      <c r="C1" s="159"/>
      <c r="D1" s="159"/>
      <c r="E1" s="159"/>
      <c r="F1" s="159"/>
    </row>
    <row r="2" spans="1:60" ht="15" x14ac:dyDescent="0.25">
      <c r="A2" s="159" t="s">
        <v>1</v>
      </c>
      <c r="B2" s="159"/>
      <c r="C2" s="159"/>
      <c r="D2" s="159"/>
      <c r="E2" s="159"/>
      <c r="F2" s="159"/>
    </row>
    <row r="3" spans="1:60" ht="15" customHeight="1" x14ac:dyDescent="0.25">
      <c r="A3" s="157" t="s">
        <v>200</v>
      </c>
      <c r="B3" s="157"/>
      <c r="C3" s="157"/>
      <c r="D3" s="157"/>
      <c r="E3" s="157"/>
      <c r="F3" s="157"/>
    </row>
    <row r="4" spans="1:60" ht="15" customHeight="1" x14ac:dyDescent="0.25">
      <c r="A4" s="157" t="s">
        <v>2</v>
      </c>
      <c r="B4" s="157"/>
      <c r="C4" s="157"/>
      <c r="D4" s="157"/>
      <c r="E4" s="157"/>
      <c r="F4" s="157"/>
    </row>
    <row r="5" spans="1:60" ht="15" x14ac:dyDescent="0.25">
      <c r="A5" s="4"/>
      <c r="B5" s="5"/>
      <c r="C5" s="6"/>
      <c r="D5" s="7"/>
      <c r="E5" s="8"/>
      <c r="F5" s="9"/>
      <c r="G5" s="10"/>
    </row>
    <row r="6" spans="1:60" ht="15" customHeight="1" x14ac:dyDescent="0.2">
      <c r="A6" s="160" t="s">
        <v>3</v>
      </c>
      <c r="B6" s="161"/>
      <c r="C6" s="161"/>
      <c r="D6" s="161"/>
      <c r="E6" s="161"/>
      <c r="F6" s="162"/>
      <c r="G6" s="10"/>
    </row>
    <row r="7" spans="1:60" ht="15" customHeight="1" x14ac:dyDescent="0.2">
      <c r="A7" s="160" t="s">
        <v>4</v>
      </c>
      <c r="B7" s="161"/>
      <c r="C7" s="161"/>
      <c r="D7" s="161"/>
      <c r="E7" s="162"/>
      <c r="F7" s="11">
        <v>15708451.76</v>
      </c>
    </row>
    <row r="8" spans="1:60" ht="12" x14ac:dyDescent="0.2">
      <c r="A8" s="12" t="s">
        <v>5</v>
      </c>
      <c r="B8" s="12" t="s">
        <v>6</v>
      </c>
      <c r="C8" s="12" t="s">
        <v>7</v>
      </c>
      <c r="D8" s="12" t="s">
        <v>8</v>
      </c>
      <c r="E8" s="12" t="s">
        <v>9</v>
      </c>
      <c r="F8" s="12" t="s">
        <v>10</v>
      </c>
    </row>
    <row r="9" spans="1:60" ht="15" customHeight="1" x14ac:dyDescent="0.2">
      <c r="A9" s="13"/>
      <c r="B9" s="14"/>
      <c r="C9" s="15" t="s">
        <v>11</v>
      </c>
      <c r="D9" s="21">
        <v>3154273.75</v>
      </c>
      <c r="E9" s="16"/>
      <c r="F9" s="17">
        <f>F7+D9</f>
        <v>18862725.509999998</v>
      </c>
    </row>
    <row r="10" spans="1:60" ht="15" customHeight="1" x14ac:dyDescent="0.2">
      <c r="A10" s="13"/>
      <c r="B10" s="14"/>
      <c r="C10" s="18" t="s">
        <v>12</v>
      </c>
      <c r="D10" s="16"/>
      <c r="E10" s="16"/>
      <c r="F10" s="17">
        <f>F9</f>
        <v>18862725.509999998</v>
      </c>
    </row>
    <row r="11" spans="1:60" ht="15" customHeight="1" x14ac:dyDescent="0.2">
      <c r="A11" s="13"/>
      <c r="B11" s="14"/>
      <c r="C11" s="19" t="s">
        <v>13</v>
      </c>
      <c r="D11" s="20"/>
      <c r="E11" s="21"/>
      <c r="F11" s="17">
        <f>F10+D11</f>
        <v>18862725.509999998</v>
      </c>
    </row>
    <row r="12" spans="1:60" ht="15" customHeight="1" x14ac:dyDescent="0.2">
      <c r="A12" s="13"/>
      <c r="B12" s="14"/>
      <c r="C12" s="18" t="s">
        <v>12</v>
      </c>
      <c r="D12" s="22"/>
      <c r="E12" s="16"/>
      <c r="F12" s="17">
        <f>F11</f>
        <v>18862725.509999998</v>
      </c>
    </row>
    <row r="13" spans="1:60" s="30" customFormat="1" ht="15" customHeight="1" x14ac:dyDescent="0.2">
      <c r="A13" s="23"/>
      <c r="B13" s="24"/>
      <c r="C13" s="25" t="s">
        <v>14</v>
      </c>
      <c r="D13" s="26"/>
      <c r="E13" s="27"/>
      <c r="F13" s="17">
        <f>F12</f>
        <v>18862725.509999998</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18862725.509999998</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18862725.509999998</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18862725.509999998</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18862725.509999998</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60</v>
      </c>
      <c r="F18" s="17">
        <f>F17-E18</f>
        <v>18862665.509999998</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c r="F19" s="17">
        <f>F18-E19</f>
        <v>18862665.509999998</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18862490.509999998</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159" t="s">
        <v>0</v>
      </c>
      <c r="B23" s="159"/>
      <c r="C23" s="159"/>
      <c r="D23" s="159"/>
      <c r="E23" s="159"/>
      <c r="F23" s="159"/>
      <c r="H23" s="108"/>
      <c r="I23" s="108"/>
    </row>
    <row r="24" spans="1:60" s="39" customFormat="1" ht="15" customHeight="1" x14ac:dyDescent="0.25">
      <c r="A24" s="156" t="s">
        <v>1</v>
      </c>
      <c r="B24" s="156"/>
      <c r="C24" s="156"/>
      <c r="D24" s="156"/>
      <c r="E24" s="156"/>
      <c r="F24" s="156"/>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157" t="s">
        <v>201</v>
      </c>
      <c r="B25" s="157"/>
      <c r="C25" s="157"/>
      <c r="D25" s="157"/>
      <c r="E25" s="157"/>
      <c r="F25" s="157"/>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158" t="s">
        <v>2</v>
      </c>
      <c r="B26" s="158"/>
      <c r="C26" s="158"/>
      <c r="D26" s="158"/>
      <c r="E26" s="158"/>
      <c r="F26" s="158"/>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53" t="s">
        <v>22</v>
      </c>
      <c r="B28" s="154"/>
      <c r="C28" s="154"/>
      <c r="D28" s="154"/>
      <c r="E28" s="154"/>
      <c r="F28" s="155"/>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53" t="s">
        <v>4</v>
      </c>
      <c r="B29" s="154"/>
      <c r="C29" s="154"/>
      <c r="D29" s="154"/>
      <c r="E29" s="155"/>
      <c r="F29" s="11">
        <v>3852473.73</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3852473.73</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3852473.73</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3852473.73</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3852473.73</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25" t="s">
        <v>15</v>
      </c>
      <c r="D35" s="50"/>
      <c r="E35" s="151"/>
      <c r="F35" s="49">
        <f>F34-E35</f>
        <v>3852473.73</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52" t="s">
        <v>16</v>
      </c>
      <c r="D36" s="51"/>
      <c r="E36" s="16">
        <v>24.13</v>
      </c>
      <c r="F36" s="49">
        <f>F35-E36</f>
        <v>3852449.6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15" t="s">
        <v>192</v>
      </c>
      <c r="D37" s="51"/>
      <c r="E37" s="16">
        <v>200</v>
      </c>
      <c r="F37" s="49">
        <f>F36-E37</f>
        <v>3852249.6</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15" t="s">
        <v>21</v>
      </c>
      <c r="D38" s="22"/>
      <c r="E38" s="27">
        <v>175</v>
      </c>
      <c r="F38" s="49">
        <f>F37-E38</f>
        <v>3852074.6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2" customHeight="1" x14ac:dyDescent="0.2">
      <c r="A39" s="13"/>
      <c r="B39" s="53"/>
      <c r="C39" s="54" t="s">
        <v>28</v>
      </c>
      <c r="D39" s="55"/>
      <c r="E39" s="152">
        <v>16089.08</v>
      </c>
      <c r="F39" s="49">
        <f>F38-E39</f>
        <v>3835985.52</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5" customHeight="1" x14ac:dyDescent="0.2">
      <c r="A40" s="56"/>
      <c r="B40" s="57"/>
      <c r="C40" s="58"/>
      <c r="D40" s="36"/>
      <c r="E40" s="35"/>
      <c r="F40" s="59"/>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80" customFormat="1" ht="15" customHeight="1" x14ac:dyDescent="0.25">
      <c r="A41" s="156" t="s">
        <v>0</v>
      </c>
      <c r="B41" s="156"/>
      <c r="C41" s="156"/>
      <c r="D41" s="156"/>
      <c r="E41" s="156"/>
      <c r="F41" s="1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156" t="s">
        <v>1</v>
      </c>
      <c r="B42" s="156"/>
      <c r="C42" s="156"/>
      <c r="D42" s="156"/>
      <c r="E42" s="156"/>
      <c r="F42" s="156"/>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157" t="s">
        <v>202</v>
      </c>
      <c r="B43" s="157"/>
      <c r="C43" s="157"/>
      <c r="D43" s="157"/>
      <c r="E43" s="157"/>
      <c r="F43" s="157"/>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158" t="s">
        <v>2</v>
      </c>
      <c r="B44" s="158"/>
      <c r="C44" s="158"/>
      <c r="D44" s="158"/>
      <c r="E44" s="158"/>
      <c r="F44" s="158"/>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81"/>
      <c r="B45" s="82"/>
      <c r="C45" s="1"/>
      <c r="D45" s="62"/>
      <c r="E45" s="63"/>
      <c r="F45" s="64"/>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53" t="s">
        <v>44</v>
      </c>
      <c r="B46" s="154"/>
      <c r="C46" s="154"/>
      <c r="D46" s="154"/>
      <c r="E46" s="154"/>
      <c r="F46" s="155"/>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53" t="s">
        <v>45</v>
      </c>
      <c r="B47" s="154"/>
      <c r="C47" s="154"/>
      <c r="D47" s="154"/>
      <c r="E47" s="155"/>
      <c r="F47" s="83">
        <v>0</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2" t="s">
        <v>5</v>
      </c>
      <c r="B48" s="12" t="s">
        <v>46</v>
      </c>
      <c r="C48" s="12" t="s">
        <v>30</v>
      </c>
      <c r="D48" s="12" t="s">
        <v>8</v>
      </c>
      <c r="E48" s="12" t="s">
        <v>9</v>
      </c>
      <c r="F48" s="12"/>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14"/>
      <c r="C49" s="15" t="s">
        <v>11</v>
      </c>
      <c r="D49" s="84">
        <v>69874612.439999998</v>
      </c>
      <c r="E49" s="75"/>
      <c r="F49" s="17">
        <f>F47+D49</f>
        <v>69874612.439999998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21"/>
      <c r="F50" s="17">
        <f>F49+D50</f>
        <v>69874612.439999998</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84">
        <v>69874612.439999998</v>
      </c>
      <c r="F51" s="17">
        <f>F50-E51</f>
        <v>0</v>
      </c>
      <c r="G51" s="78"/>
      <c r="H51" s="79"/>
      <c r="I51" s="79"/>
      <c r="J51" s="144"/>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39" customFormat="1" ht="15" customHeight="1" x14ac:dyDescent="0.2">
      <c r="A52" s="56"/>
      <c r="B52" s="57"/>
      <c r="C52" s="58"/>
      <c r="D52" s="36"/>
      <c r="E52" s="35"/>
      <c r="F52" s="59"/>
      <c r="G52" s="37"/>
      <c r="H52" s="38"/>
      <c r="I52" s="38"/>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row>
    <row r="53" spans="1:60" s="71" customFormat="1" ht="15" x14ac:dyDescent="0.25">
      <c r="A53" s="156" t="s">
        <v>0</v>
      </c>
      <c r="B53" s="156"/>
      <c r="C53" s="156"/>
      <c r="D53" s="156"/>
      <c r="E53" s="156"/>
      <c r="F53" s="1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x14ac:dyDescent="0.25">
      <c r="A54" s="156" t="s">
        <v>1</v>
      </c>
      <c r="B54" s="156"/>
      <c r="C54" s="156"/>
      <c r="D54" s="156"/>
      <c r="E54" s="156"/>
      <c r="F54" s="156"/>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customHeight="1" x14ac:dyDescent="0.25">
      <c r="A55" s="157" t="s">
        <v>202</v>
      </c>
      <c r="B55" s="157"/>
      <c r="C55" s="157"/>
      <c r="D55" s="157"/>
      <c r="E55" s="157"/>
      <c r="F55" s="157"/>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158" t="s">
        <v>2</v>
      </c>
      <c r="B56" s="158"/>
      <c r="C56" s="158"/>
      <c r="D56" s="158"/>
      <c r="E56" s="158"/>
      <c r="F56" s="158"/>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74"/>
      <c r="B57" s="41"/>
      <c r="C57" s="42"/>
      <c r="D57" s="43"/>
      <c r="E57" s="44"/>
      <c r="F57" s="45"/>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153" t="s">
        <v>35</v>
      </c>
      <c r="B58" s="154"/>
      <c r="C58" s="154"/>
      <c r="D58" s="154"/>
      <c r="E58" s="154"/>
      <c r="F58" s="155"/>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53" t="s">
        <v>4</v>
      </c>
      <c r="B59" s="154"/>
      <c r="C59" s="154"/>
      <c r="D59" s="154"/>
      <c r="E59" s="155"/>
      <c r="F59" s="11">
        <v>20084762.780000001</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12" t="s">
        <v>5</v>
      </c>
      <c r="B60" s="12" t="s">
        <v>6</v>
      </c>
      <c r="C60" s="12" t="s">
        <v>30</v>
      </c>
      <c r="D60" s="12" t="s">
        <v>8</v>
      </c>
      <c r="E60" s="12" t="s">
        <v>9</v>
      </c>
      <c r="F60" s="12" t="s">
        <v>24</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25</v>
      </c>
      <c r="D61" s="75">
        <v>9432666.3699999992</v>
      </c>
      <c r="E61" s="68"/>
      <c r="F61" s="69">
        <f>F59+D61</f>
        <v>29517429.149999999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32</v>
      </c>
      <c r="D62" s="75"/>
      <c r="E62" s="68"/>
      <c r="F62" s="69">
        <f>F61</f>
        <v>29517429.149999999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36</v>
      </c>
      <c r="D63" s="76"/>
      <c r="E63" s="68"/>
      <c r="F63" s="69">
        <f>F62</f>
        <v>29517429.149999999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37</v>
      </c>
      <c r="D64" s="76"/>
      <c r="E64" s="16">
        <v>994900</v>
      </c>
      <c r="F64" s="69">
        <f>F63-E64</f>
        <v>28522529.149999999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38</v>
      </c>
      <c r="D65" s="76"/>
      <c r="E65" s="55">
        <v>1694.85</v>
      </c>
      <c r="F65" s="69">
        <f>F64-E65</f>
        <v>28520834.299999997</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customHeight="1" x14ac:dyDescent="0.25">
      <c r="A66" s="65"/>
      <c r="B66" s="66"/>
      <c r="C66" s="15" t="s">
        <v>39</v>
      </c>
      <c r="D66" s="76"/>
      <c r="E66" s="55"/>
      <c r="F66" s="69">
        <f>F65</f>
        <v>28520834.299999997</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40</v>
      </c>
      <c r="D67" s="76"/>
      <c r="E67" s="55"/>
      <c r="F67" s="69">
        <f>F66</f>
        <v>28520834.299999997</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41</v>
      </c>
      <c r="D68" s="51">
        <v>76408.66</v>
      </c>
      <c r="E68" s="55"/>
      <c r="F68" s="69">
        <f>F67+D68</f>
        <v>28597242.959999997</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42</v>
      </c>
      <c r="D69" s="77"/>
      <c r="E69" s="55">
        <v>150</v>
      </c>
      <c r="F69" s="69">
        <f>F68-E69</f>
        <v>28597092.959999997</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43</v>
      </c>
      <c r="D70" s="55">
        <v>22166.47</v>
      </c>
      <c r="E70" s="55"/>
      <c r="F70" s="69">
        <f>F69+D70</f>
        <v>28619259.429999996</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39" customFormat="1" ht="15" customHeight="1" x14ac:dyDescent="0.25">
      <c r="A81" s="156" t="s">
        <v>0</v>
      </c>
      <c r="B81" s="156"/>
      <c r="C81" s="156"/>
      <c r="D81" s="156"/>
      <c r="E81" s="156"/>
      <c r="F81" s="1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6" t="s">
        <v>1</v>
      </c>
      <c r="B82" s="156"/>
      <c r="C82" s="156"/>
      <c r="D82" s="156"/>
      <c r="E82" s="156"/>
      <c r="F82" s="156"/>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57" t="s">
        <v>55</v>
      </c>
      <c r="B83" s="157"/>
      <c r="C83" s="157"/>
      <c r="D83" s="157"/>
      <c r="E83" s="157"/>
      <c r="F83" s="157"/>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158" t="s">
        <v>2</v>
      </c>
      <c r="B84" s="158"/>
      <c r="C84" s="158"/>
      <c r="D84" s="158"/>
      <c r="E84" s="158"/>
      <c r="F84" s="158"/>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60"/>
      <c r="B85" s="61"/>
      <c r="C85" s="1"/>
      <c r="D85" s="62"/>
      <c r="E85" s="63"/>
      <c r="F85" s="64"/>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53" t="s">
        <v>29</v>
      </c>
      <c r="B86" s="154"/>
      <c r="C86" s="154"/>
      <c r="D86" s="154"/>
      <c r="E86" s="154"/>
      <c r="F86" s="155"/>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53" t="s">
        <v>4</v>
      </c>
      <c r="B87" s="154"/>
      <c r="C87" s="154"/>
      <c r="D87" s="154"/>
      <c r="E87" s="155"/>
      <c r="F87" s="11">
        <v>290025.88</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5</v>
      </c>
      <c r="B88" s="12" t="s">
        <v>6</v>
      </c>
      <c r="C88" s="12" t="s">
        <v>30</v>
      </c>
      <c r="D88" s="12" t="s">
        <v>8</v>
      </c>
      <c r="E88" s="12" t="s">
        <v>9</v>
      </c>
      <c r="F88" s="12" t="s">
        <v>24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31</v>
      </c>
      <c r="D89" s="67"/>
      <c r="E89" s="68"/>
      <c r="F89" s="69">
        <f>F87</f>
        <v>290025.88</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v>9227570.8000000007</v>
      </c>
      <c r="E90" s="68"/>
      <c r="F90" s="69">
        <f>F89+D90+D91</f>
        <v>16433171.720000003</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v>6915575.04</v>
      </c>
      <c r="E91" s="68"/>
      <c r="F91" s="69">
        <f>F90</f>
        <v>16433171.720000003</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33</v>
      </c>
      <c r="D92" s="67"/>
      <c r="E92" s="68"/>
      <c r="F92" s="69">
        <f>F91</f>
        <v>16433171.720000003</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25" t="s">
        <v>15</v>
      </c>
      <c r="D93" s="67"/>
      <c r="E93" s="68">
        <v>3840.03</v>
      </c>
      <c r="F93" s="69">
        <f t="shared" ref="F93:F99" si="1">F92-E93</f>
        <v>16429331.690000003</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71" customFormat="1" ht="15" customHeight="1" x14ac:dyDescent="0.25">
      <c r="A94" s="65"/>
      <c r="B94" s="66"/>
      <c r="C94" s="15" t="s">
        <v>34</v>
      </c>
      <c r="D94" s="67"/>
      <c r="E94" s="68">
        <v>7971.99</v>
      </c>
      <c r="F94" s="69">
        <f t="shared" si="1"/>
        <v>16421359.700000003</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25" t="s">
        <v>17</v>
      </c>
      <c r="D95" s="67"/>
      <c r="E95" s="68">
        <v>2000</v>
      </c>
      <c r="F95" s="69">
        <f t="shared" si="1"/>
        <v>16419359.700000003</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21</v>
      </c>
      <c r="D96" s="67"/>
      <c r="E96" s="68">
        <v>175</v>
      </c>
      <c r="F96" s="69">
        <f t="shared" si="1"/>
        <v>16419184.700000003</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0.75" customHeight="1" x14ac:dyDescent="0.25">
      <c r="A97" s="65">
        <v>45328</v>
      </c>
      <c r="B97" s="72" t="s">
        <v>556</v>
      </c>
      <c r="C97" s="131" t="s">
        <v>416</v>
      </c>
      <c r="D97" s="67"/>
      <c r="E97" s="73">
        <v>68753.86</v>
      </c>
      <c r="F97" s="69">
        <f t="shared" si="1"/>
        <v>16350430.840000004</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7.5" customHeight="1" x14ac:dyDescent="0.25">
      <c r="A98" s="65">
        <v>45328</v>
      </c>
      <c r="B98" s="72" t="s">
        <v>557</v>
      </c>
      <c r="C98" s="131" t="s">
        <v>417</v>
      </c>
      <c r="D98" s="67"/>
      <c r="E98" s="73">
        <v>42696.59</v>
      </c>
      <c r="F98" s="69">
        <f t="shared" si="1"/>
        <v>16307734.250000004</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36" customHeight="1" x14ac:dyDescent="0.25">
      <c r="A99" s="65">
        <v>45328</v>
      </c>
      <c r="B99" s="72" t="s">
        <v>558</v>
      </c>
      <c r="C99" s="131" t="s">
        <v>418</v>
      </c>
      <c r="D99" s="67"/>
      <c r="E99" s="73">
        <v>56469.67</v>
      </c>
      <c r="F99" s="69">
        <f t="shared" si="1"/>
        <v>16251264.580000004</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4.5" customHeight="1" x14ac:dyDescent="0.25">
      <c r="A100" s="65">
        <v>45328</v>
      </c>
      <c r="B100" s="72" t="s">
        <v>559</v>
      </c>
      <c r="C100" s="131" t="s">
        <v>419</v>
      </c>
      <c r="D100" s="67"/>
      <c r="E100" s="73">
        <v>43491.7</v>
      </c>
      <c r="F100" s="69">
        <f t="shared" ref="F100:F163" si="2">F99-E100</f>
        <v>16207772.880000005</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42.75" customHeight="1" x14ac:dyDescent="0.25">
      <c r="A101" s="65">
        <v>45328</v>
      </c>
      <c r="B101" s="72" t="s">
        <v>560</v>
      </c>
      <c r="C101" s="131" t="s">
        <v>420</v>
      </c>
      <c r="D101" s="67"/>
      <c r="E101" s="73">
        <v>1757.68</v>
      </c>
      <c r="F101" s="69">
        <f t="shared" si="2"/>
        <v>16206015.200000005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37.5" customHeight="1" x14ac:dyDescent="0.25">
      <c r="A102" s="65">
        <v>45328</v>
      </c>
      <c r="B102" s="72" t="s">
        <v>561</v>
      </c>
      <c r="C102" s="131" t="s">
        <v>421</v>
      </c>
      <c r="D102" s="67"/>
      <c r="E102" s="73">
        <v>133261.56</v>
      </c>
      <c r="F102" s="69">
        <f t="shared" si="2"/>
        <v>16072753.640000004</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7.5" customHeight="1" x14ac:dyDescent="0.25">
      <c r="A103" s="65">
        <v>45328</v>
      </c>
      <c r="B103" s="72">
        <v>50029</v>
      </c>
      <c r="C103" s="131" t="s">
        <v>65</v>
      </c>
      <c r="D103" s="67"/>
      <c r="E103" s="73">
        <v>0</v>
      </c>
      <c r="F103" s="69">
        <f t="shared" si="2"/>
        <v>16072753.640000004</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42.75" customHeight="1" x14ac:dyDescent="0.25">
      <c r="A104" s="65">
        <v>45328</v>
      </c>
      <c r="B104" s="72" t="s">
        <v>562</v>
      </c>
      <c r="C104" s="131" t="s">
        <v>422</v>
      </c>
      <c r="D104" s="67"/>
      <c r="E104" s="73">
        <v>1815</v>
      </c>
      <c r="F104" s="69">
        <f t="shared" si="2"/>
        <v>16070938.640000004</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39" customHeight="1" x14ac:dyDescent="0.25">
      <c r="A105" s="65">
        <v>45328</v>
      </c>
      <c r="B105" s="72" t="s">
        <v>563</v>
      </c>
      <c r="C105" s="131" t="s">
        <v>423</v>
      </c>
      <c r="D105" s="67"/>
      <c r="E105" s="73">
        <v>146811.1</v>
      </c>
      <c r="F105" s="69">
        <f t="shared" si="2"/>
        <v>15924127.540000005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48" customHeight="1" x14ac:dyDescent="0.25">
      <c r="A106" s="65">
        <v>45328</v>
      </c>
      <c r="B106" s="72" t="s">
        <v>564</v>
      </c>
      <c r="C106" s="131" t="s">
        <v>424</v>
      </c>
      <c r="D106" s="67"/>
      <c r="E106" s="73">
        <v>83560.22</v>
      </c>
      <c r="F106" s="69">
        <f t="shared" si="2"/>
        <v>15840567.320000004</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33" customHeight="1" x14ac:dyDescent="0.25">
      <c r="A107" s="65">
        <v>45328</v>
      </c>
      <c r="B107" s="72">
        <v>50033</v>
      </c>
      <c r="C107" s="131" t="s">
        <v>65</v>
      </c>
      <c r="D107" s="67"/>
      <c r="E107" s="73">
        <v>0</v>
      </c>
      <c r="F107" s="69">
        <f t="shared" si="2"/>
        <v>15840567.320000004</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5" customHeight="1" x14ac:dyDescent="0.25">
      <c r="A108" s="65">
        <v>45328</v>
      </c>
      <c r="B108" s="72" t="s">
        <v>565</v>
      </c>
      <c r="C108" s="131" t="s">
        <v>425</v>
      </c>
      <c r="D108" s="67"/>
      <c r="E108" s="73">
        <v>8994.4</v>
      </c>
      <c r="F108" s="69">
        <f t="shared" si="2"/>
        <v>15831572.920000004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31.5" customHeight="1" x14ac:dyDescent="0.25">
      <c r="A109" s="65">
        <v>45328</v>
      </c>
      <c r="B109" s="72" t="s">
        <v>566</v>
      </c>
      <c r="C109" s="131" t="s">
        <v>426</v>
      </c>
      <c r="D109" s="67"/>
      <c r="E109" s="73">
        <v>119143.28</v>
      </c>
      <c r="F109" s="69">
        <f t="shared" si="2"/>
        <v>15712429.640000004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1.25" customHeight="1" x14ac:dyDescent="0.25">
      <c r="A110" s="65">
        <v>45328</v>
      </c>
      <c r="B110" s="72" t="s">
        <v>567</v>
      </c>
      <c r="C110" s="131" t="s">
        <v>427</v>
      </c>
      <c r="D110" s="67"/>
      <c r="E110" s="73">
        <v>63032.37</v>
      </c>
      <c r="F110" s="69">
        <f t="shared" si="2"/>
        <v>15649397.270000005</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44.25" customHeight="1" x14ac:dyDescent="0.25">
      <c r="A111" s="65">
        <v>45328</v>
      </c>
      <c r="B111" s="72" t="s">
        <v>568</v>
      </c>
      <c r="C111" s="131" t="s">
        <v>428</v>
      </c>
      <c r="D111" s="67"/>
      <c r="E111" s="73">
        <v>7703</v>
      </c>
      <c r="F111" s="69">
        <f t="shared" si="2"/>
        <v>15641694.270000005</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45328</v>
      </c>
      <c r="B112" s="72" t="s">
        <v>569</v>
      </c>
      <c r="C112" s="131" t="s">
        <v>429</v>
      </c>
      <c r="D112" s="67"/>
      <c r="E112" s="73">
        <v>1800.65</v>
      </c>
      <c r="F112" s="69">
        <f t="shared" si="2"/>
        <v>15639893.620000005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33" customHeight="1" x14ac:dyDescent="0.25">
      <c r="A113" s="65">
        <v>45328</v>
      </c>
      <c r="B113" s="72" t="s">
        <v>570</v>
      </c>
      <c r="C113" s="131" t="s">
        <v>430</v>
      </c>
      <c r="D113" s="67"/>
      <c r="E113" s="73">
        <v>119094.7</v>
      </c>
      <c r="F113" s="69">
        <f t="shared" si="2"/>
        <v>15520798.920000006</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34.5" customHeight="1" x14ac:dyDescent="0.25">
      <c r="A114" s="65">
        <v>45328</v>
      </c>
      <c r="B114" s="72" t="s">
        <v>571</v>
      </c>
      <c r="C114" s="131" t="s">
        <v>431</v>
      </c>
      <c r="D114" s="67"/>
      <c r="E114" s="73">
        <v>73788.600000000006</v>
      </c>
      <c r="F114" s="69">
        <f t="shared" si="2"/>
        <v>15447010.320000006</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1.25" customHeight="1" x14ac:dyDescent="0.25">
      <c r="A115" s="65">
        <v>45328</v>
      </c>
      <c r="B115" s="72" t="s">
        <v>572</v>
      </c>
      <c r="C115" s="131" t="s">
        <v>432</v>
      </c>
      <c r="D115" s="67"/>
      <c r="E115" s="73">
        <v>11090.4</v>
      </c>
      <c r="F115" s="69">
        <f t="shared" si="2"/>
        <v>15435919.920000006</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45328</v>
      </c>
      <c r="B116" s="72" t="s">
        <v>573</v>
      </c>
      <c r="C116" s="131" t="s">
        <v>433</v>
      </c>
      <c r="D116" s="67"/>
      <c r="E116" s="73">
        <v>8423.5</v>
      </c>
      <c r="F116" s="69">
        <f t="shared" si="2"/>
        <v>15427496.420000006</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34.5" customHeight="1" x14ac:dyDescent="0.25">
      <c r="A117" s="65">
        <v>45328</v>
      </c>
      <c r="B117" s="72" t="s">
        <v>574</v>
      </c>
      <c r="C117" s="131" t="s">
        <v>434</v>
      </c>
      <c r="D117" s="67"/>
      <c r="E117" s="73">
        <v>11790</v>
      </c>
      <c r="F117" s="69">
        <f t="shared" si="2"/>
        <v>15415706.420000006</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36" customHeight="1" x14ac:dyDescent="0.25">
      <c r="A118" s="65">
        <v>45328</v>
      </c>
      <c r="B118" s="72" t="s">
        <v>575</v>
      </c>
      <c r="C118" s="131" t="s">
        <v>435</v>
      </c>
      <c r="D118" s="67"/>
      <c r="E118" s="73">
        <v>4742</v>
      </c>
      <c r="F118" s="69">
        <f t="shared" si="2"/>
        <v>15410964.420000006</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35.25" customHeight="1" x14ac:dyDescent="0.25">
      <c r="A119" s="65">
        <v>45328</v>
      </c>
      <c r="B119" s="72" t="s">
        <v>576</v>
      </c>
      <c r="C119" s="131" t="s">
        <v>436</v>
      </c>
      <c r="D119" s="67"/>
      <c r="E119" s="73">
        <v>298536.77</v>
      </c>
      <c r="F119" s="69">
        <f t="shared" si="2"/>
        <v>15112427.650000006</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43.5" customHeight="1" x14ac:dyDescent="0.25">
      <c r="A120" s="65">
        <v>45328</v>
      </c>
      <c r="B120" s="72" t="s">
        <v>577</v>
      </c>
      <c r="C120" s="131" t="s">
        <v>437</v>
      </c>
      <c r="D120" s="67"/>
      <c r="E120" s="73">
        <v>200231.42</v>
      </c>
      <c r="F120" s="69">
        <f t="shared" si="2"/>
        <v>14912196.230000006</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36.75" customHeight="1" x14ac:dyDescent="0.25">
      <c r="A121" s="65">
        <v>45328</v>
      </c>
      <c r="B121" s="72" t="s">
        <v>578</v>
      </c>
      <c r="C121" s="131" t="s">
        <v>438</v>
      </c>
      <c r="D121" s="67"/>
      <c r="E121" s="73">
        <v>59593.25</v>
      </c>
      <c r="F121" s="69">
        <f t="shared" si="2"/>
        <v>14852602.980000006</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3.5" customHeight="1" x14ac:dyDescent="0.25">
      <c r="A122" s="65">
        <v>45328</v>
      </c>
      <c r="B122" s="72" t="s">
        <v>579</v>
      </c>
      <c r="C122" s="131" t="s">
        <v>439</v>
      </c>
      <c r="D122" s="67"/>
      <c r="E122" s="73">
        <v>38177.949999999997</v>
      </c>
      <c r="F122" s="69">
        <f t="shared" si="2"/>
        <v>14814425.030000007</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6" customHeight="1" x14ac:dyDescent="0.25">
      <c r="A123" s="65">
        <v>45328</v>
      </c>
      <c r="B123" s="72" t="s">
        <v>580</v>
      </c>
      <c r="C123" s="131" t="s">
        <v>440</v>
      </c>
      <c r="D123" s="67"/>
      <c r="E123" s="73">
        <v>293459.46000000002</v>
      </c>
      <c r="F123" s="69">
        <f t="shared" si="2"/>
        <v>14520965.570000006</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35.25" customHeight="1" x14ac:dyDescent="0.25">
      <c r="A124" s="65">
        <v>45328</v>
      </c>
      <c r="B124" s="72" t="s">
        <v>581</v>
      </c>
      <c r="C124" s="131" t="s">
        <v>441</v>
      </c>
      <c r="D124" s="67"/>
      <c r="E124" s="73">
        <v>206234</v>
      </c>
      <c r="F124" s="69">
        <f t="shared" si="2"/>
        <v>14314731.570000006</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5.25" customHeight="1" x14ac:dyDescent="0.25">
      <c r="A125" s="65">
        <v>45328</v>
      </c>
      <c r="B125" s="72" t="s">
        <v>582</v>
      </c>
      <c r="C125" s="131" t="s">
        <v>442</v>
      </c>
      <c r="D125" s="67"/>
      <c r="E125" s="73">
        <v>178215.51</v>
      </c>
      <c r="F125" s="69">
        <f t="shared" si="2"/>
        <v>14136516.060000006</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42" customHeight="1" x14ac:dyDescent="0.25">
      <c r="A126" s="65">
        <v>45328</v>
      </c>
      <c r="B126" s="72" t="s">
        <v>583</v>
      </c>
      <c r="C126" s="131" t="s">
        <v>443</v>
      </c>
      <c r="D126" s="67"/>
      <c r="E126" s="73">
        <v>119734.76</v>
      </c>
      <c r="F126" s="69">
        <f t="shared" si="2"/>
        <v>14016781.300000006</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3.75" customHeight="1" x14ac:dyDescent="0.25">
      <c r="A127" s="65">
        <v>45328</v>
      </c>
      <c r="B127" s="72" t="s">
        <v>584</v>
      </c>
      <c r="C127" s="131" t="s">
        <v>444</v>
      </c>
      <c r="D127" s="67"/>
      <c r="E127" s="73">
        <v>239414.28</v>
      </c>
      <c r="F127" s="69">
        <f t="shared" si="2"/>
        <v>13777367.020000007</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33.75" customHeight="1" x14ac:dyDescent="0.25">
      <c r="A128" s="65">
        <v>45328</v>
      </c>
      <c r="B128" s="72" t="s">
        <v>585</v>
      </c>
      <c r="C128" s="131" t="s">
        <v>445</v>
      </c>
      <c r="D128" s="67"/>
      <c r="E128" s="73">
        <v>159399.87</v>
      </c>
      <c r="F128" s="69">
        <f t="shared" si="2"/>
        <v>13617967.150000008</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38.25" customHeight="1" x14ac:dyDescent="0.25">
      <c r="A129" s="65">
        <v>45328</v>
      </c>
      <c r="B129" s="72" t="s">
        <v>586</v>
      </c>
      <c r="C129" s="131" t="s">
        <v>446</v>
      </c>
      <c r="D129" s="67"/>
      <c r="E129" s="73">
        <v>59467.59</v>
      </c>
      <c r="F129" s="69">
        <f t="shared" si="2"/>
        <v>13558499.560000008</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37.5" customHeight="1" x14ac:dyDescent="0.25">
      <c r="A130" s="65">
        <v>45328</v>
      </c>
      <c r="B130" s="72" t="s">
        <v>587</v>
      </c>
      <c r="C130" s="131" t="s">
        <v>447</v>
      </c>
      <c r="D130" s="67"/>
      <c r="E130" s="73">
        <v>8115</v>
      </c>
      <c r="F130" s="69">
        <f t="shared" si="2"/>
        <v>13550384.560000008</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123" customFormat="1" ht="36" customHeight="1" x14ac:dyDescent="0.25">
      <c r="A131" s="65">
        <v>45328</v>
      </c>
      <c r="B131" s="72" t="s">
        <v>588</v>
      </c>
      <c r="C131" s="131" t="s">
        <v>448</v>
      </c>
      <c r="D131" s="124"/>
      <c r="E131" s="73">
        <v>89832.320000000007</v>
      </c>
      <c r="F131" s="69">
        <f t="shared" si="2"/>
        <v>13460552.240000008</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35.25" customHeight="1" x14ac:dyDescent="0.25">
      <c r="A132" s="65">
        <v>45328</v>
      </c>
      <c r="B132" s="72">
        <v>50058</v>
      </c>
      <c r="C132" s="131" t="s">
        <v>65</v>
      </c>
      <c r="D132" s="124"/>
      <c r="E132" s="73">
        <v>0</v>
      </c>
      <c r="F132" s="69">
        <f t="shared" si="2"/>
        <v>13460552.240000008</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43.5" customHeight="1" x14ac:dyDescent="0.25">
      <c r="A133" s="65">
        <v>45328</v>
      </c>
      <c r="B133" s="72" t="s">
        <v>589</v>
      </c>
      <c r="C133" s="131" t="s">
        <v>449</v>
      </c>
      <c r="D133" s="124"/>
      <c r="E133" s="73">
        <v>60105</v>
      </c>
      <c r="F133" s="69">
        <f t="shared" si="2"/>
        <v>13400447.240000008</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9.5" customHeight="1" x14ac:dyDescent="0.25">
      <c r="A134" s="65">
        <v>45328</v>
      </c>
      <c r="B134" s="72" t="s">
        <v>590</v>
      </c>
      <c r="C134" s="131" t="s">
        <v>450</v>
      </c>
      <c r="D134" s="124"/>
      <c r="E134" s="73">
        <v>5970</v>
      </c>
      <c r="F134" s="69">
        <f t="shared" si="2"/>
        <v>13394477.240000008</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17" customFormat="1" ht="40.5" customHeight="1" x14ac:dyDescent="0.25">
      <c r="A135" s="65">
        <v>45328</v>
      </c>
      <c r="B135" s="72" t="s">
        <v>591</v>
      </c>
      <c r="C135" s="131" t="s">
        <v>451</v>
      </c>
      <c r="D135" s="125"/>
      <c r="E135" s="73">
        <v>178393.26</v>
      </c>
      <c r="F135" s="69">
        <f t="shared" si="2"/>
        <v>13216083.980000008</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49.5" customHeight="1" x14ac:dyDescent="0.25">
      <c r="A136" s="65">
        <v>45328</v>
      </c>
      <c r="B136" s="72" t="s">
        <v>592</v>
      </c>
      <c r="C136" s="131" t="s">
        <v>452</v>
      </c>
      <c r="D136" s="125"/>
      <c r="E136" s="73">
        <v>121423</v>
      </c>
      <c r="F136" s="69">
        <f t="shared" si="2"/>
        <v>13094660.980000008</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1.5" customHeight="1" x14ac:dyDescent="0.25">
      <c r="A137" s="65">
        <v>45328</v>
      </c>
      <c r="B137" s="72">
        <v>50063</v>
      </c>
      <c r="C137" s="131" t="s">
        <v>65</v>
      </c>
      <c r="D137" s="125"/>
      <c r="E137" s="73">
        <v>0</v>
      </c>
      <c r="F137" s="69">
        <f t="shared" si="2"/>
        <v>13094660.980000008</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2.25" customHeight="1" x14ac:dyDescent="0.25">
      <c r="A138" s="65">
        <v>45328</v>
      </c>
      <c r="B138" s="72" t="s">
        <v>593</v>
      </c>
      <c r="C138" s="131" t="s">
        <v>453</v>
      </c>
      <c r="D138" s="128"/>
      <c r="E138" s="73">
        <v>5796</v>
      </c>
      <c r="F138" s="69">
        <f t="shared" si="2"/>
        <v>13088864.980000008</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44.25" customHeight="1" x14ac:dyDescent="0.25">
      <c r="A139" s="65">
        <v>45328</v>
      </c>
      <c r="B139" s="72" t="s">
        <v>594</v>
      </c>
      <c r="C139" s="131" t="s">
        <v>454</v>
      </c>
      <c r="D139" s="125"/>
      <c r="E139" s="73">
        <v>3684</v>
      </c>
      <c r="F139" s="69">
        <f t="shared" si="2"/>
        <v>13085180.980000008</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33" customHeight="1" x14ac:dyDescent="0.25">
      <c r="A140" s="148">
        <v>45328</v>
      </c>
      <c r="B140" s="149" t="s">
        <v>595</v>
      </c>
      <c r="C140" s="141" t="s">
        <v>455</v>
      </c>
      <c r="D140" s="128"/>
      <c r="E140" s="90">
        <v>117769.08</v>
      </c>
      <c r="F140" s="69">
        <f t="shared" si="2"/>
        <v>12967411.900000008</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35.25" customHeight="1" x14ac:dyDescent="0.25">
      <c r="A141" s="65">
        <v>45328</v>
      </c>
      <c r="B141" s="140" t="s">
        <v>596</v>
      </c>
      <c r="C141" s="134" t="s">
        <v>456</v>
      </c>
      <c r="D141" s="125"/>
      <c r="E141" s="55">
        <v>17241.91</v>
      </c>
      <c r="F141" s="69">
        <f t="shared" si="2"/>
        <v>12950169.990000008</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45" customHeight="1" x14ac:dyDescent="0.25">
      <c r="A142" s="65">
        <v>45328</v>
      </c>
      <c r="B142" s="140" t="s">
        <v>597</v>
      </c>
      <c r="C142" s="134" t="s">
        <v>457</v>
      </c>
      <c r="D142" s="125"/>
      <c r="E142" s="55">
        <v>69476</v>
      </c>
      <c r="F142" s="69">
        <f t="shared" si="2"/>
        <v>12880693.990000008</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42" customHeight="1" x14ac:dyDescent="0.25">
      <c r="A143" s="65">
        <v>45328</v>
      </c>
      <c r="B143" s="140" t="s">
        <v>598</v>
      </c>
      <c r="C143" s="134" t="s">
        <v>458</v>
      </c>
      <c r="D143" s="125"/>
      <c r="E143" s="55">
        <v>89102.13</v>
      </c>
      <c r="F143" s="69">
        <f t="shared" si="2"/>
        <v>12791591.860000007</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29.25" customHeight="1" x14ac:dyDescent="0.25">
      <c r="A144" s="65">
        <v>45328</v>
      </c>
      <c r="B144" s="140">
        <v>50070</v>
      </c>
      <c r="C144" s="134" t="s">
        <v>65</v>
      </c>
      <c r="D144" s="125"/>
      <c r="E144" s="55">
        <v>0</v>
      </c>
      <c r="F144" s="69">
        <f t="shared" si="2"/>
        <v>12791591.860000007</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29.25" customHeight="1" x14ac:dyDescent="0.25">
      <c r="A145" s="65">
        <v>45328</v>
      </c>
      <c r="B145" s="140">
        <v>50071</v>
      </c>
      <c r="C145" s="134" t="s">
        <v>65</v>
      </c>
      <c r="D145" s="125"/>
      <c r="E145" s="55">
        <v>0</v>
      </c>
      <c r="F145" s="69">
        <f t="shared" si="2"/>
        <v>12791591.860000007</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41.25" customHeight="1" x14ac:dyDescent="0.25">
      <c r="A146" s="65">
        <v>45328</v>
      </c>
      <c r="B146" s="140" t="s">
        <v>599</v>
      </c>
      <c r="C146" s="134" t="s">
        <v>459</v>
      </c>
      <c r="D146" s="125"/>
      <c r="E146" s="55">
        <v>196581.47</v>
      </c>
      <c r="F146" s="69">
        <f t="shared" si="2"/>
        <v>12595010.390000006</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39.75" customHeight="1" x14ac:dyDescent="0.25">
      <c r="A147" s="65">
        <v>45328</v>
      </c>
      <c r="B147" s="140" t="s">
        <v>600</v>
      </c>
      <c r="C147" s="134" t="s">
        <v>460</v>
      </c>
      <c r="D147" s="125"/>
      <c r="E147" s="55">
        <v>536631.5</v>
      </c>
      <c r="F147" s="69">
        <f t="shared" si="2"/>
        <v>12058378.890000006</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55.5" customHeight="1" x14ac:dyDescent="0.25">
      <c r="A148" s="65">
        <v>45328</v>
      </c>
      <c r="B148" s="140" t="s">
        <v>601</v>
      </c>
      <c r="C148" s="134" t="s">
        <v>461</v>
      </c>
      <c r="D148" s="125"/>
      <c r="E148" s="55">
        <v>4155</v>
      </c>
      <c r="F148" s="69">
        <f t="shared" si="2"/>
        <v>12054223.890000006</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51.75" customHeight="1" x14ac:dyDescent="0.25">
      <c r="A149" s="65">
        <v>45328</v>
      </c>
      <c r="B149" s="140" t="s">
        <v>602</v>
      </c>
      <c r="C149" s="134" t="s">
        <v>462</v>
      </c>
      <c r="D149" s="125"/>
      <c r="E149" s="55">
        <v>6098.27</v>
      </c>
      <c r="F149" s="69">
        <f t="shared" si="2"/>
        <v>12048125.620000007</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45.75" customHeight="1" x14ac:dyDescent="0.25">
      <c r="A150" s="65">
        <v>45328</v>
      </c>
      <c r="B150" s="140" t="s">
        <v>603</v>
      </c>
      <c r="C150" s="134" t="s">
        <v>463</v>
      </c>
      <c r="D150" s="125"/>
      <c r="E150" s="55">
        <v>7989.44</v>
      </c>
      <c r="F150" s="69">
        <f t="shared" si="2"/>
        <v>12040136.180000007</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34.5" customHeight="1" x14ac:dyDescent="0.25">
      <c r="A151" s="65">
        <v>45328</v>
      </c>
      <c r="B151" s="140" t="s">
        <v>604</v>
      </c>
      <c r="C151" s="134" t="s">
        <v>464</v>
      </c>
      <c r="D151" s="125"/>
      <c r="E151" s="55">
        <v>29767.7</v>
      </c>
      <c r="F151" s="69">
        <f t="shared" si="2"/>
        <v>12010368.480000008</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45.75" customHeight="1" x14ac:dyDescent="0.25">
      <c r="A152" s="65">
        <v>45328</v>
      </c>
      <c r="B152" s="140" t="s">
        <v>605</v>
      </c>
      <c r="C152" s="134" t="s">
        <v>465</v>
      </c>
      <c r="D152" s="125"/>
      <c r="E152" s="55">
        <v>19735.560000000001</v>
      </c>
      <c r="F152" s="69">
        <f t="shared" si="2"/>
        <v>11990632.920000007</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45" customHeight="1" x14ac:dyDescent="0.25">
      <c r="A153" s="65">
        <v>45328</v>
      </c>
      <c r="B153" s="140" t="s">
        <v>606</v>
      </c>
      <c r="C153" s="134" t="s">
        <v>466</v>
      </c>
      <c r="D153" s="125"/>
      <c r="E153" s="55">
        <v>140116.13</v>
      </c>
      <c r="F153" s="69">
        <f t="shared" si="2"/>
        <v>11850516.790000007</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35.25" customHeight="1" x14ac:dyDescent="0.25">
      <c r="A154" s="65">
        <v>45328</v>
      </c>
      <c r="B154" s="140" t="s">
        <v>607</v>
      </c>
      <c r="C154" s="134" t="s">
        <v>467</v>
      </c>
      <c r="D154" s="125"/>
      <c r="E154" s="55">
        <v>251751.03</v>
      </c>
      <c r="F154" s="69">
        <f t="shared" si="2"/>
        <v>11598765.760000007</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37.5" customHeight="1" x14ac:dyDescent="0.25">
      <c r="A155" s="65">
        <v>45328</v>
      </c>
      <c r="B155" s="140" t="s">
        <v>608</v>
      </c>
      <c r="C155" s="134" t="s">
        <v>468</v>
      </c>
      <c r="D155" s="125"/>
      <c r="E155" s="55">
        <v>236063</v>
      </c>
      <c r="F155" s="69">
        <f t="shared" si="2"/>
        <v>11362702.760000007</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39" customHeight="1" x14ac:dyDescent="0.25">
      <c r="A156" s="65">
        <v>45328</v>
      </c>
      <c r="B156" s="140" t="s">
        <v>609</v>
      </c>
      <c r="C156" s="134" t="s">
        <v>469</v>
      </c>
      <c r="D156" s="125"/>
      <c r="E156" s="55">
        <v>36667.97</v>
      </c>
      <c r="F156" s="69">
        <f t="shared" si="2"/>
        <v>11326034.790000007</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1.5" customHeight="1" x14ac:dyDescent="0.25">
      <c r="A157" s="65">
        <v>45328</v>
      </c>
      <c r="B157" s="140" t="s">
        <v>610</v>
      </c>
      <c r="C157" s="134" t="s">
        <v>470</v>
      </c>
      <c r="D157" s="125"/>
      <c r="E157" s="55">
        <v>59477.8</v>
      </c>
      <c r="F157" s="69">
        <f t="shared" si="2"/>
        <v>11266556.990000006</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41.25" customHeight="1" x14ac:dyDescent="0.25">
      <c r="A158" s="65">
        <v>45328</v>
      </c>
      <c r="B158" s="140" t="s">
        <v>611</v>
      </c>
      <c r="C158" s="134" t="s">
        <v>471</v>
      </c>
      <c r="D158" s="125"/>
      <c r="E158" s="55">
        <v>13941.16</v>
      </c>
      <c r="F158" s="69">
        <f t="shared" si="2"/>
        <v>11252615.830000006</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24.75" customHeight="1" x14ac:dyDescent="0.25">
      <c r="A159" s="65">
        <v>45328</v>
      </c>
      <c r="B159" s="140">
        <v>50085</v>
      </c>
      <c r="C159" s="134" t="s">
        <v>65</v>
      </c>
      <c r="D159" s="125"/>
      <c r="E159" s="55">
        <v>0</v>
      </c>
      <c r="F159" s="69">
        <f t="shared" si="2"/>
        <v>11252615.830000006</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34.5" customHeight="1" x14ac:dyDescent="0.25">
      <c r="A160" s="65">
        <v>45328</v>
      </c>
      <c r="B160" s="140" t="s">
        <v>612</v>
      </c>
      <c r="C160" s="134" t="s">
        <v>472</v>
      </c>
      <c r="D160" s="125"/>
      <c r="E160" s="55">
        <v>11083.21</v>
      </c>
      <c r="F160" s="69">
        <f t="shared" si="2"/>
        <v>11241532.620000005</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33.75" x14ac:dyDescent="0.25">
      <c r="A161" s="65">
        <v>45328</v>
      </c>
      <c r="B161" s="140" t="s">
        <v>613</v>
      </c>
      <c r="C161" s="134" t="s">
        <v>473</v>
      </c>
      <c r="D161" s="125"/>
      <c r="E161" s="55">
        <v>8916.23</v>
      </c>
      <c r="F161" s="69">
        <f t="shared" si="2"/>
        <v>11232616.390000004</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33.75" x14ac:dyDescent="0.25">
      <c r="A162" s="65">
        <v>45328</v>
      </c>
      <c r="B162" s="140" t="s">
        <v>614</v>
      </c>
      <c r="C162" s="134" t="s">
        <v>474</v>
      </c>
      <c r="D162" s="125"/>
      <c r="E162" s="55">
        <v>2052</v>
      </c>
      <c r="F162" s="69">
        <f t="shared" si="2"/>
        <v>11230564.390000004</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4.5" customHeight="1" x14ac:dyDescent="0.25">
      <c r="A163" s="65">
        <v>45328</v>
      </c>
      <c r="B163" s="140" t="s">
        <v>615</v>
      </c>
      <c r="C163" s="134" t="s">
        <v>475</v>
      </c>
      <c r="D163" s="125"/>
      <c r="E163" s="55">
        <v>10623.9</v>
      </c>
      <c r="F163" s="69">
        <f t="shared" si="2"/>
        <v>11219940.490000004</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33.75" customHeight="1" x14ac:dyDescent="0.25">
      <c r="A164" s="65">
        <v>45328</v>
      </c>
      <c r="B164" s="140" t="s">
        <v>616</v>
      </c>
      <c r="C164" s="134" t="s">
        <v>476</v>
      </c>
      <c r="D164" s="125"/>
      <c r="E164" s="55">
        <v>2885</v>
      </c>
      <c r="F164" s="69">
        <f t="shared" ref="F164:F227" si="3">F163-E164</f>
        <v>11217055.490000004</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42.75" customHeight="1" x14ac:dyDescent="0.25">
      <c r="A165" s="65">
        <v>45328</v>
      </c>
      <c r="B165" s="140" t="s">
        <v>617</v>
      </c>
      <c r="C165" s="134" t="s">
        <v>477</v>
      </c>
      <c r="D165" s="125"/>
      <c r="E165" s="55">
        <v>14850</v>
      </c>
      <c r="F165" s="69">
        <f t="shared" si="3"/>
        <v>11202205.490000004</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5.75" customHeight="1" x14ac:dyDescent="0.25">
      <c r="A166" s="65">
        <v>45328</v>
      </c>
      <c r="B166" s="140" t="s">
        <v>618</v>
      </c>
      <c r="C166" s="134" t="s">
        <v>478</v>
      </c>
      <c r="D166" s="125"/>
      <c r="E166" s="55">
        <v>8910</v>
      </c>
      <c r="F166" s="69">
        <f t="shared" si="3"/>
        <v>11193295.490000004</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33.75" x14ac:dyDescent="0.25">
      <c r="A167" s="65">
        <v>45328</v>
      </c>
      <c r="B167" s="140" t="s">
        <v>619</v>
      </c>
      <c r="C167" s="134" t="s">
        <v>479</v>
      </c>
      <c r="D167" s="125"/>
      <c r="E167" s="55">
        <v>53100</v>
      </c>
      <c r="F167" s="69">
        <f t="shared" si="3"/>
        <v>11140195.490000004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27" customHeight="1" x14ac:dyDescent="0.25">
      <c r="A168" s="65">
        <v>45328</v>
      </c>
      <c r="B168" s="140">
        <v>50094</v>
      </c>
      <c r="C168" s="134" t="s">
        <v>65</v>
      </c>
      <c r="D168" s="125"/>
      <c r="E168" s="55">
        <v>0</v>
      </c>
      <c r="F168" s="69">
        <f t="shared" si="3"/>
        <v>11140195.490000004</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27" customHeight="1" x14ac:dyDescent="0.25">
      <c r="A169" s="65">
        <v>45328</v>
      </c>
      <c r="B169" s="140">
        <v>50095</v>
      </c>
      <c r="C169" s="134" t="s">
        <v>65</v>
      </c>
      <c r="D169" s="125"/>
      <c r="E169" s="55">
        <v>0</v>
      </c>
      <c r="F169" s="69">
        <f t="shared" si="3"/>
        <v>11140195.490000004</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42" customHeight="1" x14ac:dyDescent="0.25">
      <c r="A170" s="65">
        <v>45328</v>
      </c>
      <c r="B170" s="140" t="s">
        <v>620</v>
      </c>
      <c r="C170" s="134" t="s">
        <v>480</v>
      </c>
      <c r="D170" s="125"/>
      <c r="E170" s="55">
        <v>9000</v>
      </c>
      <c r="F170" s="69">
        <f t="shared" si="3"/>
        <v>11131195.490000004</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24.75" customHeight="1" x14ac:dyDescent="0.25">
      <c r="A171" s="65">
        <v>45328</v>
      </c>
      <c r="B171" s="140">
        <v>50097</v>
      </c>
      <c r="C171" s="134" t="s">
        <v>65</v>
      </c>
      <c r="D171" s="125"/>
      <c r="E171" s="55">
        <v>0</v>
      </c>
      <c r="F171" s="69">
        <f t="shared" si="3"/>
        <v>11131195.490000004</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26.25" customHeight="1" x14ac:dyDescent="0.25">
      <c r="A172" s="65">
        <v>45328</v>
      </c>
      <c r="B172" s="140">
        <v>50098</v>
      </c>
      <c r="C172" s="134" t="s">
        <v>65</v>
      </c>
      <c r="D172" s="125"/>
      <c r="E172" s="55">
        <v>0</v>
      </c>
      <c r="F172" s="69">
        <f t="shared" si="3"/>
        <v>11131195.490000004</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44.25" customHeight="1" x14ac:dyDescent="0.25">
      <c r="A173" s="65">
        <v>45328</v>
      </c>
      <c r="B173" s="140" t="s">
        <v>621</v>
      </c>
      <c r="C173" s="134" t="s">
        <v>481</v>
      </c>
      <c r="D173" s="125"/>
      <c r="E173" s="55">
        <v>44444.46</v>
      </c>
      <c r="F173" s="69">
        <f t="shared" si="3"/>
        <v>11086751.030000003</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1.25" customHeight="1" x14ac:dyDescent="0.25">
      <c r="A174" s="65">
        <v>45328</v>
      </c>
      <c r="B174" s="140" t="s">
        <v>622</v>
      </c>
      <c r="C174" s="134" t="s">
        <v>482</v>
      </c>
      <c r="D174" s="125"/>
      <c r="E174" s="55">
        <v>24750</v>
      </c>
      <c r="F174" s="69">
        <f t="shared" si="3"/>
        <v>11062001.030000003</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8" customHeight="1" x14ac:dyDescent="0.25">
      <c r="A175" s="65">
        <v>45328</v>
      </c>
      <c r="B175" s="140" t="s">
        <v>623</v>
      </c>
      <c r="C175" s="134" t="s">
        <v>483</v>
      </c>
      <c r="D175" s="125"/>
      <c r="E175" s="55">
        <v>4050</v>
      </c>
      <c r="F175" s="69">
        <f t="shared" si="3"/>
        <v>11057951.030000003</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44.25" customHeight="1" x14ac:dyDescent="0.25">
      <c r="A176" s="65">
        <v>45328</v>
      </c>
      <c r="B176" s="140" t="s">
        <v>624</v>
      </c>
      <c r="C176" s="134" t="s">
        <v>484</v>
      </c>
      <c r="D176" s="125"/>
      <c r="E176" s="55">
        <v>14040</v>
      </c>
      <c r="F176" s="69">
        <f t="shared" si="3"/>
        <v>11043911.030000003</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36.75" customHeight="1" x14ac:dyDescent="0.25">
      <c r="A177" s="65">
        <v>45328</v>
      </c>
      <c r="B177" s="140" t="s">
        <v>625</v>
      </c>
      <c r="C177" s="134" t="s">
        <v>485</v>
      </c>
      <c r="D177" s="125"/>
      <c r="E177" s="55">
        <v>2284.6</v>
      </c>
      <c r="F177" s="69">
        <f t="shared" si="3"/>
        <v>11041626.430000003</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27" customHeight="1" x14ac:dyDescent="0.25">
      <c r="A178" s="65">
        <v>45328</v>
      </c>
      <c r="B178" s="140" t="s">
        <v>626</v>
      </c>
      <c r="C178" s="134" t="s">
        <v>486</v>
      </c>
      <c r="D178" s="125"/>
      <c r="E178" s="55">
        <v>2115.37</v>
      </c>
      <c r="F178" s="69">
        <f t="shared" si="3"/>
        <v>11039511.060000004</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37.5" customHeight="1" x14ac:dyDescent="0.25">
      <c r="A179" s="65">
        <v>45328</v>
      </c>
      <c r="B179" s="140" t="s">
        <v>523</v>
      </c>
      <c r="C179" s="134" t="s">
        <v>487</v>
      </c>
      <c r="D179" s="125"/>
      <c r="E179" s="55">
        <v>15300</v>
      </c>
      <c r="F179" s="69">
        <f t="shared" si="3"/>
        <v>11024211.060000004</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7.5" customHeight="1" x14ac:dyDescent="0.25">
      <c r="A180" s="65">
        <v>45328</v>
      </c>
      <c r="B180" s="140" t="s">
        <v>661</v>
      </c>
      <c r="C180" s="134" t="s">
        <v>65</v>
      </c>
      <c r="D180" s="125"/>
      <c r="E180" s="55">
        <v>0</v>
      </c>
      <c r="F180" s="69">
        <f t="shared" si="3"/>
        <v>11024211.060000004</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56.25" x14ac:dyDescent="0.25">
      <c r="A181" s="65">
        <v>45328</v>
      </c>
      <c r="B181" s="140" t="s">
        <v>522</v>
      </c>
      <c r="C181" s="134" t="s">
        <v>488</v>
      </c>
      <c r="D181" s="125"/>
      <c r="E181" s="55">
        <v>359999.97</v>
      </c>
      <c r="F181" s="69">
        <f t="shared" si="3"/>
        <v>10664211.090000004</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45" x14ac:dyDescent="0.25">
      <c r="A182" s="65">
        <v>45328</v>
      </c>
      <c r="B182" s="140" t="s">
        <v>521</v>
      </c>
      <c r="C182" s="134" t="s">
        <v>489</v>
      </c>
      <c r="D182" s="125"/>
      <c r="E182" s="55">
        <v>7236</v>
      </c>
      <c r="F182" s="69">
        <f t="shared" si="3"/>
        <v>10656975.090000004</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37.5" customHeight="1" x14ac:dyDescent="0.25">
      <c r="A183" s="65">
        <v>45328</v>
      </c>
      <c r="B183" s="140" t="s">
        <v>520</v>
      </c>
      <c r="C183" s="134" t="s">
        <v>490</v>
      </c>
      <c r="D183" s="125"/>
      <c r="E183" s="55">
        <v>20700</v>
      </c>
      <c r="F183" s="69">
        <f t="shared" si="3"/>
        <v>10636275.090000004</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40.5" customHeight="1" x14ac:dyDescent="0.25">
      <c r="A184" s="65">
        <v>45328</v>
      </c>
      <c r="B184" s="140" t="s">
        <v>519</v>
      </c>
      <c r="C184" s="134" t="s">
        <v>491</v>
      </c>
      <c r="D184" s="125"/>
      <c r="E184" s="55">
        <v>10350</v>
      </c>
      <c r="F184" s="69">
        <f t="shared" si="3"/>
        <v>10625925.090000004</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56.25" x14ac:dyDescent="0.25">
      <c r="A185" s="65">
        <v>45328</v>
      </c>
      <c r="B185" s="140" t="s">
        <v>518</v>
      </c>
      <c r="C185" s="134" t="s">
        <v>524</v>
      </c>
      <c r="D185" s="125"/>
      <c r="E185" s="55">
        <v>118350</v>
      </c>
      <c r="F185" s="69">
        <f t="shared" si="3"/>
        <v>10507575.090000004</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41.25" customHeight="1" x14ac:dyDescent="0.25">
      <c r="A186" s="65">
        <v>45329</v>
      </c>
      <c r="B186" s="140" t="s">
        <v>627</v>
      </c>
      <c r="C186" s="134" t="s">
        <v>525</v>
      </c>
      <c r="D186" s="125"/>
      <c r="E186" s="55">
        <v>4500</v>
      </c>
      <c r="F186" s="69">
        <f t="shared" si="3"/>
        <v>10503075.090000004</v>
      </c>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39.75" customHeight="1" x14ac:dyDescent="0.25">
      <c r="A187" s="65">
        <v>45329</v>
      </c>
      <c r="B187" s="140" t="s">
        <v>628</v>
      </c>
      <c r="C187" s="134" t="s">
        <v>526</v>
      </c>
      <c r="D187" s="125"/>
      <c r="E187" s="55">
        <v>10000.799999999999</v>
      </c>
      <c r="F187" s="69">
        <f t="shared" si="3"/>
        <v>10493074.290000003</v>
      </c>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33.75" x14ac:dyDescent="0.25">
      <c r="A188" s="65">
        <v>45329</v>
      </c>
      <c r="B188" s="140" t="s">
        <v>629</v>
      </c>
      <c r="C188" s="134" t="s">
        <v>527</v>
      </c>
      <c r="D188" s="125"/>
      <c r="E188" s="55">
        <v>15840</v>
      </c>
      <c r="F188" s="69">
        <f t="shared" si="3"/>
        <v>10477234.290000003</v>
      </c>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33.75" x14ac:dyDescent="0.25">
      <c r="A189" s="65">
        <v>45329</v>
      </c>
      <c r="B189" s="140" t="s">
        <v>630</v>
      </c>
      <c r="C189" s="134" t="s">
        <v>528</v>
      </c>
      <c r="D189" s="125"/>
      <c r="E189" s="55">
        <v>251531.53</v>
      </c>
      <c r="F189" s="69">
        <f t="shared" si="3"/>
        <v>10225702.760000004</v>
      </c>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45" x14ac:dyDescent="0.25">
      <c r="A190" s="65">
        <v>45329</v>
      </c>
      <c r="B190" s="140" t="s">
        <v>631</v>
      </c>
      <c r="C190" s="134" t="s">
        <v>529</v>
      </c>
      <c r="D190" s="125"/>
      <c r="E190" s="55">
        <v>354103.5</v>
      </c>
      <c r="F190" s="69">
        <f t="shared" si="3"/>
        <v>9871599.2600000035</v>
      </c>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26.25" customHeight="1" x14ac:dyDescent="0.25">
      <c r="A191" s="65">
        <v>45329</v>
      </c>
      <c r="B191" s="140">
        <v>50110</v>
      </c>
      <c r="C191" s="134" t="s">
        <v>65</v>
      </c>
      <c r="D191" s="125"/>
      <c r="E191" s="55">
        <v>0</v>
      </c>
      <c r="F191" s="69">
        <f t="shared" si="3"/>
        <v>9871599.2600000035</v>
      </c>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33.75" x14ac:dyDescent="0.25">
      <c r="A192" s="65">
        <v>45329</v>
      </c>
      <c r="B192" s="140" t="s">
        <v>632</v>
      </c>
      <c r="C192" s="134" t="s">
        <v>530</v>
      </c>
      <c r="D192" s="125"/>
      <c r="E192" s="55">
        <v>358124.7</v>
      </c>
      <c r="F192" s="69">
        <f t="shared" si="3"/>
        <v>9513474.5600000042</v>
      </c>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33.75" x14ac:dyDescent="0.25">
      <c r="A193" s="65">
        <v>45329</v>
      </c>
      <c r="B193" s="140" t="s">
        <v>633</v>
      </c>
      <c r="C193" s="134" t="s">
        <v>531</v>
      </c>
      <c r="D193" s="125"/>
      <c r="E193" s="55">
        <v>12583.99</v>
      </c>
      <c r="F193" s="69">
        <f t="shared" si="3"/>
        <v>9500890.570000004</v>
      </c>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33.75" x14ac:dyDescent="0.25">
      <c r="A194" s="65">
        <v>45329</v>
      </c>
      <c r="B194" s="140" t="s">
        <v>517</v>
      </c>
      <c r="C194" s="134" t="s">
        <v>532</v>
      </c>
      <c r="D194" s="125"/>
      <c r="E194" s="55">
        <v>5850</v>
      </c>
      <c r="F194" s="69">
        <f t="shared" si="3"/>
        <v>9495040.570000004</v>
      </c>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33.75" x14ac:dyDescent="0.25">
      <c r="A195" s="126">
        <v>45331</v>
      </c>
      <c r="B195" s="140" t="s">
        <v>634</v>
      </c>
      <c r="C195" s="134" t="s">
        <v>533</v>
      </c>
      <c r="D195" s="125"/>
      <c r="E195" s="55">
        <v>198748.31</v>
      </c>
      <c r="F195" s="69">
        <f t="shared" si="3"/>
        <v>9296292.2600000035</v>
      </c>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45" x14ac:dyDescent="0.25">
      <c r="A196" s="126">
        <v>45331</v>
      </c>
      <c r="B196" s="140" t="s">
        <v>516</v>
      </c>
      <c r="C196" s="134" t="s">
        <v>534</v>
      </c>
      <c r="D196" s="125"/>
      <c r="E196" s="55">
        <v>6750</v>
      </c>
      <c r="F196" s="69">
        <f t="shared" si="3"/>
        <v>9289542.2600000035</v>
      </c>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45" x14ac:dyDescent="0.25">
      <c r="A197" s="126">
        <v>45334</v>
      </c>
      <c r="B197" s="140" t="s">
        <v>635</v>
      </c>
      <c r="C197" s="134" t="s">
        <v>535</v>
      </c>
      <c r="D197" s="125"/>
      <c r="E197" s="55">
        <v>40500</v>
      </c>
      <c r="F197" s="69">
        <f t="shared" si="3"/>
        <v>9249042.2600000035</v>
      </c>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45" x14ac:dyDescent="0.25">
      <c r="A198" s="126">
        <v>45334</v>
      </c>
      <c r="B198" s="140" t="s">
        <v>636</v>
      </c>
      <c r="C198" s="134" t="s">
        <v>536</v>
      </c>
      <c r="D198" s="125"/>
      <c r="E198" s="55">
        <v>14040</v>
      </c>
      <c r="F198" s="69">
        <f t="shared" si="3"/>
        <v>9235002.2600000035</v>
      </c>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45" x14ac:dyDescent="0.25">
      <c r="A199" s="126">
        <v>45334</v>
      </c>
      <c r="B199" s="140" t="s">
        <v>515</v>
      </c>
      <c r="C199" s="134" t="s">
        <v>537</v>
      </c>
      <c r="D199" s="125"/>
      <c r="E199" s="55">
        <v>18000</v>
      </c>
      <c r="F199" s="69">
        <f t="shared" si="3"/>
        <v>9217002.2600000035</v>
      </c>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38.25" customHeight="1" x14ac:dyDescent="0.25">
      <c r="A200" s="126">
        <v>45336</v>
      </c>
      <c r="B200" s="140" t="s">
        <v>637</v>
      </c>
      <c r="C200" s="134" t="s">
        <v>538</v>
      </c>
      <c r="D200" s="125"/>
      <c r="E200" s="55">
        <v>296874.90999999997</v>
      </c>
      <c r="F200" s="69">
        <f t="shared" si="3"/>
        <v>8920127.3500000034</v>
      </c>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29.25" customHeight="1" x14ac:dyDescent="0.25">
      <c r="A201" s="126">
        <v>45336</v>
      </c>
      <c r="B201" s="140" t="s">
        <v>638</v>
      </c>
      <c r="C201" s="134" t="s">
        <v>539</v>
      </c>
      <c r="D201" s="125"/>
      <c r="E201" s="55">
        <v>91718.99</v>
      </c>
      <c r="F201" s="69">
        <f t="shared" si="3"/>
        <v>8828408.3600000031</v>
      </c>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36.75" customHeight="1" x14ac:dyDescent="0.25">
      <c r="A202" s="126">
        <v>45337</v>
      </c>
      <c r="B202" s="140" t="s">
        <v>514</v>
      </c>
      <c r="C202" s="134" t="s">
        <v>540</v>
      </c>
      <c r="D202" s="125"/>
      <c r="E202" s="55">
        <v>5040</v>
      </c>
      <c r="F202" s="69">
        <f t="shared" si="3"/>
        <v>8823368.3600000031</v>
      </c>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45" x14ac:dyDescent="0.25">
      <c r="A203" s="126">
        <v>45341</v>
      </c>
      <c r="B203" s="140" t="s">
        <v>639</v>
      </c>
      <c r="C203" s="134" t="s">
        <v>541</v>
      </c>
      <c r="D203" s="125"/>
      <c r="E203" s="55">
        <v>51999.35</v>
      </c>
      <c r="F203" s="69">
        <f t="shared" si="3"/>
        <v>8771369.0100000035</v>
      </c>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117" customFormat="1" ht="45" x14ac:dyDescent="0.25">
      <c r="A204" s="126">
        <v>45341</v>
      </c>
      <c r="B204" s="140" t="s">
        <v>640</v>
      </c>
      <c r="C204" s="134" t="s">
        <v>542</v>
      </c>
      <c r="D204" s="125"/>
      <c r="E204" s="55">
        <v>29700</v>
      </c>
      <c r="F204" s="69">
        <f t="shared" si="3"/>
        <v>8741669.0100000035</v>
      </c>
      <c r="G204" s="6"/>
      <c r="H204" s="116"/>
      <c r="I204" s="11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row>
    <row r="205" spans="1:60" s="117" customFormat="1" ht="56.25" x14ac:dyDescent="0.25">
      <c r="A205" s="126">
        <v>45341</v>
      </c>
      <c r="B205" s="140" t="s">
        <v>513</v>
      </c>
      <c r="C205" s="134" t="s">
        <v>543</v>
      </c>
      <c r="D205" s="125"/>
      <c r="E205" s="55">
        <v>106000.04</v>
      </c>
      <c r="F205" s="69">
        <f t="shared" si="3"/>
        <v>8635668.9700000044</v>
      </c>
      <c r="G205" s="6"/>
      <c r="H205" s="116"/>
      <c r="I205" s="11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row>
    <row r="206" spans="1:60" s="117" customFormat="1" ht="39" customHeight="1" x14ac:dyDescent="0.25">
      <c r="A206" s="126">
        <v>45342</v>
      </c>
      <c r="B206" s="72" t="s">
        <v>512</v>
      </c>
      <c r="C206" s="131" t="s">
        <v>544</v>
      </c>
      <c r="D206" s="125"/>
      <c r="E206" s="73">
        <v>36000</v>
      </c>
      <c r="F206" s="69">
        <f t="shared" si="3"/>
        <v>8599668.9700000044</v>
      </c>
      <c r="G206" s="6"/>
      <c r="H206" s="116"/>
      <c r="I206" s="11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row>
    <row r="207" spans="1:60" s="117" customFormat="1" ht="33.75" x14ac:dyDescent="0.25">
      <c r="A207" s="126">
        <v>45342</v>
      </c>
      <c r="B207" s="72" t="s">
        <v>511</v>
      </c>
      <c r="C207" s="131" t="s">
        <v>545</v>
      </c>
      <c r="D207" s="125"/>
      <c r="E207" s="73">
        <v>40140</v>
      </c>
      <c r="F207" s="69">
        <f t="shared" si="3"/>
        <v>8559528.9700000044</v>
      </c>
      <c r="G207" s="6"/>
      <c r="H207" s="116"/>
      <c r="I207" s="11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row>
    <row r="208" spans="1:60" s="117" customFormat="1" ht="27.75" customHeight="1" x14ac:dyDescent="0.25">
      <c r="A208" s="126">
        <v>45343</v>
      </c>
      <c r="B208" s="72" t="s">
        <v>641</v>
      </c>
      <c r="C208" s="131" t="s">
        <v>546</v>
      </c>
      <c r="D208" s="125"/>
      <c r="E208" s="73">
        <v>174516.94</v>
      </c>
      <c r="F208" s="69">
        <f t="shared" si="3"/>
        <v>8385012.030000004</v>
      </c>
      <c r="G208" s="6"/>
      <c r="H208" s="116"/>
      <c r="I208" s="11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row>
    <row r="209" spans="1:60" s="117" customFormat="1" ht="51" customHeight="1" x14ac:dyDescent="0.25">
      <c r="A209" s="126">
        <v>45343</v>
      </c>
      <c r="B209" s="72" t="s">
        <v>642</v>
      </c>
      <c r="C209" s="131" t="s">
        <v>547</v>
      </c>
      <c r="D209" s="125"/>
      <c r="E209" s="73">
        <v>40500</v>
      </c>
      <c r="F209" s="69">
        <f t="shared" si="3"/>
        <v>8344512.030000004</v>
      </c>
      <c r="G209" s="6"/>
      <c r="H209" s="116"/>
      <c r="I209" s="11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row>
    <row r="210" spans="1:60" s="117" customFormat="1" ht="45" x14ac:dyDescent="0.25">
      <c r="A210" s="126">
        <v>45343</v>
      </c>
      <c r="B210" s="72" t="s">
        <v>643</v>
      </c>
      <c r="C210" s="131" t="s">
        <v>548</v>
      </c>
      <c r="D210" s="125"/>
      <c r="E210" s="73">
        <v>40000.019999999997</v>
      </c>
      <c r="F210" s="69">
        <f t="shared" si="3"/>
        <v>8304512.0100000044</v>
      </c>
      <c r="G210" s="6"/>
      <c r="H210" s="116"/>
      <c r="I210" s="11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row>
    <row r="211" spans="1:60" s="117" customFormat="1" ht="56.25" x14ac:dyDescent="0.25">
      <c r="A211" s="126">
        <v>45343</v>
      </c>
      <c r="B211" s="72" t="s">
        <v>644</v>
      </c>
      <c r="C211" s="131" t="s">
        <v>549</v>
      </c>
      <c r="D211" s="125"/>
      <c r="E211" s="73">
        <v>18000</v>
      </c>
      <c r="F211" s="69">
        <f t="shared" si="3"/>
        <v>8286512.0100000044</v>
      </c>
      <c r="G211" s="6"/>
      <c r="H211" s="116"/>
      <c r="I211" s="11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row>
    <row r="212" spans="1:60" s="117" customFormat="1" ht="33.75" x14ac:dyDescent="0.25">
      <c r="A212" s="126">
        <v>45343</v>
      </c>
      <c r="B212" s="72" t="s">
        <v>645</v>
      </c>
      <c r="C212" s="131" t="s">
        <v>550</v>
      </c>
      <c r="D212" s="125"/>
      <c r="E212" s="73">
        <v>1199.97</v>
      </c>
      <c r="F212" s="69">
        <f t="shared" si="3"/>
        <v>8285312.0400000047</v>
      </c>
      <c r="G212" s="6"/>
      <c r="H212" s="116"/>
      <c r="I212" s="11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row>
    <row r="213" spans="1:60" s="117" customFormat="1" ht="45" x14ac:dyDescent="0.25">
      <c r="A213" s="126">
        <v>45343</v>
      </c>
      <c r="B213" s="72" t="s">
        <v>510</v>
      </c>
      <c r="C213" s="131" t="s">
        <v>551</v>
      </c>
      <c r="D213" s="125"/>
      <c r="E213" s="73">
        <v>30000.6</v>
      </c>
      <c r="F213" s="69">
        <f t="shared" si="3"/>
        <v>8255311.4400000051</v>
      </c>
      <c r="G213" s="6"/>
      <c r="H213" s="116"/>
      <c r="I213" s="11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row>
    <row r="214" spans="1:60" s="117" customFormat="1" ht="33.75" x14ac:dyDescent="0.25">
      <c r="A214" s="126">
        <v>45343</v>
      </c>
      <c r="B214" s="72" t="s">
        <v>509</v>
      </c>
      <c r="C214" s="131" t="s">
        <v>552</v>
      </c>
      <c r="D214" s="125"/>
      <c r="E214" s="73">
        <v>18000</v>
      </c>
      <c r="F214" s="69">
        <f t="shared" si="3"/>
        <v>8237311.4400000051</v>
      </c>
      <c r="G214" s="6"/>
      <c r="H214" s="116"/>
      <c r="I214" s="11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row>
    <row r="215" spans="1:60" s="117" customFormat="1" ht="35.25" customHeight="1" x14ac:dyDescent="0.25">
      <c r="A215" s="126">
        <v>45344</v>
      </c>
      <c r="B215" s="72" t="s">
        <v>646</v>
      </c>
      <c r="C215" s="131" t="s">
        <v>553</v>
      </c>
      <c r="D215" s="125"/>
      <c r="E215" s="73">
        <v>172342.73</v>
      </c>
      <c r="F215" s="69">
        <f t="shared" si="3"/>
        <v>8064968.7100000046</v>
      </c>
      <c r="G215" s="6"/>
      <c r="H215" s="116"/>
      <c r="I215" s="11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row>
    <row r="216" spans="1:60" s="117" customFormat="1" ht="45" x14ac:dyDescent="0.25">
      <c r="A216" s="126">
        <v>45344</v>
      </c>
      <c r="B216" s="72" t="s">
        <v>647</v>
      </c>
      <c r="C216" s="131" t="s">
        <v>554</v>
      </c>
      <c r="D216" s="125"/>
      <c r="E216" s="73">
        <v>352260.37</v>
      </c>
      <c r="F216" s="69">
        <f t="shared" si="3"/>
        <v>7712708.3400000045</v>
      </c>
      <c r="G216" s="6"/>
      <c r="H216" s="116"/>
      <c r="I216" s="11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row>
    <row r="217" spans="1:60" s="117" customFormat="1" ht="33.75" x14ac:dyDescent="0.25">
      <c r="A217" s="126">
        <v>45345</v>
      </c>
      <c r="B217" s="72" t="s">
        <v>648</v>
      </c>
      <c r="C217" s="131" t="s">
        <v>555</v>
      </c>
      <c r="D217" s="125"/>
      <c r="E217" s="73">
        <v>53100</v>
      </c>
      <c r="F217" s="69">
        <f t="shared" si="3"/>
        <v>7659608.3400000045</v>
      </c>
      <c r="G217" s="6"/>
      <c r="H217" s="116"/>
      <c r="I217" s="11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row>
    <row r="218" spans="1:60" s="117" customFormat="1" ht="33.75" x14ac:dyDescent="0.25">
      <c r="A218" s="126">
        <v>45345</v>
      </c>
      <c r="B218" s="72" t="s">
        <v>649</v>
      </c>
      <c r="C218" s="131" t="s">
        <v>505</v>
      </c>
      <c r="D218" s="125"/>
      <c r="E218" s="73">
        <v>14850</v>
      </c>
      <c r="F218" s="69">
        <f t="shared" si="3"/>
        <v>7644758.3400000045</v>
      </c>
      <c r="G218" s="6"/>
      <c r="H218" s="116"/>
      <c r="I218" s="11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row>
    <row r="219" spans="1:60" s="117" customFormat="1" ht="33.75" x14ac:dyDescent="0.25">
      <c r="A219" s="126">
        <v>45345</v>
      </c>
      <c r="B219" s="72" t="s">
        <v>650</v>
      </c>
      <c r="C219" s="131" t="s">
        <v>504</v>
      </c>
      <c r="D219" s="125"/>
      <c r="E219" s="73">
        <v>14040</v>
      </c>
      <c r="F219" s="69">
        <f t="shared" si="3"/>
        <v>7630718.3400000045</v>
      </c>
      <c r="G219" s="6"/>
      <c r="H219" s="116"/>
      <c r="I219" s="11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row>
    <row r="220" spans="1:60" s="117" customFormat="1" ht="49.5" customHeight="1" x14ac:dyDescent="0.25">
      <c r="A220" s="126">
        <v>45345</v>
      </c>
      <c r="B220" s="72" t="s">
        <v>651</v>
      </c>
      <c r="C220" s="131" t="s">
        <v>503</v>
      </c>
      <c r="D220" s="125"/>
      <c r="E220" s="73">
        <v>240373.92</v>
      </c>
      <c r="F220" s="69">
        <f t="shared" si="3"/>
        <v>7390344.4200000046</v>
      </c>
      <c r="G220" s="6"/>
      <c r="H220" s="116"/>
      <c r="I220" s="11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row>
    <row r="221" spans="1:60" s="117" customFormat="1" ht="33.75" x14ac:dyDescent="0.25">
      <c r="A221" s="126">
        <v>45345</v>
      </c>
      <c r="B221" s="72" t="s">
        <v>508</v>
      </c>
      <c r="C221" s="131" t="s">
        <v>502</v>
      </c>
      <c r="D221" s="125"/>
      <c r="E221" s="73">
        <v>15300</v>
      </c>
      <c r="F221" s="69">
        <f t="shared" si="3"/>
        <v>7375044.4200000046</v>
      </c>
      <c r="G221" s="6"/>
      <c r="H221" s="116"/>
      <c r="I221" s="11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row>
    <row r="222" spans="1:60" s="117" customFormat="1" ht="30.75" customHeight="1" x14ac:dyDescent="0.25">
      <c r="A222" s="126">
        <v>45345</v>
      </c>
      <c r="B222" s="72" t="s">
        <v>507</v>
      </c>
      <c r="C222" s="131" t="s">
        <v>501</v>
      </c>
      <c r="D222" s="125"/>
      <c r="E222" s="73">
        <v>20700</v>
      </c>
      <c r="F222" s="69">
        <f t="shared" si="3"/>
        <v>7354344.4200000046</v>
      </c>
      <c r="G222" s="6"/>
      <c r="H222" s="116"/>
      <c r="I222" s="11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row>
    <row r="223" spans="1:60" s="117" customFormat="1" ht="41.25" customHeight="1" x14ac:dyDescent="0.25">
      <c r="A223" s="126">
        <v>43887</v>
      </c>
      <c r="B223" s="72" t="s">
        <v>652</v>
      </c>
      <c r="C223" s="131" t="s">
        <v>500</v>
      </c>
      <c r="D223" s="125"/>
      <c r="E223" s="73">
        <v>8910</v>
      </c>
      <c r="F223" s="69">
        <f t="shared" si="3"/>
        <v>7345434.4200000046</v>
      </c>
      <c r="G223" s="6"/>
      <c r="H223" s="116"/>
      <c r="I223" s="11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row>
    <row r="224" spans="1:60" s="117" customFormat="1" ht="42.75" customHeight="1" x14ac:dyDescent="0.25">
      <c r="A224" s="126">
        <v>43887</v>
      </c>
      <c r="B224" s="72" t="s">
        <v>653</v>
      </c>
      <c r="C224" s="131" t="s">
        <v>499</v>
      </c>
      <c r="D224" s="125"/>
      <c r="E224" s="73">
        <v>4050</v>
      </c>
      <c r="F224" s="69">
        <f t="shared" si="3"/>
        <v>7341384.4200000046</v>
      </c>
      <c r="G224" s="6"/>
      <c r="H224" s="116"/>
      <c r="I224" s="11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row>
    <row r="225" spans="1:60" s="117" customFormat="1" ht="42.75" customHeight="1" x14ac:dyDescent="0.25">
      <c r="A225" s="126">
        <v>43887</v>
      </c>
      <c r="B225" s="72" t="s">
        <v>654</v>
      </c>
      <c r="C225" s="131" t="s">
        <v>498</v>
      </c>
      <c r="D225" s="125"/>
      <c r="E225" s="73">
        <v>15840</v>
      </c>
      <c r="F225" s="69">
        <f t="shared" si="3"/>
        <v>7325544.4200000046</v>
      </c>
      <c r="G225" s="6"/>
      <c r="H225" s="116"/>
      <c r="I225" s="11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row>
    <row r="226" spans="1:60" s="117" customFormat="1" ht="34.5" customHeight="1" x14ac:dyDescent="0.25">
      <c r="A226" s="126">
        <v>43887</v>
      </c>
      <c r="B226" s="72" t="s">
        <v>655</v>
      </c>
      <c r="C226" s="131" t="s">
        <v>65</v>
      </c>
      <c r="D226" s="125"/>
      <c r="E226" s="73">
        <v>0</v>
      </c>
      <c r="F226" s="69">
        <f t="shared" si="3"/>
        <v>7325544.4200000046</v>
      </c>
      <c r="G226" s="6"/>
      <c r="H226" s="116"/>
      <c r="I226" s="11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row>
    <row r="227" spans="1:60" s="117" customFormat="1" ht="33.75" customHeight="1" x14ac:dyDescent="0.25">
      <c r="A227" s="126">
        <v>43887</v>
      </c>
      <c r="B227" s="72" t="s">
        <v>656</v>
      </c>
      <c r="C227" s="131" t="s">
        <v>497</v>
      </c>
      <c r="D227" s="125"/>
      <c r="E227" s="73">
        <v>9000</v>
      </c>
      <c r="F227" s="69">
        <f t="shared" si="3"/>
        <v>7316544.4200000046</v>
      </c>
      <c r="G227" s="6"/>
      <c r="H227" s="116"/>
      <c r="I227" s="11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row>
    <row r="228" spans="1:60" s="117" customFormat="1" ht="34.5" customHeight="1" x14ac:dyDescent="0.25">
      <c r="A228" s="126">
        <v>43887</v>
      </c>
      <c r="B228" s="72" t="s">
        <v>657</v>
      </c>
      <c r="C228" s="131" t="s">
        <v>496</v>
      </c>
      <c r="D228" s="128"/>
      <c r="E228" s="90">
        <v>60896.5</v>
      </c>
      <c r="F228" s="69">
        <f t="shared" ref="F228:F240" si="4">F227-E228</f>
        <v>7255647.9200000046</v>
      </c>
      <c r="G228" s="6"/>
      <c r="H228" s="116"/>
      <c r="I228" s="11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row>
    <row r="229" spans="1:60" s="117" customFormat="1" ht="45.75" customHeight="1" x14ac:dyDescent="0.25">
      <c r="A229" s="126">
        <v>43887</v>
      </c>
      <c r="B229" s="72" t="s">
        <v>658</v>
      </c>
      <c r="C229" s="132" t="s">
        <v>495</v>
      </c>
      <c r="D229" s="125"/>
      <c r="E229" s="55">
        <v>4500</v>
      </c>
      <c r="F229" s="69">
        <f t="shared" si="4"/>
        <v>7251147.9200000046</v>
      </c>
      <c r="G229" s="6"/>
      <c r="H229" s="116"/>
      <c r="I229" s="11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row>
    <row r="230" spans="1:60" s="117" customFormat="1" ht="51.75" customHeight="1" x14ac:dyDescent="0.25">
      <c r="A230" s="126">
        <v>43887</v>
      </c>
      <c r="B230" s="72" t="s">
        <v>659</v>
      </c>
      <c r="C230" s="132" t="s">
        <v>494</v>
      </c>
      <c r="D230" s="125"/>
      <c r="E230" s="55">
        <v>20135.57</v>
      </c>
      <c r="F230" s="69">
        <f t="shared" si="4"/>
        <v>7231012.3500000043</v>
      </c>
      <c r="G230" s="6"/>
      <c r="H230" s="116"/>
      <c r="I230" s="11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row>
    <row r="231" spans="1:60" s="117" customFormat="1" ht="32.25" customHeight="1" x14ac:dyDescent="0.25">
      <c r="A231" s="126">
        <v>43887</v>
      </c>
      <c r="B231" s="72" t="s">
        <v>660</v>
      </c>
      <c r="C231" s="132" t="s">
        <v>493</v>
      </c>
      <c r="D231" s="125"/>
      <c r="E231" s="55">
        <v>93527</v>
      </c>
      <c r="F231" s="69">
        <f t="shared" si="4"/>
        <v>7137485.3500000043</v>
      </c>
      <c r="G231" s="6"/>
      <c r="H231" s="116"/>
      <c r="I231" s="11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row>
    <row r="232" spans="1:60" s="117" customFormat="1" ht="45" customHeight="1" x14ac:dyDescent="0.25">
      <c r="A232" s="127">
        <v>43887</v>
      </c>
      <c r="B232" s="149" t="s">
        <v>506</v>
      </c>
      <c r="C232" s="133" t="s">
        <v>492</v>
      </c>
      <c r="D232" s="128"/>
      <c r="E232" s="130">
        <v>10350</v>
      </c>
      <c r="F232" s="69">
        <f t="shared" si="4"/>
        <v>7127135.3500000043</v>
      </c>
      <c r="G232" s="6"/>
      <c r="H232" s="116"/>
      <c r="I232" s="11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row>
    <row r="233" spans="1:60" s="117" customFormat="1" ht="50.25" customHeight="1" x14ac:dyDescent="0.25">
      <c r="A233" s="126">
        <v>45351</v>
      </c>
      <c r="B233" s="140" t="s">
        <v>710</v>
      </c>
      <c r="C233" s="134" t="s">
        <v>709</v>
      </c>
      <c r="D233" s="125"/>
      <c r="E233" s="55">
        <v>36000</v>
      </c>
      <c r="F233" s="69">
        <f t="shared" si="4"/>
        <v>7091135.3500000043</v>
      </c>
      <c r="G233" s="6"/>
      <c r="H233" s="116"/>
      <c r="I233" s="11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row>
    <row r="234" spans="1:60" s="117" customFormat="1" ht="39" customHeight="1" x14ac:dyDescent="0.25">
      <c r="A234" s="126">
        <v>45351</v>
      </c>
      <c r="B234" s="140" t="s">
        <v>711</v>
      </c>
      <c r="C234" s="134" t="s">
        <v>708</v>
      </c>
      <c r="D234" s="125"/>
      <c r="E234" s="55">
        <v>20000.009999999998</v>
      </c>
      <c r="F234" s="69">
        <f t="shared" si="4"/>
        <v>7071135.3400000045</v>
      </c>
      <c r="G234" s="6"/>
      <c r="H234" s="116"/>
      <c r="I234" s="11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row>
    <row r="235" spans="1:60" s="117" customFormat="1" ht="42" customHeight="1" x14ac:dyDescent="0.25">
      <c r="A235" s="126">
        <v>45351</v>
      </c>
      <c r="B235" s="140" t="s">
        <v>712</v>
      </c>
      <c r="C235" s="134" t="s">
        <v>707</v>
      </c>
      <c r="D235" s="125"/>
      <c r="E235" s="55">
        <v>10000.799999999999</v>
      </c>
      <c r="F235" s="69">
        <f t="shared" si="4"/>
        <v>7061134.5400000047</v>
      </c>
      <c r="G235" s="6"/>
      <c r="H235" s="116"/>
      <c r="I235" s="11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row>
    <row r="236" spans="1:60" s="117" customFormat="1" ht="27" customHeight="1" x14ac:dyDescent="0.25">
      <c r="A236" s="126">
        <v>45351</v>
      </c>
      <c r="B236" s="140">
        <v>50145</v>
      </c>
      <c r="C236" s="134" t="s">
        <v>65</v>
      </c>
      <c r="D236" s="125"/>
      <c r="E236" s="55">
        <v>0</v>
      </c>
      <c r="F236" s="69">
        <f t="shared" si="4"/>
        <v>7061134.5400000047</v>
      </c>
      <c r="G236" s="6"/>
      <c r="H236" s="116"/>
      <c r="I236" s="11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row>
    <row r="237" spans="1:60" s="117" customFormat="1" ht="23.25" customHeight="1" x14ac:dyDescent="0.25">
      <c r="A237" s="126">
        <v>45351</v>
      </c>
      <c r="B237" s="140">
        <v>50146</v>
      </c>
      <c r="C237" s="134" t="s">
        <v>65</v>
      </c>
      <c r="D237" s="125"/>
      <c r="E237" s="55">
        <v>0</v>
      </c>
      <c r="F237" s="69">
        <f t="shared" si="4"/>
        <v>7061134.5400000047</v>
      </c>
      <c r="G237" s="6"/>
      <c r="H237" s="116"/>
      <c r="I237" s="11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row>
    <row r="238" spans="1:60" s="117" customFormat="1" ht="23.25" customHeight="1" x14ac:dyDescent="0.25">
      <c r="A238" s="126">
        <v>45351</v>
      </c>
      <c r="B238" s="140">
        <v>50147</v>
      </c>
      <c r="C238" s="134" t="s">
        <v>65</v>
      </c>
      <c r="D238" s="125"/>
      <c r="E238" s="55">
        <v>0</v>
      </c>
      <c r="F238" s="69">
        <f t="shared" si="4"/>
        <v>7061134.5400000047</v>
      </c>
      <c r="G238" s="6"/>
      <c r="H238" s="116"/>
      <c r="I238" s="11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row>
    <row r="239" spans="1:60" s="117" customFormat="1" ht="26.25" customHeight="1" x14ac:dyDescent="0.25">
      <c r="A239" s="126">
        <v>45351</v>
      </c>
      <c r="B239" s="140">
        <v>50148</v>
      </c>
      <c r="C239" s="134" t="s">
        <v>65</v>
      </c>
      <c r="D239" s="125"/>
      <c r="E239" s="55">
        <v>0</v>
      </c>
      <c r="F239" s="69">
        <f t="shared" si="4"/>
        <v>7061134.5400000047</v>
      </c>
      <c r="G239" s="6"/>
      <c r="H239" s="116"/>
      <c r="I239" s="11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row>
    <row r="240" spans="1:60" s="117" customFormat="1" ht="45" customHeight="1" x14ac:dyDescent="0.25">
      <c r="A240" s="126">
        <v>45351</v>
      </c>
      <c r="B240" s="140" t="s">
        <v>705</v>
      </c>
      <c r="C240" s="134" t="s">
        <v>706</v>
      </c>
      <c r="D240" s="125"/>
      <c r="E240" s="55">
        <v>18000</v>
      </c>
      <c r="F240" s="69">
        <f t="shared" si="4"/>
        <v>7043134.5400000047</v>
      </c>
      <c r="G240" s="6"/>
      <c r="H240" s="116"/>
      <c r="I240" s="11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row>
    <row r="241" spans="1:60" s="117" customFormat="1" ht="14.25" customHeight="1" x14ac:dyDescent="0.25">
      <c r="A241" s="109"/>
      <c r="B241" s="147"/>
      <c r="C241" s="103"/>
      <c r="D241" s="114"/>
      <c r="E241" s="105"/>
      <c r="F241" s="115"/>
      <c r="G241" s="6"/>
      <c r="H241" s="116"/>
      <c r="I241" s="11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row>
    <row r="242" spans="1:60" s="117" customFormat="1" ht="14.25" customHeight="1" x14ac:dyDescent="0.25">
      <c r="A242" s="109"/>
      <c r="B242" s="147"/>
      <c r="C242" s="103"/>
      <c r="D242" s="114"/>
      <c r="E242" s="105"/>
      <c r="F242" s="115"/>
      <c r="G242" s="6"/>
      <c r="H242" s="116"/>
      <c r="I242" s="11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row>
    <row r="243" spans="1:60" s="117" customFormat="1" ht="14.25" customHeight="1" x14ac:dyDescent="0.25">
      <c r="A243" s="109"/>
      <c r="B243" s="147"/>
      <c r="C243" s="103"/>
      <c r="D243" s="114"/>
      <c r="E243" s="105"/>
      <c r="F243" s="115"/>
      <c r="G243" s="6"/>
      <c r="H243" s="116"/>
      <c r="I243" s="11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row>
    <row r="244" spans="1:60" s="117" customFormat="1" ht="14.25" customHeight="1" x14ac:dyDescent="0.25">
      <c r="A244" s="109"/>
      <c r="B244" s="147"/>
      <c r="C244" s="103"/>
      <c r="D244" s="114"/>
      <c r="E244" s="105"/>
      <c r="F244" s="115"/>
      <c r="G244" s="6"/>
      <c r="H244" s="116"/>
      <c r="I244" s="11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row>
    <row r="245" spans="1:60" s="117" customFormat="1" ht="14.25" customHeight="1" x14ac:dyDescent="0.25">
      <c r="A245" s="109"/>
      <c r="B245" s="147"/>
      <c r="C245" s="103"/>
      <c r="D245" s="114"/>
      <c r="E245" s="105"/>
      <c r="F245" s="115"/>
      <c r="G245" s="6"/>
      <c r="H245" s="116"/>
      <c r="I245" s="11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row>
    <row r="246" spans="1:60" s="117" customFormat="1" ht="14.25" customHeight="1" x14ac:dyDescent="0.25">
      <c r="A246" s="109"/>
      <c r="B246" s="147"/>
      <c r="C246" s="103"/>
      <c r="D246" s="114"/>
      <c r="E246" s="105"/>
      <c r="F246" s="115"/>
      <c r="G246" s="6"/>
      <c r="H246" s="116"/>
      <c r="I246" s="11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row>
    <row r="247" spans="1:60" s="117" customFormat="1" ht="14.25" customHeight="1" x14ac:dyDescent="0.25">
      <c r="A247" s="109"/>
      <c r="B247" s="147"/>
      <c r="C247" s="103"/>
      <c r="D247" s="114"/>
      <c r="E247" s="105"/>
      <c r="F247" s="115"/>
      <c r="G247" s="6"/>
      <c r="H247" s="116"/>
      <c r="I247" s="11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row>
    <row r="248" spans="1:60" s="117" customFormat="1" ht="14.25" customHeight="1" x14ac:dyDescent="0.25">
      <c r="A248" s="109"/>
      <c r="B248" s="147"/>
      <c r="C248" s="103"/>
      <c r="D248" s="114"/>
      <c r="E248" s="105"/>
      <c r="F248" s="115"/>
      <c r="G248" s="6"/>
      <c r="H248" s="116"/>
      <c r="I248" s="11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row>
    <row r="249" spans="1:60" s="117" customFormat="1" ht="14.25" customHeight="1" x14ac:dyDescent="0.25">
      <c r="A249" s="109"/>
      <c r="B249" s="147"/>
      <c r="C249" s="103"/>
      <c r="D249" s="114"/>
      <c r="E249" s="105"/>
      <c r="F249" s="115"/>
      <c r="G249" s="6"/>
      <c r="H249" s="116"/>
      <c r="I249" s="11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row>
    <row r="250" spans="1:60" s="117" customFormat="1" ht="14.25" customHeight="1" x14ac:dyDescent="0.25">
      <c r="A250" s="109"/>
      <c r="B250" s="147"/>
      <c r="C250" s="103"/>
      <c r="D250" s="114"/>
      <c r="E250" s="105"/>
      <c r="F250" s="115"/>
      <c r="G250" s="6"/>
      <c r="H250" s="116"/>
      <c r="I250" s="11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row>
    <row r="251" spans="1:60" s="117" customFormat="1" ht="14.25" customHeight="1" x14ac:dyDescent="0.25">
      <c r="A251" s="109"/>
      <c r="B251" s="147"/>
      <c r="C251" s="103"/>
      <c r="D251" s="114"/>
      <c r="E251" s="105"/>
      <c r="F251" s="115"/>
      <c r="G251" s="6"/>
      <c r="H251" s="116"/>
      <c r="I251" s="11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row>
    <row r="252" spans="1:60" s="117" customFormat="1" ht="14.25" customHeight="1" x14ac:dyDescent="0.25">
      <c r="A252" s="109"/>
      <c r="B252" s="147"/>
      <c r="C252" s="103"/>
      <c r="D252" s="114"/>
      <c r="E252" s="105"/>
      <c r="F252" s="115"/>
      <c r="G252" s="6"/>
      <c r="H252" s="116"/>
      <c r="I252" s="11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row>
    <row r="253" spans="1:60" s="117" customFormat="1" ht="14.25" customHeight="1" x14ac:dyDescent="0.25">
      <c r="A253" s="109"/>
      <c r="B253" s="147"/>
      <c r="C253" s="103"/>
      <c r="D253" s="114"/>
      <c r="E253" s="105"/>
      <c r="F253" s="115"/>
      <c r="G253" s="6"/>
      <c r="H253" s="116"/>
      <c r="I253" s="11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row>
    <row r="254" spans="1:60" s="117" customFormat="1" ht="14.25" customHeight="1" x14ac:dyDescent="0.25">
      <c r="A254" s="109"/>
      <c r="B254" s="147"/>
      <c r="C254" s="103"/>
      <c r="D254" s="114"/>
      <c r="E254" s="105"/>
      <c r="F254" s="115"/>
      <c r="G254" s="6"/>
      <c r="H254" s="116"/>
      <c r="I254" s="11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row>
    <row r="255" spans="1:60" s="117" customFormat="1" ht="14.25" customHeight="1" x14ac:dyDescent="0.25">
      <c r="A255" s="109"/>
      <c r="B255" s="147"/>
      <c r="C255" s="103"/>
      <c r="D255" s="114"/>
      <c r="E255" s="105"/>
      <c r="F255" s="115"/>
      <c r="G255" s="6"/>
      <c r="H255" s="116"/>
      <c r="I255" s="11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row>
    <row r="256" spans="1:60" s="117" customFormat="1" ht="14.25" customHeight="1" x14ac:dyDescent="0.25">
      <c r="A256" s="109"/>
      <c r="B256" s="147"/>
      <c r="C256" s="103"/>
      <c r="D256" s="114"/>
      <c r="E256" s="105"/>
      <c r="F256" s="115"/>
      <c r="G256" s="6"/>
      <c r="H256" s="116"/>
      <c r="I256" s="11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row>
    <row r="257" spans="1:60" s="117" customFormat="1" ht="15" x14ac:dyDescent="0.25">
      <c r="A257" s="109"/>
      <c r="B257" s="147"/>
      <c r="C257" s="103"/>
      <c r="D257" s="114"/>
      <c r="E257" s="105"/>
      <c r="F257" s="115"/>
      <c r="G257" s="6"/>
      <c r="H257" s="116"/>
      <c r="I257" s="11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row>
    <row r="258" spans="1:60" s="117" customFormat="1" ht="15" x14ac:dyDescent="0.25">
      <c r="A258" s="109"/>
      <c r="B258" s="147"/>
      <c r="C258" s="103"/>
      <c r="D258" s="114"/>
      <c r="E258" s="105"/>
      <c r="F258" s="115"/>
      <c r="G258" s="6"/>
      <c r="H258" s="116"/>
      <c r="I258" s="11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row>
    <row r="259" spans="1:60" s="117" customFormat="1" ht="15" x14ac:dyDescent="0.25">
      <c r="A259" s="109"/>
      <c r="B259" s="147"/>
      <c r="C259" s="103"/>
      <c r="D259" s="114"/>
      <c r="E259" s="105"/>
      <c r="F259" s="115"/>
      <c r="G259" s="6"/>
      <c r="H259" s="116"/>
      <c r="I259" s="11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row>
    <row r="260" spans="1:60" s="117" customFormat="1" ht="15" x14ac:dyDescent="0.25">
      <c r="A260" s="109"/>
      <c r="B260" s="147"/>
      <c r="C260" s="103"/>
      <c r="D260" s="114"/>
      <c r="E260" s="105"/>
      <c r="F260" s="115"/>
      <c r="G260" s="6"/>
      <c r="H260" s="116"/>
      <c r="I260" s="11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row>
    <row r="261" spans="1:60" s="117" customFormat="1" ht="15" x14ac:dyDescent="0.25">
      <c r="A261" s="109"/>
      <c r="B261" s="147"/>
      <c r="C261" s="103"/>
      <c r="D261" s="114"/>
      <c r="E261" s="105"/>
      <c r="F261" s="115"/>
      <c r="G261" s="6"/>
      <c r="H261" s="116"/>
      <c r="I261" s="11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row>
    <row r="262" spans="1:60" s="117" customFormat="1" ht="15" x14ac:dyDescent="0.25">
      <c r="A262" s="109"/>
      <c r="B262" s="147"/>
      <c r="C262" s="103"/>
      <c r="D262" s="114"/>
      <c r="E262" s="105"/>
      <c r="F262" s="115"/>
      <c r="G262" s="6"/>
      <c r="H262" s="116"/>
      <c r="I262" s="11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row>
    <row r="263" spans="1:60" s="117" customFormat="1" ht="15" x14ac:dyDescent="0.25">
      <c r="A263" s="109"/>
      <c r="B263" s="147"/>
      <c r="C263" s="103"/>
      <c r="D263" s="114"/>
      <c r="E263" s="105"/>
      <c r="F263" s="115"/>
      <c r="G263" s="6"/>
      <c r="H263" s="116"/>
      <c r="I263" s="11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row>
    <row r="264" spans="1:60" s="30" customFormat="1" ht="15" customHeight="1" x14ac:dyDescent="0.2">
      <c r="A264" s="95"/>
      <c r="B264" s="110"/>
      <c r="C264" s="97"/>
      <c r="D264" s="118"/>
      <c r="E264" s="118"/>
      <c r="F264" s="100"/>
      <c r="G264" s="28"/>
      <c r="H264" s="29"/>
      <c r="I264" s="29"/>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row>
    <row r="265" spans="1:60" s="30" customFormat="1" ht="15" customHeight="1" x14ac:dyDescent="0.25">
      <c r="A265" s="159" t="s">
        <v>0</v>
      </c>
      <c r="B265" s="159"/>
      <c r="C265" s="159"/>
      <c r="D265" s="159"/>
      <c r="E265" s="159"/>
      <c r="F265" s="159"/>
      <c r="G265" s="28"/>
      <c r="H265" s="29"/>
      <c r="I265" s="29"/>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row>
    <row r="266" spans="1:60" ht="15" customHeight="1" x14ac:dyDescent="0.25">
      <c r="A266" s="156" t="s">
        <v>1</v>
      </c>
      <c r="B266" s="156"/>
      <c r="C266" s="156"/>
      <c r="D266" s="156"/>
      <c r="E266" s="156"/>
      <c r="F266" s="156"/>
    </row>
    <row r="267" spans="1:60" ht="15" customHeight="1" x14ac:dyDescent="0.25">
      <c r="A267" s="157" t="s">
        <v>55</v>
      </c>
      <c r="B267" s="157"/>
      <c r="C267" s="157"/>
      <c r="D267" s="157"/>
      <c r="E267" s="157"/>
      <c r="F267" s="157"/>
    </row>
    <row r="268" spans="1:60" ht="15" customHeight="1" x14ac:dyDescent="0.25">
      <c r="A268" s="158" t="s">
        <v>2</v>
      </c>
      <c r="B268" s="158"/>
      <c r="C268" s="158"/>
      <c r="D268" s="158"/>
      <c r="E268" s="158"/>
      <c r="F268" s="158"/>
    </row>
    <row r="269" spans="1:60" ht="15" customHeight="1" x14ac:dyDescent="0.2">
      <c r="A269" s="81"/>
      <c r="B269" s="82"/>
      <c r="C269" s="1"/>
      <c r="D269" s="62"/>
      <c r="E269" s="63"/>
      <c r="F269" s="64"/>
    </row>
    <row r="270" spans="1:60" ht="15" customHeight="1" x14ac:dyDescent="0.2">
      <c r="A270" s="81"/>
      <c r="B270" s="82"/>
      <c r="C270" s="1"/>
      <c r="D270" s="62"/>
      <c r="E270" s="63"/>
      <c r="F270" s="64"/>
    </row>
    <row r="271" spans="1:60" ht="15" customHeight="1" x14ac:dyDescent="0.2">
      <c r="A271" s="153" t="s">
        <v>48</v>
      </c>
      <c r="B271" s="154"/>
      <c r="C271" s="154"/>
      <c r="D271" s="154"/>
      <c r="E271" s="154"/>
      <c r="F271" s="155"/>
    </row>
    <row r="272" spans="1:60" ht="15" customHeight="1" x14ac:dyDescent="0.2">
      <c r="A272" s="153" t="s">
        <v>45</v>
      </c>
      <c r="B272" s="154"/>
      <c r="C272" s="154"/>
      <c r="D272" s="154"/>
      <c r="E272" s="155"/>
      <c r="F272" s="83">
        <v>2971671437.71</v>
      </c>
    </row>
    <row r="273" spans="1:11" ht="15" customHeight="1" x14ac:dyDescent="0.2">
      <c r="A273" s="12" t="s">
        <v>5</v>
      </c>
      <c r="B273" s="12" t="s">
        <v>46</v>
      </c>
      <c r="C273" s="12" t="s">
        <v>30</v>
      </c>
      <c r="D273" s="12" t="s">
        <v>8</v>
      </c>
      <c r="E273" s="12" t="s">
        <v>9</v>
      </c>
      <c r="F273" s="12" t="s">
        <v>10</v>
      </c>
    </row>
    <row r="274" spans="1:11" ht="15" customHeight="1" x14ac:dyDescent="0.2">
      <c r="A274" s="13"/>
      <c r="B274" s="14"/>
      <c r="C274" s="15" t="s">
        <v>11</v>
      </c>
      <c r="D274" s="21">
        <v>899738.18</v>
      </c>
      <c r="E274" s="75"/>
      <c r="F274" s="86">
        <f>F272+D274</f>
        <v>2972571175.8899999</v>
      </c>
    </row>
    <row r="275" spans="1:11" ht="15" customHeight="1" x14ac:dyDescent="0.2">
      <c r="A275" s="87"/>
      <c r="B275" s="85"/>
      <c r="C275" s="15" t="s">
        <v>49</v>
      </c>
      <c r="D275" s="21">
        <v>1157656756.95</v>
      </c>
      <c r="E275" s="75"/>
      <c r="F275" s="86">
        <f>F274+D275</f>
        <v>4130227932.8400002</v>
      </c>
    </row>
    <row r="276" spans="1:11" ht="15" customHeight="1" x14ac:dyDescent="0.2">
      <c r="A276" s="87"/>
      <c r="B276" s="85"/>
      <c r="C276" s="15" t="s">
        <v>50</v>
      </c>
      <c r="D276" s="21">
        <v>2912357.9</v>
      </c>
      <c r="E276" s="75"/>
      <c r="F276" s="86">
        <f>F275+D276</f>
        <v>4133140290.7400002</v>
      </c>
    </row>
    <row r="277" spans="1:11" ht="15" customHeight="1" x14ac:dyDescent="0.2">
      <c r="A277" s="87"/>
      <c r="B277" s="85"/>
      <c r="C277" s="15" t="s">
        <v>51</v>
      </c>
      <c r="D277" s="21"/>
      <c r="E277" s="75"/>
      <c r="F277" s="86">
        <f>F276</f>
        <v>4133140290.7400002</v>
      </c>
      <c r="G277" s="142"/>
      <c r="H277" s="143"/>
      <c r="I277" s="143"/>
      <c r="J277" s="142"/>
    </row>
    <row r="278" spans="1:11" ht="15" customHeight="1" x14ac:dyDescent="0.2">
      <c r="A278" s="87"/>
      <c r="B278" s="85"/>
      <c r="C278" s="15" t="s">
        <v>52</v>
      </c>
      <c r="D278" s="21">
        <v>162231.96</v>
      </c>
      <c r="E278" s="75"/>
      <c r="F278" s="86">
        <f>F277+D278</f>
        <v>4133302522.7000003</v>
      </c>
    </row>
    <row r="279" spans="1:11" x14ac:dyDescent="0.2">
      <c r="A279" s="87"/>
      <c r="B279" s="85"/>
      <c r="C279" s="15" t="s">
        <v>47</v>
      </c>
      <c r="D279" s="21">
        <v>69874612.439999998</v>
      </c>
      <c r="E279" s="75"/>
      <c r="F279" s="86">
        <f>F278+D279</f>
        <v>4203177135.1400003</v>
      </c>
    </row>
    <row r="280" spans="1:11" x14ac:dyDescent="0.2">
      <c r="A280" s="87"/>
      <c r="B280" s="85"/>
      <c r="C280" s="15" t="s">
        <v>47</v>
      </c>
      <c r="D280" s="21"/>
      <c r="E280" s="75"/>
      <c r="F280" s="86">
        <f>F279</f>
        <v>4203177135.1400003</v>
      </c>
    </row>
    <row r="281" spans="1:11" x14ac:dyDescent="0.2">
      <c r="A281" s="87"/>
      <c r="B281" s="85"/>
      <c r="C281" s="15" t="s">
        <v>53</v>
      </c>
      <c r="D281" s="21"/>
      <c r="E281" s="75"/>
      <c r="F281" s="86">
        <f>F280</f>
        <v>4203177135.1400003</v>
      </c>
    </row>
    <row r="282" spans="1:11" ht="15" customHeight="1" x14ac:dyDescent="0.2">
      <c r="A282" s="87"/>
      <c r="B282" s="85"/>
      <c r="C282" s="15" t="s">
        <v>54</v>
      </c>
      <c r="D282" s="21"/>
      <c r="E282" s="75"/>
      <c r="F282" s="86">
        <f>F281</f>
        <v>4203177135.1400003</v>
      </c>
      <c r="K282" s="1" t="s">
        <v>196</v>
      </c>
    </row>
    <row r="283" spans="1:11" ht="39" customHeight="1" x14ac:dyDescent="0.2">
      <c r="A283" s="88">
        <v>45324</v>
      </c>
      <c r="B283" s="72" t="s">
        <v>208</v>
      </c>
      <c r="C283" s="131" t="s">
        <v>309</v>
      </c>
      <c r="D283" s="21"/>
      <c r="E283" s="73">
        <v>113100</v>
      </c>
      <c r="F283" s="86">
        <f>F282-E283</f>
        <v>4203064035.1400003</v>
      </c>
    </row>
    <row r="284" spans="1:11" ht="39.75" customHeight="1" x14ac:dyDescent="0.2">
      <c r="A284" s="88">
        <v>45324</v>
      </c>
      <c r="B284" s="72" t="s">
        <v>209</v>
      </c>
      <c r="C284" s="131" t="s">
        <v>310</v>
      </c>
      <c r="D284" s="21"/>
      <c r="E284" s="73">
        <v>210366</v>
      </c>
      <c r="F284" s="86">
        <f>F283-E284</f>
        <v>4202853669.1400003</v>
      </c>
    </row>
    <row r="285" spans="1:11" ht="39.75" customHeight="1" x14ac:dyDescent="0.2">
      <c r="A285" s="88"/>
      <c r="B285" s="72" t="s">
        <v>664</v>
      </c>
      <c r="C285" s="131" t="s">
        <v>65</v>
      </c>
      <c r="D285" s="120"/>
      <c r="E285" s="73">
        <v>0</v>
      </c>
      <c r="F285" s="86">
        <f>F284-E285</f>
        <v>4202853669.1400003</v>
      </c>
    </row>
    <row r="286" spans="1:11" ht="42" customHeight="1" x14ac:dyDescent="0.2">
      <c r="A286" s="88">
        <v>45324</v>
      </c>
      <c r="B286" s="72" t="s">
        <v>210</v>
      </c>
      <c r="C286" s="131" t="s">
        <v>311</v>
      </c>
      <c r="D286" s="146"/>
      <c r="E286" s="73">
        <v>74340</v>
      </c>
      <c r="F286" s="86">
        <f t="shared" ref="F286:F349" si="5">F285-E286</f>
        <v>4202779329.1400003</v>
      </c>
    </row>
    <row r="287" spans="1:11" ht="51" customHeight="1" x14ac:dyDescent="0.2">
      <c r="A287" s="88">
        <v>45324</v>
      </c>
      <c r="B287" s="72" t="s">
        <v>211</v>
      </c>
      <c r="C287" s="131" t="s">
        <v>312</v>
      </c>
      <c r="D287" s="89"/>
      <c r="E287" s="73">
        <v>11328</v>
      </c>
      <c r="F287" s="86">
        <f t="shared" si="5"/>
        <v>4202768001.1400003</v>
      </c>
    </row>
    <row r="288" spans="1:11" ht="44.25" customHeight="1" x14ac:dyDescent="0.2">
      <c r="A288" s="119">
        <v>45327</v>
      </c>
      <c r="B288" s="72" t="s">
        <v>212</v>
      </c>
      <c r="C288" s="131" t="s">
        <v>414</v>
      </c>
      <c r="D288" s="89"/>
      <c r="E288" s="73">
        <v>25189.599999999999</v>
      </c>
      <c r="F288" s="86">
        <f t="shared" si="5"/>
        <v>4202742811.5400004</v>
      </c>
    </row>
    <row r="289" spans="1:7" ht="66" customHeight="1" x14ac:dyDescent="0.2">
      <c r="A289" s="119">
        <v>45327</v>
      </c>
      <c r="B289" s="72" t="s">
        <v>213</v>
      </c>
      <c r="C289" s="131" t="s">
        <v>413</v>
      </c>
      <c r="D289" s="89"/>
      <c r="E289" s="73">
        <v>119276.85</v>
      </c>
      <c r="F289" s="86">
        <f t="shared" si="5"/>
        <v>4202623534.6900005</v>
      </c>
    </row>
    <row r="290" spans="1:7" ht="30.75" customHeight="1" x14ac:dyDescent="0.2">
      <c r="A290" s="119">
        <v>45328</v>
      </c>
      <c r="B290" s="72" t="s">
        <v>214</v>
      </c>
      <c r="C290" s="131" t="s">
        <v>203</v>
      </c>
      <c r="D290" s="89"/>
      <c r="E290" s="73">
        <v>57839.02</v>
      </c>
      <c r="F290" s="86">
        <f t="shared" si="5"/>
        <v>4202565695.6700006</v>
      </c>
    </row>
    <row r="291" spans="1:7" ht="30" customHeight="1" x14ac:dyDescent="0.2">
      <c r="A291" s="119">
        <v>45328</v>
      </c>
      <c r="B291" s="72" t="s">
        <v>215</v>
      </c>
      <c r="C291" s="131" t="s">
        <v>204</v>
      </c>
      <c r="D291" s="89"/>
      <c r="E291" s="73">
        <v>244677.62</v>
      </c>
      <c r="F291" s="86">
        <f t="shared" si="5"/>
        <v>4202321018.0500007</v>
      </c>
    </row>
    <row r="292" spans="1:7" ht="34.5" customHeight="1" x14ac:dyDescent="0.2">
      <c r="A292" s="119">
        <v>45328</v>
      </c>
      <c r="B292" s="72" t="s">
        <v>216</v>
      </c>
      <c r="C292" s="131" t="s">
        <v>313</v>
      </c>
      <c r="D292" s="89"/>
      <c r="E292" s="73">
        <v>14900</v>
      </c>
      <c r="F292" s="86">
        <f t="shared" si="5"/>
        <v>4202306118.0500007</v>
      </c>
    </row>
    <row r="293" spans="1:7" ht="36.75" customHeight="1" x14ac:dyDescent="0.2">
      <c r="A293" s="119">
        <v>45328</v>
      </c>
      <c r="B293" s="72" t="s">
        <v>217</v>
      </c>
      <c r="C293" s="131" t="s">
        <v>314</v>
      </c>
      <c r="D293" s="89"/>
      <c r="E293" s="73">
        <v>338738.52</v>
      </c>
      <c r="F293" s="86">
        <f t="shared" si="5"/>
        <v>4201967379.5300007</v>
      </c>
    </row>
    <row r="294" spans="1:7" ht="39.75" customHeight="1" x14ac:dyDescent="0.2">
      <c r="A294" s="119">
        <v>45328</v>
      </c>
      <c r="B294" s="72" t="s">
        <v>218</v>
      </c>
      <c r="C294" s="131" t="s">
        <v>315</v>
      </c>
      <c r="D294" s="89"/>
      <c r="E294" s="73">
        <v>2389169.13</v>
      </c>
      <c r="F294" s="86">
        <f t="shared" si="5"/>
        <v>4199578210.4000006</v>
      </c>
    </row>
    <row r="295" spans="1:7" ht="36.75" customHeight="1" x14ac:dyDescent="0.2">
      <c r="A295" s="119">
        <v>45328</v>
      </c>
      <c r="B295" s="72" t="s">
        <v>219</v>
      </c>
      <c r="C295" s="131" t="s">
        <v>316</v>
      </c>
      <c r="D295" s="89"/>
      <c r="E295" s="73">
        <v>2290943.2000000002</v>
      </c>
      <c r="F295" s="86">
        <f t="shared" si="5"/>
        <v>4197287267.2000008</v>
      </c>
    </row>
    <row r="296" spans="1:7" ht="30.75" customHeight="1" x14ac:dyDescent="0.2">
      <c r="A296" s="119">
        <v>45328</v>
      </c>
      <c r="B296" s="72" t="s">
        <v>220</v>
      </c>
      <c r="C296" s="131" t="s">
        <v>412</v>
      </c>
      <c r="D296" s="89"/>
      <c r="E296" s="73">
        <v>252380</v>
      </c>
      <c r="F296" s="86">
        <f t="shared" si="5"/>
        <v>4197034887.2000008</v>
      </c>
    </row>
    <row r="297" spans="1:7" ht="42.75" customHeight="1" x14ac:dyDescent="0.2">
      <c r="A297" s="119">
        <v>45328</v>
      </c>
      <c r="B297" s="72" t="s">
        <v>221</v>
      </c>
      <c r="C297" s="131" t="s">
        <v>411</v>
      </c>
      <c r="D297" s="138"/>
      <c r="E297" s="73">
        <v>2238446.4900000002</v>
      </c>
      <c r="F297" s="86">
        <f t="shared" si="5"/>
        <v>4194796440.710001</v>
      </c>
      <c r="G297" s="142"/>
    </row>
    <row r="298" spans="1:7" ht="34.5" customHeight="1" x14ac:dyDescent="0.2">
      <c r="A298" s="119">
        <v>45328</v>
      </c>
      <c r="B298" s="72" t="s">
        <v>222</v>
      </c>
      <c r="C298" s="131" t="s">
        <v>410</v>
      </c>
      <c r="D298" s="138"/>
      <c r="E298" s="73">
        <v>10400</v>
      </c>
      <c r="F298" s="86">
        <f t="shared" si="5"/>
        <v>4194786040.710001</v>
      </c>
    </row>
    <row r="299" spans="1:7" ht="39" customHeight="1" x14ac:dyDescent="0.2">
      <c r="A299" s="119">
        <v>45328</v>
      </c>
      <c r="B299" s="72" t="s">
        <v>223</v>
      </c>
      <c r="C299" s="131" t="s">
        <v>409</v>
      </c>
      <c r="D299" s="89"/>
      <c r="E299" s="73">
        <v>3334936.29</v>
      </c>
      <c r="F299" s="86">
        <f t="shared" si="5"/>
        <v>4191451104.420001</v>
      </c>
    </row>
    <row r="300" spans="1:7" ht="45.75" customHeight="1" x14ac:dyDescent="0.2">
      <c r="A300" s="119">
        <v>45328</v>
      </c>
      <c r="B300" s="72" t="s">
        <v>224</v>
      </c>
      <c r="C300" s="131" t="s">
        <v>408</v>
      </c>
      <c r="D300" s="89"/>
      <c r="E300" s="73">
        <v>1335910.1100000001</v>
      </c>
      <c r="F300" s="86">
        <f t="shared" si="5"/>
        <v>4190115194.3100009</v>
      </c>
    </row>
    <row r="301" spans="1:7" ht="33.75" customHeight="1" x14ac:dyDescent="0.2">
      <c r="A301" s="119">
        <v>45328</v>
      </c>
      <c r="B301" s="72" t="s">
        <v>225</v>
      </c>
      <c r="C301" s="131" t="s">
        <v>205</v>
      </c>
      <c r="D301" s="89"/>
      <c r="E301" s="73">
        <v>133700.4</v>
      </c>
      <c r="F301" s="86">
        <f t="shared" si="5"/>
        <v>4189981493.9100008</v>
      </c>
    </row>
    <row r="302" spans="1:7" ht="30.75" customHeight="1" x14ac:dyDescent="0.2">
      <c r="A302" s="119">
        <v>45328</v>
      </c>
      <c r="B302" s="72" t="s">
        <v>226</v>
      </c>
      <c r="C302" s="131" t="s">
        <v>206</v>
      </c>
      <c r="D302" s="89"/>
      <c r="E302" s="73">
        <v>3419734.74</v>
      </c>
      <c r="F302" s="86">
        <f t="shared" si="5"/>
        <v>4186561759.170001</v>
      </c>
    </row>
    <row r="303" spans="1:7" ht="30" customHeight="1" x14ac:dyDescent="0.2">
      <c r="A303" s="119">
        <v>45328</v>
      </c>
      <c r="B303" s="72" t="s">
        <v>227</v>
      </c>
      <c r="C303" s="131" t="s">
        <v>407</v>
      </c>
      <c r="D303" s="89"/>
      <c r="E303" s="73">
        <v>341528.99</v>
      </c>
      <c r="F303" s="86">
        <f t="shared" si="5"/>
        <v>4186220230.1800013</v>
      </c>
    </row>
    <row r="304" spans="1:7" ht="33" customHeight="1" x14ac:dyDescent="0.2">
      <c r="A304" s="119">
        <v>45328</v>
      </c>
      <c r="B304" s="72" t="s">
        <v>415</v>
      </c>
      <c r="C304" s="131" t="s">
        <v>207</v>
      </c>
      <c r="D304" s="89"/>
      <c r="E304" s="73">
        <v>52476.07</v>
      </c>
      <c r="F304" s="86">
        <f t="shared" si="5"/>
        <v>4186167754.1100011</v>
      </c>
    </row>
    <row r="305" spans="1:6" ht="42.75" customHeight="1" x14ac:dyDescent="0.2">
      <c r="A305" s="119">
        <v>45328</v>
      </c>
      <c r="B305" s="72" t="s">
        <v>228</v>
      </c>
      <c r="C305" s="131" t="s">
        <v>406</v>
      </c>
      <c r="D305" s="89"/>
      <c r="E305" s="73">
        <v>93682028.120000005</v>
      </c>
      <c r="F305" s="86">
        <f t="shared" si="5"/>
        <v>4092485725.9900012</v>
      </c>
    </row>
    <row r="306" spans="1:6" ht="31.5" customHeight="1" x14ac:dyDescent="0.2">
      <c r="A306" s="119">
        <v>45328</v>
      </c>
      <c r="B306" s="72" t="s">
        <v>663</v>
      </c>
      <c r="C306" s="131" t="s">
        <v>65</v>
      </c>
      <c r="D306" s="89"/>
      <c r="E306" s="73">
        <v>0</v>
      </c>
      <c r="F306" s="86">
        <f t="shared" si="5"/>
        <v>4092485725.9900012</v>
      </c>
    </row>
    <row r="307" spans="1:6" ht="55.5" customHeight="1" x14ac:dyDescent="0.2">
      <c r="A307" s="119">
        <v>45328</v>
      </c>
      <c r="B307" s="72" t="s">
        <v>229</v>
      </c>
      <c r="C307" s="131" t="s">
        <v>405</v>
      </c>
      <c r="D307" s="89"/>
      <c r="E307" s="73">
        <v>20471</v>
      </c>
      <c r="F307" s="86">
        <f t="shared" si="5"/>
        <v>4092465254.9900012</v>
      </c>
    </row>
    <row r="308" spans="1:6" ht="54.75" customHeight="1" x14ac:dyDescent="0.2">
      <c r="A308" s="119">
        <v>45328</v>
      </c>
      <c r="B308" s="72" t="s">
        <v>230</v>
      </c>
      <c r="C308" s="131" t="s">
        <v>404</v>
      </c>
      <c r="D308" s="89"/>
      <c r="E308" s="73">
        <v>20471</v>
      </c>
      <c r="F308" s="86">
        <f t="shared" si="5"/>
        <v>4092444783.9900012</v>
      </c>
    </row>
    <row r="309" spans="1:6" ht="39.75" customHeight="1" x14ac:dyDescent="0.2">
      <c r="A309" s="88">
        <v>45331</v>
      </c>
      <c r="B309" s="72" t="s">
        <v>231</v>
      </c>
      <c r="C309" s="131" t="s">
        <v>403</v>
      </c>
      <c r="D309" s="89"/>
      <c r="E309" s="73">
        <v>75209977.760000005</v>
      </c>
      <c r="F309" s="86">
        <f t="shared" si="5"/>
        <v>4017234806.230001</v>
      </c>
    </row>
    <row r="310" spans="1:6" ht="48" customHeight="1" x14ac:dyDescent="0.2">
      <c r="A310" s="88">
        <v>45334</v>
      </c>
      <c r="B310" s="72" t="s">
        <v>232</v>
      </c>
      <c r="C310" s="131" t="s">
        <v>402</v>
      </c>
      <c r="D310" s="89"/>
      <c r="E310" s="73">
        <v>1476280.54</v>
      </c>
      <c r="F310" s="86">
        <f t="shared" si="5"/>
        <v>4015758525.690001</v>
      </c>
    </row>
    <row r="311" spans="1:6" ht="36.75" customHeight="1" x14ac:dyDescent="0.2">
      <c r="A311" s="88">
        <v>45334</v>
      </c>
      <c r="B311" s="72" t="s">
        <v>662</v>
      </c>
      <c r="C311" s="131" t="s">
        <v>65</v>
      </c>
      <c r="D311" s="89"/>
      <c r="E311" s="73">
        <v>0</v>
      </c>
      <c r="F311" s="86">
        <f t="shared" si="5"/>
        <v>4015758525.690001</v>
      </c>
    </row>
    <row r="312" spans="1:6" ht="51.75" customHeight="1" x14ac:dyDescent="0.2">
      <c r="A312" s="88">
        <v>45334</v>
      </c>
      <c r="B312" s="72" t="s">
        <v>233</v>
      </c>
      <c r="C312" s="131" t="s">
        <v>401</v>
      </c>
      <c r="D312" s="89"/>
      <c r="E312" s="73">
        <v>944775</v>
      </c>
      <c r="F312" s="86">
        <f t="shared" si="5"/>
        <v>4014813750.690001</v>
      </c>
    </row>
    <row r="313" spans="1:6" ht="63.75" customHeight="1" x14ac:dyDescent="0.2">
      <c r="A313" s="88">
        <v>45334</v>
      </c>
      <c r="B313" s="72" t="s">
        <v>317</v>
      </c>
      <c r="C313" s="131" t="s">
        <v>400</v>
      </c>
      <c r="D313" s="89"/>
      <c r="E313" s="73">
        <v>5829549.4100000001</v>
      </c>
      <c r="F313" s="86">
        <f t="shared" si="5"/>
        <v>4008984201.2800012</v>
      </c>
    </row>
    <row r="314" spans="1:6" ht="52.5" customHeight="1" x14ac:dyDescent="0.2">
      <c r="A314" s="88">
        <v>45334</v>
      </c>
      <c r="B314" s="72" t="s">
        <v>318</v>
      </c>
      <c r="C314" s="131" t="s">
        <v>399</v>
      </c>
      <c r="D314" s="89"/>
      <c r="E314" s="73">
        <v>3022865.76</v>
      </c>
      <c r="F314" s="86">
        <f t="shared" si="5"/>
        <v>4005961335.5200009</v>
      </c>
    </row>
    <row r="315" spans="1:6" ht="51.75" customHeight="1" x14ac:dyDescent="0.2">
      <c r="A315" s="88">
        <v>45334</v>
      </c>
      <c r="B315" s="72" t="s">
        <v>319</v>
      </c>
      <c r="C315" s="131" t="s">
        <v>398</v>
      </c>
      <c r="D315" s="89"/>
      <c r="E315" s="73">
        <v>7016282.3300000001</v>
      </c>
      <c r="F315" s="86">
        <f t="shared" si="5"/>
        <v>3998945053.190001</v>
      </c>
    </row>
    <row r="316" spans="1:6" ht="54.75" customHeight="1" x14ac:dyDescent="0.2">
      <c r="A316" s="88">
        <v>45334</v>
      </c>
      <c r="B316" s="72" t="s">
        <v>234</v>
      </c>
      <c r="C316" s="131" t="s">
        <v>397</v>
      </c>
      <c r="D316" s="89"/>
      <c r="E316" s="73">
        <v>1613298.89</v>
      </c>
      <c r="F316" s="86">
        <f t="shared" si="5"/>
        <v>3997331754.3000011</v>
      </c>
    </row>
    <row r="317" spans="1:6" ht="36" customHeight="1" x14ac:dyDescent="0.2">
      <c r="A317" s="88">
        <v>45334</v>
      </c>
      <c r="B317" s="72" t="s">
        <v>235</v>
      </c>
      <c r="C317" s="131" t="s">
        <v>396</v>
      </c>
      <c r="D317" s="89"/>
      <c r="E317" s="73">
        <v>5548070.54</v>
      </c>
      <c r="F317" s="86">
        <f t="shared" si="5"/>
        <v>3991783683.7600012</v>
      </c>
    </row>
    <row r="318" spans="1:6" ht="44.25" customHeight="1" x14ac:dyDescent="0.2">
      <c r="A318" s="88">
        <v>45334</v>
      </c>
      <c r="B318" s="72" t="s">
        <v>236</v>
      </c>
      <c r="C318" s="131" t="s">
        <v>395</v>
      </c>
      <c r="D318" s="89"/>
      <c r="E318" s="73">
        <v>8289771.3399999999</v>
      </c>
      <c r="F318" s="86">
        <f t="shared" si="5"/>
        <v>3983493912.420001</v>
      </c>
    </row>
    <row r="319" spans="1:6" ht="44.25" customHeight="1" x14ac:dyDescent="0.2">
      <c r="A319" s="88">
        <v>45334</v>
      </c>
      <c r="B319" s="72" t="s">
        <v>237</v>
      </c>
      <c r="C319" s="131" t="s">
        <v>394</v>
      </c>
      <c r="D319" s="89"/>
      <c r="E319" s="73">
        <v>2782392.96</v>
      </c>
      <c r="F319" s="86">
        <f t="shared" si="5"/>
        <v>3980711519.460001</v>
      </c>
    </row>
    <row r="320" spans="1:6" ht="57" customHeight="1" x14ac:dyDescent="0.2">
      <c r="A320" s="88">
        <v>45334</v>
      </c>
      <c r="B320" s="72" t="s">
        <v>238</v>
      </c>
      <c r="C320" s="131" t="s">
        <v>393</v>
      </c>
      <c r="D320" s="89"/>
      <c r="E320" s="73">
        <v>11676097.300000001</v>
      </c>
      <c r="F320" s="86">
        <f t="shared" si="5"/>
        <v>3969035422.1600008</v>
      </c>
    </row>
    <row r="321" spans="1:6" ht="43.5" customHeight="1" x14ac:dyDescent="0.2">
      <c r="A321" s="88">
        <v>45334</v>
      </c>
      <c r="B321" s="72" t="s">
        <v>239</v>
      </c>
      <c r="C321" s="131" t="s">
        <v>392</v>
      </c>
      <c r="D321" s="89"/>
      <c r="E321" s="73">
        <v>1072047.44</v>
      </c>
      <c r="F321" s="86">
        <f t="shared" si="5"/>
        <v>3967963374.7200007</v>
      </c>
    </row>
    <row r="322" spans="1:6" ht="45" customHeight="1" x14ac:dyDescent="0.2">
      <c r="A322" s="88">
        <v>45334</v>
      </c>
      <c r="B322" s="72" t="s">
        <v>240</v>
      </c>
      <c r="C322" s="131" t="s">
        <v>391</v>
      </c>
      <c r="D322" s="89"/>
      <c r="E322" s="73">
        <v>66780025.759999998</v>
      </c>
      <c r="F322" s="86">
        <f t="shared" si="5"/>
        <v>3901183348.9600005</v>
      </c>
    </row>
    <row r="323" spans="1:6" ht="51" customHeight="1" x14ac:dyDescent="0.2">
      <c r="A323" s="88">
        <v>45334</v>
      </c>
      <c r="B323" s="72" t="s">
        <v>241</v>
      </c>
      <c r="C323" s="131" t="s">
        <v>390</v>
      </c>
      <c r="D323" s="89"/>
      <c r="E323" s="73">
        <v>2057472.29</v>
      </c>
      <c r="F323" s="86">
        <f t="shared" si="5"/>
        <v>3899125876.6700006</v>
      </c>
    </row>
    <row r="324" spans="1:6" ht="52.5" customHeight="1" x14ac:dyDescent="0.2">
      <c r="A324" s="88">
        <v>45336</v>
      </c>
      <c r="B324" s="72" t="s">
        <v>242</v>
      </c>
      <c r="C324" s="131" t="s">
        <v>389</v>
      </c>
      <c r="D324" s="89"/>
      <c r="E324" s="73">
        <v>1629801.2</v>
      </c>
      <c r="F324" s="86">
        <f t="shared" si="5"/>
        <v>3897496075.4700007</v>
      </c>
    </row>
    <row r="325" spans="1:6" ht="55.5" customHeight="1" x14ac:dyDescent="0.2">
      <c r="A325" s="88">
        <v>45336</v>
      </c>
      <c r="B325" s="72" t="s">
        <v>243</v>
      </c>
      <c r="C325" s="131" t="s">
        <v>388</v>
      </c>
      <c r="D325" s="89"/>
      <c r="E325" s="73">
        <v>27763.97</v>
      </c>
      <c r="F325" s="86">
        <f t="shared" si="5"/>
        <v>3897468311.500001</v>
      </c>
    </row>
    <row r="326" spans="1:6" ht="63.75" customHeight="1" x14ac:dyDescent="0.2">
      <c r="A326" s="88">
        <v>45336</v>
      </c>
      <c r="B326" s="72" t="s">
        <v>244</v>
      </c>
      <c r="C326" s="131" t="s">
        <v>387</v>
      </c>
      <c r="D326" s="89"/>
      <c r="E326" s="73">
        <v>251083.74</v>
      </c>
      <c r="F326" s="86">
        <f t="shared" si="5"/>
        <v>3897217227.7600012</v>
      </c>
    </row>
    <row r="327" spans="1:6" ht="45" customHeight="1" x14ac:dyDescent="0.2">
      <c r="A327" s="88">
        <v>45336</v>
      </c>
      <c r="B327" s="72" t="s">
        <v>245</v>
      </c>
      <c r="C327" s="131" t="s">
        <v>386</v>
      </c>
      <c r="D327" s="89"/>
      <c r="E327" s="73">
        <v>9212037.1899999995</v>
      </c>
      <c r="F327" s="86">
        <f t="shared" si="5"/>
        <v>3888005190.5700011</v>
      </c>
    </row>
    <row r="328" spans="1:6" ht="42.75" customHeight="1" x14ac:dyDescent="0.2">
      <c r="A328" s="88">
        <v>45336</v>
      </c>
      <c r="B328" s="72" t="s">
        <v>246</v>
      </c>
      <c r="C328" s="131" t="s">
        <v>385</v>
      </c>
      <c r="D328" s="89"/>
      <c r="E328" s="73">
        <v>4797.83</v>
      </c>
      <c r="F328" s="86">
        <f t="shared" si="5"/>
        <v>3888000392.7400012</v>
      </c>
    </row>
    <row r="329" spans="1:6" ht="32.25" customHeight="1" x14ac:dyDescent="0.2">
      <c r="A329" s="88">
        <v>45336</v>
      </c>
      <c r="B329" s="72" t="s">
        <v>247</v>
      </c>
      <c r="C329" s="131" t="s">
        <v>384</v>
      </c>
      <c r="D329" s="89"/>
      <c r="E329" s="73">
        <v>27671.78</v>
      </c>
      <c r="F329" s="86">
        <f t="shared" si="5"/>
        <v>3887972720.960001</v>
      </c>
    </row>
    <row r="330" spans="1:6" ht="41.25" customHeight="1" x14ac:dyDescent="0.2">
      <c r="A330" s="88">
        <v>45336</v>
      </c>
      <c r="B330" s="72" t="s">
        <v>248</v>
      </c>
      <c r="C330" s="131" t="s">
        <v>383</v>
      </c>
      <c r="D330" s="89"/>
      <c r="E330" s="73">
        <v>1031825.78</v>
      </c>
      <c r="F330" s="86">
        <f t="shared" si="5"/>
        <v>3886940895.1800008</v>
      </c>
    </row>
    <row r="331" spans="1:6" ht="53.25" customHeight="1" x14ac:dyDescent="0.2">
      <c r="A331" s="88">
        <v>45336</v>
      </c>
      <c r="B331" s="72" t="s">
        <v>249</v>
      </c>
      <c r="C331" s="131" t="s">
        <v>382</v>
      </c>
      <c r="D331" s="89"/>
      <c r="E331" s="73">
        <v>5136048.9000000004</v>
      </c>
      <c r="F331" s="86">
        <f t="shared" si="5"/>
        <v>3881804846.2800007</v>
      </c>
    </row>
    <row r="332" spans="1:6" ht="54" customHeight="1" x14ac:dyDescent="0.2">
      <c r="A332" s="88">
        <v>45336</v>
      </c>
      <c r="B332" s="72" t="s">
        <v>250</v>
      </c>
      <c r="C332" s="131" t="s">
        <v>381</v>
      </c>
      <c r="D332" s="89"/>
      <c r="E332" s="73">
        <v>66418.539999999994</v>
      </c>
      <c r="F332" s="86">
        <f t="shared" si="5"/>
        <v>3881738427.7400007</v>
      </c>
    </row>
    <row r="333" spans="1:6" ht="45.75" customHeight="1" x14ac:dyDescent="0.2">
      <c r="A333" s="88">
        <v>45336</v>
      </c>
      <c r="B333" s="72" t="s">
        <v>251</v>
      </c>
      <c r="C333" s="131" t="s">
        <v>380</v>
      </c>
      <c r="D333" s="89"/>
      <c r="E333" s="73">
        <v>3034688</v>
      </c>
      <c r="F333" s="86">
        <f t="shared" si="5"/>
        <v>3878703739.7400007</v>
      </c>
    </row>
    <row r="334" spans="1:6" ht="54.75" customHeight="1" x14ac:dyDescent="0.2">
      <c r="A334" s="88">
        <v>45336</v>
      </c>
      <c r="B334" s="72" t="s">
        <v>252</v>
      </c>
      <c r="C334" s="131" t="s">
        <v>379</v>
      </c>
      <c r="D334" s="89"/>
      <c r="E334" s="73">
        <v>886655.75</v>
      </c>
      <c r="F334" s="86">
        <f t="shared" si="5"/>
        <v>3877817083.9900007</v>
      </c>
    </row>
    <row r="335" spans="1:6" ht="40.5" customHeight="1" x14ac:dyDescent="0.2">
      <c r="A335" s="88">
        <v>45336</v>
      </c>
      <c r="B335" s="72" t="s">
        <v>253</v>
      </c>
      <c r="C335" s="131" t="s">
        <v>378</v>
      </c>
      <c r="D335" s="89"/>
      <c r="E335" s="73">
        <v>691951.79</v>
      </c>
      <c r="F335" s="86">
        <f t="shared" si="5"/>
        <v>3877125132.2000008</v>
      </c>
    </row>
    <row r="336" spans="1:6" ht="41.25" customHeight="1" x14ac:dyDescent="0.2">
      <c r="A336" s="88">
        <v>45336</v>
      </c>
      <c r="B336" s="72" t="s">
        <v>254</v>
      </c>
      <c r="C336" s="131" t="s">
        <v>377</v>
      </c>
      <c r="D336" s="89"/>
      <c r="E336" s="73">
        <v>7448879.2300000004</v>
      </c>
      <c r="F336" s="86">
        <f t="shared" si="5"/>
        <v>3869676252.9700007</v>
      </c>
    </row>
    <row r="337" spans="1:6" ht="51.75" customHeight="1" x14ac:dyDescent="0.2">
      <c r="A337" s="88">
        <v>45336</v>
      </c>
      <c r="B337" s="72" t="s">
        <v>255</v>
      </c>
      <c r="C337" s="131" t="s">
        <v>376</v>
      </c>
      <c r="D337" s="89"/>
      <c r="E337" s="73">
        <v>196121.65</v>
      </c>
      <c r="F337" s="86">
        <f t="shared" si="5"/>
        <v>3869480131.3200006</v>
      </c>
    </row>
    <row r="338" spans="1:6" ht="59.25" customHeight="1" x14ac:dyDescent="0.2">
      <c r="A338" s="88">
        <v>45336</v>
      </c>
      <c r="B338" s="72" t="s">
        <v>256</v>
      </c>
      <c r="C338" s="131" t="s">
        <v>375</v>
      </c>
      <c r="D338" s="89"/>
      <c r="E338" s="73">
        <v>82104.600000000006</v>
      </c>
      <c r="F338" s="86">
        <f t="shared" si="5"/>
        <v>3869398026.7200007</v>
      </c>
    </row>
    <row r="339" spans="1:6" ht="49.5" customHeight="1" x14ac:dyDescent="0.2">
      <c r="A339" s="88">
        <v>45336</v>
      </c>
      <c r="B339" s="72" t="s">
        <v>257</v>
      </c>
      <c r="C339" s="131" t="s">
        <v>374</v>
      </c>
      <c r="D339" s="89"/>
      <c r="E339" s="73">
        <v>20471</v>
      </c>
      <c r="F339" s="86">
        <f t="shared" si="5"/>
        <v>3869377555.7200007</v>
      </c>
    </row>
    <row r="340" spans="1:6" ht="71.25" customHeight="1" x14ac:dyDescent="0.2">
      <c r="A340" s="88">
        <v>45336</v>
      </c>
      <c r="B340" s="72" t="s">
        <v>258</v>
      </c>
      <c r="C340" s="131" t="s">
        <v>373</v>
      </c>
      <c r="D340" s="89"/>
      <c r="E340" s="73">
        <v>5296302.95</v>
      </c>
      <c r="F340" s="86">
        <f t="shared" si="5"/>
        <v>3864081252.7700009</v>
      </c>
    </row>
    <row r="341" spans="1:6" ht="45" customHeight="1" x14ac:dyDescent="0.2">
      <c r="A341" s="88">
        <v>45336</v>
      </c>
      <c r="B341" s="72" t="s">
        <v>259</v>
      </c>
      <c r="C341" s="131" t="s">
        <v>372</v>
      </c>
      <c r="D341" s="89"/>
      <c r="E341" s="73">
        <v>3386522.08</v>
      </c>
      <c r="F341" s="86">
        <f t="shared" si="5"/>
        <v>3860694730.690001</v>
      </c>
    </row>
    <row r="342" spans="1:6" ht="42.75" customHeight="1" x14ac:dyDescent="0.2">
      <c r="A342" s="88">
        <v>45336</v>
      </c>
      <c r="B342" s="72" t="s">
        <v>260</v>
      </c>
      <c r="C342" s="131" t="s">
        <v>371</v>
      </c>
      <c r="D342" s="89"/>
      <c r="E342" s="73">
        <v>4665052.34</v>
      </c>
      <c r="F342" s="86">
        <f t="shared" si="5"/>
        <v>3856029678.3500009</v>
      </c>
    </row>
    <row r="343" spans="1:6" ht="43.5" customHeight="1" x14ac:dyDescent="0.2">
      <c r="A343" s="88">
        <v>45336</v>
      </c>
      <c r="B343" s="72" t="s">
        <v>261</v>
      </c>
      <c r="C343" s="131" t="s">
        <v>370</v>
      </c>
      <c r="D343" s="89"/>
      <c r="E343" s="73">
        <v>4052542.89</v>
      </c>
      <c r="F343" s="86">
        <f t="shared" si="5"/>
        <v>3851977135.460001</v>
      </c>
    </row>
    <row r="344" spans="1:6" ht="40.5" customHeight="1" x14ac:dyDescent="0.2">
      <c r="A344" s="88">
        <v>45336</v>
      </c>
      <c r="B344" s="72" t="s">
        <v>262</v>
      </c>
      <c r="C344" s="131" t="s">
        <v>369</v>
      </c>
      <c r="D344" s="89"/>
      <c r="E344" s="73">
        <v>6604014.3200000003</v>
      </c>
      <c r="F344" s="86">
        <f t="shared" si="5"/>
        <v>3845373121.1400008</v>
      </c>
    </row>
    <row r="345" spans="1:6" ht="42.75" customHeight="1" x14ac:dyDescent="0.2">
      <c r="A345" s="88">
        <v>45336</v>
      </c>
      <c r="B345" s="72" t="s">
        <v>320</v>
      </c>
      <c r="C345" s="131" t="s">
        <v>368</v>
      </c>
      <c r="D345" s="89"/>
      <c r="E345" s="73">
        <v>27349519.309999999</v>
      </c>
      <c r="F345" s="86">
        <f t="shared" si="5"/>
        <v>3818023601.8300009</v>
      </c>
    </row>
    <row r="346" spans="1:6" ht="31.5" customHeight="1" x14ac:dyDescent="0.2">
      <c r="A346" s="88">
        <v>45336</v>
      </c>
      <c r="B346" s="72" t="s">
        <v>321</v>
      </c>
      <c r="C346" s="131" t="s">
        <v>367</v>
      </c>
      <c r="D346" s="89"/>
      <c r="E346" s="73">
        <v>397407.35</v>
      </c>
      <c r="F346" s="86">
        <f t="shared" si="5"/>
        <v>3817626194.480001</v>
      </c>
    </row>
    <row r="347" spans="1:6" ht="50.25" customHeight="1" x14ac:dyDescent="0.2">
      <c r="A347" s="88">
        <v>45338</v>
      </c>
      <c r="B347" s="72" t="s">
        <v>263</v>
      </c>
      <c r="C347" s="131" t="s">
        <v>366</v>
      </c>
      <c r="D347" s="89"/>
      <c r="E347" s="73">
        <v>11328</v>
      </c>
      <c r="F347" s="86">
        <f t="shared" si="5"/>
        <v>3817614866.480001</v>
      </c>
    </row>
    <row r="348" spans="1:6" ht="53.25" customHeight="1" x14ac:dyDescent="0.2">
      <c r="A348" s="88">
        <v>45338</v>
      </c>
      <c r="B348" s="72" t="s">
        <v>264</v>
      </c>
      <c r="C348" s="131" t="s">
        <v>365</v>
      </c>
      <c r="D348" s="89"/>
      <c r="E348" s="73">
        <v>75543</v>
      </c>
      <c r="F348" s="86">
        <f t="shared" si="5"/>
        <v>3817539323.480001</v>
      </c>
    </row>
    <row r="349" spans="1:6" ht="51.75" customHeight="1" x14ac:dyDescent="0.2">
      <c r="A349" s="88">
        <v>45341</v>
      </c>
      <c r="B349" s="72" t="s">
        <v>265</v>
      </c>
      <c r="C349" s="131" t="s">
        <v>364</v>
      </c>
      <c r="D349" s="89"/>
      <c r="E349" s="73">
        <v>11656.51</v>
      </c>
      <c r="F349" s="86">
        <f t="shared" si="5"/>
        <v>3817527666.9700007</v>
      </c>
    </row>
    <row r="350" spans="1:6" ht="39" customHeight="1" x14ac:dyDescent="0.2">
      <c r="A350" s="88">
        <v>45341</v>
      </c>
      <c r="B350" s="72" t="s">
        <v>266</v>
      </c>
      <c r="C350" s="131" t="s">
        <v>363</v>
      </c>
      <c r="D350" s="89"/>
      <c r="E350" s="73">
        <v>74340</v>
      </c>
      <c r="F350" s="86">
        <f t="shared" ref="F350:F413" si="6">F349-E350</f>
        <v>3817453326.9700007</v>
      </c>
    </row>
    <row r="351" spans="1:6" ht="26.25" customHeight="1" x14ac:dyDescent="0.2">
      <c r="A351" s="88">
        <v>45341</v>
      </c>
      <c r="B351" s="72" t="s">
        <v>267</v>
      </c>
      <c r="C351" s="131" t="s">
        <v>362</v>
      </c>
      <c r="D351" s="89"/>
      <c r="E351" s="73">
        <v>26523968.629999999</v>
      </c>
      <c r="F351" s="86">
        <f t="shared" si="6"/>
        <v>3790929358.3400006</v>
      </c>
    </row>
    <row r="352" spans="1:6" ht="41.25" customHeight="1" x14ac:dyDescent="0.2">
      <c r="A352" s="88">
        <v>45341</v>
      </c>
      <c r="B352" s="72" t="s">
        <v>268</v>
      </c>
      <c r="C352" s="131" t="s">
        <v>361</v>
      </c>
      <c r="D352" s="89"/>
      <c r="E352" s="73">
        <v>5000</v>
      </c>
      <c r="F352" s="86">
        <f t="shared" si="6"/>
        <v>3790924358.3400006</v>
      </c>
    </row>
    <row r="353" spans="1:6" ht="45" customHeight="1" x14ac:dyDescent="0.2">
      <c r="A353" s="88">
        <v>45341</v>
      </c>
      <c r="B353" s="72" t="s">
        <v>269</v>
      </c>
      <c r="C353" s="131" t="s">
        <v>360</v>
      </c>
      <c r="D353" s="89"/>
      <c r="E353" s="73">
        <v>5000</v>
      </c>
      <c r="F353" s="86">
        <f t="shared" si="6"/>
        <v>3790919358.3400006</v>
      </c>
    </row>
    <row r="354" spans="1:6" ht="56.25" customHeight="1" x14ac:dyDescent="0.2">
      <c r="A354" s="88">
        <v>45341</v>
      </c>
      <c r="B354" s="72" t="s">
        <v>270</v>
      </c>
      <c r="C354" s="131" t="s">
        <v>359</v>
      </c>
      <c r="D354" s="89"/>
      <c r="E354" s="73">
        <v>15660.96</v>
      </c>
      <c r="F354" s="86">
        <f t="shared" si="6"/>
        <v>3790903697.3800006</v>
      </c>
    </row>
    <row r="355" spans="1:6" ht="42.75" customHeight="1" x14ac:dyDescent="0.2">
      <c r="A355" s="88">
        <v>45341</v>
      </c>
      <c r="B355" s="72" t="s">
        <v>271</v>
      </c>
      <c r="C355" s="131" t="s">
        <v>358</v>
      </c>
      <c r="D355" s="89"/>
      <c r="E355" s="73">
        <v>50000</v>
      </c>
      <c r="F355" s="86">
        <f t="shared" si="6"/>
        <v>3790853697.3800006</v>
      </c>
    </row>
    <row r="356" spans="1:6" ht="41.25" customHeight="1" x14ac:dyDescent="0.2">
      <c r="A356" s="88">
        <v>45343</v>
      </c>
      <c r="B356" s="72" t="s">
        <v>272</v>
      </c>
      <c r="C356" s="131" t="s">
        <v>357</v>
      </c>
      <c r="D356" s="89"/>
      <c r="E356" s="73">
        <v>113100</v>
      </c>
      <c r="F356" s="86">
        <f t="shared" si="6"/>
        <v>3790740597.3800006</v>
      </c>
    </row>
    <row r="357" spans="1:6" ht="42.75" customHeight="1" x14ac:dyDescent="0.2">
      <c r="A357" s="88">
        <v>45343</v>
      </c>
      <c r="B357" s="72" t="s">
        <v>273</v>
      </c>
      <c r="C357" s="131" t="s">
        <v>356</v>
      </c>
      <c r="D357" s="89"/>
      <c r="E357" s="73">
        <v>210366</v>
      </c>
      <c r="F357" s="86">
        <f t="shared" si="6"/>
        <v>3790530231.3800006</v>
      </c>
    </row>
    <row r="358" spans="1:6" ht="45.75" customHeight="1" x14ac:dyDescent="0.2">
      <c r="A358" s="88">
        <v>45343</v>
      </c>
      <c r="B358" s="72" t="s">
        <v>274</v>
      </c>
      <c r="C358" s="131" t="s">
        <v>355</v>
      </c>
      <c r="D358" s="89"/>
      <c r="E358" s="73">
        <v>15812134.550000001</v>
      </c>
      <c r="F358" s="86">
        <f t="shared" si="6"/>
        <v>3774718096.8300004</v>
      </c>
    </row>
    <row r="359" spans="1:6" ht="46.5" customHeight="1" x14ac:dyDescent="0.2">
      <c r="A359" s="88">
        <v>45343</v>
      </c>
      <c r="B359" s="72" t="s">
        <v>275</v>
      </c>
      <c r="C359" s="131" t="s">
        <v>354</v>
      </c>
      <c r="D359" s="89"/>
      <c r="E359" s="73">
        <v>342418.44</v>
      </c>
      <c r="F359" s="86">
        <f t="shared" si="6"/>
        <v>3774375678.3900003</v>
      </c>
    </row>
    <row r="360" spans="1:6" ht="54.75" customHeight="1" x14ac:dyDescent="0.2">
      <c r="A360" s="88">
        <v>45344</v>
      </c>
      <c r="B360" s="72" t="s">
        <v>276</v>
      </c>
      <c r="C360" s="131" t="s">
        <v>353</v>
      </c>
      <c r="D360" s="89"/>
      <c r="E360" s="73">
        <v>11416500</v>
      </c>
      <c r="F360" s="86">
        <f t="shared" si="6"/>
        <v>3762959178.3900003</v>
      </c>
    </row>
    <row r="361" spans="1:6" ht="36.75" customHeight="1" x14ac:dyDescent="0.2">
      <c r="A361" s="88">
        <v>45345</v>
      </c>
      <c r="B361" s="72" t="s">
        <v>277</v>
      </c>
      <c r="C361" s="131" t="s">
        <v>65</v>
      </c>
      <c r="D361" s="89"/>
      <c r="E361" s="73">
        <v>0</v>
      </c>
      <c r="F361" s="86">
        <f t="shared" si="6"/>
        <v>3762959178.3900003</v>
      </c>
    </row>
    <row r="362" spans="1:6" ht="54.75" customHeight="1" x14ac:dyDescent="0.2">
      <c r="A362" s="88">
        <v>45345</v>
      </c>
      <c r="B362" s="72" t="s">
        <v>278</v>
      </c>
      <c r="C362" s="131" t="s">
        <v>352</v>
      </c>
      <c r="D362" s="89"/>
      <c r="E362" s="73">
        <v>133500</v>
      </c>
      <c r="F362" s="86">
        <f t="shared" si="6"/>
        <v>3762825678.3900003</v>
      </c>
    </row>
    <row r="363" spans="1:6" ht="53.25" customHeight="1" x14ac:dyDescent="0.2">
      <c r="A363" s="88">
        <v>45345</v>
      </c>
      <c r="B363" s="72" t="s">
        <v>279</v>
      </c>
      <c r="C363" s="131" t="s">
        <v>351</v>
      </c>
      <c r="D363" s="89"/>
      <c r="E363" s="73">
        <v>137950</v>
      </c>
      <c r="F363" s="86">
        <f t="shared" si="6"/>
        <v>3762687728.3900003</v>
      </c>
    </row>
    <row r="364" spans="1:6" ht="40.5" customHeight="1" x14ac:dyDescent="0.2">
      <c r="A364" s="88">
        <v>45345</v>
      </c>
      <c r="B364" s="72" t="s">
        <v>280</v>
      </c>
      <c r="C364" s="131" t="s">
        <v>350</v>
      </c>
      <c r="D364" s="89"/>
      <c r="E364" s="73">
        <v>141600</v>
      </c>
      <c r="F364" s="86">
        <f t="shared" si="6"/>
        <v>3762546128.3900003</v>
      </c>
    </row>
    <row r="365" spans="1:6" ht="57.75" customHeight="1" x14ac:dyDescent="0.2">
      <c r="A365" s="88">
        <v>45345</v>
      </c>
      <c r="B365" s="72" t="s">
        <v>281</v>
      </c>
      <c r="C365" s="131" t="s">
        <v>349</v>
      </c>
      <c r="D365" s="89"/>
      <c r="E365" s="73">
        <v>120150</v>
      </c>
      <c r="F365" s="86">
        <f t="shared" si="6"/>
        <v>3762425978.3900003</v>
      </c>
    </row>
    <row r="366" spans="1:6" ht="55.5" customHeight="1" x14ac:dyDescent="0.2">
      <c r="A366" s="88">
        <v>45345</v>
      </c>
      <c r="B366" s="72" t="s">
        <v>282</v>
      </c>
      <c r="C366" s="131" t="s">
        <v>348</v>
      </c>
      <c r="D366" s="89"/>
      <c r="E366" s="73">
        <v>137950</v>
      </c>
      <c r="F366" s="86">
        <f t="shared" si="6"/>
        <v>3762288028.3900003</v>
      </c>
    </row>
    <row r="367" spans="1:6" ht="44.25" customHeight="1" x14ac:dyDescent="0.2">
      <c r="A367" s="88">
        <v>45345</v>
      </c>
      <c r="B367" s="72" t="s">
        <v>283</v>
      </c>
      <c r="C367" s="131" t="s">
        <v>347</v>
      </c>
      <c r="D367" s="89"/>
      <c r="E367" s="73">
        <v>7788</v>
      </c>
      <c r="F367" s="86">
        <f t="shared" si="6"/>
        <v>3762280240.3900003</v>
      </c>
    </row>
    <row r="368" spans="1:6" ht="50.25" customHeight="1" x14ac:dyDescent="0.2">
      <c r="A368" s="88">
        <v>45345</v>
      </c>
      <c r="B368" s="72" t="s">
        <v>284</v>
      </c>
      <c r="C368" s="131" t="s">
        <v>346</v>
      </c>
      <c r="D368" s="89"/>
      <c r="E368" s="73">
        <v>52444.44</v>
      </c>
      <c r="F368" s="86">
        <f t="shared" si="6"/>
        <v>3762227795.9500003</v>
      </c>
    </row>
    <row r="369" spans="1:6" ht="56.25" customHeight="1" x14ac:dyDescent="0.2">
      <c r="A369" s="88">
        <v>45345</v>
      </c>
      <c r="B369" s="72" t="s">
        <v>285</v>
      </c>
      <c r="C369" s="131" t="s">
        <v>345</v>
      </c>
      <c r="D369" s="89"/>
      <c r="E369" s="73">
        <v>602063.31000000006</v>
      </c>
      <c r="F369" s="86">
        <f t="shared" si="6"/>
        <v>3761625732.6400003</v>
      </c>
    </row>
    <row r="370" spans="1:6" ht="45.75" customHeight="1" x14ac:dyDescent="0.2">
      <c r="A370" s="88">
        <v>45345</v>
      </c>
      <c r="B370" s="72" t="s">
        <v>286</v>
      </c>
      <c r="C370" s="131" t="s">
        <v>344</v>
      </c>
      <c r="D370" s="89"/>
      <c r="E370" s="73">
        <v>7788</v>
      </c>
      <c r="F370" s="86">
        <f t="shared" si="6"/>
        <v>3761617944.6400003</v>
      </c>
    </row>
    <row r="371" spans="1:6" ht="42" customHeight="1" x14ac:dyDescent="0.2">
      <c r="A371" s="88">
        <v>45345</v>
      </c>
      <c r="B371" s="72" t="s">
        <v>287</v>
      </c>
      <c r="C371" s="131" t="s">
        <v>343</v>
      </c>
      <c r="D371" s="89"/>
      <c r="E371" s="73">
        <v>12400</v>
      </c>
      <c r="F371" s="86">
        <f t="shared" si="6"/>
        <v>3761605544.6400003</v>
      </c>
    </row>
    <row r="372" spans="1:6" ht="55.5" customHeight="1" x14ac:dyDescent="0.2">
      <c r="A372" s="88">
        <v>45345</v>
      </c>
      <c r="B372" s="72" t="s">
        <v>288</v>
      </c>
      <c r="C372" s="131" t="s">
        <v>342</v>
      </c>
      <c r="D372" s="89"/>
      <c r="E372" s="73">
        <v>137950</v>
      </c>
      <c r="F372" s="86">
        <f t="shared" si="6"/>
        <v>3761467594.6400003</v>
      </c>
    </row>
    <row r="373" spans="1:6" ht="42.75" customHeight="1" x14ac:dyDescent="0.2">
      <c r="A373" s="88">
        <v>45345</v>
      </c>
      <c r="B373" s="72" t="s">
        <v>289</v>
      </c>
      <c r="C373" s="131" t="s">
        <v>341</v>
      </c>
      <c r="D373" s="89"/>
      <c r="E373" s="73">
        <v>12685499.25</v>
      </c>
      <c r="F373" s="86">
        <f t="shared" si="6"/>
        <v>3748782095.3900003</v>
      </c>
    </row>
    <row r="374" spans="1:6" ht="35.25" customHeight="1" x14ac:dyDescent="0.2">
      <c r="A374" s="88">
        <v>45345</v>
      </c>
      <c r="B374" s="72" t="s">
        <v>290</v>
      </c>
      <c r="C374" s="131" t="s">
        <v>340</v>
      </c>
      <c r="D374" s="89"/>
      <c r="E374" s="73">
        <v>5000</v>
      </c>
      <c r="F374" s="86">
        <f t="shared" si="6"/>
        <v>3748777095.3900003</v>
      </c>
    </row>
    <row r="375" spans="1:6" ht="32.25" customHeight="1" x14ac:dyDescent="0.2">
      <c r="A375" s="88">
        <v>45345</v>
      </c>
      <c r="B375" s="72" t="s">
        <v>291</v>
      </c>
      <c r="C375" s="131" t="s">
        <v>339</v>
      </c>
      <c r="D375" s="89"/>
      <c r="E375" s="73">
        <v>4141054</v>
      </c>
      <c r="F375" s="86">
        <f t="shared" si="6"/>
        <v>3744636041.3900003</v>
      </c>
    </row>
    <row r="376" spans="1:6" ht="34.5" customHeight="1" x14ac:dyDescent="0.2">
      <c r="A376" s="88">
        <v>45345</v>
      </c>
      <c r="B376" s="72" t="s">
        <v>292</v>
      </c>
      <c r="C376" s="131" t="s">
        <v>338</v>
      </c>
      <c r="D376" s="89"/>
      <c r="E376" s="73">
        <v>677000</v>
      </c>
      <c r="F376" s="86">
        <f t="shared" si="6"/>
        <v>3743959041.3900003</v>
      </c>
    </row>
    <row r="377" spans="1:6" ht="33" customHeight="1" x14ac:dyDescent="0.2">
      <c r="A377" s="88">
        <v>45345</v>
      </c>
      <c r="B377" s="72" t="s">
        <v>293</v>
      </c>
      <c r="C377" s="131" t="s">
        <v>337</v>
      </c>
      <c r="D377" s="89"/>
      <c r="E377" s="73">
        <v>161546</v>
      </c>
      <c r="F377" s="86">
        <f t="shared" si="6"/>
        <v>3743797495.3900003</v>
      </c>
    </row>
    <row r="378" spans="1:6" ht="30.75" customHeight="1" x14ac:dyDescent="0.2">
      <c r="A378" s="88">
        <v>45345</v>
      </c>
      <c r="B378" s="72" t="s">
        <v>294</v>
      </c>
      <c r="C378" s="131" t="s">
        <v>336</v>
      </c>
      <c r="D378" s="89"/>
      <c r="E378" s="73">
        <v>18290512.02</v>
      </c>
      <c r="F378" s="86">
        <f t="shared" si="6"/>
        <v>3725506983.3700004</v>
      </c>
    </row>
    <row r="379" spans="1:6" ht="28.5" customHeight="1" x14ac:dyDescent="0.2">
      <c r="A379" s="88">
        <v>45345</v>
      </c>
      <c r="B379" s="72" t="s">
        <v>295</v>
      </c>
      <c r="C379" s="131" t="s">
        <v>335</v>
      </c>
      <c r="D379" s="89"/>
      <c r="E379" s="73">
        <v>8681012.0899999999</v>
      </c>
      <c r="F379" s="86">
        <f t="shared" si="6"/>
        <v>3716825971.2800002</v>
      </c>
    </row>
    <row r="380" spans="1:6" ht="31.5" customHeight="1" x14ac:dyDescent="0.2">
      <c r="A380" s="88">
        <v>45345</v>
      </c>
      <c r="B380" s="72" t="s">
        <v>296</v>
      </c>
      <c r="C380" s="131" t="s">
        <v>334</v>
      </c>
      <c r="D380" s="89"/>
      <c r="E380" s="73">
        <v>1452872.63</v>
      </c>
      <c r="F380" s="86">
        <f t="shared" si="6"/>
        <v>3715373098.6500001</v>
      </c>
    </row>
    <row r="381" spans="1:6" ht="30.75" customHeight="1" x14ac:dyDescent="0.2">
      <c r="A381" s="88">
        <v>45345</v>
      </c>
      <c r="B381" s="72" t="s">
        <v>297</v>
      </c>
      <c r="C381" s="131" t="s">
        <v>333</v>
      </c>
      <c r="D381" s="89"/>
      <c r="E381" s="73">
        <v>2169966.65</v>
      </c>
      <c r="F381" s="86">
        <f t="shared" si="6"/>
        <v>3713203132</v>
      </c>
    </row>
    <row r="382" spans="1:6" ht="32.25" customHeight="1" x14ac:dyDescent="0.2">
      <c r="A382" s="88">
        <v>45345</v>
      </c>
      <c r="B382" s="72" t="s">
        <v>298</v>
      </c>
      <c r="C382" s="131" t="s">
        <v>329</v>
      </c>
      <c r="D382" s="89"/>
      <c r="E382" s="73">
        <v>4101724</v>
      </c>
      <c r="F382" s="86">
        <f t="shared" si="6"/>
        <v>3709101408</v>
      </c>
    </row>
    <row r="383" spans="1:6" ht="33" customHeight="1" x14ac:dyDescent="0.2">
      <c r="A383" s="88">
        <v>45345</v>
      </c>
      <c r="B383" s="72" t="s">
        <v>299</v>
      </c>
      <c r="C383" s="131" t="s">
        <v>330</v>
      </c>
      <c r="D383" s="89"/>
      <c r="E383" s="73">
        <v>51472051.57</v>
      </c>
      <c r="F383" s="86">
        <f t="shared" si="6"/>
        <v>3657629356.4299998</v>
      </c>
    </row>
    <row r="384" spans="1:6" ht="34.5" customHeight="1" x14ac:dyDescent="0.2">
      <c r="A384" s="88">
        <v>45345</v>
      </c>
      <c r="B384" s="72" t="s">
        <v>300</v>
      </c>
      <c r="C384" s="131" t="s">
        <v>331</v>
      </c>
      <c r="D384" s="89"/>
      <c r="E384" s="73">
        <v>58271014</v>
      </c>
      <c r="F384" s="86">
        <f t="shared" si="6"/>
        <v>3599358342.4299998</v>
      </c>
    </row>
    <row r="385" spans="1:6" ht="54" customHeight="1" x14ac:dyDescent="0.2">
      <c r="A385" s="88">
        <v>45345</v>
      </c>
      <c r="B385" s="72" t="s">
        <v>301</v>
      </c>
      <c r="C385" s="131" t="s">
        <v>332</v>
      </c>
      <c r="D385" s="89"/>
      <c r="E385" s="73">
        <v>25631610.68</v>
      </c>
      <c r="F385" s="86">
        <f t="shared" si="6"/>
        <v>3573726731.75</v>
      </c>
    </row>
    <row r="386" spans="1:6" ht="42" customHeight="1" x14ac:dyDescent="0.2">
      <c r="A386" s="88">
        <v>45345</v>
      </c>
      <c r="B386" s="72" t="s">
        <v>302</v>
      </c>
      <c r="C386" s="131" t="s">
        <v>328</v>
      </c>
      <c r="D386" s="89"/>
      <c r="E386" s="73">
        <v>5284371.62</v>
      </c>
      <c r="F386" s="86">
        <f t="shared" si="6"/>
        <v>3568442360.1300001</v>
      </c>
    </row>
    <row r="387" spans="1:6" ht="42" customHeight="1" x14ac:dyDescent="0.2">
      <c r="A387" s="88">
        <v>45345</v>
      </c>
      <c r="B387" s="72" t="s">
        <v>303</v>
      </c>
      <c r="C387" s="131" t="s">
        <v>327</v>
      </c>
      <c r="D387" s="89"/>
      <c r="E387" s="73">
        <v>10489842.18</v>
      </c>
      <c r="F387" s="86">
        <f t="shared" si="6"/>
        <v>3557952517.9500003</v>
      </c>
    </row>
    <row r="388" spans="1:6" ht="54" customHeight="1" x14ac:dyDescent="0.2">
      <c r="A388" s="88">
        <v>45345</v>
      </c>
      <c r="B388" s="72" t="s">
        <v>304</v>
      </c>
      <c r="C388" s="131" t="s">
        <v>326</v>
      </c>
      <c r="D388" s="89"/>
      <c r="E388" s="73">
        <v>137950</v>
      </c>
      <c r="F388" s="86">
        <f t="shared" si="6"/>
        <v>3557814567.9500003</v>
      </c>
    </row>
    <row r="389" spans="1:6" ht="50.25" customHeight="1" x14ac:dyDescent="0.2">
      <c r="A389" s="88">
        <v>45345</v>
      </c>
      <c r="B389" s="72" t="s">
        <v>305</v>
      </c>
      <c r="C389" s="131" t="s">
        <v>325</v>
      </c>
      <c r="D389" s="89"/>
      <c r="E389" s="73">
        <v>137950</v>
      </c>
      <c r="F389" s="86">
        <f t="shared" si="6"/>
        <v>3557676617.9500003</v>
      </c>
    </row>
    <row r="390" spans="1:6" ht="39" customHeight="1" x14ac:dyDescent="0.2">
      <c r="A390" s="88">
        <v>45345</v>
      </c>
      <c r="B390" s="72" t="s">
        <v>306</v>
      </c>
      <c r="C390" s="131" t="s">
        <v>324</v>
      </c>
      <c r="D390" s="89"/>
      <c r="E390" s="73">
        <v>137950</v>
      </c>
      <c r="F390" s="86">
        <f t="shared" si="6"/>
        <v>3557538667.9500003</v>
      </c>
    </row>
    <row r="391" spans="1:6" ht="52.5" customHeight="1" x14ac:dyDescent="0.2">
      <c r="A391" s="88">
        <v>45345</v>
      </c>
      <c r="B391" s="72" t="s">
        <v>307</v>
      </c>
      <c r="C391" s="131" t="s">
        <v>323</v>
      </c>
      <c r="D391" s="89"/>
      <c r="E391" s="73">
        <v>89000</v>
      </c>
      <c r="F391" s="86">
        <f t="shared" si="6"/>
        <v>3557449667.9500003</v>
      </c>
    </row>
    <row r="392" spans="1:6" ht="51.75" customHeight="1" x14ac:dyDescent="0.2">
      <c r="A392" s="88">
        <v>45345</v>
      </c>
      <c r="B392" s="72" t="s">
        <v>308</v>
      </c>
      <c r="C392" s="131" t="s">
        <v>322</v>
      </c>
      <c r="D392" s="89"/>
      <c r="E392" s="73">
        <v>267000</v>
      </c>
      <c r="F392" s="86">
        <f t="shared" si="6"/>
        <v>3557182667.9500003</v>
      </c>
    </row>
    <row r="393" spans="1:6" ht="39" customHeight="1" x14ac:dyDescent="0.2">
      <c r="A393" s="88">
        <v>45350</v>
      </c>
      <c r="B393" s="72" t="s">
        <v>701</v>
      </c>
      <c r="C393" s="150" t="s">
        <v>702</v>
      </c>
      <c r="D393" s="89"/>
      <c r="E393" s="73">
        <v>137950</v>
      </c>
      <c r="F393" s="86">
        <f t="shared" si="6"/>
        <v>3557044717.9500003</v>
      </c>
    </row>
    <row r="394" spans="1:6" ht="60.75" customHeight="1" x14ac:dyDescent="0.2">
      <c r="A394" s="88">
        <v>45350</v>
      </c>
      <c r="B394" s="72" t="s">
        <v>700</v>
      </c>
      <c r="C394" s="150" t="s">
        <v>703</v>
      </c>
      <c r="D394" s="138"/>
      <c r="E394" s="73">
        <v>137950</v>
      </c>
      <c r="F394" s="86">
        <f t="shared" si="6"/>
        <v>3556906767.9500003</v>
      </c>
    </row>
    <row r="395" spans="1:6" ht="67.5" customHeight="1" x14ac:dyDescent="0.2">
      <c r="A395" s="88">
        <v>45350</v>
      </c>
      <c r="B395" s="72" t="s">
        <v>699</v>
      </c>
      <c r="C395" s="150" t="s">
        <v>704</v>
      </c>
      <c r="D395" s="138"/>
      <c r="E395" s="73">
        <v>1967720.8</v>
      </c>
      <c r="F395" s="86">
        <f t="shared" si="6"/>
        <v>3554939047.1500001</v>
      </c>
    </row>
    <row r="396" spans="1:6" ht="36" customHeight="1" x14ac:dyDescent="0.2">
      <c r="A396" s="88">
        <v>45350</v>
      </c>
      <c r="B396" s="72" t="s">
        <v>698</v>
      </c>
      <c r="C396" s="150" t="s">
        <v>696</v>
      </c>
      <c r="D396" s="138"/>
      <c r="E396" s="73">
        <v>49766107.789999999</v>
      </c>
      <c r="F396" s="86">
        <f t="shared" si="6"/>
        <v>3505172939.3600001</v>
      </c>
    </row>
    <row r="397" spans="1:6" ht="57.75" customHeight="1" x14ac:dyDescent="0.2">
      <c r="A397" s="88">
        <v>45350</v>
      </c>
      <c r="B397" s="72" t="s">
        <v>697</v>
      </c>
      <c r="C397" s="150" t="s">
        <v>695</v>
      </c>
      <c r="D397" s="138"/>
      <c r="E397" s="73">
        <v>129050</v>
      </c>
      <c r="F397" s="86">
        <f t="shared" si="6"/>
        <v>3505043889.3600001</v>
      </c>
    </row>
    <row r="398" spans="1:6" ht="54" customHeight="1" x14ac:dyDescent="0.2">
      <c r="A398" s="88">
        <v>45350</v>
      </c>
      <c r="B398" s="72" t="s">
        <v>693</v>
      </c>
      <c r="C398" s="150" t="s">
        <v>694</v>
      </c>
      <c r="D398" s="138"/>
      <c r="E398" s="73">
        <v>102350</v>
      </c>
      <c r="F398" s="86">
        <f t="shared" si="6"/>
        <v>3504941539.3600001</v>
      </c>
    </row>
    <row r="399" spans="1:6" ht="40.5" customHeight="1" x14ac:dyDescent="0.2">
      <c r="A399" s="88">
        <v>45350</v>
      </c>
      <c r="B399" s="72" t="s">
        <v>692</v>
      </c>
      <c r="C399" s="150" t="s">
        <v>691</v>
      </c>
      <c r="D399" s="138"/>
      <c r="E399" s="73">
        <v>30000</v>
      </c>
      <c r="F399" s="86">
        <f t="shared" si="6"/>
        <v>3504911539.3600001</v>
      </c>
    </row>
    <row r="400" spans="1:6" ht="61.5" customHeight="1" x14ac:dyDescent="0.2">
      <c r="A400" s="88">
        <v>45350</v>
      </c>
      <c r="B400" s="72" t="s">
        <v>688</v>
      </c>
      <c r="C400" s="150" t="s">
        <v>690</v>
      </c>
      <c r="D400" s="138"/>
      <c r="E400" s="73">
        <v>34617211.689999998</v>
      </c>
      <c r="F400" s="86">
        <f t="shared" si="6"/>
        <v>3470294327.6700001</v>
      </c>
    </row>
    <row r="401" spans="1:6" ht="64.5" customHeight="1" x14ac:dyDescent="0.2">
      <c r="A401" s="88">
        <v>45350</v>
      </c>
      <c r="B401" s="72" t="s">
        <v>687</v>
      </c>
      <c r="C401" s="150" t="s">
        <v>685</v>
      </c>
      <c r="D401" s="138"/>
      <c r="E401" s="73">
        <v>5392034.0199999996</v>
      </c>
      <c r="F401" s="86">
        <f t="shared" si="6"/>
        <v>3464902293.6500001</v>
      </c>
    </row>
    <row r="402" spans="1:6" ht="54.75" customHeight="1" x14ac:dyDescent="0.2">
      <c r="A402" s="88">
        <v>45350</v>
      </c>
      <c r="B402" s="72" t="s">
        <v>686</v>
      </c>
      <c r="C402" s="150" t="s">
        <v>689</v>
      </c>
      <c r="D402" s="138"/>
      <c r="E402" s="73">
        <v>141600</v>
      </c>
      <c r="F402" s="86">
        <f t="shared" si="6"/>
        <v>3464760693.6500001</v>
      </c>
    </row>
    <row r="403" spans="1:6" ht="54.75" customHeight="1" x14ac:dyDescent="0.2">
      <c r="A403" s="88">
        <v>45350</v>
      </c>
      <c r="B403" s="72" t="s">
        <v>681</v>
      </c>
      <c r="C403" s="150" t="s">
        <v>684</v>
      </c>
      <c r="D403" s="138"/>
      <c r="E403" s="73">
        <v>2258695.56</v>
      </c>
      <c r="F403" s="86">
        <f t="shared" si="6"/>
        <v>3462501998.0900002</v>
      </c>
    </row>
    <row r="404" spans="1:6" ht="42" customHeight="1" x14ac:dyDescent="0.2">
      <c r="A404" s="88">
        <v>45350</v>
      </c>
      <c r="B404" s="72" t="s">
        <v>680</v>
      </c>
      <c r="C404" s="150" t="s">
        <v>683</v>
      </c>
      <c r="D404" s="138"/>
      <c r="E404" s="73">
        <v>17700</v>
      </c>
      <c r="F404" s="86">
        <f t="shared" si="6"/>
        <v>3462484298.0900002</v>
      </c>
    </row>
    <row r="405" spans="1:6" ht="57" customHeight="1" x14ac:dyDescent="0.2">
      <c r="A405" s="88">
        <v>45350</v>
      </c>
      <c r="B405" s="72" t="s">
        <v>679</v>
      </c>
      <c r="C405" s="150" t="s">
        <v>682</v>
      </c>
      <c r="D405" s="138"/>
      <c r="E405" s="73">
        <v>271450</v>
      </c>
      <c r="F405" s="86">
        <f t="shared" si="6"/>
        <v>3462212848.0900002</v>
      </c>
    </row>
    <row r="406" spans="1:6" ht="52.5" customHeight="1" x14ac:dyDescent="0.2">
      <c r="A406" s="88">
        <v>45350</v>
      </c>
      <c r="B406" s="72" t="s">
        <v>678</v>
      </c>
      <c r="C406" s="150" t="s">
        <v>676</v>
      </c>
      <c r="D406" s="138"/>
      <c r="E406" s="73">
        <v>1400000</v>
      </c>
      <c r="F406" s="86">
        <f t="shared" si="6"/>
        <v>3460812848.0900002</v>
      </c>
    </row>
    <row r="407" spans="1:6" ht="39.75" customHeight="1" x14ac:dyDescent="0.2">
      <c r="A407" s="88">
        <v>45350</v>
      </c>
      <c r="B407" s="72" t="s">
        <v>677</v>
      </c>
      <c r="C407" s="150" t="s">
        <v>675</v>
      </c>
      <c r="D407" s="138"/>
      <c r="E407" s="73">
        <v>17700</v>
      </c>
      <c r="F407" s="86">
        <f t="shared" si="6"/>
        <v>3460795148.0900002</v>
      </c>
    </row>
    <row r="408" spans="1:6" ht="50.25" customHeight="1" x14ac:dyDescent="0.2">
      <c r="A408" s="88">
        <v>45350</v>
      </c>
      <c r="B408" s="72" t="s">
        <v>673</v>
      </c>
      <c r="C408" s="150" t="s">
        <v>674</v>
      </c>
      <c r="D408" s="138"/>
      <c r="E408" s="73">
        <v>137950</v>
      </c>
      <c r="F408" s="86">
        <f t="shared" si="6"/>
        <v>3460657198.0900002</v>
      </c>
    </row>
    <row r="409" spans="1:6" ht="49.5" customHeight="1" x14ac:dyDescent="0.2">
      <c r="A409" s="88">
        <v>45350</v>
      </c>
      <c r="B409" s="72" t="s">
        <v>670</v>
      </c>
      <c r="C409" s="150" t="s">
        <v>672</v>
      </c>
      <c r="D409" s="138"/>
      <c r="E409" s="73">
        <v>42480</v>
      </c>
      <c r="F409" s="86">
        <f t="shared" si="6"/>
        <v>3460614718.0900002</v>
      </c>
    </row>
    <row r="410" spans="1:6" ht="42" customHeight="1" x14ac:dyDescent="0.2">
      <c r="A410" s="88">
        <v>45350</v>
      </c>
      <c r="B410" s="72" t="s">
        <v>669</v>
      </c>
      <c r="C410" s="150" t="s">
        <v>671</v>
      </c>
      <c r="D410" s="138"/>
      <c r="E410" s="73">
        <v>137950</v>
      </c>
      <c r="F410" s="86">
        <f t="shared" si="6"/>
        <v>3460476768.0900002</v>
      </c>
    </row>
    <row r="411" spans="1:6" ht="54" customHeight="1" x14ac:dyDescent="0.2">
      <c r="A411" s="88">
        <v>45350</v>
      </c>
      <c r="B411" s="72" t="s">
        <v>668</v>
      </c>
      <c r="C411" s="150" t="s">
        <v>667</v>
      </c>
      <c r="D411" s="138"/>
      <c r="E411" s="73">
        <v>2000000</v>
      </c>
      <c r="F411" s="86">
        <f t="shared" si="6"/>
        <v>3458476768.0900002</v>
      </c>
    </row>
    <row r="412" spans="1:6" ht="46.5" customHeight="1" x14ac:dyDescent="0.2">
      <c r="A412" s="88">
        <v>45350</v>
      </c>
      <c r="B412" s="72" t="s">
        <v>665</v>
      </c>
      <c r="C412" s="150" t="s">
        <v>666</v>
      </c>
      <c r="D412" s="138"/>
      <c r="E412" s="73">
        <v>1726870.08</v>
      </c>
      <c r="F412" s="86">
        <f t="shared" si="6"/>
        <v>3456749898.0100002</v>
      </c>
    </row>
    <row r="413" spans="1:6" ht="50.25" customHeight="1" x14ac:dyDescent="0.2">
      <c r="A413" s="119">
        <v>45351</v>
      </c>
      <c r="B413" s="72" t="s">
        <v>713</v>
      </c>
      <c r="C413" s="131" t="s">
        <v>724</v>
      </c>
      <c r="D413" s="138"/>
      <c r="E413" s="73">
        <v>271450</v>
      </c>
      <c r="F413" s="86">
        <f t="shared" si="6"/>
        <v>3456478448.0100002</v>
      </c>
    </row>
    <row r="414" spans="1:6" ht="51.75" customHeight="1" x14ac:dyDescent="0.2">
      <c r="A414" s="119">
        <v>45351</v>
      </c>
      <c r="B414" s="72" t="s">
        <v>714</v>
      </c>
      <c r="C414" s="131" t="s">
        <v>723</v>
      </c>
      <c r="D414" s="138"/>
      <c r="E414" s="73">
        <v>503470.84</v>
      </c>
      <c r="F414" s="86">
        <f t="shared" ref="F414:F418" si="7">F413-E414</f>
        <v>3455974977.1700001</v>
      </c>
    </row>
    <row r="415" spans="1:6" ht="51.75" customHeight="1" x14ac:dyDescent="0.2">
      <c r="A415" s="119">
        <v>45351</v>
      </c>
      <c r="B415" s="72" t="s">
        <v>715</v>
      </c>
      <c r="C415" s="131" t="s">
        <v>722</v>
      </c>
      <c r="D415" s="138"/>
      <c r="E415" s="73">
        <v>69541.66</v>
      </c>
      <c r="F415" s="86">
        <f t="shared" si="7"/>
        <v>3455905435.5100002</v>
      </c>
    </row>
    <row r="416" spans="1:6" ht="50.25" customHeight="1" x14ac:dyDescent="0.2">
      <c r="A416" s="119">
        <v>45351</v>
      </c>
      <c r="B416" s="72" t="s">
        <v>716</v>
      </c>
      <c r="C416" s="131" t="s">
        <v>721</v>
      </c>
      <c r="D416" s="138"/>
      <c r="E416" s="73">
        <v>240300</v>
      </c>
      <c r="F416" s="86">
        <f t="shared" si="7"/>
        <v>3455665135.5100002</v>
      </c>
    </row>
    <row r="417" spans="1:6" ht="40.5" customHeight="1" x14ac:dyDescent="0.2">
      <c r="A417" s="119">
        <v>45351</v>
      </c>
      <c r="B417" s="72" t="s">
        <v>717</v>
      </c>
      <c r="C417" s="131" t="s">
        <v>720</v>
      </c>
      <c r="D417" s="138"/>
      <c r="E417" s="73">
        <v>11288.62</v>
      </c>
      <c r="F417" s="86">
        <f t="shared" si="7"/>
        <v>3455653846.8900003</v>
      </c>
    </row>
    <row r="418" spans="1:6" ht="38.25" customHeight="1" x14ac:dyDescent="0.2">
      <c r="A418" s="119">
        <v>45351</v>
      </c>
      <c r="B418" s="72" t="s">
        <v>718</v>
      </c>
      <c r="C418" s="131" t="s">
        <v>719</v>
      </c>
      <c r="D418" s="138"/>
      <c r="E418" s="73">
        <v>4883201.34</v>
      </c>
      <c r="F418" s="86">
        <f t="shared" si="7"/>
        <v>3450770645.5500002</v>
      </c>
    </row>
  </sheetData>
  <mergeCells count="36">
    <mergeCell ref="A59:E59"/>
    <mergeCell ref="A41:F41"/>
    <mergeCell ref="A42:F42"/>
    <mergeCell ref="A43:F43"/>
    <mergeCell ref="A44:F44"/>
    <mergeCell ref="A46:F46"/>
    <mergeCell ref="A47:E47"/>
    <mergeCell ref="A53:F53"/>
    <mergeCell ref="A54:F54"/>
    <mergeCell ref="A55:F55"/>
    <mergeCell ref="A56:F56"/>
    <mergeCell ref="A58:F58"/>
    <mergeCell ref="A272:E272"/>
    <mergeCell ref="A81:F81"/>
    <mergeCell ref="A82:F82"/>
    <mergeCell ref="A83:F83"/>
    <mergeCell ref="A84:F84"/>
    <mergeCell ref="A86:F86"/>
    <mergeCell ref="A87:E87"/>
    <mergeCell ref="A265:F265"/>
    <mergeCell ref="A266:F266"/>
    <mergeCell ref="A267:F267"/>
    <mergeCell ref="A268:F268"/>
    <mergeCell ref="A271:F271"/>
    <mergeCell ref="A29:E29"/>
    <mergeCell ref="A1:F1"/>
    <mergeCell ref="A2:F2"/>
    <mergeCell ref="A3:F3"/>
    <mergeCell ref="A4:F4"/>
    <mergeCell ref="A6:F6"/>
    <mergeCell ref="A7:E7"/>
    <mergeCell ref="A23:F23"/>
    <mergeCell ref="A24:F24"/>
    <mergeCell ref="A25:F25"/>
    <mergeCell ref="A26:F26"/>
    <mergeCell ref="A28:F28"/>
  </mergeCells>
  <pageMargins left="0.7" right="0.7" top="0.75" bottom="0.75" header="0.3" footer="0.3"/>
  <pageSetup paperSize="9" scale="65" orientation="portrait" r:id="rId1"/>
  <ignoredErrors>
    <ignoredError sqref="F11:F15 F64 F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ENERO (2)</vt:lpstr>
      <vt:lpstr>FEBRERO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2024-03-11T18:33:37Z</dcterms:modified>
</cp:coreProperties>
</file>