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sa.penar\Desktop\"/>
    </mc:Choice>
  </mc:AlternateContent>
  <bookViews>
    <workbookView xWindow="0" yWindow="0" windowWidth="13230" windowHeight="8370"/>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70" i="1" l="1"/>
  <c r="F471" i="1" s="1"/>
  <c r="F472" i="1" s="1"/>
  <c r="F473" i="1" s="1"/>
  <c r="F474" i="1" s="1"/>
  <c r="F475" i="1" s="1"/>
  <c r="F476" i="1" s="1"/>
  <c r="F477" i="1" s="1"/>
  <c r="F478" i="1" s="1"/>
  <c r="F479" i="1" s="1"/>
  <c r="F480" i="1" s="1"/>
  <c r="F481" i="1" s="1"/>
  <c r="F482" i="1" s="1"/>
  <c r="F483" i="1" s="1"/>
  <c r="F484" i="1" s="1"/>
  <c r="F485" i="1" s="1"/>
  <c r="F486" i="1" s="1"/>
  <c r="F487" i="1" s="1"/>
  <c r="F488" i="1" s="1"/>
  <c r="F489" i="1" s="1"/>
  <c r="F490" i="1" s="1"/>
  <c r="F491" i="1" s="1"/>
  <c r="F492" i="1" s="1"/>
  <c r="F493" i="1" s="1"/>
  <c r="F494" i="1" s="1"/>
  <c r="F495" i="1" s="1"/>
  <c r="F496" i="1" s="1"/>
  <c r="F497" i="1" s="1"/>
  <c r="F498" i="1" s="1"/>
  <c r="F499" i="1" s="1"/>
  <c r="F500" i="1" s="1"/>
  <c r="F501" i="1" s="1"/>
  <c r="F502" i="1" s="1"/>
  <c r="F503" i="1" s="1"/>
  <c r="F504" i="1" s="1"/>
  <c r="F505" i="1" s="1"/>
  <c r="F506" i="1" s="1"/>
  <c r="F507" i="1" s="1"/>
  <c r="F508" i="1" s="1"/>
  <c r="F509" i="1" s="1"/>
  <c r="F510" i="1" s="1"/>
  <c r="F511" i="1" s="1"/>
  <c r="F512" i="1" s="1"/>
  <c r="F513" i="1" s="1"/>
  <c r="F514" i="1" s="1"/>
  <c r="F515" i="1" s="1"/>
  <c r="F516" i="1" s="1"/>
  <c r="F517" i="1" s="1"/>
  <c r="F518" i="1" s="1"/>
  <c r="F519" i="1" s="1"/>
  <c r="F520" i="1" s="1"/>
  <c r="F521" i="1" s="1"/>
  <c r="F522" i="1" s="1"/>
  <c r="F523" i="1" s="1"/>
  <c r="F524" i="1" s="1"/>
  <c r="F525" i="1" s="1"/>
  <c r="F526" i="1" s="1"/>
  <c r="F527" i="1" s="1"/>
  <c r="F528" i="1" s="1"/>
  <c r="F529" i="1" s="1"/>
  <c r="F530" i="1" s="1"/>
  <c r="F531" i="1" s="1"/>
  <c r="F532" i="1" s="1"/>
  <c r="F533" i="1" s="1"/>
  <c r="F534" i="1" s="1"/>
  <c r="F535" i="1" s="1"/>
  <c r="F536" i="1" s="1"/>
  <c r="F537" i="1" s="1"/>
  <c r="F538" i="1" s="1"/>
  <c r="F539" i="1" s="1"/>
  <c r="F540" i="1" s="1"/>
  <c r="F541" i="1" s="1"/>
  <c r="F542" i="1" s="1"/>
  <c r="F543" i="1" s="1"/>
  <c r="F544" i="1" s="1"/>
  <c r="F545" i="1" s="1"/>
  <c r="F546" i="1" s="1"/>
  <c r="F547" i="1" s="1"/>
  <c r="F548" i="1" s="1"/>
  <c r="F549" i="1" s="1"/>
  <c r="F550" i="1" s="1"/>
  <c r="F551" i="1" s="1"/>
  <c r="F552" i="1" s="1"/>
  <c r="F553" i="1" s="1"/>
  <c r="F554" i="1" s="1"/>
  <c r="F555" i="1" s="1"/>
  <c r="F556" i="1" s="1"/>
  <c r="F557" i="1" s="1"/>
  <c r="F558" i="1" s="1"/>
  <c r="F559" i="1" s="1"/>
  <c r="F560" i="1" s="1"/>
  <c r="F561" i="1" s="1"/>
  <c r="F562" i="1" s="1"/>
  <c r="F563" i="1" s="1"/>
  <c r="F564" i="1" s="1"/>
  <c r="F565" i="1" s="1"/>
  <c r="F566" i="1" s="1"/>
  <c r="F567" i="1" s="1"/>
  <c r="F568" i="1" s="1"/>
  <c r="F569" i="1" s="1"/>
  <c r="F570" i="1" s="1"/>
  <c r="F571" i="1" s="1"/>
  <c r="F572" i="1" s="1"/>
  <c r="F573" i="1" s="1"/>
  <c r="F574" i="1" s="1"/>
  <c r="F575" i="1" s="1"/>
  <c r="F576" i="1" s="1"/>
  <c r="F577" i="1" s="1"/>
  <c r="F578" i="1" s="1"/>
  <c r="F579" i="1" s="1"/>
  <c r="F580" i="1" s="1"/>
  <c r="F581" i="1" s="1"/>
  <c r="F582" i="1" s="1"/>
  <c r="F583" i="1" s="1"/>
  <c r="F584" i="1" s="1"/>
  <c r="F585" i="1" s="1"/>
  <c r="F586" i="1" s="1"/>
  <c r="F587" i="1" s="1"/>
  <c r="F588" i="1" s="1"/>
  <c r="F589" i="1" s="1"/>
  <c r="F590" i="1" s="1"/>
  <c r="F591" i="1" s="1"/>
  <c r="F592" i="1" s="1"/>
  <c r="F593" i="1" s="1"/>
  <c r="F594" i="1" s="1"/>
  <c r="F595" i="1" s="1"/>
  <c r="F596" i="1" s="1"/>
  <c r="F597" i="1" s="1"/>
  <c r="F598" i="1" s="1"/>
  <c r="F599" i="1" s="1"/>
  <c r="F600" i="1" s="1"/>
  <c r="F601" i="1" s="1"/>
  <c r="F602" i="1" s="1"/>
  <c r="F603" i="1" s="1"/>
  <c r="F604" i="1" s="1"/>
  <c r="F605" i="1" s="1"/>
  <c r="F606" i="1" s="1"/>
  <c r="F607" i="1" s="1"/>
  <c r="F608" i="1" s="1"/>
  <c r="F609" i="1" s="1"/>
  <c r="F610" i="1" s="1"/>
  <c r="F611" i="1" s="1"/>
  <c r="F612" i="1" s="1"/>
  <c r="F613" i="1" s="1"/>
  <c r="F614" i="1" s="1"/>
  <c r="F615" i="1" s="1"/>
  <c r="F616" i="1" s="1"/>
  <c r="F617" i="1" s="1"/>
  <c r="F618" i="1" s="1"/>
  <c r="F619" i="1" s="1"/>
  <c r="F620" i="1" s="1"/>
  <c r="F621" i="1" s="1"/>
  <c r="F622" i="1" s="1"/>
  <c r="F623" i="1" s="1"/>
  <c r="F624" i="1" s="1"/>
  <c r="F625" i="1" s="1"/>
  <c r="F626" i="1" s="1"/>
  <c r="F627" i="1" s="1"/>
  <c r="F628" i="1" s="1"/>
  <c r="F629" i="1" s="1"/>
  <c r="F630" i="1" s="1"/>
  <c r="F631" i="1" s="1"/>
  <c r="F632" i="1" s="1"/>
  <c r="F633" i="1" s="1"/>
  <c r="F634" i="1" s="1"/>
  <c r="F635" i="1" s="1"/>
  <c r="F636" i="1" s="1"/>
  <c r="F637" i="1" s="1"/>
  <c r="F638" i="1" s="1"/>
  <c r="F639" i="1" s="1"/>
  <c r="F640" i="1" s="1"/>
  <c r="F641" i="1" s="1"/>
  <c r="F642" i="1" s="1"/>
  <c r="F643" i="1" s="1"/>
  <c r="F644" i="1" s="1"/>
  <c r="F645" i="1" s="1"/>
  <c r="F646" i="1" s="1"/>
  <c r="F647" i="1" s="1"/>
  <c r="F648" i="1" s="1"/>
  <c r="F649" i="1" s="1"/>
  <c r="F650" i="1" s="1"/>
  <c r="F651" i="1" s="1"/>
  <c r="F652" i="1" s="1"/>
  <c r="F653" i="1" s="1"/>
  <c r="F654" i="1" s="1"/>
  <c r="F655" i="1" s="1"/>
  <c r="F656" i="1" s="1"/>
  <c r="F657" i="1" s="1"/>
  <c r="F658" i="1" s="1"/>
  <c r="F659" i="1" s="1"/>
  <c r="F660" i="1" s="1"/>
  <c r="F661" i="1" s="1"/>
  <c r="F662" i="1" s="1"/>
  <c r="F663" i="1" s="1"/>
  <c r="F664" i="1" s="1"/>
  <c r="F665" i="1" s="1"/>
  <c r="F666" i="1" s="1"/>
  <c r="F667" i="1" s="1"/>
  <c r="F668" i="1" s="1"/>
  <c r="F669" i="1" s="1"/>
  <c r="F670" i="1" s="1"/>
  <c r="F671" i="1" s="1"/>
  <c r="F672" i="1" s="1"/>
  <c r="F673" i="1" s="1"/>
  <c r="F674" i="1" s="1"/>
  <c r="F675" i="1" s="1"/>
  <c r="F676" i="1" s="1"/>
  <c r="F677" i="1" s="1"/>
  <c r="F678" i="1" s="1"/>
  <c r="F679" i="1" s="1"/>
  <c r="F680" i="1" s="1"/>
  <c r="F681" i="1" s="1"/>
  <c r="F682" i="1" s="1"/>
  <c r="F683" i="1" s="1"/>
  <c r="F684" i="1" s="1"/>
  <c r="F685" i="1" s="1"/>
  <c r="F686" i="1" s="1"/>
  <c r="F687" i="1" s="1"/>
  <c r="F688" i="1" s="1"/>
  <c r="F689" i="1" s="1"/>
  <c r="F690" i="1" s="1"/>
  <c r="F691" i="1" s="1"/>
  <c r="F692" i="1" s="1"/>
  <c r="F693" i="1" s="1"/>
  <c r="F694" i="1" s="1"/>
  <c r="F695" i="1" s="1"/>
  <c r="F696" i="1" s="1"/>
  <c r="F697" i="1" s="1"/>
  <c r="F698" i="1" s="1"/>
  <c r="F699" i="1" s="1"/>
  <c r="F700" i="1" s="1"/>
  <c r="F701" i="1" s="1"/>
  <c r="F702" i="1" s="1"/>
  <c r="F703" i="1" s="1"/>
  <c r="F704" i="1" s="1"/>
  <c r="F705" i="1" s="1"/>
  <c r="F706" i="1" s="1"/>
  <c r="F707" i="1" s="1"/>
  <c r="F708" i="1" s="1"/>
  <c r="F709" i="1" s="1"/>
  <c r="F710" i="1" s="1"/>
  <c r="F711" i="1" s="1"/>
  <c r="F712" i="1" s="1"/>
  <c r="F713" i="1" s="1"/>
  <c r="F714" i="1" s="1"/>
  <c r="F715" i="1" s="1"/>
  <c r="F716" i="1" s="1"/>
  <c r="F717" i="1" s="1"/>
  <c r="F718" i="1" s="1"/>
  <c r="F719" i="1" s="1"/>
  <c r="F720" i="1" s="1"/>
  <c r="F721" i="1" s="1"/>
  <c r="F722" i="1" s="1"/>
  <c r="F723" i="1" s="1"/>
  <c r="F724" i="1" s="1"/>
  <c r="F725" i="1" s="1"/>
  <c r="F726" i="1" s="1"/>
  <c r="F727" i="1" s="1"/>
  <c r="F728" i="1" s="1"/>
  <c r="F729" i="1" s="1"/>
  <c r="F730" i="1" s="1"/>
  <c r="F731" i="1" s="1"/>
  <c r="F732" i="1" s="1"/>
  <c r="F733" i="1" s="1"/>
  <c r="F734" i="1" s="1"/>
  <c r="F735" i="1" s="1"/>
  <c r="F736" i="1" s="1"/>
  <c r="F737" i="1" s="1"/>
  <c r="F738" i="1" s="1"/>
  <c r="F739" i="1" s="1"/>
  <c r="F740" i="1" s="1"/>
  <c r="F741" i="1" s="1"/>
  <c r="F742" i="1" s="1"/>
  <c r="F743" i="1" s="1"/>
  <c r="F744" i="1" s="1"/>
  <c r="F745" i="1" s="1"/>
  <c r="F746" i="1" s="1"/>
  <c r="F747" i="1" s="1"/>
  <c r="F748" i="1" s="1"/>
  <c r="F749" i="1" s="1"/>
  <c r="F750" i="1" s="1"/>
  <c r="F751" i="1" s="1"/>
  <c r="F752" i="1" s="1"/>
  <c r="F753" i="1" s="1"/>
  <c r="F754" i="1" s="1"/>
  <c r="F755" i="1" s="1"/>
  <c r="F756" i="1" s="1"/>
  <c r="F757" i="1" s="1"/>
  <c r="F758" i="1" s="1"/>
  <c r="F759" i="1" s="1"/>
  <c r="F760" i="1" s="1"/>
  <c r="F761" i="1" s="1"/>
  <c r="F762" i="1" s="1"/>
  <c r="F763" i="1" s="1"/>
  <c r="F764" i="1" s="1"/>
  <c r="F765" i="1" s="1"/>
  <c r="F766" i="1" s="1"/>
  <c r="F767" i="1" s="1"/>
  <c r="F768" i="1" s="1"/>
  <c r="F769" i="1" s="1"/>
  <c r="F770" i="1" s="1"/>
  <c r="F771" i="1" s="1"/>
  <c r="F772" i="1" s="1"/>
  <c r="F773" i="1" s="1"/>
  <c r="F774" i="1" s="1"/>
  <c r="F775" i="1" s="1"/>
  <c r="F776" i="1" s="1"/>
  <c r="F777" i="1" s="1"/>
  <c r="F778" i="1" s="1"/>
  <c r="F779" i="1" s="1"/>
  <c r="F780" i="1" s="1"/>
  <c r="F781" i="1" s="1"/>
  <c r="F782" i="1" s="1"/>
  <c r="F783" i="1" s="1"/>
  <c r="F784" i="1" s="1"/>
  <c r="F785" i="1" s="1"/>
  <c r="F786" i="1" s="1"/>
  <c r="F787" i="1" s="1"/>
  <c r="F788" i="1" s="1"/>
  <c r="F789" i="1" s="1"/>
  <c r="F790" i="1" s="1"/>
  <c r="F791" i="1" s="1"/>
  <c r="F792" i="1" s="1"/>
  <c r="F793" i="1" s="1"/>
  <c r="F794" i="1" s="1"/>
  <c r="F795" i="1" s="1"/>
  <c r="F796" i="1" s="1"/>
  <c r="F797" i="1" s="1"/>
  <c r="F798" i="1" s="1"/>
  <c r="F799" i="1" s="1"/>
  <c r="F800" i="1" s="1"/>
  <c r="F801" i="1" s="1"/>
  <c r="F802" i="1" s="1"/>
  <c r="F803" i="1" s="1"/>
  <c r="F804" i="1" s="1"/>
  <c r="F805" i="1" s="1"/>
  <c r="F806" i="1" s="1"/>
  <c r="F807" i="1" s="1"/>
  <c r="F808" i="1" s="1"/>
  <c r="F809" i="1" s="1"/>
  <c r="F810" i="1" s="1"/>
  <c r="F811" i="1" s="1"/>
  <c r="F812" i="1" s="1"/>
  <c r="F813" i="1" s="1"/>
  <c r="F814" i="1" s="1"/>
  <c r="F815" i="1" s="1"/>
  <c r="F816" i="1" s="1"/>
  <c r="F817" i="1" s="1"/>
  <c r="F818" i="1" s="1"/>
  <c r="F819" i="1" s="1"/>
  <c r="F820" i="1" s="1"/>
  <c r="F821" i="1" s="1"/>
  <c r="F822" i="1" s="1"/>
  <c r="F823" i="1" s="1"/>
  <c r="F824" i="1" s="1"/>
  <c r="F825" i="1" s="1"/>
  <c r="F826" i="1" s="1"/>
  <c r="F827" i="1" s="1"/>
  <c r="F828" i="1" s="1"/>
  <c r="F829" i="1" s="1"/>
  <c r="F830" i="1" s="1"/>
  <c r="F831" i="1" s="1"/>
  <c r="F832" i="1" s="1"/>
  <c r="F833" i="1" s="1"/>
  <c r="F834" i="1" s="1"/>
  <c r="F835" i="1" s="1"/>
  <c r="F836" i="1" s="1"/>
  <c r="F837" i="1" s="1"/>
  <c r="F838" i="1" s="1"/>
  <c r="F839" i="1" s="1"/>
  <c r="F840" i="1" s="1"/>
  <c r="F841" i="1" s="1"/>
  <c r="F842" i="1" s="1"/>
  <c r="F843" i="1" s="1"/>
  <c r="F844" i="1" s="1"/>
  <c r="F845" i="1" s="1"/>
  <c r="F846" i="1" s="1"/>
  <c r="F847" i="1" s="1"/>
  <c r="F848" i="1" s="1"/>
  <c r="F849" i="1" s="1"/>
  <c r="F850" i="1" s="1"/>
  <c r="F851" i="1" s="1"/>
  <c r="F852" i="1" s="1"/>
  <c r="F853" i="1" s="1"/>
  <c r="F854" i="1" s="1"/>
  <c r="F855" i="1" s="1"/>
  <c r="F856" i="1" s="1"/>
  <c r="F857" i="1" s="1"/>
  <c r="F858" i="1" s="1"/>
  <c r="F859" i="1" s="1"/>
  <c r="F860" i="1" s="1"/>
  <c r="F861" i="1" s="1"/>
  <c r="F862" i="1" s="1"/>
  <c r="F863" i="1" s="1"/>
  <c r="F864" i="1" s="1"/>
  <c r="F865" i="1" s="1"/>
  <c r="F866" i="1" s="1"/>
  <c r="F867" i="1" s="1"/>
  <c r="F868" i="1" s="1"/>
  <c r="F869" i="1" s="1"/>
  <c r="F870" i="1" s="1"/>
  <c r="F871" i="1" s="1"/>
  <c r="F872" i="1" s="1"/>
  <c r="F873" i="1" s="1"/>
  <c r="F874" i="1" s="1"/>
  <c r="F875" i="1" s="1"/>
  <c r="F876" i="1" s="1"/>
  <c r="F877" i="1" s="1"/>
  <c r="F878" i="1" s="1"/>
  <c r="F879" i="1" s="1"/>
  <c r="F880" i="1" s="1"/>
  <c r="F881" i="1" s="1"/>
  <c r="F882" i="1" s="1"/>
  <c r="F883" i="1" s="1"/>
  <c r="F884" i="1" s="1"/>
  <c r="F885" i="1" s="1"/>
  <c r="F886" i="1" s="1"/>
  <c r="F887" i="1" s="1"/>
  <c r="F888" i="1" s="1"/>
  <c r="F889" i="1" s="1"/>
  <c r="F890" i="1" s="1"/>
  <c r="F891" i="1" s="1"/>
  <c r="F892" i="1" s="1"/>
  <c r="F893" i="1" s="1"/>
  <c r="F894" i="1" s="1"/>
  <c r="F895" i="1" s="1"/>
  <c r="F896" i="1" s="1"/>
  <c r="F897" i="1" s="1"/>
  <c r="F898" i="1" s="1"/>
  <c r="F899" i="1" s="1"/>
  <c r="F900" i="1" s="1"/>
  <c r="F901" i="1" s="1"/>
  <c r="F902" i="1" s="1"/>
  <c r="F903" i="1" s="1"/>
  <c r="F904" i="1" s="1"/>
  <c r="F905" i="1" s="1"/>
  <c r="F906" i="1" s="1"/>
  <c r="F907" i="1" s="1"/>
  <c r="F908" i="1" s="1"/>
  <c r="F909" i="1" s="1"/>
  <c r="F910" i="1" s="1"/>
  <c r="F911" i="1" s="1"/>
  <c r="F912" i="1" s="1"/>
  <c r="F913" i="1" s="1"/>
  <c r="F914" i="1" s="1"/>
  <c r="F453" i="1"/>
  <c r="F454" i="1" s="1"/>
  <c r="F455" i="1" s="1"/>
  <c r="F456" i="1" s="1"/>
  <c r="F457" i="1" s="1"/>
  <c r="F423" i="1"/>
  <c r="F424" i="1" s="1"/>
  <c r="F425" i="1" s="1"/>
  <c r="F426" i="1" s="1"/>
  <c r="F427" i="1" s="1"/>
  <c r="F428" i="1" s="1"/>
  <c r="F429" i="1" s="1"/>
  <c r="F430" i="1" s="1"/>
  <c r="F431" i="1" s="1"/>
  <c r="F409" i="1"/>
  <c r="F410" i="1" s="1"/>
  <c r="F411" i="1" s="1"/>
  <c r="F412" i="1" s="1"/>
  <c r="F226" i="1"/>
  <c r="F227" i="1" s="1"/>
  <c r="F228" i="1" s="1"/>
  <c r="F229" i="1" s="1"/>
  <c r="F230" i="1" s="1"/>
  <c r="F231" i="1" s="1"/>
  <c r="F232" i="1" s="1"/>
  <c r="F233" i="1" s="1"/>
  <c r="F234" i="1" s="1"/>
  <c r="F235" i="1" s="1"/>
  <c r="F236" i="1" s="1"/>
  <c r="F237" i="1" s="1"/>
  <c r="F238" i="1" s="1"/>
  <c r="F239" i="1" s="1"/>
  <c r="F240" i="1" s="1"/>
  <c r="F241" i="1" s="1"/>
  <c r="F242" i="1" s="1"/>
  <c r="F243" i="1" s="1"/>
  <c r="F244" i="1" s="1"/>
  <c r="F245" i="1" s="1"/>
  <c r="F246" i="1" s="1"/>
  <c r="F247" i="1" s="1"/>
  <c r="F248" i="1" s="1"/>
  <c r="F249" i="1" s="1"/>
  <c r="F250" i="1" s="1"/>
  <c r="F251" i="1" s="1"/>
  <c r="F252" i="1" s="1"/>
  <c r="F253" i="1" s="1"/>
  <c r="F254" i="1" s="1"/>
  <c r="F255" i="1" s="1"/>
  <c r="F256" i="1" s="1"/>
  <c r="F257" i="1" s="1"/>
  <c r="F258" i="1" s="1"/>
  <c r="F259" i="1" s="1"/>
  <c r="F260" i="1" s="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F296" i="1" s="1"/>
  <c r="F297" i="1" s="1"/>
  <c r="F298" i="1" s="1"/>
  <c r="F299" i="1" s="1"/>
  <c r="F300" i="1" s="1"/>
  <c r="F301" i="1" s="1"/>
  <c r="F302" i="1" s="1"/>
  <c r="F303" i="1" s="1"/>
  <c r="F304" i="1" s="1"/>
  <c r="F305" i="1" s="1"/>
  <c r="F306" i="1" s="1"/>
  <c r="F307" i="1" s="1"/>
  <c r="F308" i="1" s="1"/>
  <c r="F309" i="1" s="1"/>
  <c r="F310" i="1" s="1"/>
  <c r="F311" i="1" s="1"/>
  <c r="F312" i="1" s="1"/>
  <c r="F313" i="1" s="1"/>
  <c r="F314" i="1" s="1"/>
  <c r="F315" i="1" s="1"/>
  <c r="F316" i="1" s="1"/>
  <c r="F317" i="1" s="1"/>
  <c r="F318" i="1" s="1"/>
  <c r="F319" i="1" s="1"/>
  <c r="F320" i="1" s="1"/>
  <c r="F321" i="1" s="1"/>
  <c r="F322" i="1" s="1"/>
  <c r="F323" i="1" s="1"/>
  <c r="F324" i="1" s="1"/>
  <c r="F325" i="1" s="1"/>
  <c r="F326" i="1" s="1"/>
  <c r="F327" i="1" s="1"/>
  <c r="F328" i="1" s="1"/>
  <c r="F329" i="1" s="1"/>
  <c r="F330" i="1" s="1"/>
  <c r="F331" i="1" s="1"/>
  <c r="F332" i="1" s="1"/>
  <c r="F333" i="1" s="1"/>
  <c r="F334" i="1" s="1"/>
  <c r="F335" i="1" s="1"/>
  <c r="F336" i="1" s="1"/>
  <c r="F337" i="1" s="1"/>
  <c r="F338" i="1" s="1"/>
  <c r="F339" i="1" s="1"/>
  <c r="F340" i="1" s="1"/>
  <c r="F341" i="1" s="1"/>
  <c r="F342" i="1" s="1"/>
  <c r="F343" i="1" s="1"/>
  <c r="F344" i="1" s="1"/>
  <c r="F345" i="1" s="1"/>
  <c r="F346" i="1" s="1"/>
  <c r="F347" i="1" s="1"/>
  <c r="F348" i="1" s="1"/>
  <c r="F349" i="1" s="1"/>
  <c r="F350" i="1" s="1"/>
  <c r="F351" i="1" s="1"/>
  <c r="F352" i="1" s="1"/>
  <c r="F353" i="1" s="1"/>
  <c r="F354" i="1" s="1"/>
  <c r="F355" i="1" s="1"/>
  <c r="F356" i="1" s="1"/>
  <c r="F357" i="1" s="1"/>
  <c r="F358" i="1" s="1"/>
  <c r="F359" i="1" s="1"/>
  <c r="F360" i="1" s="1"/>
  <c r="F361" i="1" s="1"/>
  <c r="F362" i="1" s="1"/>
  <c r="F363" i="1" s="1"/>
  <c r="F364" i="1" s="1"/>
  <c r="F365" i="1" s="1"/>
  <c r="F366" i="1" s="1"/>
  <c r="F367" i="1" s="1"/>
  <c r="F368" i="1" s="1"/>
  <c r="F369" i="1" s="1"/>
  <c r="F370" i="1" s="1"/>
  <c r="F371" i="1" s="1"/>
  <c r="F372" i="1" s="1"/>
  <c r="F373" i="1" s="1"/>
  <c r="F374" i="1" s="1"/>
  <c r="F375" i="1" s="1"/>
  <c r="F376" i="1" s="1"/>
  <c r="F377" i="1" s="1"/>
  <c r="F378" i="1" s="1"/>
  <c r="F379" i="1" s="1"/>
  <c r="F380" i="1" s="1"/>
  <c r="F381" i="1" s="1"/>
  <c r="F382" i="1" s="1"/>
  <c r="F383" i="1" s="1"/>
  <c r="F384" i="1" s="1"/>
  <c r="F385" i="1" s="1"/>
  <c r="F386" i="1" s="1"/>
  <c r="F387" i="1" s="1"/>
  <c r="F388" i="1" s="1"/>
  <c r="F389" i="1" s="1"/>
  <c r="F390" i="1" s="1"/>
  <c r="F391" i="1" s="1"/>
  <c r="F392" i="1" s="1"/>
  <c r="F393" i="1" s="1"/>
  <c r="F394" i="1" s="1"/>
  <c r="F395" i="1" s="1"/>
  <c r="F396" i="1" s="1"/>
  <c r="F397" i="1" s="1"/>
  <c r="F398" i="1" s="1"/>
  <c r="F186" i="1"/>
  <c r="F187" i="1" s="1"/>
  <c r="F188" i="1" s="1"/>
  <c r="F189" i="1" s="1"/>
  <c r="F190" i="1" s="1"/>
  <c r="F191" i="1" s="1"/>
  <c r="F192" i="1" s="1"/>
  <c r="F193" i="1" s="1"/>
  <c r="F194" i="1" s="1"/>
  <c r="F195" i="1" s="1"/>
  <c r="F196" i="1" s="1"/>
  <c r="F197" i="1" s="1"/>
  <c r="F198" i="1" s="1"/>
  <c r="F199" i="1" s="1"/>
  <c r="F200" i="1" s="1"/>
  <c r="F201" i="1" s="1"/>
  <c r="F202" i="1" s="1"/>
  <c r="F203" i="1" s="1"/>
  <c r="F204" i="1" s="1"/>
  <c r="F205" i="1" s="1"/>
  <c r="F206" i="1" s="1"/>
  <c r="F207" i="1" s="1"/>
  <c r="F208" i="1" s="1"/>
  <c r="F209" i="1" s="1"/>
  <c r="F210" i="1" s="1"/>
  <c r="F211" i="1" s="1"/>
  <c r="F212" i="1" s="1"/>
  <c r="F213" i="1" s="1"/>
  <c r="F214" i="1" s="1"/>
  <c r="F215" i="1" s="1"/>
  <c r="F216" i="1" s="1"/>
  <c r="F9" i="1"/>
  <c r="F10" i="1" s="1"/>
  <c r="F11" i="1" s="1"/>
  <c r="F12" i="1" s="1"/>
  <c r="F13" i="1" s="1"/>
  <c r="F14" i="1" s="1"/>
  <c r="F15" i="1" s="1"/>
  <c r="F16" i="1" s="1"/>
  <c r="F17" i="1" s="1"/>
  <c r="F18" i="1" s="1"/>
  <c r="F19" i="1" s="1"/>
  <c r="F20" i="1" s="1"/>
  <c r="F21" i="1" s="1"/>
  <c r="F22" i="1" s="1"/>
  <c r="F23" i="1" s="1"/>
  <c r="F24" i="1" s="1"/>
  <c r="F25" i="1" s="1"/>
  <c r="F26" i="1" s="1"/>
  <c r="F27" i="1" s="1"/>
  <c r="F28" i="1" s="1"/>
  <c r="F29" i="1" s="1"/>
  <c r="F30" i="1" s="1"/>
  <c r="F31" i="1" s="1"/>
  <c r="F32" i="1" s="1"/>
  <c r="F33" i="1" s="1"/>
  <c r="F34" i="1" s="1"/>
  <c r="F35" i="1" s="1"/>
  <c r="F36" i="1" s="1"/>
  <c r="F37" i="1" s="1"/>
  <c r="F38" i="1" s="1"/>
  <c r="F39" i="1" s="1"/>
  <c r="F40" i="1" s="1"/>
  <c r="F41" i="1" s="1"/>
  <c r="F42" i="1" s="1"/>
  <c r="F43" i="1" s="1"/>
  <c r="F44" i="1" s="1"/>
  <c r="F45" i="1" s="1"/>
  <c r="F46" i="1" s="1"/>
  <c r="F47" i="1" s="1"/>
  <c r="F48" i="1" s="1"/>
  <c r="F49" i="1" s="1"/>
  <c r="F50" i="1" s="1"/>
  <c r="F51" i="1" s="1"/>
  <c r="F52" i="1" s="1"/>
  <c r="F53" i="1" s="1"/>
  <c r="F54" i="1" s="1"/>
  <c r="F55" i="1" s="1"/>
  <c r="F56" i="1" s="1"/>
  <c r="F57" i="1" s="1"/>
  <c r="F58" i="1" s="1"/>
  <c r="F59" i="1" s="1"/>
  <c r="F60" i="1" s="1"/>
  <c r="F61" i="1" s="1"/>
  <c r="F62" i="1" s="1"/>
  <c r="F63" i="1" s="1"/>
  <c r="F64" i="1" s="1"/>
  <c r="F65" i="1" s="1"/>
  <c r="F66" i="1" s="1"/>
  <c r="F67" i="1" s="1"/>
  <c r="F68" i="1" s="1"/>
  <c r="F69" i="1" s="1"/>
  <c r="F70" i="1" s="1"/>
  <c r="F71" i="1" s="1"/>
  <c r="F72" i="1" s="1"/>
  <c r="F73" i="1" s="1"/>
  <c r="F74" i="1" s="1"/>
  <c r="F75" i="1" s="1"/>
  <c r="F76" i="1" s="1"/>
  <c r="F77" i="1" s="1"/>
  <c r="F78" i="1" s="1"/>
  <c r="F79" i="1" s="1"/>
  <c r="F80" i="1" s="1"/>
  <c r="F81" i="1" s="1"/>
  <c r="F82" i="1" s="1"/>
  <c r="F83" i="1" s="1"/>
  <c r="F84" i="1" s="1"/>
  <c r="F85" i="1" s="1"/>
  <c r="F86" i="1" s="1"/>
  <c r="F87" i="1" s="1"/>
  <c r="F88" i="1" s="1"/>
  <c r="F89" i="1" s="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142" i="1" s="1"/>
  <c r="F143" i="1" s="1"/>
  <c r="F144" i="1" s="1"/>
  <c r="F145" i="1" s="1"/>
  <c r="F146" i="1" s="1"/>
  <c r="F147" i="1" s="1"/>
  <c r="F148" i="1" s="1"/>
  <c r="F149" i="1" s="1"/>
  <c r="F150" i="1" s="1"/>
  <c r="F151" i="1" s="1"/>
  <c r="F152" i="1" s="1"/>
  <c r="F153" i="1" s="1"/>
  <c r="F154" i="1" s="1"/>
  <c r="F155" i="1" s="1"/>
  <c r="F156" i="1" s="1"/>
  <c r="F157" i="1" s="1"/>
  <c r="F158" i="1" s="1"/>
  <c r="F159" i="1" s="1"/>
  <c r="F160" i="1" s="1"/>
  <c r="F161" i="1" s="1"/>
  <c r="F162" i="1" s="1"/>
  <c r="F163" i="1" s="1"/>
  <c r="F164" i="1" s="1"/>
  <c r="F165" i="1" s="1"/>
  <c r="F166" i="1" s="1"/>
  <c r="F167" i="1" s="1"/>
  <c r="F168" i="1" s="1"/>
  <c r="F169" i="1" s="1"/>
  <c r="F170" i="1" s="1"/>
  <c r="F171" i="1" s="1"/>
  <c r="F172" i="1" s="1"/>
  <c r="F173" i="1" s="1"/>
</calcChain>
</file>

<file path=xl/sharedStrings.xml><?xml version="1.0" encoding="utf-8"?>
<sst xmlns="http://schemas.openxmlformats.org/spreadsheetml/2006/main" count="1686" uniqueCount="1439">
  <si>
    <t>INSTITUTO NACIONAL DE AGUAS POTABLES Y ALCANTARILLADOS (INAPA)</t>
  </si>
  <si>
    <t xml:space="preserve">Resumen de Ingresos y Egresos </t>
  </si>
  <si>
    <t xml:space="preserve"> Del 01 al  31  de DICIEMBRE  2022</t>
  </si>
  <si>
    <t>(VALORES EN RD$)</t>
  </si>
  <si>
    <t>Cuenta Bancaria 030-500017-9</t>
  </si>
  <si>
    <t>Balance Inicial:</t>
  </si>
  <si>
    <t xml:space="preserve">Fecha </t>
  </si>
  <si>
    <t>No.ck/transf</t>
  </si>
  <si>
    <t xml:space="preserve">                Descripcion</t>
  </si>
  <si>
    <t>Debito</t>
  </si>
  <si>
    <t xml:space="preserve">Credito </t>
  </si>
  <si>
    <t>Balance</t>
  </si>
  <si>
    <t>DEPOSITOS</t>
  </si>
  <si>
    <t xml:space="preserve">TRANSFERENCIAS INTERNAS </t>
  </si>
  <si>
    <t>REINTEGROS</t>
  </si>
  <si>
    <t>COMISION DESCUENTOS CARNET</t>
  </si>
  <si>
    <t>COMISION BANCARIA COBRO IMP. DGII 0.15%</t>
  </si>
  <si>
    <t xml:space="preserve">IMP. 0.15          </t>
  </si>
  <si>
    <t>COMISION POR CHEQUES CERTIFICADOS</t>
  </si>
  <si>
    <t>COMISION POR CHEQUES DEVUELTOS</t>
  </si>
  <si>
    <t>COMISION POR  DEPOSITO ERRONEO</t>
  </si>
  <si>
    <t>COMISION POR TRANSFERENCIA ORDENADA</t>
  </si>
  <si>
    <t>AJUSTE  DR. ERROR EN  DEPOSITO</t>
  </si>
  <si>
    <t>COMISION POR DEPOSITO NOCTURNO</t>
  </si>
  <si>
    <t>COMISION POR MANEJO DE CUENTA</t>
  </si>
  <si>
    <t>AVISO DE CREDITO</t>
  </si>
  <si>
    <t xml:space="preserve">AVISO DE DEBITO </t>
  </si>
  <si>
    <t xml:space="preserve">063523 </t>
  </si>
  <si>
    <t>REPOSICION FONDO CAJA CHICA DE LA UNIDAD ADMINISTRATIVA DE PIMENTEL ZONA III CORRESP AL PERIODO DEL  05-07  AL 20-09-2022.</t>
  </si>
  <si>
    <t xml:space="preserve">063524 </t>
  </si>
  <si>
    <t>REPOSICION FONDO CAJA CHICA DE LA PROVINCIA ELIAS PIÑA ZONA II CORRESPONDIENTE AL PERIODO DEL 03-10 AL 01-11-2022.</t>
  </si>
  <si>
    <t xml:space="preserve">063525 </t>
  </si>
  <si>
    <t>REPOSICION FONDO CAJA CHICA DE LA UNIDAD COMERCIAL  DE CABRERA ZONA III CORRESPONDIENTE AL PERIODO DEL 11-10   AL 19-11-2022.</t>
  </si>
  <si>
    <t xml:space="preserve">EFT-8180 </t>
  </si>
  <si>
    <t>PAGO NOMINA DE VIATICOS COMPLETIVO SEPTIEMBRE/2022, ELABORADA EN NOVIEMBRE/2022, SEGUN MEMO DF-372/2022.</t>
  </si>
  <si>
    <t xml:space="preserve">EFT-8181 </t>
  </si>
  <si>
    <t>PAGO NÓMINA DE VIÁTICOS DIRECCIÓN DE INGENIERÍA CORRESPONDIENTE OCTUBRE/2022 ELABORADA EN NOVIEMBRE/2022.</t>
  </si>
  <si>
    <t xml:space="preserve">EFT-8182 </t>
  </si>
  <si>
    <t>PAGO NOMINA VIATICOS DIRECCION DE TECNOLOGIA DE LA INF. Y COM. , CORRESPONDIENTE A OCTUBRE/2022, ELABORADA EN NOVIEMBRE/2022.</t>
  </si>
  <si>
    <t xml:space="preserve">EFT-8183 </t>
  </si>
  <si>
    <t>PAGO VIATICOS DIRECCION DE RECURSOS HUMANOS OCTUBRE/2022, ELABORADA EN NOVIEMBRE/2022.</t>
  </si>
  <si>
    <t xml:space="preserve">EFT-8184 </t>
  </si>
  <si>
    <t>PAGO VIÁTICOS UNIDADES CONSULTIVAS O ASESORAS OCTUBRE/2022, ELABORADA EN NOVIEMBRE/2022.</t>
  </si>
  <si>
    <t xml:space="preserve">EFT-8185 </t>
  </si>
  <si>
    <t>PAGO VIÁTICOS DIRECCIÓN COMERCIAL, CORRESPONDIENTE AL MES DE OCTUBRE/2022, ELABORADA EN NOVIEMBRE/2022.</t>
  </si>
  <si>
    <t xml:space="preserve">EFT-8186 </t>
  </si>
  <si>
    <t>PAGO VIÁTICOS DE LA DIRECCIÓN DE SUP. Y FISCALIZACIÓN DE OBRAS, CORRESPONDIENTE AL MES DE OCTUBRE/2022.</t>
  </si>
  <si>
    <t xml:space="preserve">EFT-8187 </t>
  </si>
  <si>
    <t>PAGO VIÁTICOS DIRECCIÓN ADMINISTRATIVA CORRESPONDIENTE OCTUBRE/2022 ELABORADA EN NOVIEMBRE/2022.</t>
  </si>
  <si>
    <t xml:space="preserve">EFT-8188 </t>
  </si>
  <si>
    <t>PAGO VIÁTICOS DIRECCION DE TRATAMIENTO DE AGUA, CORRESPONDIENTE AL MES DE OCTUBRE/2022, ELABORADA EN NOVIEMBRE/2022, SEGÚN MEMO-DF-366/2022.</t>
  </si>
  <si>
    <t xml:space="preserve">EFT-8189 </t>
  </si>
  <si>
    <t>PAGO DE VIÁTICOS DIRECCIÓN DE DESARROLLO PROVINCIAL CORRESP. OCTUBRE/2022 ELABORADA EN NOVIEMBRE/2022.</t>
  </si>
  <si>
    <t xml:space="preserve">EFT-8190 </t>
  </si>
  <si>
    <t>PAGO VIÁTICOS DE LA DIRECCIÓN DE LA CALIDAD DEL AGUA, CORRESP. AL MES DE OCTUBRE/2022, ELABORADA EN NOVIEMBRE/2022.</t>
  </si>
  <si>
    <t xml:space="preserve">EFT-8191 </t>
  </si>
  <si>
    <t>PAGO VIÁTICOS DIRECCIÓN DE PROGRAMAS Y PROYECTOS ESPECIALES CORRESP. AL MES DE OCTUBRE/2022, ELABORADA EN NOVIEMBRE/2022.</t>
  </si>
  <si>
    <t xml:space="preserve">EFT-8192 </t>
  </si>
  <si>
    <t>PAGO VIATICOS DEPARTAMENTO DE REVISION Y CONTROL OCTUBRE/2022, ELABORADA EN NOVIEMBRE/2022.</t>
  </si>
  <si>
    <t xml:space="preserve">EFT-8193 </t>
  </si>
  <si>
    <t>PAGO NOMINA VIÁTICOS DIRECCIÓN DE OPERACIONES CORRESP. OCTUBRE/2022 ELABORADA EN NOVIEMBRE/2022.</t>
  </si>
  <si>
    <t xml:space="preserve">063526 </t>
  </si>
  <si>
    <t>PAGO FACTS. NOS. B1500000030/29-08, 31/28-09, 32/27-10-2022,  ALQUILER DE UN LOCAL COMERCIAL, EN EL DISTRITO MUNICIPAL SAN JOSE DEL PUERTO, MUNICIPIO VILLA ALTAGRACIA, PROV. SAN CRISTOBAL, CORRESP. A LOS MESES DE AGOSTO, SEPTIEMBRE, OCTUBRE/2022.</t>
  </si>
  <si>
    <t xml:space="preserve">063527 </t>
  </si>
  <si>
    <t>REPOSICION FONDO CAJA CHICA DE LA UNIDAD COMERCIAL DEL AC. DE EL FACTOR ZONA III,  CORRESP. AL PERIODO DEL 26-07  AL 28-10-2022.</t>
  </si>
  <si>
    <t xml:space="preserve">063528 </t>
  </si>
  <si>
    <t>PAGO FACT. NO.B1500000001/02-11-2022, ALQUILER LOCAL COMERCIAL EN EL MUNICIPIO DE CABRERA, PROV. MARIA TRINIDAD SANCHEZ.</t>
  </si>
  <si>
    <t xml:space="preserve">063529 </t>
  </si>
  <si>
    <t>PAGO FACT. NO.B1100010186/21-11-2022,  ALQUILER LOCAL COMERCIAL, MUNICIPIO SAN JOSE DE OCOA, PROV.  DE SAN JOSE DE OCOA,  CORRESP. AL MES DE NOVIEMBRE/2022.</t>
  </si>
  <si>
    <t xml:space="preserve">063530 </t>
  </si>
  <si>
    <t>REPOSICION FONDO CAJA CHICA DE LA UNIDAD ADMTRATIVA. DE BAYAGUANA ZONA IV CORRESP. AL PERIODO DEL 04-08  AL 17-10-2022,</t>
  </si>
  <si>
    <t xml:space="preserve">063531 </t>
  </si>
  <si>
    <t>REPOSICION FONDO CAJA CHICA DE LA ZONA V, SANTIAGO CORRESP. AL PERIODO DEL 30-09  AL 17-11-2022.</t>
  </si>
  <si>
    <t xml:space="preserve">063532 </t>
  </si>
  <si>
    <t>REPOSICION FONDO CAJA CHICA DE LA PROV. MONTECRISTI ZONA I CORRESP. AL PERIODO DEL 20/07  AL  09-11-2022.</t>
  </si>
  <si>
    <t xml:space="preserve">063533 </t>
  </si>
  <si>
    <t>PAGO FACT. NO.B1100010189/21-11-2022, ALQUILER LOCAL COMERCIAL  EN BOCA CANASTA , MUNICIPIO BANI, PROV. PERAVIA  CORRESP. AL MES DE NOVIEMBRE/2022.</t>
  </si>
  <si>
    <t xml:space="preserve">063534 </t>
  </si>
  <si>
    <t>PAGO VACACIONES (25 DIAS CORRESP. AL AÑO 2019 Y 27 DIAS DEL AÑO 2020) , QUIEN DESEMPEÑO EL CARGO DE OPERADORE} DE SISTEMA APS EN EL ACUEDUCTO BANI (SABANA BUEY).</t>
  </si>
  <si>
    <t xml:space="preserve">063535 </t>
  </si>
  <si>
    <t>PAGO FACT. NO. B1100010199/21-11-2022, ALQUILER LOCAL COMERCIAL EN BOHECHIO, PROV. SAN JUAN,  CORRESP.E AL MES DE NOVIEMBRE/2022.</t>
  </si>
  <si>
    <t xml:space="preserve">063536 </t>
  </si>
  <si>
    <t>PAGO FACT. NO. B1100010200/21-11-2022,  ALQUILER LOCAL COMERCIAL EN EL MUNICIPIO SABANA LARGA, PROV. SAN JOSE DE OCOA,  CORRESP. AL MES DE NOVIEMBRE/2022.</t>
  </si>
  <si>
    <t xml:space="preserve">063537 </t>
  </si>
  <si>
    <t>PAGO FACT. NO.B1100010205/21-11-22,  ALQUILER LOCAL COMERCIAL EN VILLA CENTRAL, PROV. BARAHONA, CORRESP. AL MES NOVIEMBRE/2022.</t>
  </si>
  <si>
    <t xml:space="preserve">063538 </t>
  </si>
  <si>
    <t xml:space="preserve">PAGO VACACIONES (15 DIAS CORRESP. AL AÑO 2020 Y 13 DIAS DEL AÑO 2019) ,  QUIEN DESEMPEÑO EL CARGO DE OPERADOR DE SISTEMA APS EN LA DIV. DE OPERACIONES SANCHEZ RAMIREZ, </t>
  </si>
  <si>
    <t xml:space="preserve">063539 </t>
  </si>
  <si>
    <t>PAGO CONVENIOS INSTITUCIONALES PARA DESARROLLAR ACTIVIDADES CONJUNTAS Y RECIPROCAS PARA CONCIENTIZAR A LA POBLACIÓN DEL USO RACIONAL Y CUIDADO RECURSO AGUA, ASÍ COMO TAMBIÉN EL PAGO DEL PRECIADO LÍQUIDO, CON UNA VIGENCIA DE 2 MESES.</t>
  </si>
  <si>
    <t xml:space="preserve">063540 </t>
  </si>
  <si>
    <t>REPOSICION FONDO CAJA CHICA DE LA UNIDAD COMERCIAL DE SANCHEZ ZONA III CORRESP. AL PERIODO DEL 19-10  AL 22-11-2022.</t>
  </si>
  <si>
    <t xml:space="preserve">063541 </t>
  </si>
  <si>
    <t>PAGO FACT. NO. B1100010183/21-11-2022,  ALQUILER LOCAL COMERCIAL, MUNICIPIO SAN JUAN, PROV. SAN JUAN.</t>
  </si>
  <si>
    <t xml:space="preserve">063542 </t>
  </si>
  <si>
    <t xml:space="preserve">PAGO FACT. NO.B1100010190/21-11-2022, ALQUILER LOCAL COMERCIAL UBICADO EN EL MUNICIPIO DE LOMA DE CABRERA,  PROV. DAJABON,  CORRESP. AL  MES DE NOVIEMBRE/2022. </t>
  </si>
  <si>
    <t xml:space="preserve">063543 </t>
  </si>
  <si>
    <t>PAGO FACT. NO.B1100010191/21-11-2022,  ALQUILER LOCAL,  EN EL MUNICIPIO TAMAYO, PROV. BARAHONA, CORRESP. AL MES NOVIEMBRE/2022.</t>
  </si>
  <si>
    <t xml:space="preserve">EFT-8194 </t>
  </si>
  <si>
    <t>PAGO FACT. NO. B1100010210/21-11-2022, ALQUILER DE VIVIENDA FAMILIAR HABITADA POR EL PERSONAL DE SUPERVISION DEL AC. JUANA VICENTA, EL LIMON, PROV. SAMANA,  CORRESP. AL MES DE NOVIEMBRE/2022.</t>
  </si>
  <si>
    <t xml:space="preserve">EFT-8195 </t>
  </si>
  <si>
    <t>PAGO FACT. NO.B1100010187/21-11-2022, ALQUILER LOCAL COMERCIAL EN VILLA LA MATA, PROV. SANCHEZ RAMIREZ, CORRESP. AL MES DE NOVIEMBRE/2022.</t>
  </si>
  <si>
    <t xml:space="preserve">EFT-8196 </t>
  </si>
  <si>
    <t>7MO ABONO, INDEMNIZACION Y VACACIONES CORRESP. A (30 DIAS DEL AÑO 2021 Y 30 DEL 2022), QUIEN DESEMPEÑO LA FUNCION DE GESTOR DE PROYECTOS, EN LA DIRECCION DE PLANIFICACION Y DESARROLLO.</t>
  </si>
  <si>
    <t xml:space="preserve">EFT-8197 </t>
  </si>
  <si>
    <t xml:space="preserve">PAGO FACT. NO.B1100010188/21-11-2022, ALQUILER LOCAL COMERCIAL,  MUNICIPIO EL VALLE, PROV. HATO MAYOR , CORRESP. AL MES DE NOVIEMBRE/2022. </t>
  </si>
  <si>
    <t xml:space="preserve">EFT-8198 </t>
  </si>
  <si>
    <t>PAGO FACT. NO. B1100010184/21-11-2022, ALQUILER LOCAL COMERCIAL UBICADO EN EL MUNICIPIO NEYBA PROV. BAHORUCO,  CORRESP. AL MES DE NOVIEMBRE/2022.</t>
  </si>
  <si>
    <t xml:space="preserve">EFT-8199 </t>
  </si>
  <si>
    <t>PAGO FACT. NO.B1100010185/21-11-2022,  ALQUILER LOCAL COMERCIAL EN LAS TARANAS VILLA RIVAS, PROV. DUARTE, CORRESP. AL MES DE NOVIEMBRE/2022.</t>
  </si>
  <si>
    <t xml:space="preserve">063544 </t>
  </si>
  <si>
    <t>REPOSICION FONDO CAJA CHICA DE LA ESTAFETA DE COBROS DE JAIBON ZONA I CORRESP. AL PERIODO DEL 12  AL 25-10-2022.</t>
  </si>
  <si>
    <t xml:space="preserve">063545 </t>
  </si>
  <si>
    <t>REPOSICION FONDO CAJA CHICA DE LA PLANTA DE TRATAMIENTO DE CABUYA ZONA III ((UNIDAD ADMTRATIVA. HNAS. MIRABAL) CORRESP. AL PERIODO DEL 20-09  AL 17-11-2022.</t>
  </si>
  <si>
    <t xml:space="preserve">063546 </t>
  </si>
  <si>
    <t>PAGO FACT. NO.B1500000001/05-12-2022, ALQUILER LOCAL COMERCIAL EN  LAS YAYAS, PROV.  AZUA,  CORRESP. A 15 DIAS DEL MES DE MARZO Y LOS MESES ABRIL, MAYO, JUNIO, JULIO, AGOSTO, SEPTIEMBRE Y 15 DIAS DEL MES DE  OCTUBRE/2022.</t>
  </si>
  <si>
    <t xml:space="preserve">063547 </t>
  </si>
  <si>
    <t>PAGO FACT. NO. B1100010180/21-11-2022, ALQUILER DE LOCAL COMERCIAL UBICADO EN EL DISTRITO MUNICIPAL PALMAR DE OCOA, MUNICIPIO AZUA, PROV. AZUA,  CORRESP. AL MES DE NOVIEMBRE/2022.</t>
  </si>
  <si>
    <t xml:space="preserve">063548 </t>
  </si>
  <si>
    <t>PAGO FACT. NO.B1100010201/21-11-2022,  ALQUILER LOCAL COMERCIAL EN EL FACTOR, MUNICIPIO DE NAGUA, PROV. MARIA TRINIDAD SANCHEZ,  CORRESP. AL MES DE NOVIEMBRE/2022.</t>
  </si>
  <si>
    <t xml:space="preserve">063549 </t>
  </si>
  <si>
    <t>NULO</t>
  </si>
  <si>
    <t xml:space="preserve">063550 </t>
  </si>
  <si>
    <t>PAGO FACT. NO.B1100010182/21-11-2022,  ALQUILER LOCAL COMERCIAL EN EL MUNICIPIO LOMA DE CABRERA, PROV. DAJABON, CORRESP. AL  MES DE NOVIEMBRE/2022.</t>
  </si>
  <si>
    <t xml:space="preserve">063551 </t>
  </si>
  <si>
    <t>PAGO VACACIONES (30 DIAS CORRESPONDIENTES AL AÑO 2018 Y 24 DIAS DEL AÑO 2019) ,  QUIEN DESEMPEÑO EL CARGO DE SOPORTE COMERCIAL EN LA DIV. COMERCIAL SAN CRISTOBAL.</t>
  </si>
  <si>
    <t xml:space="preserve">063552 </t>
  </si>
  <si>
    <t>PAGO FACT. NO. B1100010197/21-11-2022, ALQUILER DEL LOCAL  DE LA OFICINA COMERCIAL, UBICADO EN LA CALLE MANUEL DE JESUS GALVAN NO.99,  MUNICIPIO BAJOS DE HAINA,  PROV. SAN CRISTOBAL, CORRESP. AL MES DE NOVIEMBRE/2022.</t>
  </si>
  <si>
    <t xml:space="preserve">063554 </t>
  </si>
  <si>
    <t>PAGO FACT. NO.B1100010195/21-11-2022, ALQUILER DE LOCAL COMERCIAL EN EL MUNICIPIO GALVAN, PROV.  BARAHONA,  CORRESP. AL MES NOVIEMBRE/2022.</t>
  </si>
  <si>
    <t xml:space="preserve">063555 </t>
  </si>
  <si>
    <t>PAGO FACT. NO.B1100010193/21-11-2022, ALQUILER LOCAL COMERCIAL EN CAÑAFISTOL-BANI, PROV. PERAVIA CORRESP. AL MES DE NOVIEMBRE/2022.</t>
  </si>
  <si>
    <t xml:space="preserve">063556 </t>
  </si>
  <si>
    <t>PAGO FACT. NO.B1100010196/21-11-2022, ALQUILER DE LOCAL COMERCIAL EN EL  MUNICIPIO ENRIQUILLO, PROV.  BARAHONA,  CORRESP. AL MES NOVIEMBRE/2022.</t>
  </si>
  <si>
    <t xml:space="preserve">063557 </t>
  </si>
  <si>
    <t>PAGO FACT. NO.B1100010194/21-11-2022,  ALQUILER LOCAL COMERCIAL EN SABANA IGLESIA, PROV. SANTIAGO, CORRESP. AL MES DE NOVIEMBRE/2022.</t>
  </si>
  <si>
    <t xml:space="preserve">063558 </t>
  </si>
  <si>
    <t>PAGO FACT. NO.B1500000020/05-11-2022, ALQUILER DE LOCAL COMERCIAL UBICADO EN LA CALLE OSVALDO BAZIL NO. 87, EN EL MUNICIPIO HATILLO, PROV. SAN CRISTOBAL, CORRESP. AL MES DE NOVIEMBRE/2022.</t>
  </si>
  <si>
    <t xml:space="preserve">063559 </t>
  </si>
  <si>
    <t>PAGO FACT. NO. B1100010207/21-11-2022,  ALQUILER LOCAL COMERCIAL, EN EL MUNICIPIO VILLA JARAGUA, PROV. BAHORUCO,  CORRESP. AL MES DE NOVIEMBRE/2022.</t>
  </si>
  <si>
    <t xml:space="preserve">063560 </t>
  </si>
  <si>
    <t>PAGO FACT. NO.B1100010206/21-11-2022, ALQUILER DEL LOCAL  DE LA OFICINA COMERCIAL, UBICADO EN LA CALLE DUARTE NO.09,  MUNICIPIO RANCHO ARRIBA,  PROV. SAN JOSE DE OCOA,   CORRESP. AL MES DE NOVIEMBRE/2022 .</t>
  </si>
  <si>
    <t xml:space="preserve">063561 </t>
  </si>
  <si>
    <t>PAGO CONVENIOS INSTITUCIONALES PARA DESARROLLAR  ACTIVIDADES CONJUNTAS Y RECIPROCAS PARA SENSIBILIZAR A LA POBLACION DEL USO RACIONAL Y CUIDADO DEL RECURSO AGUA,  ASI COMO TAMBIEN EL PAGO DEL PRECIADO LIQUIDO.</t>
  </si>
  <si>
    <t xml:space="preserve">063562 </t>
  </si>
  <si>
    <t xml:space="preserve">EFT-8200 </t>
  </si>
  <si>
    <t>PAGO FACT. NO.B1100010179/21-11-2022,  ALQUILER LOCAL COMERCIAL EN MANZANILLO, MUNICIPIO PEPILLO SALCEDO, PROV. MONTECRISTI, CORRESP. AL MES DE NOVIEMBRE/2022.</t>
  </si>
  <si>
    <t xml:space="preserve">EFT-8201 </t>
  </si>
  <si>
    <t>PAGO FACT. NO.B1100010198/21-11-2022,  ALQUILER LOCAL COMERCIAL  EN EL MUNICIPIO NIZAO, PROV. PERAVIA  CORRESP. AL MES DE NOVIEMBRE/2022.</t>
  </si>
  <si>
    <t xml:space="preserve">EFT-8202 </t>
  </si>
  <si>
    <t>PAGO FACT. NO. B1100010203/21-11-2022, ALQUILER DE DOS LOCALES COMERCIALES EN EL MUNICIPIO DAJABON,  PROV. DAJABON,  CORRESP. AL MES DE NOVIEMBRE/2022.</t>
  </si>
  <si>
    <t xml:space="preserve">063563 </t>
  </si>
  <si>
    <t>REPOSICION FONDO CAJA CHICA DE LA PROVINCIA DAJABON ZONA I CORRESP. AL  DEL 02-09  AL 14-11-2022.</t>
  </si>
  <si>
    <t xml:space="preserve">063564 </t>
  </si>
  <si>
    <t>REPOSICION FONDO CAJA CHICA DE LA PROV. SAN JUAN ZONA II CORRESP. AL PERIODO DEL 23-09  AL 03-11-2022.</t>
  </si>
  <si>
    <t xml:space="preserve">063565 </t>
  </si>
  <si>
    <t>PAGO FACT. NO.B1100010202/21-11-2022  ALQUILER LOCAL COMERCIAL MUNICIPIO COMENDADOR, PROV. ELIAS PIÑA,  CORRESP. AL MES DE NOVIEMBRE/2022.</t>
  </si>
  <si>
    <t xml:space="preserve">063566 </t>
  </si>
  <si>
    <t>PAGO FACT. NO. B1100010181/21-11-2022, ALQUILER DE LOCAL  COMERCIAL, UBICADO EN LA CALLE SANTOME NO.38, MUNICIPIO EL CERCADO,  PROV. SAN JUAN,   CORRESP. AL MES DE NOVIEMBRE/2022.</t>
  </si>
  <si>
    <t xml:space="preserve">063567 </t>
  </si>
  <si>
    <t xml:space="preserve">PAGO RETENCION DEL (30% ITBIS Y 5% ISR) DESCONTADO A SUPLIDORES DE SERVICIOS EN INAPA SAN CRISTOBAL, SEGUN LEY 253/12, CORRESP. A  NOVIEMBRE/2022, </t>
  </si>
  <si>
    <t xml:space="preserve">063568 </t>
  </si>
  <si>
    <t>PAGO RETENCION DEL ITBIS (18% A PERSONA FISICA), SEGUN LEY 253/12, CORRESP. A  NOVIEMBRE/2022.</t>
  </si>
  <si>
    <t xml:space="preserve">063569 </t>
  </si>
  <si>
    <t>PAGO FACT.NO. B1500000004/31-10-2022,  ALQUILER DE LOCAL COMERCIAL, UBICADA EN LA CALLE DUARTE S/N, FRENTE A LA ESCUELA PRIMARIA JAIBON, DISTRITO MUNICIPAL JAIBON, MUNICIPIO LAGUNA SALADA, PROV. VALVERDE,  CORRESP. A LOS MESES DE SEPTIEMBRE, OCTUBRE/2022 .</t>
  </si>
  <si>
    <t xml:space="preserve">063570 </t>
  </si>
  <si>
    <t xml:space="preserve">PAGO FACT. NO.B1100010178/21-11-2022 ALQUILER LOCAL COMERCIAL EN COTUI PROV.  SANCHEZ RAMIREZ ,  CORRESP. A  NOVIEMBRE/2022. </t>
  </si>
  <si>
    <t xml:space="preserve">063571 </t>
  </si>
  <si>
    <t>PAGO FACT. NO. B1500000165/30-11-2022, ALQUILER LOCAL COMERCIAL UBICADO EN LA CALLE RODRIGO DE BATISTA NO.02,  MUNICIPIO CAMBITA GARABITOS, PROV. SAN CRISTOBAL, CORRESP. AL MES DE NOVIEMBRE/2022.</t>
  </si>
  <si>
    <t xml:space="preserve">EFT-8203 </t>
  </si>
  <si>
    <t>PAGO FACT. NO.B1100010209/21-11-2022,  ALQUILER LOCAL COMERCIAL UBICADO EN LA CALLE CENTRAL NO.66,  EN EL SECTOR PIZARRETE, MUNICIPIO BANI, PROV. PERAVIA, SEGUN ADENDA 01/2021, CORRESP. AL MES DE NOVIEMBRE/2022.</t>
  </si>
  <si>
    <t xml:space="preserve">063572 </t>
  </si>
  <si>
    <t>APORTE PARA DESARROLLAR ACTIVIDADES CONJUNTAS Y RECIPROCAS PARA CONCIENTIZAR A LA POBLACION DEL USO RACIONAL Y CUIDADO DEL RECURSO DEL AGUA, ASI COMO TAMBIEN EL PAGO DEL PRECIADO LIQUIDO.</t>
  </si>
  <si>
    <t xml:space="preserve">063573 </t>
  </si>
  <si>
    <t>PAGO VACACIONES (15 DIAS CORRESP. AL AÑO 2020 Y 15 DIAS DEL AÑO 2021) A NOMBRE DE LA SRA. JANNERY RAFAELA MEJIA MEJIA , QUIEN ES LA APODERADA DE LOS BENEFICIOS DEL FALLECIDO, EL SR. RAFAEL CAMILO MEJIA  QUIEN DESEMPEÑO EL CARGO DE VIGILANTE EN LA DIV. ADMINISTRATIVA FINANCIERA, AZUA.</t>
  </si>
  <si>
    <t>063574</t>
  </si>
  <si>
    <t xml:space="preserve">063575 </t>
  </si>
  <si>
    <t>PAGO FACT. NO. B1100010204/21-11-2022, ALQUILER LOCAL COMERCIAL EN EL MUNICIPIO DUVERGE, PROV.INDEPENDENCIA, CORRESP. AL  MES DE NOVIEMBRE/2022.</t>
  </si>
  <si>
    <t xml:space="preserve">063576 </t>
  </si>
  <si>
    <t>PAGO RETENCION 10%  DEL ISR  DESCONTADO A ALQUILERES DE LOCALES COMERCIALES. SEGUN LEY NO. 253/12, CORRESP. AL MES DE NOVIEMBRE/2022.</t>
  </si>
  <si>
    <t xml:space="preserve">063577 </t>
  </si>
  <si>
    <t>PAGO FACT. NO. B1500000045/29-11-2022, ALQUILER LOCAL COMERCIAL UBICADO EN EL MUNICIPIO SABANETA,  PROV. SANTIAGO RODRIGUEZ, CORRESP. AL MES NOVIEMBRE/2022..</t>
  </si>
  <si>
    <t xml:space="preserve">063578 </t>
  </si>
  <si>
    <t>REPOSICION FONDO GENERAL DESTINADO PARA CUBRIR GASTOS MENORES DEL NIVEL CENTRAL CORRESP. AL PERIODO DEL 01  AL 24-11-2022.</t>
  </si>
  <si>
    <t xml:space="preserve">EFT-8204 </t>
  </si>
  <si>
    <t>PAGO FACT.NO.B1100010192/21-11-2022, ALQUILER DE LOCAL COMERCIAL EN EL DISTRITO MUNICIPAL HATILLO PALMA , MUNICIPIO GUAYUBIN, PROV.  MONTE CRISTI,  CORRESP. A 12 DIAS DEL MES DE NOVIEMBRE/2022.</t>
  </si>
  <si>
    <t xml:space="preserve">063579 </t>
  </si>
  <si>
    <t>REPOSICION FONDO CAJA CHICA DE LA DIRECCION COMERCIAL CORRESP. AL PERIODO DEL 11-11  AL  29-11-2022.</t>
  </si>
  <si>
    <t xml:space="preserve">063580 </t>
  </si>
  <si>
    <t>PAGO FACT. NO. B1100010208/21-11-2022, ALQUILER DE LOCAL COMERCIAL, MUNICIPIO MICHES, PROV. EL SEIBO,  CORRESP. AL MES DE NOVIEMBRE/2022.</t>
  </si>
  <si>
    <t xml:space="preserve">                                                        </t>
  </si>
  <si>
    <t xml:space="preserve">EFT-8205 </t>
  </si>
  <si>
    <t>PAGO FACTS. NOS. B1500000018/18-10, 19/18-11-2022,  ALQUILER LOCAL COMERCIAL, UBICADO EN LA AVENIDA DUARTE NO.220, PLAZA DURAN, MUNICIPIO VILLA BISONO ( NAVARRETE) PROV. SANTIAGO, CORRESP. A LOS MESES OCTUBRE, NOVIEMBRE/2022.</t>
  </si>
  <si>
    <t xml:space="preserve">EFT-8206 </t>
  </si>
  <si>
    <t>PAGO COMPENSACION PARA  PASAJES DE  AUDITORES DEL DEPARTAMENTO REVISION Y CONTROL, CORRRESP. AL MES DE NOVIEMBRE, ELABORADA EN DICIEMBRE/2022.</t>
  </si>
  <si>
    <t xml:space="preserve">063581 </t>
  </si>
  <si>
    <t>PAGO DE LAS VACACIONES , QUIEN DESEMPEÑO EL CARGO DE OPERADOR DE SISTEMA APS EN EL ACUEDUCTO DE YAGUATE.</t>
  </si>
  <si>
    <t xml:space="preserve">063582 </t>
  </si>
  <si>
    <t>APORTE PARA REFORZAR LA EDUCACION E INFORMACION DEL USO CONSISTENTE DEL AGUA POTABLE Y EL PAGO DEL CONSUMO A NIVEL NACIONAL.</t>
  </si>
  <si>
    <t xml:space="preserve">063583 </t>
  </si>
  <si>
    <t>REPOSICION FONDO CAJA CHICA DE LA DIRECCION DE OPERACIONES DESTINADO PARA CUBRIR GASTOS DE URGENCIA CORRESP. AL PERIODO DEL 03  AL 30-11-2022.</t>
  </si>
  <si>
    <t xml:space="preserve">063584 </t>
  </si>
  <si>
    <t>REPOSICION FONDO CAJA CHICA DE LA PROV. SAN JOSE DE OCOA ZONA IV CORRESPONDIENTE. AL PERIODO DEL 12-10  AL 18-11-2022.</t>
  </si>
  <si>
    <t xml:space="preserve">063585 </t>
  </si>
  <si>
    <t>REPOSICION FONDO CAJA CHICA DE LA PROV. HATO MAYOR ZONA VI CORRESP. AL PERIODO DEL 28-06  AL 12-10-2022.</t>
  </si>
  <si>
    <t xml:space="preserve">063586 </t>
  </si>
  <si>
    <t>REPOSICION FONDO CAJA CHICA DE LA PROV. HERMANAS MIRABAL ZONA III CORRESP. AL PERIODO DEL 26-09 AL 17-11-2022.</t>
  </si>
  <si>
    <t xml:space="preserve">063587 </t>
  </si>
  <si>
    <t>REPOSICION FONDO CAJA CHICA DE LA DIV. DE TRANSPORTACION DESTINADO PARA CUBRIR GASTOS DE REPARACIONES, COMPRA DE REPUESTOS, PAGO DE PEAJES DE LA FLOTILLA DE VEHICULOS DE LA INSTITUCION CORRESP. AL PERIODO DEL 09-11  AL 01-12-2022</t>
  </si>
  <si>
    <t xml:space="preserve">063588 </t>
  </si>
  <si>
    <t>REPOSICION FONDO CAJA CHICA DEL AC. DE SABANA IGLESIA ZONA V SANTIAGO CORRESP. AL PERIODO DEL  10-10  AL 28-11-2022.</t>
  </si>
  <si>
    <t xml:space="preserve">063589 </t>
  </si>
  <si>
    <t>REPOSICION FONDO CAJA CHICA DE LA PROV. SAN PEDRO DE MACORIS ZONA VI CORRESP. AL PERIODO DEL 14-10  AL  23-11-2022.</t>
  </si>
  <si>
    <t>|</t>
  </si>
  <si>
    <t xml:space="preserve">063590 </t>
  </si>
  <si>
    <t>REPOSICION FONDO CAJA CHICA DE LA DIRECCION EJECUTIVA CORRESP. AL PERIODO DEL 13-11 13-12-2022.</t>
  </si>
  <si>
    <t xml:space="preserve">063591 </t>
  </si>
  <si>
    <t xml:space="preserve">REPOSICION FONDO CAJA CHICA DE LA PROV. EL SEIBO ZONA VI CORRESP. AL PERIODO DEL 05-10  AL 01-12-2022. </t>
  </si>
  <si>
    <t xml:space="preserve">063592 </t>
  </si>
  <si>
    <t>REPOSICION FONDO CAJA CHICA DE LA PROV. LA ALTAGRACIA ZONA VI CORRESP. AL PERIODO DEL 28-10  AL 08-12-2022.</t>
  </si>
  <si>
    <t xml:space="preserve">063593 </t>
  </si>
  <si>
    <t>REPOSICION FONDO CAJA CHICA DE LA DIRECCION DE TECNOLOGIA DE LA INFORMACION Y COMUNICACION  CORRESP. AL PERIODODEL 13-09 AL 08-12-2022.</t>
  </si>
  <si>
    <t xml:space="preserve">063594 </t>
  </si>
  <si>
    <t>REPOSICION FONDO CAJA CHICA DE LA PROV. SAN CRISTOBAL ZONA IV CORRESP. AL PERIODO DEL 03-10  AL 02-11-2022 .</t>
  </si>
  <si>
    <t xml:space="preserve">063595 </t>
  </si>
  <si>
    <t>PAGO FACT. NO. B1500005465/30-09-2022 O/C 2022-0171 ADQUISICIÓN DE CAMIONES VOLTEO, CAMIONETAS, AUTOBUSES Y MINIBÚS PARA USO DEL INAPA.</t>
  </si>
  <si>
    <r>
      <t xml:space="preserve">EFT-8207 </t>
    </r>
    <r>
      <rPr>
        <sz val="8"/>
        <color indexed="10"/>
        <rFont val="Calibri"/>
        <family val="2"/>
        <scheme val="minor"/>
      </rPr>
      <t xml:space="preserve"> </t>
    </r>
  </si>
  <si>
    <t xml:space="preserve">063596 </t>
  </si>
  <si>
    <t>REPOSICION FONDO CAJA CHICA DEL DEPARTAMENTO ADMINISTRATIVO Y SUS DIVISIONES  PARA CUBRIR LAS  NECESIDADES EN DIFERENTES AREAS DEL NIVEL CENTRAL,  CORRESP. AL PERIODO DEL 06-09  AL 25-11-2022.</t>
  </si>
  <si>
    <t xml:space="preserve">063597 </t>
  </si>
  <si>
    <t>REPOSICION FONDO CAJA CHICA POR CIERRE DE AñO FISCAL 2022  DE LA PLANTA DE TRATAMIENTO DE CABUYA ZONA III,  (UNIDAD ADMINISTRATIVA HNAS. MIRABAL) CORRESP. AL PERIODO DEL 18-11  AL 12-12-2022.</t>
  </si>
  <si>
    <t xml:space="preserve">063599 </t>
  </si>
  <si>
    <t>REPOSICION FONDO CAJA CHICA POR CIERRE DE AñO FISCAL 2022 DEL AC. DE SABANA IGLESIA ZONA V SANTIAGO CORRESP. AL PERIODO DEL  01-12  AL  14-12-2022.</t>
  </si>
  <si>
    <t xml:space="preserve">EFT-8208 </t>
  </si>
  <si>
    <t>PAGO FACT. NO.B1500000016/13-12-2022,  ALQUILER LOCAL COMERCIAL CALLE DUARTE, MUNICIPIO SANCHEZ, PROV. SANTA BARBARA DE SAMANA, , CORRESP.  A LOS MESES DE OCTUBRE, NOVIEMBRE/2022.</t>
  </si>
  <si>
    <t xml:space="preserve">063600 </t>
  </si>
  <si>
    <t>REPOSICION FONDO CAJA CHICA DE CIERRE DE AñO FISCAL  DE LA UNIDAD ADMINISTRATIVA DE SABANA GRANDE DE BOYA ZONA IV,  CORRESP. AL PERIODO DEL 01-12  AL 08-12-2022.</t>
  </si>
  <si>
    <t xml:space="preserve">063601 </t>
  </si>
  <si>
    <t>REPOSICION FONDO CAJA CHICA POR CIERRE DE AñO FISCAL 2022 DE LA PROVINCIA MONTECRISTI ZONA I CORRESP. AL PERIODO DEL 14/11  AL  16-12-2022.</t>
  </si>
  <si>
    <t xml:space="preserve">063602 </t>
  </si>
  <si>
    <t>REPOSICION FONDO CAJA CHICA DE CIERRE DE AñO FISCAL 2022  DE LA UNIDAD COMERCIAL DE SANCHEZ  ZONA III,  CORRESP. AL PERIODO DEL 25-11  AL  16-12-2022.</t>
  </si>
  <si>
    <t xml:space="preserve">063603 </t>
  </si>
  <si>
    <t>REPOSICION FONDO CAJA CHICA DE LA PROV. PERAVIA ZONA IV CORRESP. AL PERIODO DEL 01  AL  30-11-2022.</t>
  </si>
  <si>
    <t xml:space="preserve">063604 </t>
  </si>
  <si>
    <t>REPOSICION FONDO CAJA CHICA POR CIERRE DE AñO FISCAL 2022 DE LA UNIDAD ADMINISTRATIVA DE NAVARRETE ZONA V, CORRESP. AL PERIODO DEL 08-11  AL 08-12-2022 .</t>
  </si>
  <si>
    <t xml:space="preserve">063605 </t>
  </si>
  <si>
    <t>REPOSICION FONDO CAJA CHICA POR CIERRE DE AñO FISCAL 2022 DEL AC. DE CASTILLO ZONA III CORRESP. AL PERIODO DEL 28-09   AL  14-12-2022.</t>
  </si>
  <si>
    <t xml:space="preserve">063606 </t>
  </si>
  <si>
    <t>REPOSICION FONDO CAJA CHICA DE LA UNIDAD ADMINISTRATIVA DE SABANA GRANDE DE BOYA ZONA IV,  CORRESP. AL PERIODO DEL 27-10  AL  01-12-2022.</t>
  </si>
  <si>
    <t xml:space="preserve">EFT-8209 </t>
  </si>
  <si>
    <t>PAGO RECARGO DE NOVEDADES ATRASADAS CORRESP. AL MES DE OCTUBRE/2022, FACTURA NO.1020-2222-0934-6671.</t>
  </si>
  <si>
    <t xml:space="preserve">063607 </t>
  </si>
  <si>
    <t>PAGO REGALIA PASCUAL CORRESP. AL AÑO 2022 Y BONO SISMAP QUIEN DESEMPEÑO EL CARGO DE SUPERVISOR REGIONAL EN EL DEPTO. PROVINCIAL PERAVIA.</t>
  </si>
  <si>
    <t xml:space="preserve">063608 </t>
  </si>
  <si>
    <t>PAGO DE ISR CORRESPONDIENTE AL BONO SISMAP QUIEN DESEMPEÑO EL CARGO DE SUPERVISOR REGIONAL EN EL DEPARTAMENTO PROVINCIAL PERAVIA.</t>
  </si>
  <si>
    <t xml:space="preserve">063609 </t>
  </si>
  <si>
    <t>CONVENIO PARA EJECUTAR Y DESARROLLAR UN ACOMPAÑAMIENTO Y SENSIBILIZACION DEL USO RACIONAL DE AGUAS POTABLES Y ALCANTARILLADOS EN 18 COMUNIDADES DEL RIO GURABO, PROV. SANTIAGO, CON LA FINALIDAD DE REDUCIR LA ALTA VIULNERABILIDAD POR CONTAMINACION HIDRICA E INUNDACIONES, SEGUN CESION DE CREDITO D/F 06/12/2022 DE CORPORACION CIUDADANA SANTIAGO SOLIDARIO.</t>
  </si>
  <si>
    <t xml:space="preserve">EFT-8210 </t>
  </si>
  <si>
    <t>PAGO POR MEDICAMENTOS DESPACHADOS A LOS COLABORADORES DEL INAPA EN EL MES DE JULIO DEL AÑO 2022.</t>
  </si>
  <si>
    <t xml:space="preserve">063610 </t>
  </si>
  <si>
    <t>PAGO DE REGALIA PASCUAL CORRESP. AL AÑO 2022 Y BONO SISMAP , QUIEN DESEMPEÑO EL CARGO DE OPERADOR DE SISTEMA APS EN EL DEPARTAMENTO PROVINCIAL SANCHEZ RAMIREZ.</t>
  </si>
  <si>
    <t xml:space="preserve">063611 </t>
  </si>
  <si>
    <t>REPOSICION FONDO CAJA CHICA POR CIERRE DE AÑO FISCAL 2022 DE LA PROV. ELIAS PIÑA ZONA II CORRESP. AL PERIODO DEL 12  AL  20-12-2022.</t>
  </si>
  <si>
    <t xml:space="preserve">063612 </t>
  </si>
  <si>
    <t>REPOSICION FONDO CAJA CHICA DE LA UNIDAD ADMINISTRATIVA DE BOTONCILLO ZONA I CORRESP. AL PERIODO DEL 03-10  AL 23-11-2022.</t>
  </si>
  <si>
    <t xml:space="preserve">063613 </t>
  </si>
  <si>
    <t>REPOSICION FONDO CAJA CHICA DE LA DIRECCION COMERCIAL CORRESP. AL PERIODO DEL 29-11  AL  19-12-2022.</t>
  </si>
  <si>
    <t xml:space="preserve">063614 </t>
  </si>
  <si>
    <t>REPOSICION FONDO CAJA CHICA POR CIERRE DE AñO FISCAL 2022  DE LA UNIDAD ADMINISTRATIVA DE PIMENTEL ZONA III CORRESP. AL PERIODO DEL  16-11  AL  14-12-2022.</t>
  </si>
  <si>
    <t xml:space="preserve">063615 </t>
  </si>
  <si>
    <t>REPOSICION FONDO CAJA CHICA DE CIERRE DE AÑO FISCAL 2022 DE LA UNIDAD ADMINISTRATIVA DE BOTONCILLO ZONA I,  CORRESP. AL PERIODO DEL 25-11  AL  14-12-2022.</t>
  </si>
  <si>
    <t xml:space="preserve">063616 </t>
  </si>
  <si>
    <t>REPOSICION FONDO CAJA CHICA DE LA UNIDAD ADMINISTRATIVA DE BAYAGUANA ZONA IV CORRESP. AL PERIODO DEL 19-10   AL 28-11-2022.</t>
  </si>
  <si>
    <t xml:space="preserve">063617 </t>
  </si>
  <si>
    <t>REPOSICION FONDO CAJA CHICA DE CIERRE DE AÑO FISCAL 2022, DE LA UNIDAD ADMTIVA DE BAYAGUANA ZONA IV CORRESP. AL PERIODO DEL 05  AL 16-12-2022.</t>
  </si>
  <si>
    <t xml:space="preserve">063618 </t>
  </si>
  <si>
    <t xml:space="preserve">REPOSICION FONDO CAJA CHICA DE LA PROV. SAMANA ZONA III CORRESP. AL PERIODO DEL 23-11  AL  06-12-2022. </t>
  </si>
  <si>
    <t xml:space="preserve">063619 </t>
  </si>
  <si>
    <t>REPOSICION FONDO CAJA CHICA POR CIERRE DE AÑO FISCAL DE LA ESTAFETA DE COBROS DE RIO SAN JUAN ZONA III,  CORRESP. AL PERIODO DEL 03   AL 15-12-2022.</t>
  </si>
  <si>
    <t xml:space="preserve">063620 </t>
  </si>
  <si>
    <t xml:space="preserve">REPOSICION FONDO CAJA CHICA POR CIERRE DE AÑO FISCAL 2022 DE LA ESTAFETA DE COBROS DE JAIBON ZONA I,  CORRESP. AL PERIODO DEL 18-11   AL 15-12-2022. </t>
  </si>
  <si>
    <t xml:space="preserve">063621 </t>
  </si>
  <si>
    <t xml:space="preserve">REPOSICION FONDO CAJA CHICA POR CIERRE DE AÑO FISCAL 2022 DE LA UNIDAD COMERCIAL  DE CABRERA ZONA III,  CORRESP. AL PERIODO DEL  22-11   AL 14-12-2022. </t>
  </si>
  <si>
    <t xml:space="preserve">063622 </t>
  </si>
  <si>
    <t>REPOSICION FONDO CAJA CHICA  DE LA  DIRECCION DE INGENIERIA CORRESPONDIENTE AL PERIODO DEL 18-08  AL 15-12-2022.</t>
  </si>
  <si>
    <t xml:space="preserve">063623 </t>
  </si>
  <si>
    <t>REPOSICION FONDO CAJA CHICA POR CIERRE DE AÑO FISCAL DE LA PROV. SAN PEDRO DE MACORIS ZONA VI,  CORRESP. AL PERIODO DEL 24-11   AL  16-12-2022.</t>
  </si>
  <si>
    <t xml:space="preserve">063624 </t>
  </si>
  <si>
    <t>REPOSICION FONDO CAJA CHICA DE CIERRE DE AÑO FISCAL 2022 DEL DEPARTAMENTO DE COMUNICACIONES,  CORRESP. AL PERIODO DEL 04-10  AL 16-12-2022.</t>
  </si>
  <si>
    <t xml:space="preserve">063625 </t>
  </si>
  <si>
    <t>PAGO ARBITRIO DEL AYUNTAMIENTO DE LAS MATAS DE FARFAN CORRESP. AL MES DE NOVIEMBRE/2022.</t>
  </si>
  <si>
    <t xml:space="preserve">EFT-8211 </t>
  </si>
  <si>
    <t>PAGO VIATICOS DIRECCION COMERCIAL, CORRESP. A NOVIEMBRE/2022, ELABORADA EN DICIEMBRE/2022.</t>
  </si>
  <si>
    <t xml:space="preserve">EFT-8212 </t>
  </si>
  <si>
    <t>PAGO NOMINA DE VIATICOS DIRECCION DE INGENIERIA CORRESP. NOVIEMBRE/2022, ELABORADA EN DICIEMBRE/2022.</t>
  </si>
  <si>
    <t xml:space="preserve">EFT-8213 </t>
  </si>
  <si>
    <t>PAGÓ NÓMINA DE VIÁTICOS DE LA DIRECCIÓN DE PROGRAMAS Y PROYECTOS ESPECIALES CORRESP. AL MES DE NOV./2022, ELABORADA EN DICIEMBRE/2022.</t>
  </si>
  <si>
    <t xml:space="preserve">EFT-8214 </t>
  </si>
  <si>
    <t>PAGO NOMINA VIATICOS DIRECCION DE TECNOLOGIA DE LA INF. Y COM., CORRESPONDIENTE A NOVIEMBRE/2022. ELABORADA EN DICIEMBRE/2022.</t>
  </si>
  <si>
    <t xml:space="preserve">EFT-8215 </t>
  </si>
  <si>
    <t>PAGO VIATICOS DE LA DIRECCION DE LA CALIDAD DEL AGUA, CORRESP. AL MES DE NOVIEMBRE/2022, ELABORADA EN DICIEMBRE/2022.</t>
  </si>
  <si>
    <t xml:space="preserve">EFT-8216 </t>
  </si>
  <si>
    <t>PAGO NOMINA VIATICOS UNIDADES CONSULTIVAS O ASESORAS, CORRESP. AL MES DE NOVIEMBRE/2022, ELABORADA EN DICIEMBRE/2022.</t>
  </si>
  <si>
    <t xml:space="preserve">EFT-8217 </t>
  </si>
  <si>
    <t>PAGO NÓMINA DE VIÁTICOS DIRECCIÓN DE SUPERVISIÓN Y FISCALIZACIÓN DE OBRAS, CORRESP. NOVIEMBRE/2022 ELABORADO EN DICIEMBRE/2022.</t>
  </si>
  <si>
    <t xml:space="preserve">EFT-8218 </t>
  </si>
  <si>
    <t>PAGÓ NÓMINA DE VIÁTICOS DE LA DIRECCIÓN DESARROLLO PROVINCIAL, CORRESP. AL MES DE NOVIEMBRE/2022, ELABORADA EN DICIEMBRE/2022.</t>
  </si>
  <si>
    <t xml:space="preserve">EFT-8219 </t>
  </si>
  <si>
    <t>PAGO NÓMINA DE VIÁTICOS DIRECCIÓN DE OPERACIONES CORRESP. NOVIEMBRE/2022 ELABORADA EN DICIEMBRE/2022.</t>
  </si>
  <si>
    <t xml:space="preserve">063626 </t>
  </si>
  <si>
    <t>REPOSICION FONDO CAJA CHICA DE CIERRE DE AÑO FISCAL 2022 DE LA PROVINCIA DUARTE ZONA III,  CORRESP. AL PERIODO DEL 08-11  AL 08-12-2022, RECIBOS DE DESEMBOLSO DEL 1341  AL 1375.</t>
  </si>
  <si>
    <t xml:space="preserve">063627 </t>
  </si>
  <si>
    <t>REPOSICION FONDO CAJA CHICA POR CIERRE DE AÑO FISCAL 2022 DE LA PROVINCIA LA ALTAGRACIA ZONA VI,  CORRESP. AL PERIODO DEL 08  AL 19-12-2022, RECIBOS DE DESEMBOLSO DEL 2091  AL 2123.</t>
  </si>
  <si>
    <t xml:space="preserve">063628 </t>
  </si>
  <si>
    <t>REPOSICION FONDO CAJA CHICA POR CIERRE DE AÑO FISCAL 2022 DE LA PROVINCIA VALVERDE ZONA I CORRESP. AL PERIODO DEL 12   AL 19-12-2022, RECIBOS DE DESEMBOLSO DEL 2282   AL 2296.</t>
  </si>
  <si>
    <t xml:space="preserve">063629 </t>
  </si>
  <si>
    <t>REPOSICION FONDO CAJA CHICA DE LA ESTAFETA DE COBROS DE RIO SAN JUAN ZONA III,  CORRESP. AL PERIODO DEL 27-08   AL  01-12-2022, RECIBOS DE DESEMBOLSO DEL 0294  AL 0302.</t>
  </si>
  <si>
    <t xml:space="preserve">EFT-8220 </t>
  </si>
  <si>
    <t>PAGO NOMINA DE VIATICOS DIRECCION DE TRATAMIENTO DE AGUA  CORRESP. A NOVIEMBRE/2022, ELABORADA EN DICIEMBRE/2022.</t>
  </si>
  <si>
    <t>EFT-8221</t>
  </si>
  <si>
    <t>PAGO NOMINA DE VIATICOS DIRECCION ADMINISTRATIVA  CORRESPONDIENTE A NOVIEMBRE/2022, ELABORADA EN DICIEMBRE/2022.</t>
  </si>
  <si>
    <t>Cuenta Bancaria 160-50003-2</t>
  </si>
  <si>
    <t>Descripcion</t>
  </si>
  <si>
    <t xml:space="preserve">Balance </t>
  </si>
  <si>
    <t>TRANSFERENCIAS INTERNAS</t>
  </si>
  <si>
    <t>DEPOSITO</t>
  </si>
  <si>
    <t>RECIBO DE INGRESO</t>
  </si>
  <si>
    <t>REINTEGRO</t>
  </si>
  <si>
    <t xml:space="preserve">EFT-2618 </t>
  </si>
  <si>
    <t xml:space="preserve">EFT-2619 </t>
  </si>
  <si>
    <t>PAGO FACT. NO. B1500000329/30-11-2022, (CUBICACIÓN NO.08) DE LOS TRABAJOS DE REDES DE DISTRIBUCIÓN: TRAMO MARÍA MONTES, VALLE ENCANTADO, LOS AGRÓNOMOS, VILLA DEL MAR, Y PERPETUO SOCORRO (LA MONTAÑITA), AC. BARAHONA, PROV.BARAHONA.</t>
  </si>
  <si>
    <t xml:space="preserve">EFT-2620 </t>
  </si>
  <si>
    <t>PAGO FACTURA NO.B1500000051/29-11-2022 (CUBICACION NO.04 FINAL Y DEVOLUCION DE RETENIDO EN GARANTIA) DE LOS TRABAJOS RED  DE  DISTRIBUCION BARRIO PARAISO, MUNICIPIO DAJABON, PROVINCIA DAJABON</t>
  </si>
  <si>
    <t xml:space="preserve">EFT-2621 </t>
  </si>
  <si>
    <t>PAGO 5TA. CUOTA AL RECONOCIMIENTO DE DEUDA Y ACUERDO DE PAGO DE LA RETENCIÓN SEGÚN LEY 6-86 (1%) DESCONTADO A LOS INGENIEROS CONTRATISTAS, DESDE EL PERIODO DE ENTRADA EN VIGENCIA DE DICHA LEY A LA FECHA, SEGUN ACUERDO D/F 16/05/2022, SEGÚN MEMO NO. 1333/2022/ D.J.</t>
  </si>
  <si>
    <t xml:space="preserve">EFT-2622 </t>
  </si>
  <si>
    <t xml:space="preserve"> PAGO FACTURA NO. B1500000018/05-12-2022 (CUBICACIÓN NO.03) DE LOS TRABAJOS RED DE DISTRIBUCIÓN CAMBITA GARABITO, BARRIO LA LAGUNITA PROVINCIA SAN CRISTÓBAL, SEGÚN CONTRATO NO.124/2014. </t>
  </si>
  <si>
    <t xml:space="preserve">034271 </t>
  </si>
  <si>
    <t>RETENCION DEL ITBIS (30%) , DESCONTADO A  INGENIEROS-CONTRATISTAS, SEGUN LEY 253/2012, CORRESP. AL MES DE NOVIEMBRE/2022.</t>
  </si>
  <si>
    <t xml:space="preserve">034272 </t>
  </si>
  <si>
    <t>PAGO FACT. NO.B1500000076/01-12-2022 (CUB. NO.02) DE LOS TRABAJOS  LOTE NO.1 PARA LA AMPLIACION POTENCIA SISTEMA ELECTRICO Y CONSTRUCCION NUEVA CASETA DE GENERADOR, NIVEL CENTRAL INAPA, DISTRITO NACIONAL Y LOTE NO.2 PARA LA AMPLIACION AC. DE HIGUEY EXTENSION VILLA HORTENSIA Y ANAMUYA, EQUIPAMIENTO Y  ELECTRIFICACION, PROV.  LA ALTAGRACIA.</t>
  </si>
  <si>
    <t xml:space="preserve">EFT-2623 </t>
  </si>
  <si>
    <t>PAGO RETENCION SEGUN LEY 6-86 (1%) DESCONTADO A LOS INGENIEROS CONTRATISTAS, CORRESP. AL MES DE NOVIEMBRE/2022.</t>
  </si>
  <si>
    <t xml:space="preserve">034273 </t>
  </si>
  <si>
    <t>PAGO RETENCION DEL ITBIS (18% A PERSONA FISICA), SEGUN LEY 253/12, CORRESP. AL MES DE NOVIEMBRE/2022..</t>
  </si>
  <si>
    <t xml:space="preserve">034274 </t>
  </si>
  <si>
    <t>RETENCIÓN DEL 5% DEL ISR  DESCONTADO A CONTRATISTAS Y PROVEEDORES, SEGÚN LEY 253/12, CORRESP. AL MES DE NOVIEMBRE/2022.</t>
  </si>
  <si>
    <t xml:space="preserve">034275 </t>
  </si>
  <si>
    <t>RETENCION DEL (2%) DEL ISR  DESCONTADO A COMPRA DE TERRENOS (TRANSFERENCIA DE TITULO) , SEGUN LEY 11/92, CORRESP. AL MES DE NOVIEMBRE/2022.</t>
  </si>
  <si>
    <t xml:space="preserve">034276 </t>
  </si>
  <si>
    <t>PAGO RETENCION DEL 1 X 1,000 DESCONTADO A INGENIEROS-CONTRATISTAS SEGUN DECRETO 319/98, CORRESP. AL MES DE NOVIEMBRE/2022.</t>
  </si>
  <si>
    <t xml:space="preserve">034277 </t>
  </si>
  <si>
    <t>PAGO FACT. NO. B1500000010/30-11-2022 (CUB.NO.4), DE LOS TRABAJOS DE REUBICACIÓN COLECTORA ALCANTARILLADO SANITARIO EL SEIBÓ, PROV. EL SEIBÓ.</t>
  </si>
  <si>
    <t xml:space="preserve">EFT-2624 </t>
  </si>
  <si>
    <t>PAGO FACT. NO.B1500000009/07-12-2022 (CUB.NO.05)  DE LOS TRABAJOS AMPLIACION RED DE DISTRIBUCION AC. DE BANI SECTORES LA GRANJA, EL CERRO Y LOS MELONCITOS, PROV. PERAVIA.</t>
  </si>
  <si>
    <t xml:space="preserve">EFT-2625 </t>
  </si>
  <si>
    <t>PAGO FACT.A NO.B1500000021/12-12-2022 (CUB.NO.07 ) DE LOS TRABAJOS DE CONSTRUCCION AC. LA GRANJA, COMO EXTENSION AC. LAS TERRENAS,  PROV. SAMANA.</t>
  </si>
  <si>
    <t xml:space="preserve">034278 </t>
  </si>
  <si>
    <t>PAGO CONSTANCIA AMBIENTAL PARA EL PROYECTO CONFECCIÓN DE POZO TUBULAR ACUEDUCTO LOS COCUYOS DE SALINAS, PROVINCIA BARAHONA DENOMINADO COMO EL NO. 4, .</t>
  </si>
  <si>
    <t xml:space="preserve">EFT-2626 </t>
  </si>
  <si>
    <t xml:space="preserve">PAGO FACT. NO. B1500000213/01-12-2022 (CUB.NO.21) DE LOS TRABAJOS DE AMPLIACIÓN Y MEJORAMIENTO REDES DE DISTRIBUCIÓN MATANZA, PAYA, ARROYO HONDO, LOS TUMBAOS Y QUIJA QUIETA Y CARRETÓN ACUEDUCTO MÚLTIPLE PERAVIA, PROV. PERAVIA. </t>
  </si>
  <si>
    <t xml:space="preserve">EFT-2627 </t>
  </si>
  <si>
    <t xml:space="preserve">PAGO FACT. NO.B1500000193/24-11-2022 (CUB.NO.10) DE LOS TRABAJOS  MEJORAMIENTO AC. LA SIEMBRA, PADRE LAS CASAS , PROV. AZUA., </t>
  </si>
  <si>
    <t xml:space="preserve">034279 </t>
  </si>
  <si>
    <t>ADQUISICION DE UNA PORCION DE TERRENO DE 814.62 METROS CUADRADOS, DENTRO DE LA PARCELA NO.308 D.C NO.11 QUE SERAN UTILIZADOS PARA LA CONSTRUCCION DEL DEPOSITO REGULADOR Y EL CAMINO DE ACCESO DE HIGUEY, PROV. LA ALTAGRACIA.</t>
  </si>
  <si>
    <t xml:space="preserve">EFT-2628 </t>
  </si>
  <si>
    <t xml:space="preserve">PAGO FACT. NO. B1500000028/20-12-2022, (CUB.NO.07) DE LOS TRABAJOS MEJORAMIENTO AC. JIMANI, PROV. INDEPENDENCIA, LOTE IV. </t>
  </si>
  <si>
    <t xml:space="preserve">034280 </t>
  </si>
  <si>
    <t>COMPENSACIÓN POR ÁRBOLES FRUTALES QUE CONSISTEN EN 450 UNIDADES DE PLANTACIÓN DE CACAO, 25 TAREAS DE ARROZ, 6 UNIDADES DE GUANÁBANAS, 5 UNIDADES DE MANGO, 45 PLANTAS DE LIMÓN, 20 PLANTAS DE AGUACATES, 15 PLANTAS DE NARANJA AGRIA Y 60 UNIDADES DE MATAS DE PLÁTANOS SEMBRADO DENTRO DE LA PARCELA NOS. 232 Y 234 DEL D.C. NO. 5,  LOS CUALES HAN SIDO SEMBRADO POR LA SEGUNDA PARTE EN LOS TERRENOS PROPIEDAD DEL INAPA.</t>
  </si>
  <si>
    <t xml:space="preserve">EFT-2629 </t>
  </si>
  <si>
    <t>PAGO FACT. NO. B1500000007/26-12-2022 (CUB.NO.06) DE LOS TRABAJOS REHABILITACIÓN PLANTA POTABILIZADORA DE 130 LPS E INTERCONEXIÓN AL DEPÓSITO REGULADOR DE H.A. CAP. 1,000,000, AC. MONTE PLATA, PROV. MONTE PLATA.</t>
  </si>
  <si>
    <t>Cuenta Bancaria 020-500003-7</t>
  </si>
  <si>
    <t xml:space="preserve">                       Descripcion</t>
  </si>
  <si>
    <t>TRANSFERECIAS INTERNAS</t>
  </si>
  <si>
    <t xml:space="preserve"> REINTEGROS </t>
  </si>
  <si>
    <t>PAGO PRESTAMO DE ELECTRODOMESTICO</t>
  </si>
  <si>
    <t xml:space="preserve">104347 </t>
  </si>
  <si>
    <t>RETENCION ISR NOMINA HORAS EXTRAS CORRESPONDIENTE AL COMPLETIVO DE SEPTIEMBRE Y MES DE OCTUBRE ELABORADA EN NOVIEMBRE/2022</t>
  </si>
  <si>
    <t xml:space="preserve">EFT-1469 </t>
  </si>
  <si>
    <t>PAGO NOMINA HORAS EXTRAS COMPLETIVO SEPTIEMBRE/2022 Y MES DE OCTUBRE ELABORADA EN NOVIEMBRE/2022, SEGÚN MEMO-DF-362/2022.</t>
  </si>
  <si>
    <t xml:space="preserve">104348 </t>
  </si>
  <si>
    <t>PAGO NOMINA COMPLEMENTARIA INACTIVOS DESEMPEÑO INDIVIDUAL/2021 ELABORADA EN NOVIEMBRE/2022.</t>
  </si>
  <si>
    <t xml:space="preserve">104349 </t>
  </si>
  <si>
    <t xml:space="preserve">104350 </t>
  </si>
  <si>
    <t xml:space="preserve">104351 </t>
  </si>
  <si>
    <t xml:space="preserve">104352 </t>
  </si>
  <si>
    <t xml:space="preserve">104353 </t>
  </si>
  <si>
    <t xml:space="preserve">104354 </t>
  </si>
  <si>
    <t xml:space="preserve">104355 </t>
  </si>
  <si>
    <t xml:space="preserve">104356 </t>
  </si>
  <si>
    <t xml:space="preserve">104357 </t>
  </si>
  <si>
    <t xml:space="preserve">104358 </t>
  </si>
  <si>
    <t xml:space="preserve">104359 </t>
  </si>
  <si>
    <t xml:space="preserve">104360 </t>
  </si>
  <si>
    <t xml:space="preserve">104361 </t>
  </si>
  <si>
    <t xml:space="preserve">104362 </t>
  </si>
  <si>
    <t xml:space="preserve">104363 </t>
  </si>
  <si>
    <t xml:space="preserve">104364 </t>
  </si>
  <si>
    <t xml:space="preserve">104365 </t>
  </si>
  <si>
    <t xml:space="preserve">104366 </t>
  </si>
  <si>
    <t xml:space="preserve">104367 </t>
  </si>
  <si>
    <t xml:space="preserve">104368 </t>
  </si>
  <si>
    <t xml:space="preserve">104369 </t>
  </si>
  <si>
    <t xml:space="preserve">104370 </t>
  </si>
  <si>
    <t xml:space="preserve">104371 </t>
  </si>
  <si>
    <t xml:space="preserve">104372 </t>
  </si>
  <si>
    <t xml:space="preserve">104373 </t>
  </si>
  <si>
    <t xml:space="preserve">104374 </t>
  </si>
  <si>
    <t xml:space="preserve">104375 </t>
  </si>
  <si>
    <t xml:space="preserve">104376 </t>
  </si>
  <si>
    <t xml:space="preserve">104377 </t>
  </si>
  <si>
    <t xml:space="preserve">104378 </t>
  </si>
  <si>
    <t xml:space="preserve">104379 </t>
  </si>
  <si>
    <t xml:space="preserve">104380 </t>
  </si>
  <si>
    <t xml:space="preserve">104381 </t>
  </si>
  <si>
    <t xml:space="preserve">104382 </t>
  </si>
  <si>
    <t xml:space="preserve">104383 </t>
  </si>
  <si>
    <t xml:space="preserve">104384 </t>
  </si>
  <si>
    <t xml:space="preserve">104385 </t>
  </si>
  <si>
    <t xml:space="preserve">104386 </t>
  </si>
  <si>
    <t xml:space="preserve">104387 </t>
  </si>
  <si>
    <t xml:space="preserve">104388 </t>
  </si>
  <si>
    <t xml:space="preserve">104389 </t>
  </si>
  <si>
    <t xml:space="preserve">104390 </t>
  </si>
  <si>
    <t xml:space="preserve">104391 </t>
  </si>
  <si>
    <t xml:space="preserve">104392 </t>
  </si>
  <si>
    <t xml:space="preserve">104393 </t>
  </si>
  <si>
    <t xml:space="preserve">104394 </t>
  </si>
  <si>
    <t xml:space="preserve">104395 </t>
  </si>
  <si>
    <t xml:space="preserve">104396 </t>
  </si>
  <si>
    <t xml:space="preserve">104397 </t>
  </si>
  <si>
    <t xml:space="preserve">104398 </t>
  </si>
  <si>
    <t xml:space="preserve">104399 </t>
  </si>
  <si>
    <t xml:space="preserve">104400 </t>
  </si>
  <si>
    <t xml:space="preserve">104401 </t>
  </si>
  <si>
    <t xml:space="preserve">104402 </t>
  </si>
  <si>
    <t>PAGO NOMINA COMPLEMENTARIA INACTIVOS DESEMPEÑO INDIVIDUAL /2021, ELABORADA EN NOVIEMBRE/2022.</t>
  </si>
  <si>
    <t xml:space="preserve">104403 </t>
  </si>
  <si>
    <t xml:space="preserve">104404 </t>
  </si>
  <si>
    <t>PAGO NOMINA COMPLEMENTARIA INACTIVOS DESEMPEÑO INDIVIDUAL /2021, ELABORADA EN NOVIEMBRE/2022</t>
  </si>
  <si>
    <t xml:space="preserve">104405 </t>
  </si>
  <si>
    <t>104406</t>
  </si>
  <si>
    <t>104407</t>
  </si>
  <si>
    <t>104408</t>
  </si>
  <si>
    <t>104409</t>
  </si>
  <si>
    <t>104410</t>
  </si>
  <si>
    <t>104411</t>
  </si>
  <si>
    <t>104412</t>
  </si>
  <si>
    <t xml:space="preserve">104413 </t>
  </si>
  <si>
    <t xml:space="preserve">104414 </t>
  </si>
  <si>
    <t xml:space="preserve">104415 </t>
  </si>
  <si>
    <t xml:space="preserve">104416 </t>
  </si>
  <si>
    <t>PAGO NOMINA COMPLEMENTARIA INACTIVOS DESEMPEÑO INDIVIDUAL/2021, ELABORADA EN NOVIEMBRE/2022.</t>
  </si>
  <si>
    <t xml:space="preserve">104417 </t>
  </si>
  <si>
    <t xml:space="preserve">104418 </t>
  </si>
  <si>
    <t xml:space="preserve">104419 </t>
  </si>
  <si>
    <t xml:space="preserve">104420 </t>
  </si>
  <si>
    <t xml:space="preserve">104421 </t>
  </si>
  <si>
    <t xml:space="preserve">104422 </t>
  </si>
  <si>
    <t xml:space="preserve">104423 </t>
  </si>
  <si>
    <t xml:space="preserve">104424 </t>
  </si>
  <si>
    <t xml:space="preserve">104425 </t>
  </si>
  <si>
    <t xml:space="preserve">104426 </t>
  </si>
  <si>
    <t xml:space="preserve">104427 </t>
  </si>
  <si>
    <t xml:space="preserve">104428 </t>
  </si>
  <si>
    <t xml:space="preserve">104429 </t>
  </si>
  <si>
    <t xml:space="preserve">104430 </t>
  </si>
  <si>
    <t xml:space="preserve">104431 </t>
  </si>
  <si>
    <t xml:space="preserve">104432 </t>
  </si>
  <si>
    <t xml:space="preserve">104433 </t>
  </si>
  <si>
    <t xml:space="preserve">104434 </t>
  </si>
  <si>
    <t xml:space="preserve">104435 </t>
  </si>
  <si>
    <t xml:space="preserve">104436 </t>
  </si>
  <si>
    <t xml:space="preserve">104437 </t>
  </si>
  <si>
    <t xml:space="preserve">104438 </t>
  </si>
  <si>
    <t xml:space="preserve">104439 </t>
  </si>
  <si>
    <t xml:space="preserve">104440 </t>
  </si>
  <si>
    <t xml:space="preserve">104441 </t>
  </si>
  <si>
    <t xml:space="preserve">104442 </t>
  </si>
  <si>
    <t xml:space="preserve">104443 </t>
  </si>
  <si>
    <t xml:space="preserve">104444 </t>
  </si>
  <si>
    <t xml:space="preserve">104445 </t>
  </si>
  <si>
    <t xml:space="preserve">104446 </t>
  </si>
  <si>
    <t xml:space="preserve">104447 </t>
  </si>
  <si>
    <t xml:space="preserve">104448 </t>
  </si>
  <si>
    <t xml:space="preserve">104449 </t>
  </si>
  <si>
    <t xml:space="preserve">104450 </t>
  </si>
  <si>
    <t xml:space="preserve">104451 </t>
  </si>
  <si>
    <t xml:space="preserve">104452 </t>
  </si>
  <si>
    <t xml:space="preserve">104453 </t>
  </si>
  <si>
    <t xml:space="preserve">104454 </t>
  </si>
  <si>
    <t xml:space="preserve">104455 </t>
  </si>
  <si>
    <t xml:space="preserve">104456 </t>
  </si>
  <si>
    <t xml:space="preserve">104457 </t>
  </si>
  <si>
    <t xml:space="preserve">104458 </t>
  </si>
  <si>
    <t>PAGO NOMINA COMPLEMENTARIA INACTIVO DESEMPEÑO INDIVIDUAL/2021, ELABORADA EN NOVIEMBRE/2022.</t>
  </si>
  <si>
    <t xml:space="preserve">104459 </t>
  </si>
  <si>
    <t xml:space="preserve">104460 </t>
  </si>
  <si>
    <t xml:space="preserve">104461 </t>
  </si>
  <si>
    <t xml:space="preserve">104462 </t>
  </si>
  <si>
    <t xml:space="preserve">104463 </t>
  </si>
  <si>
    <t xml:space="preserve">104464 </t>
  </si>
  <si>
    <t xml:space="preserve">104465 </t>
  </si>
  <si>
    <t xml:space="preserve">104466 </t>
  </si>
  <si>
    <t xml:space="preserve">104467 </t>
  </si>
  <si>
    <t xml:space="preserve">104468 </t>
  </si>
  <si>
    <t xml:space="preserve">104469 </t>
  </si>
  <si>
    <t xml:space="preserve">104470 </t>
  </si>
  <si>
    <t xml:space="preserve">104471 </t>
  </si>
  <si>
    <t xml:space="preserve">104472 </t>
  </si>
  <si>
    <t xml:space="preserve">104473 </t>
  </si>
  <si>
    <t xml:space="preserve">104474 </t>
  </si>
  <si>
    <t xml:space="preserve">104475 </t>
  </si>
  <si>
    <t xml:space="preserve">104476 </t>
  </si>
  <si>
    <t xml:space="preserve">104477 </t>
  </si>
  <si>
    <t xml:space="preserve">104478 </t>
  </si>
  <si>
    <t xml:space="preserve">104479 </t>
  </si>
  <si>
    <t xml:space="preserve">104480 </t>
  </si>
  <si>
    <t xml:space="preserve">104481 </t>
  </si>
  <si>
    <t>104482</t>
  </si>
  <si>
    <t xml:space="preserve">104484 </t>
  </si>
  <si>
    <t xml:space="preserve">104485 </t>
  </si>
  <si>
    <t xml:space="preserve">104486 </t>
  </si>
  <si>
    <t xml:space="preserve">104487 </t>
  </si>
  <si>
    <t xml:space="preserve">104488 </t>
  </si>
  <si>
    <t xml:space="preserve">104489 </t>
  </si>
  <si>
    <t xml:space="preserve">104490 </t>
  </si>
  <si>
    <t xml:space="preserve">104491 </t>
  </si>
  <si>
    <t>RETENCION DEL ISR NOMINA COMPLEMENTARIA INACTIVOS DESEMPEÑO INDIVIDUAL/2021, ELABORADA EN NOVIEMBRE/2022.</t>
  </si>
  <si>
    <t>104492</t>
  </si>
  <si>
    <t xml:space="preserve">104493 </t>
  </si>
  <si>
    <t xml:space="preserve">104494 </t>
  </si>
  <si>
    <t>PAGO NOMINA DE REGALIA PERSONAL TEMPORAL/2022.</t>
  </si>
  <si>
    <t xml:space="preserve">104495 </t>
  </si>
  <si>
    <t>PAGO BONO SISMAP DESVINCULADOS PESONAL TEMPORAL, DICIEMBRE/2022. MEMO DF-380</t>
  </si>
  <si>
    <t xml:space="preserve">104496 </t>
  </si>
  <si>
    <t xml:space="preserve">PAGO BONO SISMAP DESVINCULADOS PESONAL TEMPORAL, DICIEMBRE/2022. </t>
  </si>
  <si>
    <t xml:space="preserve">104497 </t>
  </si>
  <si>
    <t>PAGO BONO SISMAP DESVINCULADOS PERSONAL TEMPORAL, DICIEMBRE/2022</t>
  </si>
  <si>
    <t xml:space="preserve">104498 </t>
  </si>
  <si>
    <t xml:space="preserve">104499 </t>
  </si>
  <si>
    <t xml:space="preserve">104500 </t>
  </si>
  <si>
    <t>PAGO BONO SISMAP DESVINCULADOS PERSONAL TEMPORAL, DICIEMBRE/2022.</t>
  </si>
  <si>
    <t xml:space="preserve">104501 </t>
  </si>
  <si>
    <t>PAGO BONO SISMAP DESVINCULADOS PESONAL TEMPORAL, DICIEMBRE/2022.</t>
  </si>
  <si>
    <t xml:space="preserve">104502 </t>
  </si>
  <si>
    <t>PAGO  BONO SISMAP DESVINCULADOS PERSONAL TEMPORAL, DICIEMBRE/2022</t>
  </si>
  <si>
    <t xml:space="preserve">104503 </t>
  </si>
  <si>
    <t xml:space="preserve">104504 </t>
  </si>
  <si>
    <t>PAGO DE ISR CORRESPONDIENTE AL BONO SISMAP .</t>
  </si>
  <si>
    <t xml:space="preserve">104505 </t>
  </si>
  <si>
    <t>RETENCION ISR NOMINA HORAS EXTRAS COMPLETIVO OCTUBRE/2022, Y MES DE NOVIEMBRE ELABORADA EN DICIEMBRE/2022.</t>
  </si>
  <si>
    <t xml:space="preserve">EFT-1470 </t>
  </si>
  <si>
    <t>PAGO NOMINA HORAS EXTRAS COMPLETIVO OCTUBRE/2022, Y MES DE NOVIEMBRE ELABORADA EN DICIEMBRE/2022.</t>
  </si>
  <si>
    <t>PAGO VACACIONES (15 DIAS CORRESP. AL AÑO 2020 Y 13 DIAS DEL AÑO 2021),  QUIEN DESEMPEÑO EL CARGO DE AYUDANTE DE OPERACIONES Y MANTENIMIENTO EN LA DIV. DE TRATAMIENTO DE AGUA, EN LA PROV. DE AZUA.</t>
  </si>
  <si>
    <t>PAGO VACACIONES (15 DIAS CORRESP. AL AÑO 2020 Y 13 DIAS DEL AÑO 2021), QUIEN DESEMPEÑO EL CARGO DE AYUDANTE DE OPERACIONES Y MANTENIMIENTO EN LA DIV. DE TRATAMIENTO DE AGUA, EN LA PROV. DE AZUA.</t>
  </si>
  <si>
    <t xml:space="preserve">104508 </t>
  </si>
  <si>
    <t>PAGO VACACIONES (15 DIAS CORRESP. AL AÑO 2020 Y 13 DIAS DEL AÑO 2021),  QUIEN DESEMPEÑO EL CARGO DE AYUDANTE DE OPERACIONES Y MANTENIMIENTO EN LA DIVISION DE TRATAMIENTO DE AGUA, EN LA PROV. DE AZUA.</t>
  </si>
  <si>
    <t>Cuenta Bancaria 030-204893-6</t>
  </si>
  <si>
    <t xml:space="preserve">TRANSFERENCIAS </t>
  </si>
  <si>
    <t>AVISO DE DEBITO  ( COMISIONES BANCARIAS)</t>
  </si>
  <si>
    <t>Cuenta Bancaria 720689421</t>
  </si>
  <si>
    <t>AVC TRASLADO EN BALANCE</t>
  </si>
  <si>
    <t>PAGO DE COMBUSTIBLE</t>
  </si>
  <si>
    <t>COMISION POR TRANSFERENCIA</t>
  </si>
  <si>
    <t>COMISION POR 0.15</t>
  </si>
  <si>
    <t>REVERSO  PAGO TARJETA COMBUSTIBLE</t>
  </si>
  <si>
    <t>CARGO POR SERVICIOS GENERADOS</t>
  </si>
  <si>
    <t>COMPENSACION POR BALANCE</t>
  </si>
  <si>
    <t>EMBARGO</t>
  </si>
  <si>
    <t xml:space="preserve">   INSTITUTO NACIONAL DE AGUAS POTABLES Y ALCANTARILLADOS (INAPA)</t>
  </si>
  <si>
    <t>Cuenta Bancaria 080-500021-6</t>
  </si>
  <si>
    <t>No.ck/transf.</t>
  </si>
  <si>
    <t>TRANSFERENCIA</t>
  </si>
  <si>
    <t>Cuenta Bancaria: 010-026300-0</t>
  </si>
  <si>
    <t xml:space="preserve">                Balance Inicial: </t>
  </si>
  <si>
    <t>ASIGNACIONES PRESUPUESTARIAS</t>
  </si>
  <si>
    <t>SUPERVISION DE OBRAS</t>
  </si>
  <si>
    <t>DESCUENTO ELECTRODOMESTICOS</t>
  </si>
  <si>
    <t>AVC  CORRESP. AL 02/12/2022</t>
  </si>
  <si>
    <t>AVD</t>
  </si>
  <si>
    <t xml:space="preserve">EFT-1164 </t>
  </si>
  <si>
    <t>PAGO FACT. NO. B1500000002/17/11-2022 (CUB. NO.02) DE LOS TRABAJOS RED DISTRIBUCIÓN COMUNIDAD EL 35, PROVINCIA SANTO DOMINGO - MONTE PLATA, LOTE VI.</t>
  </si>
  <si>
    <r>
      <t xml:space="preserve">EFT-1181 </t>
    </r>
    <r>
      <rPr>
        <sz val="8"/>
        <color indexed="10"/>
        <rFont val="Calibri"/>
        <family val="2"/>
        <scheme val="minor"/>
      </rPr>
      <t xml:space="preserve"> </t>
    </r>
  </si>
  <si>
    <r>
      <t xml:space="preserve">EFT-1182 </t>
    </r>
    <r>
      <rPr>
        <sz val="8"/>
        <color indexed="10"/>
        <rFont val="Calibri"/>
        <family val="2"/>
        <scheme val="minor"/>
      </rPr>
      <t xml:space="preserve"> </t>
    </r>
  </si>
  <si>
    <r>
      <t xml:space="preserve">EFT-1185 </t>
    </r>
    <r>
      <rPr>
        <sz val="8"/>
        <color indexed="10"/>
        <rFont val="Calibri"/>
        <family val="2"/>
        <scheme val="minor"/>
      </rPr>
      <t xml:space="preserve"> </t>
    </r>
  </si>
  <si>
    <t xml:space="preserve">EFT-1215 </t>
  </si>
  <si>
    <r>
      <t xml:space="preserve">EFT-1219 </t>
    </r>
    <r>
      <rPr>
        <sz val="8"/>
        <color indexed="10"/>
        <rFont val="Calibri"/>
        <family val="2"/>
        <scheme val="minor"/>
      </rPr>
      <t xml:space="preserve"> </t>
    </r>
  </si>
  <si>
    <t xml:space="preserve">EFT-1225 </t>
  </si>
  <si>
    <t>PAGO NOMINA TRAMITE DE PENSION BONO SISMAP/2022, LIBRAMIENTO NO.5895.</t>
  </si>
  <si>
    <t xml:space="preserve">EFT-1226 </t>
  </si>
  <si>
    <t>NOMINA NIVEL CENTRAL BONO SISMAP 2022, LIBRAMIENTO NO.5861.</t>
  </si>
  <si>
    <t xml:space="preserve">EFT-1227 </t>
  </si>
  <si>
    <t>NOMINA SEGURIDAD MILITAR BONO SISMAP 2022, LIBRAMIENTO NO.5899.</t>
  </si>
  <si>
    <t xml:space="preserve">EFT-1228 </t>
  </si>
  <si>
    <t>PAGO NOMINA SISMAP DE ACUEDUCTO/2022 LIBRAMIENTO NO. 5850.</t>
  </si>
  <si>
    <t xml:space="preserve">EFT-1230 </t>
  </si>
  <si>
    <t>NOMINA TEMPORAL BONO SISMAP 2022, LIBRAMIENTO NO.5897.</t>
  </si>
  <si>
    <t xml:space="preserve">EFT-1231 </t>
  </si>
  <si>
    <t>PAGO FACT. NO.B1100000321/14-11-2022,  ALQUILER LOCAL COMERCIAL EN VILLA VASQUEZ, PROV. MONTECRISTI, CORRESP. A LOS MESES DE ABRIL Y 29 DIAS DE MAYO/2022.</t>
  </si>
  <si>
    <t xml:space="preserve">EFT-1232 </t>
  </si>
  <si>
    <t>PAGO FACT. NO. B1500000046/01-11-2022, O/S 2022-0624,  DISTRIBUCION  DE AGUA EN  CAMION CISTERNA EN DIFERENTES SECTORES Y COMUNIDADES DE LA PROV. MAO, VALVERDE, . CORRESP. A 26 DIAS  DE OCTUBRE/2022.</t>
  </si>
  <si>
    <t xml:space="preserve">EFT-1233 </t>
  </si>
  <si>
    <t>PAGO FACTS.  NOS.B1500000022/31-10, 23/16-11-2022, ALQUILER LOCAL COMERCIAL EN LA AVENIDA MARIA TRINIDAD SANCHEZ NO.71, ESQUINA CALLE ORFELICIA, MUNICIPIO ESPERANZA, PROV. VALVERDE,  CORRESP. A LOS  MESES DE OCTUBRE, NOVIEMBRE/2022.</t>
  </si>
  <si>
    <t xml:space="preserve">EFT-1234 </t>
  </si>
  <si>
    <t>PAGO FACT. NO. B1500000169/28-10-2022, O/S 2022-0248, DISTRIBUCION DE AGUA EN DIFERENTES SECTORES Y COMUNIDADES DE LA PROV. EL SEIBO, CORRESP. A 28  DIAS DE JULIO/2022.</t>
  </si>
  <si>
    <r>
      <t xml:space="preserve">EFT-1235 </t>
    </r>
    <r>
      <rPr>
        <sz val="8"/>
        <color indexed="10"/>
        <rFont val="Calibri"/>
        <family val="2"/>
        <scheme val="minor"/>
      </rPr>
      <t xml:space="preserve"> </t>
    </r>
  </si>
  <si>
    <t xml:space="preserve">EFT-1236 </t>
  </si>
  <si>
    <t xml:space="preserve">PAGO FACT.NO.G14:G29 B1500000003/01-12-2022 (CUB. NO.01), PARA LOS TRABAJOS CONSTRUCCION REDES DE DISTRIBUCION, AC. MULTIPLE SONADOR, PARTE 3,  PROV. MONSEÑOR NOUEL,  ZONA V, LOTE 3. </t>
  </si>
  <si>
    <t xml:space="preserve">EFT-1237 </t>
  </si>
  <si>
    <t>PAGO FACT. NO.B1500000080/02-11-2022, O/S NO.OS2022-0191, SERVICIO DE DISTRIBUCION DE AGUA EN CAMION CISTERNA EN DIFERENTES SECTORES Y COMUNIDADES DE LA PROV. SAN CRISTOBAL, CORRESP. A 30 DIAS DEL MES DE OCTUBRE/2022.</t>
  </si>
  <si>
    <t xml:space="preserve">EFT-1238 </t>
  </si>
  <si>
    <t>PAGO FACT. NO. B1500000025/04-11-2022, O/S NO 2022-0333,  DISTRIBUCION DE AGUA EN DIFERENTES SECTORES Y COMUNIDADES DE LA  PROV. MONTE PLATA,  CORRESP. A 28 DIAS DE OCTUBRE/2022.</t>
  </si>
  <si>
    <t xml:space="preserve">EFT-1239 </t>
  </si>
  <si>
    <t>PAGO FACT. NO. B1500000141/02-11-2022, O/S NO. 2022-0050  DISTRIBUCION DE AGUA CON CAMION CISTERNA EN DIFERENTES SECTORES Y COMUNIDADES DE LA PROV. SAN CRISTOBAL,  CORRESP. A  31 DIAS DE OCTUBRE/2022.</t>
  </si>
  <si>
    <t xml:space="preserve">EFT-1240 </t>
  </si>
  <si>
    <t xml:space="preserve">PAGO FACT. NO. B150000035/30-11-2022 (CUB. NI.02) PARA LOS TRABAJOS AMPLIACIÓN DE REDES DEL ACUEDUCTO HIGUEY, SECTOR LAS CAOBAS (PARTE 1), PROV. LA ALTAGRACIA, LOTE V. </t>
  </si>
  <si>
    <t xml:space="preserve">EFT-1241 </t>
  </si>
  <si>
    <t>PAGO FACT NO.B1500000026/21-11-2022, ORDEN NO.OS2022-0636 SERVICIO DE NOTARIO PARA EL ACTO DE APERTURA DEL PROCESO DE LA LICITACION PUBLICA NACIONAL NO.INAPA-CCC-LPN-2022-0060 OFERTAS TECNICAS (SOBRE A) PARA LA ADQUISICION DE HIDRATANTE PARA SER UTILIZADOS EN LOS SITEMAS DE ABASTECIMIENTO DE AGUA POTABLE DE NUESTROS ACUEDUCTOS.</t>
  </si>
  <si>
    <t xml:space="preserve">EFT-1242 </t>
  </si>
  <si>
    <t>PAGO FACT. NO.B1500000024/14-11-2022, O/ S NO.OS2022-0255, COLOCACION DE PUBLICIDAD INSTITUCIONAL EN PAGINA WEB, HTTPS://PRENSAINFORMATIVA.COM, CORRESP. AL PERIODO DESDE EL 10 DE OCTUBRE AL 10 DE NOVIEMBRE/2022.</t>
  </si>
  <si>
    <t xml:space="preserve">EFT-1243 </t>
  </si>
  <si>
    <t>AVANCE 20% AMPLIACIÓN ALCANTARILLADO SANITARIO EN LOS SECTORES EL MILLÓN, AV. CIRCUNVALACIÓN Y EL PANCHITO, PROV. SAMANÁ, ZONA III, REDES SECTOR EL MILLÓN Y FRENTE AL HOSPITAL, LOTE VI.</t>
  </si>
  <si>
    <t xml:space="preserve">EFT-1244 </t>
  </si>
  <si>
    <t>AVANCE 20% CONTRATO NO.073/2022, AMPLIACION ACUEDUCTO MULTIPLE AMIAMA GOMEZ-LAS YAYAS, PROV. AZUA, ZONA II, RED DE DISTRIBUCION DESDE LA CALLE SOILO CONTRERAS HASTA NUDO 133 LOTE I, PROVINCIA AZUA.</t>
  </si>
  <si>
    <t xml:space="preserve">EFT-1245 </t>
  </si>
  <si>
    <t>PAGO FACTS. NOS.B1500000049/19-10, 50/22-11-2022, O/S NO. 2022-0576, DISTRIBUCION DE AGUA CON CAMION CISTERNA EN DIFERENTES SECTORES Y COMUNIDADES DE LA PROV. DE BARAHONA,  CORRESP. A 15 DIAS DEL MES DE SEPTIEMBRE Y 31 DIAS DEL MES DE OCTUBRE/2022.</t>
  </si>
  <si>
    <t xml:space="preserve">EFT-1246 </t>
  </si>
  <si>
    <t>PAGO FACT. NO. B1500000069/02-11-2022, O/S NO. 2022-0426 , DISTRIBUCION DE AGUA EN CAMION CISTERNA EN DIFERENTES SECTORES Y COMUNIDADES DE LA   PROV. SAN CRISTOBAL, CORRESP. A 31 DIAS DE OCTUBRE/2022 .</t>
  </si>
  <si>
    <t xml:space="preserve">EFT-1247 </t>
  </si>
  <si>
    <t xml:space="preserve">PAGO FACTS. NOS. B1500000158,159,160/12-10-2022  O/S NO. 2022-0632, SERVICIO DISTRIBUCION DE AGUA EN DIFERENTES SECTORES Y COMUNIDADES DE LA PROV. INDEPENDENCIA , CORRESP. A 31 DIAS DE JULIO, 28 DIAS DE AGOSTO Y 27 DIAS DE SEPTIEMBRE/2022. </t>
  </si>
  <si>
    <t xml:space="preserve">EFT-1248 </t>
  </si>
  <si>
    <t>PAGO FACT. NO. B1500000004/29-11-2022 (CUB. NO.04) DE LOS TRABAJOS REDES LOMA DEL CHIVO (SECTOR COLINAS DON GUILLERMO) COMPRENDIDA ENTRE LOS NUDOS 21, 23, 5, 1, 6 Y 13, PROV. EL SEIBO.</t>
  </si>
  <si>
    <t xml:space="preserve">EFT-1249 </t>
  </si>
  <si>
    <t>AVANCE 20%, AMPLIACIÓN ALCANTARILLADO SANITARIO EN LOS SECTORES EL MILLÓN, AV. CIRCUNVALACIÓN Y EL PANCHITO, PROVINCIA SAMANÁ, ZONA III. REDES SECTOR EL PANCHITO, PROV. SAMANÁ ZONA III.</t>
  </si>
  <si>
    <t xml:space="preserve">EFT-1250 </t>
  </si>
  <si>
    <t xml:space="preserve">PAGO FACT. NO. B1500000076/01-12-2022 ( CUB. NO.01) DE LOS TRABAJOS MEJORAMIENTO DE AC. SABANA GRANDE DE BOYA, PROV. MONTE PLATA, ZONA IV. </t>
  </si>
  <si>
    <t xml:space="preserve">EFT-1251 </t>
  </si>
  <si>
    <t>AVANCE 20%, AMPLIACIÓN AC. MÚLTIPLE AMAINA GÓMEZ- LAS YAYAS, LÍNEA MATRIZ Y RED DE DISTRIBUCIÓN (DESDE DEPÓSITOS REGULADOR SUPERFICIAL HASTA NUDO 39), PROV. AZUA, ZONA II.</t>
  </si>
  <si>
    <t xml:space="preserve">EFT-1252 </t>
  </si>
  <si>
    <t>AVANCE 20%, AMPLIACIÓN ACUEDUCTO EN LOS SECTORES CIUDAD DORADA, PLATA BELLA, BARRIO LINDO Y PUERTO RICO, HATO MAYOR, PROV. HATO MAYOR, ZONA VI.</t>
  </si>
  <si>
    <t xml:space="preserve">EFT-1253 </t>
  </si>
  <si>
    <t>PAGO FACT. NO. B1500000066/22-11-2022, O/S NO.2022-0264, SERVICIO DE DISTRIBUCIÓN DE AGUA EN DIFERENTES SECTORES Y COMUNIDADES DE LA PROV. PEDERNALES,  CORRESP. A 31 DÍAS DEL MES DE OCTUBRE/2022.</t>
  </si>
  <si>
    <t xml:space="preserve">EFT-1254 </t>
  </si>
  <si>
    <t>PAGO FACT. NO. B1500000065/19-10-2022, O/S NO.2022-0264, SERVICIO DE DISTRIBUCIÓN DE AGUA EN DIFERENTES SECTORES Y COMUNIDADES DE LA PROV. PEDERNALES,  CORRESP. A 29 DÍAS DEL MES DE SEPTIEMBRE/2022.</t>
  </si>
  <si>
    <t xml:space="preserve">EFT-1255 </t>
  </si>
  <si>
    <t>PAGO FACTS. NOS B1500000103/01-03,  105/18-04,  106/13-05, 107 , 108/18-07, 109/11-08, 110/12-09-2022, O/S NOS. OS2021-0727, OS2022-0422, DISTRIBUCCION . AGUA EN CAMION CISTERNA EN  DIFERENTES. SECTORES .Y COMUNIDADES DE LA PROV.  MONTECRISTI,  CONTRATOS NOS. 052/2020, 020/2022. CORRESP. A  24 DIAS FEBRERO, 27 DIAS MARZO, 21 DIAS  ABRIL, 25 DIAS  MAYO, 26 DIAS JUNIO, 23 DIAS JULIO, 26 DIAS AGOSTO /2022.</t>
  </si>
  <si>
    <t xml:space="preserve">EFT-1256 </t>
  </si>
  <si>
    <t xml:space="preserve">PAGO FACTS. NOS. B1500001781, 1782, 1783, 1784, 1786/15-11-2022 CONTRATOS NOS. 6395, 6396, 6397, 6398, 6415, CONSUMO ENERGÉTICO DE LAS LOCALIDADES ARROYO SULDIDO, AGUA SABROSA, LA BARBACOA, LAS COLONIAS RANCHO ESPAÑOL, PROV. SAMANÁ, CORRESP. AL MES DE OCTUBRE/2022.  </t>
  </si>
  <si>
    <t xml:space="preserve">EFT-1257 </t>
  </si>
  <si>
    <t>PAGO FACTS. NOS B1500000632, 634/21-10-2022 O/C 2022-0142 ADQUISICIÓN DE NEUMÁTICOS PARA SER UTILIZADOS EN LA FLOTILLA DE VEHÍCULOS DE LA INSTITUCIÓN.</t>
  </si>
  <si>
    <t xml:space="preserve">EFT-1258 </t>
  </si>
  <si>
    <t xml:space="preserve">PAGO FACT. NO. B1500000009/29-11-2022 (CUB. NO.4) DE LOS TRABAJOS DE AMPLIACIÓN AC. MÚLTIPLE DE YABONICO Y REHABILITACIÓN AC. EL CORBANO, PROVINCIA SAN JUAN, ZONA II. </t>
  </si>
  <si>
    <t xml:space="preserve">EFT-1259 </t>
  </si>
  <si>
    <t>PAGO FACT. NO.B1500000056/08-11-2022, ORDEN NO.OS2022-0629 SERVICIO DE NOTARIO PARA EL ACTO DE APERTURA DEL PROCESO DE LA LICITACION PUBLICA NACIONAL NO.INAPA-CCC-LPN-2022-0063 OFERTAS TECNICAS (SOBRE A) PARA LA CONSTRATACION DE SERVICIOS DE TALLERES ESPECIALIZADOS PARA REPARACION DE TRANSFORMADORES, PARA SER UTILIZADOS EN TODOS LOS ACUEDUCTOS A NIVEL NACIONAL.</t>
  </si>
  <si>
    <t xml:space="preserve">EFT-1260 </t>
  </si>
  <si>
    <t>PAGO FACT. NO.B1500000022/04-11-2022, O/S NO.OS2022-0273, COLOCACION DE PUBLICIDAD INSTITUCIONAL DURANTE 06 (SEIS) MESES, EN EL PROGRAMA DE TELEVISION TRANSMITIDO EN PLATAFORMA DIGITAL¨, " EL MUNDO HOY", CORRESP. AL PERIODO DEL 13 DE SEPTIEMBRE AL 13 DE OCTUBRE/2022.</t>
  </si>
  <si>
    <t xml:space="preserve">EFT-1261 </t>
  </si>
  <si>
    <t>PAGO FACT.  NO. B1500000020/01-11-2022, O/S NO.  OS- 2022-0413,  DISTRIBUCION DE AGUA EN DIFERENTES SECTORES Y COMUNIDADES DE LA PROV.  AZUA, CORRESPONDIENTE A  29  DIAS DE OCTUBRE/2022.</t>
  </si>
  <si>
    <t xml:space="preserve">EFT-1262 </t>
  </si>
  <si>
    <t>PAGO FACT. NO. B1500000162/04-11-2022, O/S NO. OS2022-0231, DISTRIBUCIÓN DE AGUA EN DIFERENTES SECTORES Y COMUNIDADES DE LA PROV. SAMANÁ,  CORRESPONDIENTE A 29 DÍAS DEL MES DE OCT/2022.</t>
  </si>
  <si>
    <t xml:space="preserve">EFT-1263 </t>
  </si>
  <si>
    <t>PAGO FACT. NO. B1500000091/02-11-2022, O/S NO.OS2022-0351, DISTRIBUCION DE AGUA EN DIFERENTES SECTORES Y COMUNIDADES DE LA PROV. SAN CRISTOBAL,  CORRESP. A 31 DIAS DE OCT/2022 .</t>
  </si>
  <si>
    <t xml:space="preserve">EFT-1264 </t>
  </si>
  <si>
    <t>PAGO FACT. NO. B1500000019/11-11-2022, O/S NO.OS2022-0353, SERVICIO DE DISTRIBUCIÓN DE AGUA EN CAMIÓN CISTERNA EN DIFERENTES COMUNIDADES DE LA PROV. BAHORUCO, CORRESP. A 31 DÍAS DEL MES DE OCT/2022.</t>
  </si>
  <si>
    <t xml:space="preserve">EFT-1265 </t>
  </si>
  <si>
    <t>PAGO FACT. NO.B1500000261/08-11-2022, ORDEN NO.OS2022-0529 ADQUISICION DE SERVICIO DE 325 HORAS DE GRUA Y RODAJE.</t>
  </si>
  <si>
    <t xml:space="preserve">EFT-1266 </t>
  </si>
  <si>
    <t>PAGO FACT. NO.B1500000075/16-11-2022, ORDEN NO.OS2022-0458, COLOCACION DE PUBLICIDAD INSTITUCIONAL DURANTE TRES MESES, CORRESP. AL PERIODO DEL 05 DE OCTUBRE AL 05 DE NOVIEMBRE/2022.</t>
  </si>
  <si>
    <t xml:space="preserve">EFT-1267 </t>
  </si>
  <si>
    <t xml:space="preserve">PAGO FACT. NO. B1500002638/03-10-2022 O/S NO. OS2021-0563, SERVICIO DE MANTENIMIENTO Y REPARACIÓN POR UN AÑO (1) PARA EL ASCENSOR DE LA INSTITUCIÓN SEDE CENTRAL, CORRESP. AL MES DE OCTUBRE/2022. </t>
  </si>
  <si>
    <t xml:space="preserve">EFT-1268 </t>
  </si>
  <si>
    <t>PAGO FACTS. NOS. B1500000022/05-09, 23/05-10-2022, O/S NOS. OS2022-0098,  OS2022-0631, DISTRIBUCIÓN DE AGUA EN DIFERENTES SECTORES Y COMUNIDADES DE LA PROV. SAN JUAN DE LA MAGUANA, CORRESP. A 31  DIAS DE AGOSTO, 30 DIAS DE SEPTIEMBRE/2022.</t>
  </si>
  <si>
    <t xml:space="preserve">EFT-1269 </t>
  </si>
  <si>
    <t>PAGO FACT. NO.B1500000007/16-11-2022, ORDEN NO.OC2022-0151 ADQUISICION DE CREMORA, LA MISMA SE USARA EN LA DIRECCION EJECUTIVA, SALON TITO CAIRO, DIRECCIONES Y OTRAS AREAS DE LA INSTITUCION.</t>
  </si>
  <si>
    <t xml:space="preserve">EFT-1270 </t>
  </si>
  <si>
    <t>PAGO FACT. NO. B1500000024/01-11-2022, O/S NO. 2022-0631, DISTRIBUCIÓN DE AGUA EN DIFERENTES SECTORES Y COMUNIDADES DE LA PROV. SAN JUAN DE LA MAGUANA, CORRESP. A 31  DIAS DE OCTUBRE/2022.</t>
  </si>
  <si>
    <t xml:space="preserve">EFT-1271 </t>
  </si>
  <si>
    <t>PAGO FACT. NO. B1500000021/01-08-2022, O/S NO. OS2022-0098, DISTRIBUCIÓN DE AGUA EN DIFERENTES SECTORES Y COMUNIDADES DE LA PROV. SAN JUAN DE LA MAGUANA,  CORRESP. A 31  DIAS DE JULIO/2022.</t>
  </si>
  <si>
    <t xml:space="preserve">EFT-1272 </t>
  </si>
  <si>
    <t>PAGO FACT. NO.B1500000052/22-11-2022,  O/S NO.OS2022-0551,   DISTRIBUCION  DE AGUA EN DIFERENTES SECTORES Y COMUNIDADES DE LA PROV. SAN CRISTOBAL ,  CORRESPONDIENTE A 29 DIAS DE OCTUBRE/2022.</t>
  </si>
  <si>
    <t xml:space="preserve">EFT-1273 </t>
  </si>
  <si>
    <t xml:space="preserve">PAGO FACT. NO.B1500000025/01-11-2022, O/S NO.OS2022-0626,  DISTRIBUCION DE AGUA EN DIFERENTES SECTORES Y COMUNIDADES  DE LA PROV. VALVERDE, MAO, CORRESP. A 26 DIAS DE OCTUBRE/2022. </t>
  </si>
  <si>
    <t xml:space="preserve">EFT-1274 </t>
  </si>
  <si>
    <t>PAGO FACT. NO. B1500000534/01-11-2022, O/S 2022-0590, SERVICIO DE NOTARIO PARA EL ACTO DE APERTURA DE LA LICITACIÓN PÚBLICA NACIONAL NO. INAPA-CCC-LPN-2022-0024, OFERTAS TECNICAS (SOBRE A) PARA LA "ADQUISICIÓN MATERIALES DE CORTE Y RECONEXION PARA SER UTILIZADOS EN LAS OFICINAS A NIVEL NACIONAL PARA EL REFORZAMIENTO DE LAS BRIGADAS TECNICAS DEL INAPA".</t>
  </si>
  <si>
    <t xml:space="preserve">EFT-1275 </t>
  </si>
  <si>
    <t>PAGO FACT. B1500094016/04-08-2021 O/C 2021-0203 ADQUISICIÓN DE FARDO DE AGUA, PARA SER UTILIZADAS EN LAS DIFERENTES ACTIVIDADES DE LA DIRECCIÓN EJECUTIVA Y EL SALÓN DE EVENTOS TITO CAIRO CONTRATO NO.039/2021 ADENDA NO. 01/12 DE OCTUBRE 2022.</t>
  </si>
  <si>
    <t xml:space="preserve">EFT-1276 </t>
  </si>
  <si>
    <t>PAGO FACT. NO. B1500000011/07-11-2022 PAGO TRABAJO LEVANTAMIENTOS TOPOGRÁFICOS, AC. LA VEGA JIMA RINCON, PROVINCIA LA VEGA  .</t>
  </si>
  <si>
    <t xml:space="preserve">EFT-1277 </t>
  </si>
  <si>
    <t xml:space="preserve">PAGO FACT. NO. B1500000119/30-11-2022. (CUB. NO.02) PARA LOS TRABAJOS DE AMPLIACIÓN RED DE DISTRIBUCIÓN AC. CONSUELO, PROV. SAN PEDRO DE MACORÍS, ZONA VI. </t>
  </si>
  <si>
    <t xml:space="preserve">EFT-1278 </t>
  </si>
  <si>
    <t>PAGO FACT. NO. B1500000120/30-11-2022, (CUB. NO.01) PARA LOS TRABAJOS DE CONSTRUCCIÓN AC. VILLARPANDO, PROV. AZUA, ZONA II. PROCESO INAPA-CCC-LPN-2022-0007.</t>
  </si>
  <si>
    <t xml:space="preserve">EFT-1279 </t>
  </si>
  <si>
    <t>PAGO FACT. NO. B1500000084/09-11-2022, O/S NO. OS2022-0244, SERVICIO DE DISTRIBUCIÓN DE AGUA CON CAMIÓN CISTERNA EN DIFERENTES COMUNIDADES Y SECTORES DE LA PROV. PEDERNALES, CORRESP.A  31 DÍAS DEL MES DE OCTUBRE/2022.</t>
  </si>
  <si>
    <t xml:space="preserve">EFT-1280 </t>
  </si>
  <si>
    <t>PAGO FACT. NO. B1500000083/12-10-2022, O/S NO. 2022-0244, SERVICIO DE DISTRIBUCIÓN DE AGUA CON CAMIÓN CISTERNA EN DIFERENTES COMUNIDADES Y SECTORES DE LA PROVINCIA PEDERNALES.</t>
  </si>
  <si>
    <t xml:space="preserve">EFT-1281 </t>
  </si>
  <si>
    <t xml:space="preserve"> PAGO FACT. NO. B1500000173/01-12-2022 (CUB. NO.02) DE LOS TRABAJOS CONSTRUCCIÓN SISTEMA DE SANEAMIENTO ARROYO GURABO Y SU ENTORNO, MUNICIPIO SANTIAGO, PROVINCIA SANTIAGO.</t>
  </si>
  <si>
    <t xml:space="preserve">EFT-1282 </t>
  </si>
  <si>
    <t xml:space="preserve">PAGO FACT. NO. B1500000080/02-11-2022 ( CUB. NO.01 ) DE LOS TRABAJOS MEJORAMIENTO PLANTA POTABILIZADORA 75 LPS, AC. MONTE PLATA, PROVINCIA  MONTE PLATA. </t>
  </si>
  <si>
    <t xml:space="preserve"> </t>
  </si>
  <si>
    <t xml:space="preserve">EFT-1283 </t>
  </si>
  <si>
    <t xml:space="preserve">EFT-1284 </t>
  </si>
  <si>
    <t>PAGO FACTS. NOS.B1500000072/10, 73/19-10-2022, SERVICIO DE ALQUILER DE RETRO-PALA, PARA TRABAJOS DE REPARACIONES DE AVERIAS EN DIFERENTES PUNTOS DE LA PROVINCIA DE SAN CRISTOBAL. LIB NO.6182.</t>
  </si>
  <si>
    <t xml:space="preserve">EFT-1285 </t>
  </si>
  <si>
    <t>PAGO FACT. NO.B1500000108/05-12-2022,  ALQUILER LOCAL COMERCIAL EN EL MUNICIPIO TENARES, PROVINCIA HERMANAS MIRABAL.LIB NO.6181.</t>
  </si>
  <si>
    <t xml:space="preserve">EFT-1286 </t>
  </si>
  <si>
    <t>PAGO FACT. NO.B1500000111/13-10, 12/01-11-2022,  O/S NO. OS2022-0658, SERVICIO DISTRIBUCION DE AGUA EN DIFERENTES SECTORES Y COMUNIDADES DE LA PROV. DAJABON.LIB NO.6180.</t>
  </si>
  <si>
    <t xml:space="preserve">EFT-1287 </t>
  </si>
  <si>
    <t>PAGO FACT. NO . B1500000110/07-09-2022,  O/S NO. OS2022-0296, SERVICIO DISTRIBUCION DE AGUA EN DIFERENTES SECTORES Y COMUNIDADES DE LA PROV. DAJABON.LIB NO.6166.</t>
  </si>
  <si>
    <t xml:space="preserve">EFT-1288 </t>
  </si>
  <si>
    <t>PAGO FACT. NO.B1500000019/01-11-2022, O/S NO. 2022-0533,  SERVICIO DE DISTRIBUCION DE AGUA CON CAMION CISTERNA EN DIFERENTES COMUNIDADES DE LA PROV. MARIA TRINIDAD SANCHEZ.LIB NO.6179.</t>
  </si>
  <si>
    <t xml:space="preserve">EFT-1289 </t>
  </si>
  <si>
    <t>PAGO FACT. NO. B1500003909/01-11-2022, CTA. NO. (50015799) SERVICIO C&amp;W INTERNET ASIGNADO A INAPA, CORRESP. A LA FACTURACION DE 01-11 AL 30-11-2022.LIB NO.6178.</t>
  </si>
  <si>
    <t xml:space="preserve">EFT-1290 </t>
  </si>
  <si>
    <t>PAGO FACT. NO.B1500003978/22-11-2022, CARGO UPGRADE TEMPORAL DEAL CODE (AUMENTO DE INTERNET) PARA LA MIGRACION DE CORREOS DE MICROSOFT A GOOGLE, CUENTA NO.50015799.LIB 6177.</t>
  </si>
  <si>
    <t xml:space="preserve">EFT-1291 </t>
  </si>
  <si>
    <t>PAGO FACT. NO. B1500003907/01-11-2022, CUENTA NO. (50017176) SERVICIO C&amp;W INTERNET ASIGNADO A SAN CRISTÓBAL, CORRESP. A LA FACTURACION DE 01-11 AL 30-11-2022.LIB NO.6176.</t>
  </si>
  <si>
    <t xml:space="preserve">EFT-1292 </t>
  </si>
  <si>
    <t>PAGO FACT. NO.B1500000017/03-11-2022,  O/S NO. OS2022-0402,  SERVICIO DISTRIBUCION  DE AGUA EN DIFERENTES SECTORES Y COMUNIDADES DE LA PROV. ELIAS PIÑA.LIB NO.6216.</t>
  </si>
  <si>
    <t xml:space="preserve">EFT-1293 </t>
  </si>
  <si>
    <t>PAGO FACT. NO. B1500000111/03-11-2022, O/S NO. OS2022-0378, DISTRIBUCION DE AGUA CON CAMION CISTERNA EN DIFERENTES SECTORES Y COMUNIDADES DE LA PROV. SAN CRISTOBAL. CORRESP. A 31 DIAS DE OCTUBRE/2022. LIB NO.6217.</t>
  </si>
  <si>
    <t xml:space="preserve">EFT-1294 </t>
  </si>
  <si>
    <t>PAGO FACT. NO. B1500000016/03-11-2022 O/S 2022-0553, SERVICIO DE DISTRIBUCIÓN DE AGUA EN LOS DIFERENTES SECTORES Y COMUNIDADES DE LA PROV. DE AZUA, CORRESP. A  30  DIAS DEL MES DE  OCTUBRE/2022,  LIB NO.6218</t>
  </si>
  <si>
    <t xml:space="preserve">EFT-1295 </t>
  </si>
  <si>
    <t>PAGO FACT. NO. B150000069/10-11-2022, O/S NO.2022-0245,  ABASTECIMIENTO DE AGUA EN DIFERENTES SECTORES Y COMUNIDADES DE LA  PROV.BARAHONA , CORRESP. A 31 DIAS DE OCTUBRE/2022, LIB NO.6197.</t>
  </si>
  <si>
    <t xml:space="preserve">EFT-1296 </t>
  </si>
  <si>
    <t>PAGO FACT. NO.B1500000136/02-11-2022, O/S NO. 2022-0232, DISTRIBUCION DE AGUA EN DIFERENTES SECTORES Y COMUNIDADES DE LA PROV. SAN CRISTOBAL.LIB NO.6196.</t>
  </si>
  <si>
    <t xml:space="preserve">EFT-1297 </t>
  </si>
  <si>
    <t>PAGO FACT. NO.B1500000061/02-11-2022, O/S NO. 2022-0500, DISTRIBUCIÓN DE AGUA EN DIFERENTES SECTORES Y COMUNIDADES DE LA PROV. SAN CRISTÓBAL. LIB NO.6195.</t>
  </si>
  <si>
    <t xml:space="preserve">EFT-1298 </t>
  </si>
  <si>
    <t>PAGO FACTS. NOS. B1500000260, 261/04-11-2022, O/S NOS OS2022-0117,  OS2022-0656, SERVICIO DISTRIBUCIÓN DE AGUA CON CAMIÓN CISTERNA EN DIFERENTES COMUNIDADES DE LA PROV. SAN PEDRO DE MACORÍS.LIB NO.6194.</t>
  </si>
  <si>
    <t xml:space="preserve">EFT-1299 </t>
  </si>
  <si>
    <t>PAGO FACT. NO. B1500000058/10-11-2022, O/S NO, 2022-0247, DISTRIBUCIÓN DE AGUA EN DIFERENTES SECTORES Y COMUNIDADES DE LA PROV.BARAHONA.LIB NO.6193</t>
  </si>
  <si>
    <t xml:space="preserve">EFT-1300 </t>
  </si>
  <si>
    <t>PAGO FACT. NO. B1500000057/15-10-2022, O/S NO 2022-0247, DISTRIBUCIÓN DE AGUA EN DIFERENTES SECTORES Y COMUNIDADES DE LA PROV.BARAHONA.LIB NO.6192</t>
  </si>
  <si>
    <t xml:space="preserve">EFT-1301 </t>
  </si>
  <si>
    <t xml:space="preserve">EFT-1302 </t>
  </si>
  <si>
    <t xml:space="preserve">EFT-1303 </t>
  </si>
  <si>
    <t>PAGO FACTS. NOS B1500000030/06-06, 31/06-07-2022, O/S NO. 2022-0019,  DISTRIBUCION DE AGUA EN CAMION CISTERNA,  DIFERENTES SECTORES Y COMUNIDADES DE LA PROV. BARAHONA.LIB NO.6280</t>
  </si>
  <si>
    <t xml:space="preserve">EFT-1304 </t>
  </si>
  <si>
    <t>PAGO FACT. NO. B1500000079/29-09-2022, O/S NOS. OS2022-0083, OS2022-0532,  DISTRIBUCIÓN DE AGUA EN DIFERENTES SECTORES Y COMUNIDADES DE LA PROV. SAN CRISTÓBAL.LIB NO. 6265</t>
  </si>
  <si>
    <t xml:space="preserve">EFT-1305 </t>
  </si>
  <si>
    <t>PAGO FACT. NO. B1500000041/02-11-2022, O/S NO.2022-0549,  SERVICIO DE DISTRIBUCION DE AGUA  CAMION CISTERNA EN DIFERENTES SECTORES Y COMUNIDADES DE LA PROV. SAN CRISTOBAL.LIB NO. 6260</t>
  </si>
  <si>
    <t xml:space="preserve">EFT-1306 </t>
  </si>
  <si>
    <t>PAGO FACT. NO. B1500000044/03-11-2022,  O/S NO. 2022-0479  DISTRIBUCION  DE AGUA EN DIFERENTES SECTORES Y COMUNIDADES DE LA PROV.  DE AZUA .LIB NO.6261</t>
  </si>
  <si>
    <t xml:space="preserve">EFT-1307 </t>
  </si>
  <si>
    <t>PAGO FACT. NO. B1500000041/22-11-2022, O/S NO. 2022-0265,  DISTRIBUCION DE AGUA EN DIFERENTES SECTORES Y COMUNIDADES DE LA PROV.SAMANA.LIB NO. 6262</t>
  </si>
  <si>
    <t xml:space="preserve">EFT-1308 </t>
  </si>
  <si>
    <t>PAGO FACT. NO.B1500000113/02-12-2022 ( CUB. NO.01) PARA LOS TRABAJOS CONSTRUCCIÓN REDES DE DISTRIBUCIÓN AC. MÚLTIPLES SONADOR, PARTE 4, PROV. MONSEÑOR NOUEL, ZONA V. LOTE IV. LIB NO. 6263</t>
  </si>
  <si>
    <t xml:space="preserve">EFT-1309 </t>
  </si>
  <si>
    <t>PAGO FACTS. NOS.B1500000027,28/15-11-2022, ORDENES NOS.OS2022-0645, 0644, SERVICIO DE NOTARIO PARA LOS ACTOS DE APERTURA DE LOS PROCESOS DE LICITACION PUBLICA NACIONAL NOS.INAPA-CCC-LPN-2022-0021, INAA-CCC-LPN-2022-0064, OFERTAS ECONOMICAS (SOBRE B) PARA LA "ADQUISICION DE CABLES Y ALAMBRES PARA USO DEL INAPA" Y OFERTAS TECNICAS (SOBRE A) PARA LA "AMPLIACION PLANTA DE TRATAMIENTO DE AGUA POTABLE AC. VILLA ALTAGRACIA, PROV. SAN CRISTOBAL, ZONA IV", LIB NO. 6267</t>
  </si>
  <si>
    <t xml:space="preserve">EFT-1310 </t>
  </si>
  <si>
    <t>PAGO FACTURA NO.B1500001786/27-09-2022, ORDEN NO.OC2022-0152, COMPA DE TICKETS DE GASOLINA PARA USO DEL INAPA.LIB NO. 6198</t>
  </si>
  <si>
    <t xml:space="preserve">EFT-1311 </t>
  </si>
  <si>
    <t>PAGO FACT. NO.B1500000706/21-11-2022, O/S NO. 2022-0478 SERVICIOS DE DESINFECCION EN LAS INSTALACIONES DEL INAPA Y ALMACEN KM 18, CONTRATO NO.073/2022.LIB NO. 6283</t>
  </si>
  <si>
    <t xml:space="preserve">EFT-1312 </t>
  </si>
  <si>
    <t>PAGO FACT. NO. B1500002923/21-11-2022 OC2022-0188, COMPRA DE MATERIALES DE HIGIENE, LOS CUALES SERÁN UTILIZADOS EN EL NIVEL CENTRAL, KM.18 Y OFICINAS PROVINCIALES.LIBR NO.6285</t>
  </si>
  <si>
    <t xml:space="preserve">EFT-1313 </t>
  </si>
  <si>
    <t>PAGO FACT. NO.B1500000492/21-11-2022, ORDEN NO.OS2022-0447, COLOCACION DE PUBLICIDAD INSTITUCIONAL DURANTE 06 (SEIS) MESES, EN LA REVISTA "DEPORTES OFICIALES" Y "MUJER DEPORTIVA", EN LA MODALIDAD DIGITAL COMO WWW.DEPORTESOFICIALES.COMO Y WWW.MUJERDEPORTIVORD.COM, LA CUAL CONSISTE EN LA COLOCACION DE UN BANNER DEL TAMAÑO 250 X 250, CORRESP. AL PERIODO DEL 04 DE OCTUBRE AL 04 DE NOVIEMBRE/2022.LIB NO. 6268</t>
  </si>
  <si>
    <t xml:space="preserve">EFT-1314 </t>
  </si>
  <si>
    <t>FACT. NO.B1500000140/21-11-2022, ORDEN NO.OS2022-0459 COLOCACION DE PUBLICIDAD INSTITUCIONAL DURANTE 03 (TRES) MESES, EN PROGRAMA DE TELEVISIVO "PEGATE Y GANA CON EL PACHA" EL CUAL ES TRANSMITIDO POR TV QUISQUEYA, TODOS LOS SABADOS DE 12:00 PM A 4:00 PM, CORRESP. AL PERIODO DEL 19 DE OCTUBRE AL 19 DE NOVIEMBRE/2022.LIBNO.6271</t>
  </si>
  <si>
    <t xml:space="preserve">EFT-1315 </t>
  </si>
  <si>
    <t>PAGO FACT. NO. B1500000141/28-11-2022, O/C 2021-0217, ADQUISICIÓN DE SUSTANCIAS QUÍMICA (4,160.00 FUNDAS) DE SULFATO DE ALUMINIO DE 50 KGS CADA UNO LIBRE DE HIERRO PARA SER UTILIZADOS EN TODOS LOS ACS. DEL INAPA, . LIB NO. 6273</t>
  </si>
  <si>
    <t xml:space="preserve">EFT-1316 </t>
  </si>
  <si>
    <t>PAGO FACT. NO. B1500000044/05-12-2022 (CUB. NO.01)  PARA LOS TRABAJOS AMPLIACIÓN, REDES DE ACUEDUCTO EL VALLE, BARRIOS EL PARÍS Y LA JAQUETA, PROVINCIA HATO MAYOR, LOTE II.LIB NO. 6275</t>
  </si>
  <si>
    <t xml:space="preserve">EFT-1317 </t>
  </si>
  <si>
    <t>PAGO FACTS. NOS.B1500000693/17, 694, 695/18-11-2022  O/C  2022-0094, ADQUISICIÓN DE SUSTANCIAS QUÍMICAS, ( 316,400 LBS DE CLORO GAS ENVASADO EN CILINDRO DE 2,000 LBS Y (1,070 FUNDAS SULFATO DE ALUMINIO DE 50 KG PARA SER UTILIZADOS EN TODOS LOS ACUEDUCTOS DEL INAPA.LIB NO.6278</t>
  </si>
  <si>
    <t xml:space="preserve">EFT-1318 </t>
  </si>
  <si>
    <t>PAGO FACT. NO. B1500000003/07-12-2022 (CUB.NO.03) DE LOS TRABAJOS DE REDES VILLA GUERRERO COMPRENDIDA ENTRE LOS NUDOS 8, 12, 75 Y 80, PROV. EL SEIBO. LIBRAMIENTO NO.6423.</t>
  </si>
  <si>
    <t xml:space="preserve">EFT-1319 </t>
  </si>
  <si>
    <t>PAGO FACT. NO.B1500000009/22-11-2022, ORDEN NO.OS2022-0435, COLOCACION DE PUBLICIDAD INSTITUCIONAL DURANTE 05 (CINCO) MESES, CORRESP. AL PERIODO DEL 22 DE OCTUBRE AL 22 DE NOVIEMBRE/2022, LIBRAMIENTO NO. 6422</t>
  </si>
  <si>
    <t xml:space="preserve">EFT-1320 </t>
  </si>
  <si>
    <t>PAGO FACT. NO.B1100000326/29-09-2022,  ALQUILER LOCAL COMERCIAL EN VILLA VASQUEZ, PROV. MONTECRISTI,   CORRESP. A LOS MESES DESDE 29 DEL MES DE  MAYO HASTA 29 DEL MES DE  SEPTIEMBRE/2022, LIBRAMIENTO NO. 6420</t>
  </si>
  <si>
    <t xml:space="preserve">EFT-1321 </t>
  </si>
  <si>
    <t>PAGO FACT. NO. B1500000180/23-11-2022 O/S 2022-0386 COLOCACIÓN PUBLICIDAD INSTITUCIONAL DURANTE 06 (SEIS) MESES, EN LA EMISIÓN REGULAR DE UN NOTICIERO QUE SE TRANSMITA A LA 2:00 P.M. CORRESP. AL PERIODO DEL 22 DE OCTUBRE AL 22 DE NOVIEMBRE/2022, LIBRAMIENTO NO. 6421</t>
  </si>
  <si>
    <t xml:space="preserve">EFT-1322 </t>
  </si>
  <si>
    <t>PAGO FACT.  NO. B1500000137/02-11-2022,  O/S NO. OS2022-0552, SERV. DISTRIBUCION DE AGUA EN DIFERENTES SECTORES Y COMUNIDADES DE LA PROV. SAN CRISTOBAL,  CORRESP. A 31 DIAS DE OCTUBRE/2022.  LIBRAMIENTO NO..6419</t>
  </si>
  <si>
    <t xml:space="preserve">EFT-1323 </t>
  </si>
  <si>
    <t>PAGO FACT. NO. B1500000038/16-11-2022, ALQUILER APTO. HABITADO POR EL PERSONAL DE SUPERVISION AC. VILLA JARAGUA, DEL MUNICIPIO NEYBA, PROV. BAHORUCO,  CORRESP. AL MES DE OCTUBRE/2022, LIBRAMIENTO NO. 6417</t>
  </si>
  <si>
    <t xml:space="preserve">EFT-1324 </t>
  </si>
  <si>
    <t>PAGO FACT. NO. B1500000073/04-11-2022, O/S 2022-0346 SERVICIO DE DISTRIBUCION DE AGUA CON CAMION CISTERNA EN DIFERENTES SECTORES Y COMUNIDADES DE LA PROV. DUARTE, CORRESP. A 31 DIAS DE OCTUBRE/2022,  (LIBRAMIENTO NO.6416</t>
  </si>
  <si>
    <t xml:space="preserve">EFT-1325 </t>
  </si>
  <si>
    <t>PAGO FACT. NO.B1500000006/14-11-2022, ORDEN NO.OS2022-0411 COLOCACION DE PUBLICIDAD INSTITUCIONAL DURANTE 06 (SEIS) MESES, EN PROGRAMA RADIAL TRANSMITIDO DE LUNES A VIERNES DE 3:00PM A 4:00PM, EN LA PROV. DE SANTIAGO, CORRESP.AL PERIODO DEL 12 DE SEPTIEMBRE AL 12 DE OCTUBRE/2022 Y DEL 12 DE OCTUBRE AL 12 DE NOVIEMBRE/2022, LIBRAMIENTO NO. 6415</t>
  </si>
  <si>
    <t xml:space="preserve">EFT-1326 </t>
  </si>
  <si>
    <t>PAGO FACT. NO. B1500000180/04-11-2022, O/S NO. OS2022-0468,  DISTRIBUCION DE AGUA EN DIFERENTES SECTORES Y COMUNIDADES DE LA PROV. DUARTE,2022, CORRESP. A  31 DIAS DEL MES DE OCTUBRE/2022, LIBRAMIENTO NO.6296</t>
  </si>
  <si>
    <t xml:space="preserve">EFT-1327 </t>
  </si>
  <si>
    <t>PAGOS FACT. NO. B1500000140/23-11-2022 O/C 2022-0106, ADQUISICIÓN DE SUSTANCIAS QUÍMICAS, CLORO GAS ENVASADO EN CILINDRO DE 2,000 LBS, HIPOCLORITO DE CALCIO EN KGS, POLÍMERO NO IÓNICO EN TANQUE 200KG Y SULFATO DE ALUMINIO DE 50 KG PARA SER UTILIZADOS EN TODOS LOS ACS. DEL INAPA, LIBRAMIENTO NO.6286</t>
  </si>
  <si>
    <t xml:space="preserve">EFT-1328 </t>
  </si>
  <si>
    <t>PAGO FACT. NO. B1500000061/02-11-2022, O/S NO. OS2022-0554, DISTRIBUCIÓN DE AGUA EN DIFERENTES SECTORES Y COMUNIDADES DE LA PROV. SAN CRISTÓBAL, CORRESP. A 31 DÍAS DE OCTUBRE/2022, LIBRAMIENTO NO.6414</t>
  </si>
  <si>
    <t xml:space="preserve">EFT-1329 </t>
  </si>
  <si>
    <t>PAGO FACT. NO.B1500002621/18-11-2022, ORDEN NO.OC2021-0297, ADQUISICION DE MOBILIARIO PARA SER UTILIZADO EN EL DEPTO. DE JURIDICA 3ER NIVEL DE LA SEDE CENTRAL DEL INAPA, LIBRAMIENTO NO. 6546</t>
  </si>
  <si>
    <t xml:space="preserve">EFT-1330 </t>
  </si>
  <si>
    <t>.PAGO FACT. NO B1500000073/04-10-2022,  O/S NO  OS2022-0469, DISTRIBUCIÓN DE AGUA EN DIFERENTES SECTORES Y COMUNIDADES DE LA PROV. DUARTE, CORRESP. 31 DÍAS DEL MES DE OCTUBRE/2022, LIBRAMIENTO NO.6543</t>
  </si>
  <si>
    <t xml:space="preserve">EFT-1331 </t>
  </si>
  <si>
    <t>PAGO FACT. NO. B1500004343/28-10-2022, O/S 2022-0460, SERVICIO DE COLOCACIÓN DE TRECE (13) CONVOCATORIA A LICITACIÓN PUBLICA NACIONAL DURANTE 03 (TRES) MESES EN UN PERIÓDICO DE CIRCULACIÓN NACIONAL, LIBRAMIENTO NO. 6558</t>
  </si>
  <si>
    <t xml:space="preserve">EFT-1332 </t>
  </si>
  <si>
    <t>PAGO FACTS. NOS. B1500000617/01, 618/02, 620, 621,622,623,624,625/21-11-2022, ORDEN NO.2022-0450, CONTRATACION DE SERVICIOS DE TALLERES PARA REPARACION DE MOTORES, BOMBAS Y TRANSFORMADORES, PARA SER UTILIZADOS EN TODOS LOS ACS. A NIVEL NACIONAL, LIBRAMIENTO NO.6560)</t>
  </si>
  <si>
    <t xml:space="preserve">EFT-1333 </t>
  </si>
  <si>
    <t>PAGO FACT. NO. B1500188175/28-11-2022 (721621338) SERVICIO DE LAS FLOTAS GENERAL INAPA, CORRESP. AL MES DE NOVIEMBRE/2022, LIBRAMIENTO NO.6557</t>
  </si>
  <si>
    <t xml:space="preserve">EFT-1334 </t>
  </si>
  <si>
    <t>PAGO FACT. NO. B1500188838/28-11-2022 (CUENTA NO.744281798), SERV. DE INTERNET BANDA ANCHA DE LA DIRECCION EJECUTIVA, SUB-DIRECTORES, DIRECCION DE TRATAMIENTO, COMUNICACION Y PRENSA, DIRECCION ADMTIVA., DIRECCION DE OPERACIONES, DIRECCION DE SUPERV. Y FISCALIZACION DE OBRAS Y DE LA PROV. SAN PEDRO DE MACORIS, CORRESP. AL MES DE NOVIEMBRE/2022, LIBRAMIENTO NO.6555</t>
  </si>
  <si>
    <t xml:space="preserve">EFT-1335 </t>
  </si>
  <si>
    <t>PAGO FACT. NO.B1500000106/06-12-2022  ALQUILER LOCAL COMERCIAL EN EL MUNICIPIO Y PROV. EL SEIBO,  CORRESP. AL PERIODO DESDE EL 15 DIAS DE MARZO HASTA 15 DIAS DE OCTUBRE/2022, LIBRAMIENTO NO. 6556</t>
  </si>
  <si>
    <t xml:space="preserve">EFT-1336 </t>
  </si>
  <si>
    <t>PAGO FACT. NO.B1500000241/02-11-2022, ORDEN NO.OS2022-0591 SERVICIO DE NOTARIO PARA EL ACTO DE APERTURA DEL PROCESO DE LA LICITACION PUBLICA NACIONAL NO.INAPA-CCC-LPN-2022-0032 OFERTA ECONOMICAS (SOBRE B) PARA LA "CONTRATACION DE SERVICIO DE CARACTERIZACION GENOMICA DE BACTERIAS PATOGENICAS PARA SER UTILIZADO EN INAPA", LIBRAMIENTO NO. 6552</t>
  </si>
  <si>
    <t xml:space="preserve">EFT-1337 </t>
  </si>
  <si>
    <t>PAGO FACT. NO.B1500000285/22-11-2022, COLOCACION DE PUBLICIDAD INSTITUCIONAL DURANTE 06 (SEIS) MESES EN EL PROGRAMA RADIAL ¨KONTROL DE LA MAÑANA¨ DE LA COMPAÑIA AZUCAR FM SRL, EN PROGRAMACION REGULAR DE UNA EMISORA RADIAL DE LA REGION ESTE DEL PAIS,  REPRESENTADO POR CARMEN XIOMARA MARTINEZ,  DURANTE EL PERIODO DEL 26 DE SEPTIEMBRE AL 26 OCTUBRE/2022, LIBRAMIENTO NO. 6553</t>
  </si>
  <si>
    <t xml:space="preserve">EFT-1338 </t>
  </si>
  <si>
    <t>PAGO FACT. NO.B1500000038/14-11-2022, O/S 2022-0281 COLOCACION DE PUBLICIDAD INSTITUCIONAL DURANTE SEIS MESES (06), EN PROGRAMA TELEVISIVO TRANSMITIDO DE LUNES A VIERNES DE 7:OO PM A 8:00 PM, ¨ A ESTA HORA ¨ CORRESP. AL PERIODO DESDE EL 12 DE OCTUBRE HASTA EL 12 DE NOVIEMBRE/2022, LIBRAMIENTO NO. 6545</t>
  </si>
  <si>
    <t xml:space="preserve">EFT-1339 </t>
  </si>
  <si>
    <t>PAGO FACT. NO.B1500000008/08-11-2022, O/S NO.OS2022-0559, ADQUISICION DE SERVICIO DE 430 HORAS DE RETROPALA DE GOMA Y TRANSPORTE, LIBRAMIENTO NO. 6541</t>
  </si>
  <si>
    <t xml:space="preserve">EFT-1340 </t>
  </si>
  <si>
    <t>PAGO AVANCE INICIAL 20% PARA LOS TRABAJOS DE AMPLIACION AC. MULTIPLE PARTIDO - LA GORRA, PROV. DAJABON, ZONA I . LOTE 0- RED DE DISTRIBUCION SECTOR AMINILLA (LOTE III),LIBRAMIENTO NO. 6424</t>
  </si>
  <si>
    <t xml:space="preserve">EFT-1341 </t>
  </si>
  <si>
    <t>PAGO FACTS. NOS.B1500000064/21-11, 66/14-11-2022, O/S NOS.OS2022-0649,46, SERV. DE NOTARIO PARA LOS ACTOS DE APERTURA DE LOS PROCESOS DE LICITACIONES PUBLICAS NOS.INAPA-CCC-LPN-2022-0056, INAPA-CCC-LPN-2022-0054, OFERTAS TECNICAS (SOBRE A) PARA LA "ADQUISICION DE EQUIPOS DE PROTECCION PERSONAL PARA USO DEL INAPA" Y "ADQUISICION DE MATERIALES Y PIEZAS PARA SISTRMAS DE CLORACION DEL INAPA", LIBRAMIENTO NO. 6540</t>
  </si>
  <si>
    <t xml:space="preserve">EFT-1342 </t>
  </si>
  <si>
    <t>PAGO FACT. NO.B1500000301/19-10-2022, ORDEN NO.OS2021-0521 PARTICIPACION DEL XII CONGRESO INTERNACIONAL DE DIRECCION DE PROYECO PMIRD 2022, LIBRAMIENTO NO. 6538</t>
  </si>
  <si>
    <t xml:space="preserve">EFT-1343 </t>
  </si>
  <si>
    <t>AVANCE DEL 20% AL CONTRATO NO.112/2022 O/C 0186 OC2022-0186, ADQUISICIÓN DE SOFTWARE ARCHITECTURE ENGINEERING &amp; CONSTRUCCIÓN COLLECTION (COLLETION AEC) PARA SER UTILIZADO EN INAPA, LIBRAMIENTO NO.5868</t>
  </si>
  <si>
    <t xml:space="preserve">EFT-1344 </t>
  </si>
  <si>
    <t>PAGO FACTS.  NOS. B1500000172, 173/02-11-2022, O/S SERVICIO NO. OS2022-0650, DISTRIBUCIÓN DE AGUA EN DIFERENTES SECTORES Y COMUNIDADES DE LA PROV. SAN CRISTOBAL, CORRESP. A 12 DÍAS  DE SEPT, 31 DIAS DE OCTUBRE/2022, LIBRAMIENTO NO.6720</t>
  </si>
  <si>
    <t xml:space="preserve">EFT-1345 </t>
  </si>
  <si>
    <t>PAGO FACTS. NO. B1500000122/01-11-2022 SERVICIO DE GPS USADOS POR EL INAPA CORRESP. AL MES DE NOVIEMBRE/2022, LIBRAMIENTO NO. 6719</t>
  </si>
  <si>
    <t xml:space="preserve">EFT-1346 </t>
  </si>
  <si>
    <t>PAGO FACT. NO.B1500000124/01-12-2022, USO DE 80 SIM CARD PARA SER UTILIZADOS EN LOS MEDIDORES DE PRESION DE AGUA DE LA PLANTA DE TRATAMIENTO DE LA PROV. SAN CRISTOBAL DEL INAPA, CORRESP. AL MES DE DICIEMBRE/2022, LIBRAMIENTO NO. 6718</t>
  </si>
  <si>
    <t xml:space="preserve">EFT-1347 </t>
  </si>
  <si>
    <t>PAGO FACTS. NO. B1500000123/01-12-2022 SERV. DE GPS USADOS POR EL INAPA CORRESP. AL MES DE DICIEMBRE/2022, LIBRAMIENTO NO. 6717</t>
  </si>
  <si>
    <t xml:space="preserve">EFT-1348 </t>
  </si>
  <si>
    <t>PAGO FACT. NO.B1500000121/01-11-2022, USO DE 80 SIM CARD PARA SER UTILIZADOS EN LOS MEDIDORES DE PRESION DE AGUA DE LA PLANTA DE TRATAMIENTO DE LA PROV. SAN CRISTOBAL DEL INAPA, CORRESP. AL MES DE NOVIEMBRE/2022, LIBRAMIENTO NO.6716</t>
  </si>
  <si>
    <t xml:space="preserve">EFT-1349 </t>
  </si>
  <si>
    <t>PAGO FACTS. NOS.B1500000029, 30/01-12-2022, O/S DE SERVICIOS NOS.OS2022-0674, OS2022-0672 SERVICIO DE NOTARIO PARA EL ACTO DE APERTURA DEL PROCESO DE LA LICITACION PUBLICA NACIONAL NO.INAPA-CCC-LPN-2022-0052 OFERTAS CONOMICAS (SOBRE B) PARA LA "AMPLIACION AC. MUNICIPIO DE NAGUA, PROV. MARIA TRINIDAD SANCHEZ   "CONSTRUCCION ALCANTARILLADO PLUVIAL ANTIGUA CALLE 20, PROV. SAN PEDRO DE MACORIS, LIBRAMIENTO NO.6715</t>
  </si>
  <si>
    <t xml:space="preserve">EFT-1350 </t>
  </si>
  <si>
    <t>PAGO FACT. NO. B1500000434/18-11-2022, O/S 2022-0280, COLOCACIÓN DE PUBLICIDAD INSTITUCIONAL DURANTE 06 (SEIS) MESES, EN LA PÁGINA WEB: "WWW.N.COM.DO, CORRESP. AL PERIODO DEL 20 DE OCTUBRE AL 20 DE NOVIEMBRE/2022, LIBRAMIENTO NO. 6713</t>
  </si>
  <si>
    <t xml:space="preserve">EFT-1351 </t>
  </si>
  <si>
    <t>PAGO AVANCE INICIAL 20% PARA LOS TRABAJOS DE AMPLIACION AC. MULTIPLE PARTIDO - LA GORRA, PROV. DAJABON, ZONA I . LOTE T- LINEA DE CONDUCCION PARTIDO - LA GORRA, LIBRAMIENTO NO. 6561</t>
  </si>
  <si>
    <t>EFT-1352</t>
  </si>
  <si>
    <t xml:space="preserve">EFT-1353 </t>
  </si>
  <si>
    <t>PAGO FACTS. NOS.B1500005829, 5827, 5828, 5829, 5830, 5832, 5813, 5847, 5848, 5849, 5850, 5851, 5852, 5853, 5854/30-11-2022, CONSUMO ENERGETICO CORRESP. AL MES DE NOVIEMBRE/2022, LIBRAMIENTO 6721</t>
  </si>
  <si>
    <t xml:space="preserve">EFT-1354 </t>
  </si>
  <si>
    <t>PAGO FACT. NO.B1500188837/28-11-2022, CUENTA NO.709494508, SERVICIOS TELEFONICOS E INTERNET, CORRESP. AL MES DE NOVIEMBRE/2022, LIBRAMIENTO NO. 6714.</t>
  </si>
  <si>
    <t xml:space="preserve">EFT-1355 </t>
  </si>
  <si>
    <t>PAGO FACT. NO. B1500000559/30-11-2022, O/S 2022-0278, COLOCACION PUBLICIDAD INSTITUCIONAL DURANTE SEIS (6), EN EL PROGRAMA DE TELEVISION "LO QUE OTROS CALLAN" TRANSMITIDO DE LUNES A VIERNES DE 9:00 PM A 10:00 PM, CORRESP. AL PERIODO DEL 22 DE OCTUBRE HASTA EL  22 DE NOVIEMBRE/2022, LIBRAMIENTO NO.6728</t>
  </si>
  <si>
    <t xml:space="preserve">EFT-1356 </t>
  </si>
  <si>
    <t>PAGO FACT. NO. B1500000257/23-11-2022, O/S NO. OS2022-0642, SERVICIO DE NOTARIO PARA EL ACTO DE APERTURA DEL PROCESO DE LA LICITACION PUBLICA NACIONAL NO. INAPA CCC-LPN-2022-0065 OFERTAS TECNICAS (SOBRE A) PARA LA " ADQUISICION DE SISTEMA DE GESTION DE RECURSOS HUMANOS" (LIBRAMIENTO NO. 6725</t>
  </si>
  <si>
    <t xml:space="preserve">EFT-1357 </t>
  </si>
  <si>
    <t>PAGO FACT. NO.B1500000066/30-11-2022, ORDEN NO.OS2022-0664, SERVICIO DE NOTARIO PARA EL ACTO DE APERTURA DEL PROCESO DE LA COMPARACION DE PRECIOS NO.INAPA-CCC-CP-2022-0051, OFERTAS ECONOMICAS  (SOBRE B) PARA LA "ADQUISICION DE MELAMINAS PARA LA CONFECCION DE MOBILIARIOS PARA SER UTILIZADOS EN EL NIVEL CENTRAL", LIBRAMIENTO.6724</t>
  </si>
  <si>
    <t xml:space="preserve">EFT-1358 </t>
  </si>
  <si>
    <t>PAGO FACT. NO.B1500000866/09-11-2022, OS2022-0431, COLOCACION DE PUBLICIDAD INSTITUCIONAL DURANTE 03 (TRES) MESES, EN PROGRAMA TELEVISIVO TRANSMITIDO LOS SABADOS DE 08:00PM A 08:55PM, CORRESP. AL PERIODO DEL 22 DE SEPTIEMBRE AL 22 DE OCTUBRE/2022,  LIBRAMIENTO NO. 6727.</t>
  </si>
  <si>
    <t xml:space="preserve">EFT-1359 </t>
  </si>
  <si>
    <t>PAGO FACT. NO.B1500000002/12-12-2022 ( CUB. NO.02) DE LOS TRABAJOS DE CONSTRUCCION AC. MULTIPLE SONADOR PARTE I, PROV. MONSEÑOR NOUEL, ZONA V. LIBRAMIENTO NO. 6730</t>
  </si>
  <si>
    <t xml:space="preserve">EFT-1360 </t>
  </si>
  <si>
    <t>PAGO FACT. NO. B1500000148/25-11-20222, O/S 2022-0635, SERVICIO DE NOTARIO PARA EL ACTO DE APERTURA DEL PROCESO DE LA LICITACIÓN PÚBLICA NACIONAL NO. INAPA-CCC-LPN-2022-0045 OFERTAS ECONÓMICAS (SOBRE B) PARA LA " ADQUISICIÓN DE COMBUSTIBLES A GRANEL DIÉSEL Y GASOLINA PREMIUM PARA SER UTILIZADO EN LA FLOTILLA DE VEHÍCULOS DE LA INSTITUCIÓN A NIVEL NACIONAL".  LIBRAMIENTO NO.6731</t>
  </si>
  <si>
    <t xml:space="preserve">EFT-1361 </t>
  </si>
  <si>
    <t>PAGO FACT. NO. B1500000914/08-11-2022, O/S 2022-0242 COLOCACIÓN DE PUBLICIDAD INSTITUCIONAL DURANTE SEIS (06) MESES EN UN PROGRAMA RADIAL TRANSMITIDO POR LA Z 101.3 FM, GOBIERNO DE LA MAÑANA Y GOBIERNO DE LA TARDE LA CUAL CONSISTE EN: GOBIERNO DE LA MAÑANA 20 CUÑAS, LUNES A VIERNES DE 7:00 AM 11:00 AM. Y GOBIERNO DE LA TARDE 20 CUÑAS DE LUNES A VIERNES DE 3:00 PM 7:00 PM, CORRESP. AL PERIODO DEL 02 DE OCTUBRE AL 02 DE NOVIEMBRE/2022, LIBRAMIENTO NO. 6733</t>
  </si>
  <si>
    <t xml:space="preserve">EFT-1362 </t>
  </si>
  <si>
    <t xml:space="preserve">EFT-1363 </t>
  </si>
  <si>
    <t>PAGO FACTS. NOS. B1500000134/05-08, 135/05-09, 136/05-10, 137/05-11-2022, O/S 2022-0622, DISTRIBUCION DE AGUA EN  CAMIONCISERAN, DIFERENTES SECTORES Y COMUNIDADES DE LA PROV. SAN JUAN , CORRESP. A 31  DIAS DE JULIO, 31 DIAS DE AGOSTO, 30 DIAS DE SEPT, 31 DIAS DE OCTUBRE/2022, LIBRAMIENTO NO. 6735</t>
  </si>
  <si>
    <t xml:space="preserve">EFT-1364 </t>
  </si>
  <si>
    <t>PAGO FACTS. NOS B1500000001/03-10, 02/04-11-2022, O/S NO. 0556, DISTRIBUCION  AGUA EN  CAMION CISTERNA DIFERENTES SECTORES Y COMUNIDADES DE LA PROV.  SAN CRISTOBAL, CORRESP. A 20  DIAS DE SEPT, 31 DIAS DE OCTUBRE/2022,  LIBRAMIENTO NO. 6745</t>
  </si>
  <si>
    <t xml:space="preserve">EFT-1365 </t>
  </si>
  <si>
    <t>PAGO FACT. NO.B1500000116/29-11-2022, ORDEN NO.OC2022-0160 ADQUISICION DE MATERIALES DE LABORATORIO PARA USO DEL INAPA, LIBRAMIENTO NO. 6741</t>
  </si>
  <si>
    <t xml:space="preserve">EFT-1366 </t>
  </si>
  <si>
    <t>PAGO FACT. NO. B1500000929/16-11-2022, O/S NO. OC2022-0180, ADQUISICIÓN DE JUNTAS TIPO DRESSER Y REDUCTORAS QUE SERÁN UTILIZADAS EN CORRECCIÓN DE DAÑOS PROVOCADOS POR EL HURACÁN FIONA. LIBRAMIENTO NO. 6746</t>
  </si>
  <si>
    <t xml:space="preserve">EFT-1367 </t>
  </si>
  <si>
    <t>PAGO FACT. NO.B1500009996/25-11-2022, SERVICIO DE INTERNET Y CARGO POR RENTA DE SERVICIO DE INTERNET/DATOS, EN LA LOCALIDAD DE SAN CRISTOBAL, PROV. SAN CRISTOBAL, CORRESP. AL PERIODO DEL 23-10-2022 AL 22-11-2022, LIBRAMIENTO NO. 6751</t>
  </si>
  <si>
    <t xml:space="preserve">EFT-1368 </t>
  </si>
  <si>
    <t>PAGO FACT. NO. B1500000230/28-11-2022, ORDEN NO. OS2022-0543, COLOCACIÓN DE PUBLICIDAD INSTITUCIONAL DURANTE (DOS) MESES, EN REVISTA ¨REVISTA SEMANA¨, LA CUAL CONSISTE EN PUBLICACIÓN PUBLIRREPORTAJE EN LA PÁGINA WEB DE LA REVISTA SEMANA: 10 ACCIONES, DOS AÑOS DE GESTIÓN, CORRESPONDIENTE AL PERIODO DEL 27 DE OCTUBRE AL 27 DE NOVIEMBRE DEL 2022,  LIBRAMIENTO. NO.6754</t>
  </si>
  <si>
    <t xml:space="preserve">EFT-1369 </t>
  </si>
  <si>
    <t>PAGO FACT. NO.B1500009997/25-11-2022, SERVICIO DE INTERNET Y CARGO POR RENTA DE SERVICIO DE INTERNET SIMETRICO 20MB, EN LA LOCALIDAD DE BANI, PROV. PERAVIA, CORRESP. AL PERIODO DEL 23-10-2022 AL 22-11-2022, LIBRAMIENTO NO. 6753</t>
  </si>
  <si>
    <t xml:space="preserve">EFT-1370 </t>
  </si>
  <si>
    <t>PAGO NOMINA REGALIA PASCUAL NIVEL CENTRAL, CORRESP. AL AÑO 2022..LIBRAMIENTO NO.6470</t>
  </si>
  <si>
    <t xml:space="preserve">EFT-1371 </t>
  </si>
  <si>
    <t>PAGO NOMINA REGALIA PASCUAL PERSONAL TEMPORAL CORRESPONDIENTE AL AÑO 2022. LIBRAMIENTO NO. 6513</t>
  </si>
  <si>
    <t xml:space="preserve">EFT-1372 </t>
  </si>
  <si>
    <t>PAGO REGALIA PASCUAL PERSONAL DE PENSION, CORRESPONDIENTE AL AÑO 2022.LIBRAMIENTO NO.6475</t>
  </si>
  <si>
    <t xml:space="preserve">EFT-1373 </t>
  </si>
  <si>
    <t>AVANCE INICIAL 20%, PARA LOS TRABAJOS DE AMPLIACIÓN AC. SAN FCO. DE MACORÍS RED DE DISTRIBUCION SECTORES PRIMAVERAL, COLINAS DEL NORTE Y MADEJA, PROV. DUARTE, ZONA III, RED DE DISTRIBUCIÓN SECTORES ESPÍNOLA II, PARTE 3 , LIBRAMIENTO NO. 6712</t>
  </si>
  <si>
    <t xml:space="preserve">EFT-1374 </t>
  </si>
  <si>
    <t>PAGO REGALIA PASCUAL SEGURIDAD MILITAR, DICIEMBRE/2022., LIBRAMIENTO NO. 6766.</t>
  </si>
  <si>
    <t xml:space="preserve">EFT-1375 </t>
  </si>
  <si>
    <t>PAGO DE VACACIONES PERSONAL DESVINCULADOS CORRESPONDIENTE AL MES DE NOVIEMBRE/2022.</t>
  </si>
  <si>
    <t xml:space="preserve">EFT-1376 </t>
  </si>
  <si>
    <t>PAGO NOMINA REGALIA ACUEDUCTOS AÑO 2022 LIBRAMIENTO NO.6465</t>
  </si>
  <si>
    <t xml:space="preserve">EFT-1377 </t>
  </si>
  <si>
    <t>PAGO NOMINA ADICIONAL NIVEL CENTRAL PROG.01 DEL MES DE OCTUBRE/2022. LIBRAMIENTO NO.6090</t>
  </si>
  <si>
    <t xml:space="preserve">EFT-1378 </t>
  </si>
  <si>
    <t>PAGO FACTS. NOS. B1500000044, 45/04-11, 46, 47, 48/22-11-2022, DISTRIBUCION  AGUA EN CAMION CISTERNA, DIF. SECTORES Y COMUNIDADES DE LA PROV. EL SEIBO, OS2021-0913, OS2022-0623.CORRESP. A  25 DIAS DE JUNIO, 27 DIAS DE JULIO, 28 DIAS DE AGOSTO, 29 DIAS DE SEPT, 29 DIAS DE OCTUBRE/22, LIBRAMIENTO NO.5888</t>
  </si>
  <si>
    <t xml:space="preserve">EFT-1379 </t>
  </si>
  <si>
    <t>PAGO FACT.  NO. B1500000012/10-11-2022, O/S  NO. OS2022-0392, DISTRIBUCIÓN DE AGUA EN DIFERENTES SECTORES Y COMUNIDADES DE LA PROV. BAHORUCO, CORRESP. A 31 DÍAS  DE OCTUBRE/2022. , LIBRAMIENTO NO.6875</t>
  </si>
  <si>
    <t xml:space="preserve">EFT-1380 </t>
  </si>
  <si>
    <t>PAGO FACT.  NO. B1500000013/05-10-2022, O/S NO. OS2022-0392, DISTRIBUCIÓN DE AGUA EN DIFERENTES SECTORES Y COMUNIDADES DE LA PROV. BAHORUCO, CORRESP. A 30 DÍAS  DE NOVIEMBRE/2022. , LIBRAMIENTO NO.6876</t>
  </si>
  <si>
    <t xml:space="preserve">EFT-1381 </t>
  </si>
  <si>
    <t>PAGO FACT. NO.B1500001101/30-11-2022, ORDEN NO.OS2022-0505, COLOCACION DE PUBLICIDAD INSTITUCIONAL EN PROGRAMA RADIAL "A LA FRANCA ", TRANSMITIDO LOS SABADOS DE 08:00 AM A  10:00 AM POR LA EMISORA "LA NOTA 95.7", CORRESP. AL PERIODO DEL 19 DE OCTUBRE AL 18 DE NOVIEMBRE DEL 2022, LIBRAMIENTO NO.6755</t>
  </si>
  <si>
    <t xml:space="preserve">EFT-1382 </t>
  </si>
  <si>
    <t>PAGO FACT. NO.B1500000711/14-11-2022, ORDEN NO.OC2022-0170 ADQUISICION DE COMPUTADORAS Y LAPTOS PARA USO DEL INAPA,  LIBRAMIENTO 6873</t>
  </si>
  <si>
    <t xml:space="preserve">EFT-1383 </t>
  </si>
  <si>
    <t>PAGO FACT. NO. B1500046079/05-12-2022, CTA. NO.86082876, POR SERVICIO DE LAS FLOTAS DE INAPA, CORRESP. A LA FACTURACIÓN DEL 01- AL 30 DE NOVIEMBRE/2022, LIBRAMIENTO NO. 6874</t>
  </si>
  <si>
    <t xml:space="preserve">EFT-1384 </t>
  </si>
  <si>
    <t>PAGO FACT. NO.B1500000394/18-11-2022, O/S NO.OS2022-0253 COLOCACION DE PUBLICIDAD INSTITUCIONAL EN PAGINA WEB WWW.NOTICIASSIN.COM, CORRESP. AL PERIODO DEL 07 DE OCTUBRE AL 06  DE NOVIEMBRE/2022, LIBRAMIENTO NO. 6871</t>
  </si>
  <si>
    <t xml:space="preserve">EFT-1385 </t>
  </si>
  <si>
    <t>PAGO FACTS. NOS.B1500038266 (CODIGO DE SISTEMA NO.77100), 38338  (6091) 01-12-2022, SERVICIOS RECOGIDA DE BASURA EN EL NIVEL CENTRAL Y OFICINAS  ACS. RURALES, CORRESP. AL PERIODO DESDE EL 01 AL 31 DE DICIEMBRE/2022, LIBRAMIENTO 6872</t>
  </si>
  <si>
    <t xml:space="preserve">EFT-1386 </t>
  </si>
  <si>
    <t>PAGO FACT. NO. B1500038879/01-12-2022 SEGURO COLECTIVO DE VIDA CORRESP. AL MES DE DICIEMBRE/2022,  POLIZA NO.2-2-102-0064318, LI BRAMIENTO 6877</t>
  </si>
  <si>
    <t xml:space="preserve">EFT-1387 </t>
  </si>
  <si>
    <t>PAGO FACTS. NOS. B1500000697/24, 699/29-11-2022, O/C OC2022-0094, ADQUISICIÓN DE SUSTANCIAS QUÍMICAS, (84,000 LBS DE CLORO GAS ENVASADO EN CILINDRO DE 2,000 LBS Y (1,065 SULFATO DE ALUMINIO DE 50 KG) PARA SER UTILIZADOS EN TODOS LOS ACS. DEL INAPA , LIBRAMIENTO NO.6878</t>
  </si>
  <si>
    <t xml:space="preserve">EFT-1388 </t>
  </si>
  <si>
    <t>PAGO FACT. NO.B1500000071/02-11-2022,  O/S NO. OS2022-0350,  DISTRIBUCION  DE AGUA EN DIFERENTES SECTORES Y COMUNIDADES DE LA PROV. SAN CRISTOBAL ,  CORRESP. A 31 DIAS DE OCTUBRE/2022, LIBRAMIENTO NO.6880</t>
  </si>
  <si>
    <t xml:space="preserve">EFT-1389 </t>
  </si>
  <si>
    <t>PAGO FACT. NO.B1500000072/05-12-2022,  O/S NO. OS2022-0350,  DISTRIBUCION  DE AGUA EN DIFERENTES SECTORES Y COMUNIDADES DE LA PROV. SAN CRISTOBAL ,  CORRESP. A 30 DIAS DE NOVIEMBRE/2022, LIBRAMIENTO NO.6884</t>
  </si>
  <si>
    <t xml:space="preserve">EFT-1390 </t>
  </si>
  <si>
    <t>PAGO FACTS. NOS.B1500001757, 1758, 1759, 1760, 1761/30-11-2022, CONTRATOS NOS. 1178,1179, 1180, 1181, 3066, SERVICIO ENERGÉTICO A NUESTRAS INSTALACIONES EN BAYAHIBE, PROV. LA ROMANA, CORRESP. AL MES DE NOVIEMBRE/2022 LIBRAMIENO NO. 6868</t>
  </si>
  <si>
    <t xml:space="preserve">EFT-1391 </t>
  </si>
  <si>
    <t>PAGO FACT. NO. B1500000109/22-11-2022, O/S NO.2022-0201, ABASTECIMIENTO DE AGUA EN CAMION CISTERNA, EN DIFERENTES SECTORES Y COMUNIDADES DE LA PROV. SAMANA, CORRESP. A 28 DIAS DE OCTUBRE/2022,  LIBRAMIENTO NO.6747</t>
  </si>
  <si>
    <t xml:space="preserve">EFT-1392 </t>
  </si>
  <si>
    <t>PAGO FACTS. NOS.B1500000041/26-09, 44/26-10-2022, O/S 2022-0391, COLOCACION DE PUBLICIDAD INSTITUCIONAL DURANTE  SEIS (06) MESES EN UN PROGRAMA TELEVISIVO ¨PRIMERMOMENTO TV¨, QUE SE TRANSMITE  LOS DOMINGOS A LA  1:00 PM CANAL 03 DE VISION 3000, TREBOL CABLE, Y DEL DIARIO DIGITAL WWW.PRIMERMOMENTO.COM, CORRESP. AL PERIODO DESDE EL 26 DE AGOSTO HASTA 26 DE OCTUBRE/2022, LIBRAMIENTO NO.6898</t>
  </si>
  <si>
    <t xml:space="preserve">EFT-1393 </t>
  </si>
  <si>
    <t>PAGO FACT. NO. B1500000435/19-08-2022, O/C NO. OC2022-0009, ADQUISICIÓN MEDIOS DE CULTIVOS, REACTIVOS, SOLUCIONES Y MATERIALES PARA USO DE LOS LABORATORIOS DEL INAPA, LIBRAMIENTO NO.6897</t>
  </si>
  <si>
    <t xml:space="preserve">EFT-1394 </t>
  </si>
  <si>
    <t>PAGO FACT. NO. B1500000028/12-12-2022 (CUB. NO.02) DE LOS TRABAJOS REHABILITACIÓN ALCANTARILLADO SANITARIO DE FANTINO, PROV. SANCHEZ RAMÍREZ, LIBRAMIENTO NO.6888</t>
  </si>
  <si>
    <t xml:space="preserve">EFT-1395 </t>
  </si>
  <si>
    <t>PAGO FACTS. NOS. B1500000055, 56/17-11-2022 O/S 2022-0384, COLOCACION DE PUBLICIDAD DURANTE 06 (SEIS) MESES, EN LOS PROGRAMAS DE TELEVISION "PANORAMA SOCIAL TV" "MATUTINO TV", "HABLAN LOS MUNICIPIOS" TRAVES DE LA PLATAFORMA DIGITAL SCKDIGITAL.COM, CORRESP. AL PERIODO DEL 26 DE AGOSTO AL 26 DE OCTUBRE/2022,  LIBRAMIENTO NO. 6895</t>
  </si>
  <si>
    <t xml:space="preserve">EFT-1396 </t>
  </si>
  <si>
    <t>PAGO FACT. NO.B1500000165/18-11-2022, O/S NO. 2022-0276 COLOCACION DE PUBLICIDAD INSTITUCIONAL EN EL PROGRAMA "ESKANDALO" EL CUAL ES TRANSMITIDO POR MICROVISION CANAL 10 DE TELECABLE CENTRAL DE 10:00 PM A 11:00PM Y A TRAVES DE LAS REDES SOCIALES: FACEBOOK OLIVER PEÑA NOTICIAS, INSTAGRAM OLIVERPEÑALV Y YOUTUBE OLIVER PEÑA, CORRESP. AL PERIODO DEL 15 DE OCTUBRE AL 15 DE NOVIEMBRE DEL 2022, LIBRAMIENTO NO. 6896</t>
  </si>
  <si>
    <t xml:space="preserve">EFT-1397 </t>
  </si>
  <si>
    <t>PAGO FACT. NO.B1500025708/01-12-2022, SERVICIOS MEDICOS A EMPLEADOS VIGENTES Y EN TRÁMITE DE PENSIÓN, CONJUNTAMENTE CON SUS DEPENDIENTES DIRECTOS, (CÓNYUGES, HIJOS E HIJASTROS), CORRESP. AL MES DE DICIEMBRE/2022,  LIBRAMIENTO NO. 6894</t>
  </si>
  <si>
    <t xml:space="preserve">EFT-1398 </t>
  </si>
  <si>
    <t>PAGO FACTS. NOS. B1500000191/12-10, 93/14-11-2022, ALQUILER DE LOCAL COMERCIAL, UBICADA EN LA CALLE 30 DE MARZO, PLAZA CASTAÑUELA, MUNICIPIO CASTAÑUELA, PROV. MONTECRISTI, CORRESP. A LOS MESES OCTUBRE, NOVIEMBRE/2022, LIBRAMIENTO NO.6893</t>
  </si>
  <si>
    <t xml:space="preserve">EFT-1399 </t>
  </si>
  <si>
    <t>PAGO FACT. NO.B1500000105/02-12-2022,  ALQUILER LOCAL COMERCIAL EN EL MUNICIPIO TENARES, PROV. HERMANAS MIRABAL,  CORRESP. A 15 DIAS DEL MES ABRIL Y LOS MESES MAYO, JUNIO, JULIO, AGOSTO, SEPTIEMBRE, 15 DIAS DE OCTUBRE/2022, LIBRAMIENTO NO.6892</t>
  </si>
  <si>
    <t xml:space="preserve">EFT-1400 </t>
  </si>
  <si>
    <t>PAGO FACT. NO.B1500025120/01-11-2022, PÓLIZA NO.30-93-015147, SERVICIOS PLAN MASTER INTERNACIONAL AL SERVIDOR VIGENTE Y SUS DEPENDIENTES DIRECTOS (CÓNYUGE E HIJOS), CORRESP. AL MES DE NOVIEMBRE/2022,  LIBRAMIENTO NO. 6890</t>
  </si>
  <si>
    <t xml:space="preserve">EFT-1401 </t>
  </si>
  <si>
    <t>PAGO FACT. NO.B1500024775/01-10-2022, PÓLIZA NO.30-93-015147, SERVICIOS PLAN MASTER INTERNACIONAL AL SERVIDOR VIGENTE Y SUS DEPENDIENTES DIRECTOS (CÓNYUGE E HIJOS), CORRESP. AL MES DE OCTUBRE/2022,  LIBRAMIENTO NO. 6889</t>
  </si>
  <si>
    <t xml:space="preserve">EFT-1402 </t>
  </si>
  <si>
    <t>PAGO FACT. NO.B1500000070/02-12-2022, SEGUN O/S NO.OS2022-0637, SERVICIO DE REFRIGERIO PARA LA BIENVENIDA DE LA NAVIDAD A CELEBRARSE EN LA EXPLANADA FRONTAL DEL NIVEL CENTRAL,  EL DIA 02 DE DICIEMBRE/2022,  LIBRAMIENTO NO. 6903</t>
  </si>
  <si>
    <t xml:space="preserve">EFT-1403 </t>
  </si>
  <si>
    <t>PAGO FACT. NO.B1500000035/04-11-2022, ORDEN NO.OC2022-0164, COMPRA DE 50 TAMBORES DE HIPOCLORITO DE CALCIO, LIBRAMIENTO NO.6887</t>
  </si>
  <si>
    <t xml:space="preserve">EFT-1404 </t>
  </si>
  <si>
    <t>PAGO FACT. NO.B1500000014/21-11-2022, O/S NO.OS2022-0463, COLOCACION DE PUBLICIDAD INSTITUCIONAL DURANTE TRES (03) MESES, EN UN PROGRAMA TELEVISIVO ¨IRREVERENTE Y DIRECTO¨ TRANSMITIDO POR EL CANAL 19 CINEVISION,  DE LUNES A VIERNES DE 11:00 AM A 12:00 PM.,  LIBRAMIENTO NO.6881</t>
  </si>
  <si>
    <t xml:space="preserve">EFT-1405 </t>
  </si>
  <si>
    <t>PAGO FACT. NO.B1500000075/07-12-2022, SERVICIO DE ALQUILER DE RETRO-PALA, PARA TRABAJOS DE REPARACIONES DE AVERIAS EN DIFERENTES PUNTOS DE LA PROV. DE SAN CRISTOBAL,  LIBRAMIENTO NO.6885</t>
  </si>
  <si>
    <t xml:space="preserve">EFT-1406 </t>
  </si>
  <si>
    <t>PAGO FACT. NO. B1500000037/12-12-2022 (CUB. NO.01) PARA LOS TRABAJOS RECONSTRUCCION DE REDES AC. POSTRER RIO, PROV. INDEPENDENCIA, ZONA VII,  LIBRAMIENTO NO.6882</t>
  </si>
  <si>
    <t xml:space="preserve">EFT-1407 </t>
  </si>
  <si>
    <t>PAGO FACTS. DE CONSUMO ENERGETICO EN LA ZONA SUR DEL PAIS CORRESP. AL MES DE NOVIEMBRE/2022, LIBRAMIENTO NO. 6910</t>
  </si>
  <si>
    <t xml:space="preserve">EFT-1408 </t>
  </si>
  <si>
    <t>AVANCE INICIAL 20%, PARA LOS TRABAJOS CONSTRUCCIÓN AC. MÚLTIPLE PUJADOR, PROV. MARÍA TRINIDAD SÁNCHEZ, ZONA III, REDES DE DISTRIBUCIÓN LOTE E, LOTE 5. LIBRAMIENTO NO.6909</t>
  </si>
  <si>
    <t xml:space="preserve">EFT-1409 </t>
  </si>
  <si>
    <t xml:space="preserve">EFT-1410 </t>
  </si>
  <si>
    <t>PAGO FACT. NO. B1500000258/29-11-2022 (CUB.NO.01) DE LOS TRABAJOS CONSTRUCCIÓN AC. ZONA TURÍSTICA CABO ROJO- PEDERNALES PROV. PEDERNALES, ZONA VIII,  LIBRAMIENTO NO. 6899</t>
  </si>
  <si>
    <t xml:space="preserve">EFT-1411 </t>
  </si>
  <si>
    <t>PAGO FACTS. NOS.B1500000021/06-08, 22/06-09, 23/06-10, 24/06-11-2022, O/S NOS. OS2022-0011, OS2022-0689 SERVICIO DISTRIBUCION  DE AGUA EN CAMION CISTERNA EN DIFERENTES SECTORES Y COMUNIDADES DE LA  PROV. SANTIAGO, CORRESP. A 26 DIAS DE JULIO, 26 DIAS DE AGOSTO, 25 DIAS DE SEPT, 23 DIAS DE OCTUBRE/2022,  .. LIBRAMIENTO NO. 6900</t>
  </si>
  <si>
    <t xml:space="preserve">EFT-1412 </t>
  </si>
  <si>
    <t>PAGO FACT. NO. B1500000023/14-12-2022 (CUB.NO.05) DE LOS TRABAJOS DE AMPLIACIÓN DE REDES BARRIO NUEVO, AC. MÚLTIPLE RAMON SANTANA, PROV. SAN PEDRO DE MACORÍS, ZONA VI.  LIBRAMIENTO NO..6904</t>
  </si>
  <si>
    <t xml:space="preserve">EFT-1413 </t>
  </si>
  <si>
    <t>PAGO FACT. NO. B1500000166/13-12-2022 (CUB.NO.03) DE LOS TRABAJOS MEJORAMIENTO AC. TABARA ABAJO (COLOCACIÓN LÍNEA DE ADUCCIÓN), PROV.  AZUA, LIBRAMIENTO NO. 6902</t>
  </si>
  <si>
    <t xml:space="preserve">EFT-1414 </t>
  </si>
  <si>
    <t>PAGO FACTS.  NOS. B1500001975/28-10, 2121, 2122,2123,2124, 2125/01-12-2022 O/C 2022-0175, ADQUISICIÓN DE CAMIONES VOLTEO, CAMIONETA, AUTOBUSES Y MINIBÚS PARA USO DEL INAPA ,LIBRAMIENTO NO. 6905</t>
  </si>
  <si>
    <t xml:space="preserve">EFT-1415 </t>
  </si>
  <si>
    <t>PAGO FACT. NO.B1500000155/14-12-2022 ( CUB.NO.01) PARA LOS TRABAJOS DE CONSTRUCCION REDES DE DISTRIBUCION AC. MULTIPLES SONADOR, PARTE 5, PROV. MONSEÑOR NOUEL, ZONA V, LOTE V, LIBRAMIENTO NO. 6906</t>
  </si>
  <si>
    <t xml:space="preserve">EFT-1416 </t>
  </si>
  <si>
    <t>AVANCE INICIAL 20%, PARA LOS TRABAJOS DE AMPLIACIÓN ACUEDUCTO MÚLTIPLE PARTIDO - LA GORRA, PROVINCIA DAJABÓN, ZONA I.  LOTE C- LÍNEA MATRIZ SECTOR PARTIDO ARRIBA. (LOTE 3). -LIBRAMIENTO NO.6907</t>
  </si>
  <si>
    <t xml:space="preserve">EFT-1417 </t>
  </si>
  <si>
    <t>PAGO FACTS. NOS. B1500000006/04-10, 07/01-11-2022, O/S OS2022-0252, DISTRIBUCIÓN DE AGUA EN DIFERENTES SECTORES Y COMUNIDADES DE LA PROV. DAJABÓN,  CORRESP. A 16 DÍAS DE SEPTIEMBRE Y 25  DÍAS DE OCTUBRE/2022. LIBRAMIENTO NO. 6891</t>
  </si>
  <si>
    <t xml:space="preserve">EFT-1418 </t>
  </si>
  <si>
    <t>PAGO FACT. NO. B1500000004/14-12-2022 ( CUB. NO. 01) AMPLIACIÓN RED VILLA OLÍMPICA, AC. SAN FRANCISCO DE MACORÍS, PROV. DUARTE, ZONA III. - LIBRAMIENTO NO. 6945</t>
  </si>
  <si>
    <t xml:space="preserve">EFT-1419 </t>
  </si>
  <si>
    <t>PAGO FACT. NO. B1500000049/13-12-2022 ( CUB. NO. 01) RECONSTRUCCIÓN LÍNEA DE IMPULSIÓN AC. JUAN DE HERRERA, PROV. SAN JUAN, ZONA II, .-lLIBRAMINETO 6941</t>
  </si>
  <si>
    <t xml:space="preserve">EFT-1420 </t>
  </si>
  <si>
    <t>PAGO FACT. NO. B1500000010/28-11-2022 (CUB. NO.1) DE LOS TRABAJOS DE CONSTRUCCION AC. MULTIPLE GUANUMA - LOS BOTADOS, PLANTA POTABILIZADORA DE 100 LPS, PROV.SANTO DOMINGO- MONTE PLATA, ZONA IV. LIBRAMIENTO NO.  6969.</t>
  </si>
  <si>
    <t xml:space="preserve">EFT-1421 </t>
  </si>
  <si>
    <t>PAGO FACT. NO. B1500000011/14-12-2022 (CUB. NO.04) DE LOS TRABAJOS MEJORAMIENTO ALCANTARILLADO SANITARIO LAS MATAS DE FARFAN, PROV. SAN JUAN. ZONA II,.LIBRAMIENTO NO. 6970</t>
  </si>
  <si>
    <t xml:space="preserve">EFT-1422 </t>
  </si>
  <si>
    <t>PAGO FACT. NO. B1500000007/12-07-2022 (CUB. NO.06) DE LOS TRABAJOS, REDES DISTRIBUCIÓN EL RODEO, PROV.BAHORUCO, LOTE VI, - LIBRAMIENTO NO. 6972</t>
  </si>
  <si>
    <t xml:space="preserve">EFT-1423 </t>
  </si>
  <si>
    <t>PAGO FACT. NO. B1500000112/01-12-2021 O/S 2022-0675, SERVICIO DE NOTARIO PARA EL ACTO DE APERTURA DE LA LICITACION PUBLICA NACIONAL NO. INAPA-CCC-LPN-2022-0066, OFERTAS ECONOMICAS (SOBRE B) PARA LA "ADQUISICION PROYECTO AUDIOVISUALES PARA SER UTILIZADOS EN INAPA CENTRAL", LIBRAMIENTO NO.6959.</t>
  </si>
  <si>
    <t xml:space="preserve">EFT-1424 </t>
  </si>
  <si>
    <t>PAGO FACT. NO.B1500002645, ORDEN NO.OC2022-0173, SUMINISTRO E INSTALACION DE E QUIPOS, ELECTRODOMESTICOS Y MOBILIARIO DE LA CAFETERIA DE LA SEDE CENTRAL DEL INAPA, LIBRAMIENTO NO.6963</t>
  </si>
  <si>
    <t xml:space="preserve">EFT-1425 </t>
  </si>
  <si>
    <t>PAGO FACT. NO.B1500000031/05-12-2022, O/S NO.OS2022-0695 SERVICIO DE NOTARIO PARA EL ACTO DE APERTURA DEL PROCESO DE LA LICITACION PUBLICA NACIONAL NO.INAPA-CCC-LPN-2022-0073, OFERTAS TECNICAS (SOBRE A) PARA LA  "ADQUISICION DE GUIAS, COLUMNAS Y EJES DE ACERO PARA SER UTILIZADOS EN TODOS LOS ACS. A NIVEL NACIONAL"  LIBRAMIENTO NO.6968</t>
  </si>
  <si>
    <t xml:space="preserve">EFT-1426 </t>
  </si>
  <si>
    <t>AVANCE INICIAL 20%, PARA LOS TRABAJOS AMPLIACIÓN ACUEDUCTO MÚLTIPLE PARTIDO- LA GORRA, PROV. DAJABON, ZONA I. LOTE E - RED DE DISTRIBUCIÓN SECTORES PARTIDO Y VILLA GARCÍA (LOTE 5) . -LIBRAMIENTO NO.6956.</t>
  </si>
  <si>
    <t xml:space="preserve">EFT-1427 </t>
  </si>
  <si>
    <t>AVANCE 20% CONSTRUCCION AC. LA HORCA-LOS AMACEYES, EXTENSION ALINO, MUNICIPIO LAS MATAS DE SANTA CRUZ, ZONA I, PROV. MONTE CRISTI, DEPOSOTP REGULADOR SUPERFICIAL 100M3 Y RED DE DISTRIBUCION, LIBRAMIENTO NO.6953.</t>
  </si>
  <si>
    <t xml:space="preserve">EFT-1428 </t>
  </si>
  <si>
    <t>AVANCE INICIAL 20%, PARA LOS TRABAJOS CONSTRUCCIÓN AC. MÚLTIPLE PUJADOR, PROV. MARÍA TRINIDAD SÁNCHEZ, ZONA III, REDES DE DISTRIBUCIÓN LOTE C, LOTE 3. -LIBRAMIENTO NO.6948.</t>
  </si>
  <si>
    <t xml:space="preserve">EFT-1429 </t>
  </si>
  <si>
    <t>PAGO FACTS. NOS.B15000001390 140/22-11-2022, O/S NOS. OS2022-0116, OS2022-0669,  DISTRIBUCIÓN DE AGUA EN DIFERENTES SECTORES Y COMUNIDADES DE LA PROV. PERAVIA,  CORRESP. A 18 DÍAS DEL MES DE AGOSTO, 17 DIAS DE SEPT/2022,  LIBRAMIENTO NO.6949.</t>
  </si>
  <si>
    <t xml:space="preserve">EFT-1430 </t>
  </si>
  <si>
    <t>PAGO FACT. NO.B1500000141/22-11 142-02-12-2022, O/S NO . OS2022-0669,  DISTRIBUCIÓN DE AGUA EN DIFERENTES SECTORES Y COMUNIDADES DE LA PROV. PERAVIA,  CORRESP. A 31 DÍAS DEL MES DE OCTUBRE, 30 DIAS DE NOVIEMBRE/2022,  LIBRAMIENTO NO.6950.</t>
  </si>
  <si>
    <t xml:space="preserve">EFT-1431 </t>
  </si>
  <si>
    <t>PAGO FACT. NO.B1500007561/21-11-2022 SERVICIOS A EMPLEADOS VIGENTES Y EN TRAMITE DE PENSION, CORRESP. AL MES DE DICIEMBRE/2022, LIBRAMIENTO NO.6951.</t>
  </si>
  <si>
    <t xml:space="preserve">EFT-1432 </t>
  </si>
  <si>
    <t>PAGO FACT. NO. B1500000041/01-12-2022 (CUB. NO.01) DE LOS TRABAJOS MEJORAMIENTO COLECTORA AVE. CIRCUNVALACION ALCANTARILLADO SANITARIO, SANTA BARBARA, PROV. SAMANA, LIBRAMIENTO NO. 6943</t>
  </si>
  <si>
    <t xml:space="preserve">EFT-1433 </t>
  </si>
  <si>
    <t xml:space="preserve">PAGO FACT. NO.B1500000024/04-11-2022 O/S NO. OS2022-06274, SERVICIO DE DISTRIBUCIÓN DE AGUA EN LOS DIFERENTES SECTORES Y COMUNIDADES DE LA PROV. DE VALVERDE, CORRESP. A 29  DÍAS DEL MES  DE JULIO/2022, LIBRAMIENTO NO.6940 </t>
  </si>
  <si>
    <t xml:space="preserve">EFT-1434 </t>
  </si>
  <si>
    <t>PAGO FACTS. NOS.B1500000022, 23/04-10-2022 O/S NOS. OS2022-0099, OS2022-0627 SERVICIO DE DISTRIBUCIÓN DE AGUA EN LOS DIFERENTES SECTORES Y COMUNIDADES DE LA PROV. DE VALVERDE, CORRESP. A 29  DÍAS DEL MES  DE JULIO/2022, 50LIBRAMIENTO NO6942</t>
  </si>
  <si>
    <t xml:space="preserve">EFT-1435 </t>
  </si>
  <si>
    <t>AVANCE 20% AMPLIACION AC. SAN FRANCISCO DE MACORIS RED DISTRIBUCION SECTORES PRIMAVERAL, COLINAS DEL NORTE Y MADEJA, PROV. DUARTE ZONA III, LINEA DE IMPULSION , MATRIZ Y CAMINO DE ACCESO PARTE 6 PROV. DUARTE , LIBRAMIENTO 6901</t>
  </si>
  <si>
    <t xml:space="preserve">EFT-1436 </t>
  </si>
  <si>
    <t>AVANCE 20% CONSTRUCCION AC. MULTIPLE PUJADOR, PROV. MARIA TRINIDAD SANCHEZ, ZONA III, REDES DE DISTRIBUCION LOTE B( LOTE2), LIBRAMIENTO NO. 6960</t>
  </si>
  <si>
    <t xml:space="preserve">EFT-1437 </t>
  </si>
  <si>
    <t xml:space="preserve">PAGO FACT. NO.B1500000239/29-11-2022, ORDEN NO.OC2022-0183, ADQUISICION DE JUNTAS TIPO DRESSER Y REDUCTORAS QUE SERAN UTILIZADAS EN CORRECCION DE DAÑOS PROVOCADOS POR EL HURACAN FIONA, LIBRAMIENTO NO. 6989 </t>
  </si>
  <si>
    <t xml:space="preserve">EFT-1438 </t>
  </si>
  <si>
    <t>PAGO FACT. NO.B1500000545/02-12-2022, ORDEN NO.OC2022-0213, COMPRA DE CAFE Y AZUCAR, PARA SER UTILIZADOS EN LOS DIFERENTES DEPARTAMENTOS DE LA INSTITUCION, LIBRAMIENTO NO. 6988</t>
  </si>
  <si>
    <t xml:space="preserve">EFT-1439 </t>
  </si>
  <si>
    <t>PAGO FACT. NO. B1500000040/08-11-2022, O/S NO. OS2022-0667,  DISTRIBUCIÓN DE AGUA EN DIFERENTES SECTORES Y COMUNIDADES DE LA PROV. BARAHONA, CORRESP. A 31  DIAS  DE OCTUBRE/2022, LIBRAMIENTO NO.6990</t>
  </si>
  <si>
    <t xml:space="preserve">EFT-1440 </t>
  </si>
  <si>
    <t>PAGO FACT. NO. B1500000041/06-12-2022, O/S NO. OS2022-0667,  DISTRIBUCIÓN DE AGUA EN DIFERENTES SECTORES Y COMUNIDADES DE LA PROV. BARAHONA, CORRESP. A 30  DIAS  DE NOVIEMBRE/2022, LIBRAMIENTO NO.  6994</t>
  </si>
  <si>
    <t xml:space="preserve">EFT-1441 </t>
  </si>
  <si>
    <t>PAGO FACT. NO.B1500000661/30-11-2022, ORDEN NO.OS2022-0558 COLOCACION DE PUBLICIDAD INSTITUCIONAL DURANTE 03 MESES, CORRESP. AL PERIODO DEL 28 DE OCTUBRE AL 28 DE NOVIEMBRE DEL 2022, LIBRAMIENTO NO. 6996</t>
  </si>
  <si>
    <t xml:space="preserve">EFT-1442 </t>
  </si>
  <si>
    <t>PAGO FACT. NO.B1500000461/02-12-2022, ORDEN NO.OC2022-0168 ADQUISICION DE MATERIALES DE LABORATORIO PARA USO DEL INAPA, LIBRAMIENTO NO. 6985</t>
  </si>
  <si>
    <t xml:space="preserve">EFT-1443 </t>
  </si>
  <si>
    <t>PAGO FACT. NO.B1500000030/21-11-2022, ORDEN NO.OS2022-0376, COLOCACION DE PUBLICIDAD INSTITUCIONAL DURANTE 06 (SEIS) MESES, EN EL PROGRAMA DE TELEVISION "ANALISIS SEMANAL", TRANSMITIDO POR CINEVISION CANAL 19 LOS VIERNES DE 8:00 PM A 9:00 PM Y A TRAVES DEL PERIODICO DIGITAL ACTUALIDAD DIARIA RD: WWW. ACTUALIDADDIARIARD.COM, CORRESP. AL PERIODO DEL 18 DE OCTUBRE AL 18 DE NOVIEMBRE/2022, LIBRAMIENTO NO.6986</t>
  </si>
  <si>
    <t xml:space="preserve">EFT-1444 </t>
  </si>
  <si>
    <t xml:space="preserve">PAGO FACT. NO.B1500001080/18-10-2022, ORDEN NO.OC2022-0149, COMPRA DE ADHESIVOS Y SELLADORES PARA SER UTILIZADOS EN LAS OFICINAS COMERCIALES Y POR LAS BRIGADAS TECNICAS A NIVEL NACIONAL, LIBRAMIENTO NO. 6987 </t>
  </si>
  <si>
    <t xml:space="preserve">EFT-1445 </t>
  </si>
  <si>
    <t>PAGO FACTS. NOS B1500001898,1894,1892,1901,1902,1903,1913/30-11-2022 ORDEN DE COMPRA OC2022-0209 ADQUISICIÓN DE COMBUSTIBLES A GRANEL PARA SER UTILIZADOS EN LOS EQUIPOS PARA REALIZAR LOS TRABAJOS EN LAS PROVINCIAS AFECTADAS POR EL HURACÁN FIONA , LIBRAMIENTO NO. 6946</t>
  </si>
  <si>
    <t xml:space="preserve">EFT-1446 </t>
  </si>
  <si>
    <t xml:space="preserve">PAGO FACT. NO. B15000000025/05-12-2022, O/S NO. OS2022-0663, DISTRIBUCIÓN DE AGUA EN DIFERENTES SECTORES Y COMUNIDADES DE LA PROV. SANTIAGO RODRIGUEZ, CORRESP. A 30 DÍAS DE NOVIEMBRE/2022,LIBRAMIENTO NO. 7174 </t>
  </si>
  <si>
    <t xml:space="preserve">EFT-1447 </t>
  </si>
  <si>
    <t>PAGO FACT. NO.B15000000000/16-12-2022, (CUB. NO. 01),  PARA LOS TRABAJOS AMPLIACIÓN DE RED DE AC. SABANA DE LA MAR, SECTOR LA AVIACIÓN, PROV. HATO MAYOR, LOTE I,LIBRAMIENTO NO. 7173</t>
  </si>
  <si>
    <t xml:space="preserve">EFT-1448 </t>
  </si>
  <si>
    <t>PAGO FACT. NO.B1500004501/01-12-2022, ORDEN NO.OS2022-0462 SERVICIO DE COLOCACION DE VEINTICINCO (25) CONVOCATORIA A LICITACION PUBLICA NACIONAL DURANTE 03 MESES, EN UN PERIODICO DE CIRCULACION NACIONAL, CORRESP. AL MES DE NOVIEMBRE/2022, LIBRAMIENTO NO.7172</t>
  </si>
  <si>
    <t xml:space="preserve">EFT-1449 </t>
  </si>
  <si>
    <t>PAGO FACT. NO. B1500000005/15-12-2022 (CUB. NO.05) DE LOS TRABAJOS LÍNEA DE CONDUCCIÓN 12¨ TRAMO DESDE EST. 6+419.80 HASTA EST.7+435.60, PROV. SANTO DOMINGO- MONTE PLATA, LOTE IV, LIBRAMIENTO NO. 7170</t>
  </si>
  <si>
    <t xml:space="preserve">EFT-1450 </t>
  </si>
  <si>
    <t>PAGO FACT. NO.B1500000000/15-12-2022 ( CUB. NO.01)  PARA LOS TRABAJOS CONSTRUCCIÓN NUEVA OBRA DE TOMA DEL AC. LAS TERRENAS, PROVINCIA SAMANÁ, ZONA III, LIBRAMIENTO NO. 7171</t>
  </si>
  <si>
    <t xml:space="preserve">EFT-1451 </t>
  </si>
  <si>
    <t>PAGO FACT. NO.B1500000202/16-12-2022 (CUB. NO.02) PARA LOS TRABAJOS MEJORAMIENTO PLANTA  DEPURADORA ALCANTARILLADO SANITARIO HATO MAYOR, PROV. HATO MAYOR, ZONA VI.  (LIBRAMIENTO NO. ). 7169</t>
  </si>
  <si>
    <t xml:space="preserve">EFT-1452 </t>
  </si>
  <si>
    <t>PAGO FACT. NO. B1500000001/15-12-2022 ( SALDO A CUB. NO.11 ) DE LOS TRABAJOS ACS. LOS BOTADOS Y TERMINACION CARLOS PINTO, PROV. SAN CRISTOBAL,  LIBRAMIENTO NO. 7168</t>
  </si>
  <si>
    <t xml:space="preserve">EFT-1453 </t>
  </si>
  <si>
    <t>PAGO FACT. NO.B1500000120/14-12-2022 ( CUB. NO.05) DE LOS TRABAJOS LINEA MATRIZ Y REDES DE  DISTRIBUCION LAS TEJAS, PROV. BAHORUCO,  LOTE IV, LIBRAMIENTO NO. 7128</t>
  </si>
  <si>
    <t xml:space="preserve">EFT-1454 </t>
  </si>
  <si>
    <t>PAGO FACT. NO.B1500000006/15-12-2022 (CUB. NO.05 DE LOS TRABAJOS REHABILITACIÓN PLANTA POTABILIZADORA DE 130 LPS E INTERCONEXIÓN AL DEPÓSITO REGULADOR DE H.A. CAP. 1,000,000, AC. MONTE PLATA, PROV. MONTE PLATA, LIBRAMIENTO NO.7166</t>
  </si>
  <si>
    <t xml:space="preserve">EFT-1455 </t>
  </si>
  <si>
    <t xml:space="preserve">PAGO FACT. NO.B1500000318/30-11-2022, ORDEN NO.OS2022-0648, SERVICIO DE DECORACION, MONTAJE Y DESMONTAJE DE NAVIDAD, PARA EL NIVEL CENTRAL DE LA INSTITUCION, EN ESTE AÑO 2022, LIBRAMIENTO NO. 7127 </t>
  </si>
  <si>
    <t xml:space="preserve">EFT-1456 </t>
  </si>
  <si>
    <t>AVANCE 20% CONTRATO NO.142/2022, ORDEN NO.OC2022-0208, ADQUISICION DE ARENA PARA FILTROS RAPIDOS EN MTS3 Y CAPA TORPEDO PARA SER UTILIZADOS EN TODOS LOS ACS. Y SISTEMAS DEL INAPA, LIBRAMIENTO NO. 7126</t>
  </si>
  <si>
    <t xml:space="preserve">EFT-1457 </t>
  </si>
  <si>
    <t>PAGO FACTS. NOS.B1500000006/19-10, 07/24-10-2022, ORDEN NO.OS2022-0373 COLOCACION DE PUBLICIDAD INSTITUCIONAL DURANTE 06 MESES, CORRESP. AL PERIODO DEL 24 DE AGOSTO AL 24 DE SEPTIEMBRE/2022 Y DEL 24 DE SEPTIEMPRE AL 24 DE OCTUBRE/2022, LIBRAMIENTO NO. 7125</t>
  </si>
  <si>
    <t xml:space="preserve">EFT-1458 </t>
  </si>
  <si>
    <t>PAGO FACT. NO. B1500000387/02-12-2022 O/S 2022-0655, SERVICIO DE ALQUILER DE AUTOBUSES PARA TRANSPORTAR LOS EMPLEADOS DE INAPA CORRESP. AL PERIODO DEL 08-11 AL 02-12-2022 , LIBRAMIENTO NO. 7121</t>
  </si>
  <si>
    <t xml:space="preserve">EFT-1459 </t>
  </si>
  <si>
    <t>PAGO NOMINA INDEMNIZACION PERSONAL DESVINCULADOS CORRESPONDIENTE AL MES DE DICIEMBRE/2022</t>
  </si>
  <si>
    <t xml:space="preserve">EFT-1460 </t>
  </si>
  <si>
    <t>PAGO NOMINA INCENTIVO POR RENDIMIENTO 2021, PERSONAL FIJO. LIBRAMIENTO NO. 7146</t>
  </si>
  <si>
    <t xml:space="preserve">EFT-1461 </t>
  </si>
  <si>
    <t>PAGO NOMINA PERSONAL TEMPORAL PROGRAMA 11 Y APORTE A LA SEGURIDAD SOCIAL CORRESPONDIENTE AL MES DE DICIEMBRE 2022, LIBRAMIENTO NO.7154</t>
  </si>
  <si>
    <t xml:space="preserve">EFT-1462 </t>
  </si>
  <si>
    <t>PAGO NOMINA PERSONAL TEMPORAL PROGRAMA 13 Y APORTE A LA SEGURIDAD SOCIAL CORRESPONDIENTE AL MES DE DICIEMBRE 2022, LIBRAMIENTO NO.7158</t>
  </si>
  <si>
    <t xml:space="preserve">EFT-1463 </t>
  </si>
  <si>
    <t>PAGO NOMINA SUELDOS FIJOS ACUEDUCTOS PROGRAMA 13 Y APORTE A LA SEGURIDAD SOCIAL CORRESPONDIENTE AL MES DE DICIEMBRE DE 2022, LIBRAMIENTO NO.7140</t>
  </si>
  <si>
    <t xml:space="preserve">EFT-1464 </t>
  </si>
  <si>
    <t>PAGO NOMINA NIVEL CENTRAL PROGRAMA 01 Y APORTES A LA SEGURIDAD SOCIAL CORRESPONDIENTE AL ME DE DICIEMBRE DE 2022. LIBRAMIENTO NO.7136</t>
  </si>
  <si>
    <t xml:space="preserve">EFT-1465 </t>
  </si>
  <si>
    <t>PAGO NOMINA ACUEDUCTOS PROGRAMA 01 Y APORTES A LA SEGURIDAD SOCIAL CORRESPONDIENTE AL MES DE DICIEMBRE DE 2022, LIBRAMIENTO NO.7138</t>
  </si>
  <si>
    <t xml:space="preserve">EFT-1466 </t>
  </si>
  <si>
    <t>PAGO NOMINA NIVEL CENTRAL PROGRAMA 03 Y APORTES ALA SEGURIDAD SOCIAL CORRESPONDIENTE AL MES DE DICIEMBRE DE 2022, LIBRAMIENTO NO.7144</t>
  </si>
  <si>
    <t xml:space="preserve">EFT-1467 </t>
  </si>
  <si>
    <t>PAGO NOMINA ADICIONAL PERSONAL TEMPORAL PROGRAMA 03 Y APORTES A LA SEGURIDAD SOCIAL CORRESPONDIENTE AL MES DE DICIEMBRE DE 2022, LIBRAMIENTO NO.7162</t>
  </si>
  <si>
    <t xml:space="preserve">EFT-1468 </t>
  </si>
  <si>
    <t>PAGO NOMINA PERSONAL TEMPORAL PROGRAMA 03 Y APORTES A LA SEGURIDAD SOCIAL CORRESPONDIENTE AL MES DE DICIEMBRE DE 2022, LIBRAMIENTO NO.7150</t>
  </si>
  <si>
    <t>PAGO NOMINA PERSONAL TEMPORAL PROGRAMA 01 Y APORTES A LA SEGURIDAD SOCIAL CORRESPONDIENTE AL MES DE DICIEMBRE 2022, LIBRAMIENTO NO.7156</t>
  </si>
  <si>
    <t>PAGO NOMINA DE CARACTER EVENTUAL, CORRESPONDIENTE AL MES DE DICIEMBRE/2022, LIBRAMIENTO NO.7160</t>
  </si>
  <si>
    <t xml:space="preserve">EFT-1471 </t>
  </si>
  <si>
    <t>PAGO NOMINA SEGURIDAD MILITAR, CORRESPONDIENTE AL MES DE DICIEMBRE/2022, LIBRAMIENTO NO.7176</t>
  </si>
  <si>
    <t xml:space="preserve">EFT-1472 </t>
  </si>
  <si>
    <t>PAGO NOMINA NIVEL CENTRAL PROGRAMA 13 Y APORTES A LA SEGURIDAD SOCIAL CORRESPONDIENTE AL MES DE DICIEMBRE DE 2022, LIBRAMIENTO NO.7152</t>
  </si>
  <si>
    <t xml:space="preserve">EFT-1473 </t>
  </si>
  <si>
    <t>PAGO NOMINA NIVEL CENTRAL PROGRAMA 11 Y APORTES A LA SEGURIDAD SOCIAL CORRESPONDIENTE AL MES DE DICIEMBRE DE 2022, LIBRAMIENTO NO.7148</t>
  </si>
  <si>
    <t xml:space="preserve">EFT-1474 </t>
  </si>
  <si>
    <t>PAGO NOMINA ADICIONAL PERSONAL TEMPORAL PROGRAMA 03 Y APORTES A LA SEGURIDAD SOCILA CORRESPONDIENTE A NOVIEMBRE ELEABORADA EN DICIEMBRE DE 2022, LIBRAMIENTO NO.7132</t>
  </si>
  <si>
    <t xml:space="preserve">EFT-1475 </t>
  </si>
  <si>
    <t>PAGO  NOMINA SUELDO FIJO ACUEDUCTOS PROGRAMA 03 Y APORTES A LA SEGURIDAD SOCIAL, CORRESPONDIENTE AL MES DE DICIEMBRE/2022. LIBRAMIENTO NO. 7134.</t>
  </si>
  <si>
    <t xml:space="preserve">EFT-1476 </t>
  </si>
  <si>
    <t>PAGO NOMINA PERSONAL EN TRAMITES DE PENSION Y APORTES A LA SEGURIDAD SOCIAL CORRESPONDIENTE AL MES DE DICIEMBRE/2022. LIBRAMIENTO 7142</t>
  </si>
  <si>
    <t xml:space="preserve">EFT-1477 </t>
  </si>
  <si>
    <t>PAGO NOMINA SUELDOS FIJOS ACUEDUCTOS PROGRAMA 11 Y APORTES A LA SEGURIDAD SOCIAL, CORRESPONDIENTE AL MES DE DICIEMBRE DEL 2022. LIBRAMIENTO NO. 7130</t>
  </si>
  <si>
    <t xml:space="preserve">EFT-1478 </t>
  </si>
  <si>
    <t>PAGO FACT. NO. B1500000049/24-11-2022 O/C NO. OC2022-0074, ADQUISICIÓN EQUIPOS DE PROTECCIÓN PERSONAL PARA SER UTILIZADOS EN EL KM18 Y EL NIVEL CENTRAL DEL INAPA, LIBRAMIENTO.7264</t>
  </si>
  <si>
    <t xml:space="preserve">EFT-1479 </t>
  </si>
  <si>
    <t>PAGO FACT. NO. B1500038730/25-11-2022, SERVICIOS ODONTOLÓGICOS AL SERVIDOR VIGENTE Y SUS DEPENDIENTES DIRECTOS (CÓNYUGE E HIJOS) AFILIADOS A SENASA CORRESP. AL MES DE DICIEMBRE/2022,  LIBRAMIENTO NO.7268</t>
  </si>
  <si>
    <t xml:space="preserve">EFT-1480 </t>
  </si>
  <si>
    <t>PAGO FACT. NO. B1500000048, 14-12-2022,  O/S  NO. OS2022-0366, SERVICIO DISTRIBUCION DE AGUA EN DIFERENTES SECTORES Y COMUNIDADES DE LA PROV. BARAHONA, CORRESP.  A  21 DIAS DE AGOSTO/2022. LIBRAMIENTO NO.7270.</t>
  </si>
  <si>
    <t xml:space="preserve">EFT-1481 </t>
  </si>
  <si>
    <t>PAGO FACT. NO.B1500000258/25-11-2022, ORDEN NO.OS2022-0470 COLOCACION DE PUBLICIDAD INSTITUCIONAL DURANTE TRES MESES, EN UN PROGRAMA DE RADIO, CORRESP. AL PERIODO DEL 25 DE OCTUBRE AL 25 DE NOVIEMBRE/2022, LIBRAMIENTO NO. 7271</t>
  </si>
  <si>
    <t xml:space="preserve">EFT-1482 </t>
  </si>
  <si>
    <t xml:space="preserve">PAGO FACT. NO. B15000000024/04-11-2022, O/S NO. OS2022-0663, DISTRIBUCIÓN DE AGUA EN DIFERENTES SECTORES Y COMUNIDADES DE LA PROV. SANTIAGO RODRIGUEZ, CORRESP. A 31 DÍAS DE OCTUBRE/2022, LIBRAMIENTO NO. 7272 </t>
  </si>
  <si>
    <t xml:space="preserve">EFT-1483 </t>
  </si>
  <si>
    <t>PAGO FACTS. NOS.B1500000278/09-12-2022, ORDEN NO.OS2022-0349, COLOCACION DE PUBLICIDAD INSTITUCIONAL DURANTE 06 MESES, CORRESP. AL PERIODO DEL 01 DE NOVIEMBRE AL 01 DE DICIEMBRE/2022,  LIBRAMIENTO NO. 7273</t>
  </si>
  <si>
    <t xml:space="preserve">EFT-1484 </t>
  </si>
  <si>
    <t>PAGO FACT. NO. B1500000050/09-12-2022 O/C NO. OC2022-0074, ADQUISICIÓN EQUIPOS DE PROTECCIÓN PERSONAL PARA SER UTILIZADOS EN EL KM18 Y EL NIVEL CENTRAL DEL INAPA , LIBRAMIENTO. NO. 7274</t>
  </si>
  <si>
    <t xml:space="preserve">EFT-1485 </t>
  </si>
  <si>
    <t>PAGO FACT.  NO. B1500000025/04-11-2022 O/S NOS.  OS2022-0235,  OSOS2022-0659  SERVICIO DE DISTRIBUCION DE AGUA EN CAMION CISTERNA, EN LOS DIFERENTES SECTORES Y COMUNIDADES DE LA PROV. DE SANTIAGO RODRIGUEZ, CORESP. A  31 DIAS DE OCTUBRE/2022,  LIBRAMIENTO NO. 7275</t>
  </si>
  <si>
    <t xml:space="preserve">EFT-1486 </t>
  </si>
  <si>
    <t>PAGO FACT. NO. B1500000051/09-12-2022 O/C NO. OC2022-0074, ADQUISICIÓN EQUIPOS DE PROTECCIÓN PERSONAL PARA SER UTILIZADOS EN EL KM18 Y EL NIVEL CENTRAL DEL INAPA , LIBRAMIENTO. NO.7276</t>
  </si>
  <si>
    <t xml:space="preserve">EFT-1487 </t>
  </si>
  <si>
    <t>PAGO DE FACTS. NOS.B1500000277/09-12-2022 O/S NO.2022-0214, COLOCACION DE PUBLICIDAD INSTITUCIONAL DURANTE SEIS (6) MESES,  PROGRAMACION REGULAR, TRANSMITIDO POR LOS CANALES: SUPER CANAL 33, SUPER CANAL CARIBE, DOMINICAN VIEW Y SEÑAL DE VIDA,  DE LUNES A VIENES  DE 7:00 AM A 9:00 AM,  DE 1:45 PM A 2:30 AM,  DE 9:00 PM A 10:00 PM Y DE 11:00 AM A 12:00 AM, REPRESENTADO POR RAMON ANTONIO MERCEDES REYES, CORRESP. AL PERIODO DEL 06 DE NOVIEMBRE HASTA EL 6 DE DICIEMBRE/2022, LIBRAMIENTO NO. 7280</t>
  </si>
  <si>
    <t xml:space="preserve">EFT-1488 </t>
  </si>
  <si>
    <t>PAGO FACT. NO. B1500000053/15-12-2022 O/C 2022-0074, ADQUISICIÓN EQUIPOS DE PROTECCIÓN PERSONAL PARA SER UTILIZADOS EN EL KM18 Y EL NIVEL CENTRAL DEL INAPA LIBRAMIENTO.NO. 7278</t>
  </si>
  <si>
    <t xml:space="preserve">EFT-1489 </t>
  </si>
  <si>
    <t>PAGO FACT. NO.B1500000042/10-11-2022, ORDEN NO.OS2022-0592 SERVICIO DE NOTARIO PARA EL ACTO DE APERTURA DEL PROCESO DE LA COMPARACION DE PRECIOS NO.INAPA-CCC-CP-2022-0045 OFERTAS ECONOMICAS (SOBRE B) PARA LA "ADQUISICION DE INVERSORES Y BATERIAS PARA SER UTILIZADOS EN LAS OFICINAS COMERCIALES A NIVEL NACIONAL DEL INAPA",  LIBRAMIENTO NO. 7281</t>
  </si>
  <si>
    <t xml:space="preserve">EFT-1490 </t>
  </si>
  <si>
    <t>PAGO FACT. NO.B1500000379, O/S NO. OS2022-0272, COLOCACION DE PUBLICIDAD INSTITUCIONAL DURANTE 06 (SEIS) MESES,   EN EL PERIODICO  DIGITAL EL INFORMANTE.COM.DO Y EN EL PROGRAMA TELEVISIVO "DEBATE SEMANAL", TRANSMITIDO LOS  SABADOS EN HORARIO DE 9:00 PM A 10:00 P.M. , CORRESP. AL PERIODO  DEL 6 DE SEPTIEMBRE AL 6 DE DICIEMBRE/2022,  LIBRAMIENTO.7283</t>
  </si>
  <si>
    <t xml:space="preserve">EFT-1491 </t>
  </si>
  <si>
    <t>PAGO FACT. NO.B1500000045/06-12-2022, ORDEN NO.OS2022-0685 SERVICIO DE NOTARIO PARA EL ACTO DE APERTURA DEL PROCESO DE LA COMPARACION DE PRECIOS NO.INAPA-CCC-CP-2022-0055 OFERTAS ECONOMICAS (SOBRE B) PARA LA "ADQUISICION DE PLAFON PVC, CROSSTEE, MAINTEE, AGULAR, TIROS PLAFON, FULMINANTE, ALAMBRE DULCE Y CLAVO DE ACERO PARA SER UTILIZADOS EN EL PLAN DE MEJORA NQACIONAL DEL INAPA", LIBRAMIENTO NO. 7284</t>
  </si>
  <si>
    <t xml:space="preserve">EFT-1492 </t>
  </si>
  <si>
    <t>PAGO FACT. NO.B1500000012/04-10-2022,  O/S NO. OS2022-0401, DISTRIBUCION DE AGUA EN DIFERENTES SECTORES Y COMUNIDADES DE LA PROV. PERAVIA CORRESP. A 30 DIAS DE SEPTIEMBRE/2022. LIBRAMIENTO NO.  7285</t>
  </si>
  <si>
    <t xml:space="preserve">EFT-1493 </t>
  </si>
  <si>
    <t>PAGO DE DEPOSITO PARA LA  INSTALACION DE LA OFICINA DEL LOCAL COMERCIAL EN EL MUNICIPIO TENARES, PROV. HERMANAS MIRABAL, O/S NO. OS2022-0449, LIBRAMIENTO NO. 7183</t>
  </si>
  <si>
    <t xml:space="preserve">EFT-1494 </t>
  </si>
  <si>
    <t>PAGO FACTS. DE CONSUMO ENERGETICO EN LA ZONA NORTE DEL PAIS CORRESP. AL MES DE NOVIEMBRE/2022,  LIBRAMIENTO NO. 7227</t>
  </si>
  <si>
    <t xml:space="preserve">EFT-1495 </t>
  </si>
  <si>
    <t>PAGO FACTS. NOS.B1500000035/03-11, 36/05-12-2022,  O/S NSO. OS2022-0266, OS2022-0670 DISTRIBUCIÓN DE AGUA EN DIFERENTES SECTORES Y COMUNIDADES DE LA PROVINCIA ELIAS PIÑA,  CORRESP. A 31  DÍAS DE  OCTUBRE Y 30 DIAS DE NOVIEMBRE/2022, LIBRAMIENTO 7279</t>
  </si>
  <si>
    <t xml:space="preserve">EFT-1496 </t>
  </si>
  <si>
    <t xml:space="preserve">EFT-1497 </t>
  </si>
  <si>
    <t>PAGO FACT. NO.B1500000448/28-11-2022, ORDEN NO.OS2022-0665, SERVICIO DE NOTARIO PARA EL ACTO DE APERTURA DEL PROCESO DE LA LICITACION PUBLICQA NACIONAL NO.INAPA-CCC-LPN-2022-0047 OFERTAS ECONOMICAS (SOBRE B) PARA LA "AMPLIACION AC. EN EL MINICIPIO DE COTUI, PROV. SANCHEZ RAMIREZ, ZONA III",  LIB.7320</t>
  </si>
  <si>
    <t xml:space="preserve">EFT-1498 </t>
  </si>
  <si>
    <t>AVANCE INICIAL 20%, PARA LOS TRABAJOS AMPLIACIÓN AC. AMIAMA GÓMEZ- LAS YAYAS, LÍNEA DE CONDUCCIÓN, PROV. AZUA, ZONA II, LOTE IV, LIBRAMIENTO NO.7265</t>
  </si>
  <si>
    <t xml:space="preserve">EFT-1499 </t>
  </si>
  <si>
    <t>PAGO FACT. NO.B1500000151/01-12-2022, ORDEN NO.OS2022-0676, SERVICIO DE NOTARIO PARA EL ACTO DE APERTURA DEL PROCESO DE LA COMPARACION DE PRECIOS NO.INAPA-CCC-CP-2022-0053 OFERTAS ECONOMICAS (SOBRE B) PARA LA "CONSTRUCCION PLANTA POTABILIZADORA DE FILTRACION RAPIDA 40 LPS DE CAPACIDAD, AC. MULTIPLE SONADOR, PROV. MONSEÑOR NOUEL, ZONA V",  LIB. 7338</t>
  </si>
  <si>
    <t xml:space="preserve">EFT-1500 </t>
  </si>
  <si>
    <t>PAGO FACT. NO.B1500000113/21-10-2022, ORDEN NO.OC2022-0121, ADQUISICION DE CORTINAS TIPO ZEBRA PARA SER INSTALADO EN LAS OFICINAS DEL INAPA, LIB. 7339</t>
  </si>
  <si>
    <t xml:space="preserve">EFT-1501 </t>
  </si>
  <si>
    <t>AVANCE INICIAL 20%, PARA LOS TRABAJOS AMPLIACIÓN AC. SAN FCO. DE MACORÍS RED DE DISTRIBUCIÓN SECTORES PRIMAVERAL, COLINAS DEL NORTE Y MADEJA, PROV. DUARTE, ZONA III, RED DE DISTRIBUCIÓN SECTORES JESUS DE NAZARETH, PARTE 1. -LIBRAMIENTO NO.7326</t>
  </si>
  <si>
    <t xml:space="preserve">EFT-1502 </t>
  </si>
  <si>
    <t xml:space="preserve">EFT-1503 </t>
  </si>
  <si>
    <t>PAGO FACT. NO.B1500000150/01-12-0022, ORDEN NO.OS2022-0677, SERVICIO DE NOTARIO PARA EL ACTO DE APERTURA DEL PROCESO DE LA LICITACION PUBLICA NACIONAL NO.INAPA-CCC-LPN-2022-0046 OFERTAS TECNICAS (SOBRE B) PARA EL "MEJORAMIENTO PLANTA DEPURADORA DE AGUAS RESIDUALES DEL ALCANTARILLADO SANITARIO HIGUEY, PROVINCIA LA ALTAGRACIA", . LIB. 7336</t>
  </si>
  <si>
    <t xml:space="preserve">EFT-1504 </t>
  </si>
  <si>
    <t>AVANCE INICIAL 20%, PARA LOS TRABAJOS AMPLIACIÓN AC. SAN FCO. DE MACORÍS RED DE DISTRIBUCIÓN SECTORES PRIMAVERAL, COLINAS DEL NORTE Y MADEJA, PROV. DUARTE, ZONA III, RED DE DISTRIBUCIÓN SECTORES ESPINOLA I Y II, PARTE 4. -LIBRAMIENTO NO.7324</t>
  </si>
  <si>
    <t xml:space="preserve">EFT-1505 </t>
  </si>
  <si>
    <t>AVANCE INICIAL 20%, PARA LOS TRABAJOS AMPLIACIÓN ACUEDUCTO MULT. PARTIDO-LA GORRA, PROVINCIA DAJABON, ZONA I. LOTE R - REDE DE DISTRIBUCIÓN SECTOR LOS INDIOS.  -LIBRAMIENTO NO. 7269</t>
  </si>
  <si>
    <t xml:space="preserve">EFT-1506 </t>
  </si>
  <si>
    <t>PAGO FACT. NO. B1500000157/21-11-2022, O/S NO. OS2022-0277. COLOCACIÓN DE PUBLICIDAD INSTITUCIONAL DURANTE 06 (SEIS) MESES, EN EL PROGRAMA TELEVISIVO "BAJANDO DURO CON VIDAL", QUE SE TRANSMITE DE LUNES A VIERNES EN HORARIO DE 4:00 PM A 5:00 PM A TRAVÉS DE CINEVISIÓN CANAL 19, CORRESP. AL PERIODO DEL 20 DE OCTUBRE AL 20 DE NOVIEMBRE/2022, . LIBRAMIENTO NO. 7334</t>
  </si>
  <si>
    <t xml:space="preserve">EFT-1507 </t>
  </si>
  <si>
    <t>PAGO FACT. NO.B1500000238/12-12-2022, ORDEN NO.OS2022-0374, COLOCACION DE PUBLICIDAD INSTITUCIONAL EN PAGINA WEB REVISTA BUSINESS WWW.REVISTABUSINESS.COM.DO LA CUAL CONSISTE EN LA COLOCACION DE UN BANNER TAMAÑO 980 X 180, CORRESP. AL PERIODO DEL 11 DE  NOVIEMBRE  AL 11 DE DICIEMBRE DEL 2022, .  LIBRAMIENTO. NO.7333</t>
  </si>
  <si>
    <t xml:space="preserve">EFT-1508 </t>
  </si>
  <si>
    <t>PAGO FACT. NO.B1500000067/29-11-2022, ORDEN NO.OS2022-0680, SERVICIO DE NOTARIO PARA EL ACTO DE APERTURA DEL PROCESO DE LA LICITACION PUBLICA NACIONAL NO.INAPA-CCC-LPN-2022-0024 OFERTAS ECONOMICAS (SOBRE B) PARA LA "ADQUISICION DE MATERIALES DE CORTE Y RECONEXION PARA SER UTILIZADOS EN LAS OFICINAS A NIVEL NACIONAL PARA EL REFORZAMIENTO DE LAS BRIGADAS TECNICAS DEL INAPA", LIBRAMIENTO NO.7335</t>
  </si>
  <si>
    <t xml:space="preserve">EFT-1509 </t>
  </si>
  <si>
    <t>PAGO FACTS. NOS. B1500001893, 1894,1895,1896,1897,1899,1900,1904,1905,1906,1907,1908,1909,1910,1911,1912,1914,1915/3011-2022  ORDEN DE COMPRA OC2022-0203, ADQUISICIÓN DE COMBUSTIBLE A GRANEL DIÉSEL Y GASOLINA PREMIUM PARA SER UTILIZADO EN LA FLOTILLA DE VEHÍCULOS Y EQUIPOS DE LA INSTITUCIÓN A NIVEL NACIONAL , LIBRAMIENTO NO.7328</t>
  </si>
  <si>
    <t xml:space="preserve">EFT-1510 </t>
  </si>
  <si>
    <t xml:space="preserve">EFT-1511 </t>
  </si>
  <si>
    <t>PAGO FACTS. NOS. B1500000161, 162/28-11, 171/02-12-2022 ORDEN DE SERVICIO OS 2022-0434 DE CATERING DE ALMUERZOS PRE-EMPACADOS MONTAJE TIPO BUFFET Y REFRIGERIOS PRE-EMPRADOS QUE SERÁN UTILIZADA EN LAS ACTIVIDADES PROGRAMADA, TALLERES Y CAPACITACIONES DURANTE EL AÑO 2022. LIBRAMIENTO 7262</t>
  </si>
  <si>
    <t xml:space="preserve">EFT-1512 </t>
  </si>
  <si>
    <t>PAGO FACT. NO. B1500107113/16-12-2022 O/C 2022-0222 ADQUISICIÓN DE TICKETS DE GASOLINA PARA SER UTILIZADOS EN LA FLOTILLA DE VEHÍCULOS MOTORES Y EQUIPOS DEL INAPA, LIB. 7343</t>
  </si>
  <si>
    <t xml:space="preserve">EFT-1513 </t>
  </si>
  <si>
    <t>PAGO FACT. NO.B1500000110/30-11-2022. ORDEN NO.OS2022-0666SERVICIO DE NOTARIO PARA EL ACTO DE APERTURA DEL PROCESO DE LA LICITACION PUBLICA NACIONAL NO.INAPA-CCC-LPN-2022-0020 OFERTAS ECONOMICAS (SOBRE B) PARA LA "ADQUISICION DE JUNTAS TIPO DRESSER, JUNTAS REDUCTORAS Y JUNTAS DE GOMA PARA USO DEL INAPA", LIB. 7342</t>
  </si>
  <si>
    <t xml:space="preserve">EFT-1514 </t>
  </si>
  <si>
    <t>PAGO FACTS. NOS. B1500000043, 44, 45, 46, 47/01-09-2022,  O/S NO. 2022-0366, SERVICIO DISTRIBUCION DE AGUA EN DIFERENTES SECTORES Y COMUNIDADES DE LA PROV. BARAHONA, CORRESP.  A  27 DIAS DE   MARZO,  26 DIAS DE ABRIL,  26 DIAS DE MAYO,  26 DIAS DE JUNIO, 22 DIAS DE JULIO/2022. LIB. 7332</t>
  </si>
  <si>
    <t xml:space="preserve">EFT-1515 </t>
  </si>
  <si>
    <t>PAGO FACTS.  NOS.B1500000024/08-07, 25/06-08, 26/02-09, 30/06-10, 31/02-11, 32/02-12-2022,  O/S NOS. 2021-0919,  OS 2022-0707, DISTRIBUCION DE AGUA EN DIFERENTES SECTORES Y COMUNIDADES DE LA PROV. ELIAS PIÑA,    CORRESP. A 30 DIAS DEL MES DE JUNIO, 31 DIAS DE JULIO, 31 DIAS DE AGOSTO, 30 DIAS DE SEPTIEMBRE, 31 DIAS DE OCTUBRE, 28 DIAS DE NOVIEMBRE/2022, LIB 7341</t>
  </si>
  <si>
    <t xml:space="preserve">EFT-1516 </t>
  </si>
  <si>
    <t>PAGO FACT. NO.B1500000064/10-11-2022, ORDEN NO.OS2022-0605, SERVICIO DE NOTARIO PARA EL ACTO DE APERTURA DEL PROCESO DE LA COMPARACION DE PRECIOS NO.INAPA-CP-2022-0040 OFERTAS TECNICAS (SOBRE B) PARA LA "REHABILITACION PLANTA DE TRATAMIENTO DE AGUAS RESIDUALES DEL ALCANTARILLADO SANITARIO LA PEÑA, ZONA III, PROV. DUARTE, LIB 7331</t>
  </si>
  <si>
    <t xml:space="preserve">EFT-1517 </t>
  </si>
  <si>
    <t>PAGO DE DEPOSITOS DE DOS MESES DE LA OFICINA DEL  ALQUILER LOCAL COMERCIAL  UBICADO EN EL MUNICIPIO VILLA VASQUEZ, PROV. MONTE CRISTI, LIB 7323</t>
  </si>
  <si>
    <t xml:space="preserve">EFT-1518 </t>
  </si>
  <si>
    <t xml:space="preserve">PAGO FACTS. NOS.B1500000013/02-11, 14/01-12-2022,  ORDEN DE SERVICIO NO. OS2022-0401, DISTRIBUCION DE AGUA EN DIFERENTES SECTORES Y COMUNIDADES DE LA PROV. PERAVIA , CORRESP. A 31  DIAS DE OCTUBRE, 30 DIAS DE NOVIEMBRE/2022. LIBRAMIENTO NO. 7330 </t>
  </si>
  <si>
    <t xml:space="preserve">EFT-1519 </t>
  </si>
  <si>
    <t>PAGO FACT. NO. B1500005748/24-11-2022 O/C 2022-0171 ADQUISICIÓN DE CAMIONES VOLTEO, CAMIONETAS, AUTOBUSES Y MINIBÚS PARA USO DEL INAPA, LIBRAMIENTO NO.6908.</t>
  </si>
  <si>
    <t xml:space="preserve">EFT-1520 </t>
  </si>
  <si>
    <t xml:space="preserve">PAGO FACTS. NOS. B1500000072/02-11, 73/15-11-2022 , O/S NO. 2022-0114, OS2022-0651 DISTRIBUCION DE AGUA EN DIFERENTES SECTORES Y COMUNIDADES DE LA PROV, SAN PEDRO DE MACORIS, CORRESP. A 28 DIAS DEL MES DE SEPT, 27 DIAS DE OCTUBRE/2022. LIBRAMIENTO.7448 </t>
  </si>
  <si>
    <t xml:space="preserve">EFT-1521 </t>
  </si>
  <si>
    <t>PAGO FACT. NO. B1500000031/09-11-2022, O/S NO. 2022-654,  DISTRIBUCION DE AGUA EN DIFERENTES SECTORES Y COMUNIDADES DE LA PROV. SAN CRISTOBAL , SEGUN CONTRATO NO. 118/2022,  CORRESPONDIENTE A 16 DIAS DEL MES OCTUBRE/2022. MENOS DESC. ISR RD$3,560.00 LIBRAMIENTO.7455</t>
  </si>
  <si>
    <t xml:space="preserve">EFT-1522 </t>
  </si>
  <si>
    <t>PAGO FACT. NO. B1500000042/09-12-2022, O/S NO. OS2022-0718,  DISTRIBUCION DE AGUA EN DIFERENTES SECTORES Y COMUNIDADES DE LA PROV. SAMANA, CORRESP. A 29 DIAS DEL MES NOVIEMBRE/2022. LIBRAMIENTO NO.7453</t>
  </si>
  <si>
    <t xml:space="preserve">EFT-1523 </t>
  </si>
  <si>
    <t>PAGO FACTS.  NOS. B1500000015/04-11-2022, O/S NO.  2022-0699,  DISTRIBUCION DE AGUA EN DIFERENTES SECTORES Y COMUNIDADES DE LA PROV. LA ALTAGRACIA, CORRESP. A  19 DIAS  DE OCTUBRE/2022, LIB. 7371</t>
  </si>
  <si>
    <t xml:space="preserve">EFT-1524 </t>
  </si>
  <si>
    <t>PAGO FACTS. NOS. B1500000013/04-10, 14/04-11-2022,  ALQUILER DEL LOCAL COMERCIAL, UBICADO EN LA CALLE PRINCIPAL NO.28, DISTRITO MUNICIPAL LAS GALERAS,  PROV. SANTA BARBARA DE SAMANA, CORRESP. A LOS MESES DE OCTUBRE, NOVIEMBRE/2022,  LIBRAMIENTO NO.7447.</t>
  </si>
  <si>
    <t xml:space="preserve">EFT-1525 </t>
  </si>
  <si>
    <t>PAGO AVANCE INICIAL 20% PARA LOS TRABAJOS DE AMPLIACION ACUEDUCTO MULTIPLE PARTIDO - LA GORRA, PROV. DAJABON, ZONA I . LOTE N- RED DE DISTRIBUCION SECTOR LA GORRA.  LIBRAMIENTO NO.7344</t>
  </si>
  <si>
    <t xml:space="preserve">EFT-1526 </t>
  </si>
  <si>
    <t>PAGO FACT. NO. B1500001357/21-11-2022 O/CRDEN DE COMPRA OC2022-0190 COMPRA DE MATERIALES DE HIGIENE, LOS CUALES SERÁN UTILIZADOS EN EL NIVEL CENTRAL, KM.18 Y OFICINAS PROVINCIALES, LIB.7443</t>
  </si>
  <si>
    <t xml:space="preserve">EFT-1527 </t>
  </si>
  <si>
    <t>PAGO FACT. NO. B1500000308/28-11-2022 O/C 2022-0189 COMPRA DE MATERIALES DE HIGIENE, LOS CUALES SERÁN UTILIZADOS EN EL NIVEL CENTRAL, KM.18 Y OFICINAS PROVINCIALES ,LIB. 7459</t>
  </si>
  <si>
    <t xml:space="preserve">EFT-1528 </t>
  </si>
  <si>
    <t>PAGO FACT. NO.B1500000114/02-12-2022, ORDEN NO.OC2022-0182, ADQUISICION DE JUNTAS TIPO DRESSER Y REDUCTORAS QUE SERAN UTILIZADAS EN CORRECCION DE DAÑOS PROVOCADOS POR EL HURACAN FIONA, LIBRAM. 7461</t>
  </si>
  <si>
    <t xml:space="preserve">EFT-1529 </t>
  </si>
  <si>
    <t>PAGO FACT. NO. B1500000042/06-12-2022 O/S 2022-0347, COLOCACIÓN PUBLICIDAD INSTITUCIONAL DURANTE 6 (SEIS) MESES, EN PÁGINA WEB, CORRESP. AL PERIODO DEL 02 DE NOVIEMBRE AL 02 DE DICIEMBRE/2022 ,  LIBRAMIENTO NO.7462</t>
  </si>
  <si>
    <t xml:space="preserve">EFT-1530 </t>
  </si>
  <si>
    <t>PAGO FACT. NO.B1500000034/22-11-2022, O/S NO. OS202-0694, ABASTECIMIENTO DE AGUA EN DIFERENTES SECTORES Y COMUNIDADES DE LA PROV. EL SEIBO , CORRESP. A 29 DIAS DEL MES DE OCTUBRE/2022. LIBRAMIENTO 7463</t>
  </si>
  <si>
    <t xml:space="preserve">EFT-1531 </t>
  </si>
  <si>
    <t>PAGO FACTS. DE CONSUMO ENERGETICO EN LA ZONA ESTE DEL PAIS CORRESP. AL MES DE NOVIEMBRE/2022, LIBRAMIENTO NO.7444.</t>
  </si>
  <si>
    <t xml:space="preserve">EFT-1532 </t>
  </si>
  <si>
    <t>PAGO FACT. NO. B1500000065/01-12-2022, ORDEN DE SERVICIO OS2022-0033, SERVICIO DE TRANSPORTE DE IDA Y VUELTA, AL PERSONAL DEL ÁREA ADMINISTRATIVA PROV. SAN CRISTÓBAL, CORRESP.AL PERIODO DEL 7 DE NOVIEMBRE AL 7 DICIEMBRE/2022. LIBRAMIENTO. 7446</t>
  </si>
  <si>
    <t xml:space="preserve">EFT-1533 </t>
  </si>
  <si>
    <t>PAGO FACT. NO. B1500000066/24-08-2022, SERVICIO DE TRANSPORTE IDA Y VUELTA AL PERSONAL  OFICINA COMERCIAL Y EL AREA DE OPERACIONES,  PROV.A SAN CRISTÓBAL CORRESP. A  NOVIEMBRE/2022,  LIBRAMIENTO. 7445</t>
  </si>
  <si>
    <t xml:space="preserve">EFT-1534 </t>
  </si>
  <si>
    <t xml:space="preserve">PAGO AVANCE INICIAL 20% PARA LOS TRABAJOS DE CONSTRUCCIÓN ACUEDUCTO MÚLTIPLE PUJADOR, PROVINCIA MARÍA TRINIDAD SÁNCHEZ, ZONA III, LÍNEA DE IMPULSIÓN DESDE ESTACIÓN DE BOMBEO HASTA E-2+807.M LOTE G. </t>
  </si>
  <si>
    <t xml:space="preserve">EFT-1535 </t>
  </si>
  <si>
    <t>PAGO FACT. NO. B1500000170/05-12, 171, 172/28-11-2022, ORDEN DE SERVICIO NO. OS2022-0248, DISTRIBUCION DE AGUA EN DIFERENTES SECTORES Y COMUNIDADES DE LA PROV. EL SEIBO,  CORRESP. A 29  DIAS DE AGOSTO, 29  DE SEPT. Y 30 DE OCT/2022,  LIB.7460.</t>
  </si>
  <si>
    <t xml:space="preserve">EFT-1536 </t>
  </si>
  <si>
    <t>PAGO FACT. NO. B1500000074/05-11-2022 , ORDEN DE SERVICIO NO. OS2022-0651, DISTRIBUCION DE AGUA EN DIFERENTES SECTORES Y COMUNIDADES DE LA PROV. SAN PEDRO DE MACORIS, CORRESP. A 26 DIAS DEL MES DE NOVIEMBRE/2022. LIBRAMIENTO 7450</t>
  </si>
  <si>
    <t xml:space="preserve">EFT-1537 </t>
  </si>
  <si>
    <t>PAGO FACT. NO.B1500000001/04-11-2022, S/G ORDEN DE SERVICIO NO.OS2022-0690, SERVICIO DE DISTRIBUCION DE AGUAS POTABLE EN CAMION CISTERNA EN LOS DIFERENTES SECTORES Y COMUNIDADES DE LA PROV. DE SANTIAGO RODRIGUEZ,  CORRESP. A LOS 31 DIAS DEL MES DE OCTUBRE/2022, LIBRAMIENTO NO.7456</t>
  </si>
  <si>
    <t xml:space="preserve">EFT-1538 </t>
  </si>
  <si>
    <t>PAGO FACTS. NOS.B1500000116, 117/29, 118/30-11-2022 ORDEN NO.OC2022-0078, ADQUISICION DE TUBOS Y TUBERIAS DE ACERO Y PVC PARA SER UTILIZADOS EN TODOS LOS ACS. DEL INAPA, LIBRAMIENTO.7458</t>
  </si>
  <si>
    <t xml:space="preserve">EFT-1539 </t>
  </si>
  <si>
    <t>PAGO FACT.  NO. B1500000147/05-12-2022, O/S NO. OS2022-0653, SERVICIO DISTRIBUCIÓN DE AGUA EN CAMIÓN CISTERNA EN DIFERENTES SECTORES Y COMUNIDADES DE LA PROV. SAN CRISTÓBAL, (LIBRAMIENTO NO.7441</t>
  </si>
  <si>
    <t xml:space="preserve">EFT-1540 </t>
  </si>
  <si>
    <t>PAGO FACTS. NOS. B1500000145/09-11, 146/09-11-2022, ORDENES DE SERVICIOS NOS. OS2022-0130,  OS2022-0653, SERVICIO DISTRIBUCIÓN DE AGUA EN CAMIÓN CISTERNA EN DIFERENTES SECTORES Y COMUNIDADES DE LA PROV. SAN CRISTÓBAL,   CORRESP. A  30 DIAS DE SEPTIEMBRE, 31 DIAS DE OCTUBRE/2022.  (LIBRAMIENTO NO.7439</t>
  </si>
  <si>
    <t xml:space="preserve">EFT-1541 </t>
  </si>
  <si>
    <t>AVANCE INICIAL 20%, PARA LOS TRABAJOS DE CONSTRUCCION ACUEDUCTO MULTIPLE LA HORCA - LOS AMACEYES , EXTENSION ALINO, MUNICIPIO LAS MATAS DE  SANTA CRUZ, PROV. MONTE CRISTI, ZONA I - ESTACION DE BOMBEO Y LINEA DE IMPULSION , LIBRAMIENTO NO.7337</t>
  </si>
  <si>
    <t xml:space="preserve">EFT-1542 </t>
  </si>
  <si>
    <t>PAGO FACTS. NOS. B1500004433/07-11-2022, O/S 2022-0254, COLOCACIÓN DE PUBLICIDAD INSTITUCIONAL DURANTE 06 (SEIS) MESES, EN PÁGINA WEB, CORRESP. AL PERIODO DESDE 06-10 HASTA EL 06-11-2022 , LIBRAMIENTO NO.7542</t>
  </si>
  <si>
    <t xml:space="preserve">EFT-1543 </t>
  </si>
  <si>
    <t>PAGO FACT. NO. B1500000081/14-11-2022, ORDENES DE SERVICIO NO. OS2022-0532,  DISTRIBUCIÓN DE AGUA EN DIFERENTES SECTORES Y COMUNIDADES DE LA PROVINCIA SAN CRISTÓBAL, CORRESP. A 31 DÍAS DEL MES DE OCTUBRE/2022,LIBRAMIENTO NO7574</t>
  </si>
  <si>
    <t xml:space="preserve">EFT-1544 </t>
  </si>
  <si>
    <t>PAGO FACT. NO.B1500000262/05-12-2022, O/S NO.2022-0656, SERVICIO DISTRIBUCIÓN DE AGUA CON CAMIÓN CISTERNA EN DIFERENTES COMUNIDADES DE LA PROV. SAN PEDRO DE MACORÍS, CORRESP. A 27 DIAS DEL MES DE NOVIEMBRE/2022. LIBRAMIENTO  NO. 7575</t>
  </si>
  <si>
    <t xml:space="preserve">EFT-1545 </t>
  </si>
  <si>
    <t>PAGO FACT. NO. B1500000327/02-12-2022, O/S NO OS2022-0354, SERVICIO DISTRIBUCIÓN DE AGUA CON CAMIÓN CISTERNA EN DIFERENTES COMUNIDADES DE LA PROV. SANTIAGO RODRIGUEZ,  CORRESP. A 30 DIAS DE NOVIEMBRE/2022.  LIBRAMIENTO NO. 7569</t>
  </si>
  <si>
    <t xml:space="preserve">EFT-1546 </t>
  </si>
  <si>
    <t>PAGO FACT.  NO. B1500000174/05-12-2022, O/S NO. OS2022-0650, DISTRIBUCIÓN DE AGUA EN DIFERENTES SECTORES Y COMUNIDADES DE LA PROV. SAN CRISTOBAL, CORRESP. A  30 DIAS DE NOVIEMBRE/2022.  LIBRAMIENTO NO.7570</t>
  </si>
  <si>
    <t xml:space="preserve">EFT-1547 </t>
  </si>
  <si>
    <t>PAGO FACT.  NO. B1500000014/04-11-2022,  O/S NO. OS2022-0348, ABASTECIMIENTO DE AGUA EN DIFERENTES SECTORES Y COMUNIDADES DEL MUNICIPIO NAVARRATE,   PROV. SANTIAGO , CORRESP. A 25 DIAS DEL MES OCTUBRE/2022, LIBRAMIENTO NO.7566.</t>
  </si>
  <si>
    <t xml:space="preserve">EFT-1548 </t>
  </si>
  <si>
    <t>PAGO FACT. NO.B1500000112/03-12-2022, O/S  NO.OS2022-0378, DISTRIBUCION DE AGUA CON CAMION CISTERNA EN DIFERENTES SECTORES Y COMUNIDADES DE LA PROV. SAN CRISTOBAL. CORRESP. A 29 DIAS DE NOVIEMBRE/2022 , LIBRAMIENTO NO.7562</t>
  </si>
  <si>
    <t xml:space="preserve">EFT-1549 </t>
  </si>
  <si>
    <t>PAGO FACT. NO.B1500000320/14-11-2022, O/S  NO.OS2022-0243, CONTRATACION DE SERVICIO DE RECOLECCION Y RECICLAJE DE DESECHOS, PARA SER UTILIZADOS EN INAPA (NIVEL CENTRAL), CORRESP. AL PERIODO DEL 03 DE OCTUBRE AL 03 NOVIEMBRE/2022,  LIBRAMIENTO NO. 7548</t>
  </si>
  <si>
    <t xml:space="preserve">EFT-1550 </t>
  </si>
  <si>
    <t>PAGO FACTS. NOS. B1500000006/3011-2022, O/SERVICIO NO.OS2022-0357, SERVICIO DISTRIBUCION DE AGUA, EN DIFERENTES SECTORES  Y COMUNIDADES DE LA PROV. DUARTE, CORRESP. A 30 DIAS DE NOVIEMBRE/2022,  LIBRAMIENTO NO. 7549</t>
  </si>
  <si>
    <t xml:space="preserve">EFT-1551 </t>
  </si>
  <si>
    <t>PAGO FACT. NO.B1500000015/04-02-2022, O/S NO. OS2021-0647, ABASTECIMIENTO DE AGUA EN DIFERENTES  COMUNIDADES DE VILLA VASQUEZ Y GUAYUBIN,  PROV. MONTECRISTI , CORRESP. A 22 DIAS DEL MES DE ENERO/2022.  LIBRAMIENTO NO.7547</t>
  </si>
  <si>
    <t xml:space="preserve">EFT-1552 </t>
  </si>
  <si>
    <t>PAGO FACT. NO.B1500000023/30-11-2022, O/S  NO.OS2022-0273, COLOCACION DE PUBLICIDAD INSTITUCIONAL DURANTE 06 (SEIS) MESES, EN EL PROGRAMA DE TELEVISION TRANSMITIDO EN PLATAFORMA DIGITAL¨, " EL MUNDO HOY", CORRESP. AL PERIODO DEL 13 DE OCTUBRE AL 13 DE NOVIEMBRE/2022,  LIBRAMIENTO NO.7546</t>
  </si>
  <si>
    <t xml:space="preserve">EFT-1553 </t>
  </si>
  <si>
    <t>PAGO FACT. NO.B150000004, O/S NO.  OS2022-0555, SERVICIO DISTRIBUCION DE AGUA EN DIFERENTES SECTORES Y COMUNIDADES DE LA PROV. DUARTE ,  CORRESP. A 30 DIAS DEL MES DE NOVIEMBRE/2022, LIBRAMIENTO NO.7561.</t>
  </si>
  <si>
    <t xml:space="preserve">EFT-1554 </t>
  </si>
  <si>
    <t>PAGO FACTS. NOS. B1500002206/13-12-2022 O/C 2022-0175, ADQUISICIÓN DE CAMIONES VOLTEO, CAMIONETA, AUTOBUSES Y MINIBÚS PARA USO DEL INAPA , LIBRAMIENTO NO.7545</t>
  </si>
  <si>
    <t xml:space="preserve">EFT-1555 </t>
  </si>
  <si>
    <t>PAGO FACT. NO.B1500000039/05-12-2022, O/S  NO. OS2022-0694, ABASTECIMIENTO DE AGUA EN DIFERENTES SECTORES Y COMUNIDADES DE LA PROV. EL SEIBO ,  CORRESP. A 29 DIAS DEL MES DE NOVIEMBRE/2022.  LIBRAMIENTO NO. 7544</t>
  </si>
  <si>
    <t xml:space="preserve">EFT-1556 </t>
  </si>
  <si>
    <t>PAGO FACT. NO.B150000002, O/S NO.  OS2022-0555, SERVICIO DISTRIBUCION DE AGUA EN DIFERENTES SECTORES Y COMUNIDADES DE LA PROV. DUARTE ,  CORRESP. A 31 DIAS DEL MES DE OCTUBRE/2022, LIBRAMIENTO NO.7560.</t>
  </si>
  <si>
    <t xml:space="preserve">EFT-1557 </t>
  </si>
  <si>
    <t>PAGO FACT. NO. B1500000024/07-11-2022, SERVICIOS DISTRIBUCIÓN  AGUA CAMIÓN CISTERNA  DIFERENTES SECTORES Y COMUNIDADES DE LA PROV. SAN JUAN DE LA MAGUANA, OS2022-0575, CORRESP. A 31 DIAS OCTUBRE/2022,  LIBRAMIENTO NO.7557.</t>
  </si>
  <si>
    <t xml:space="preserve">EFT-1558 </t>
  </si>
  <si>
    <t>PAGO FACT. NO.B1500000042/02-12-2022, O/S NO.OS2022-0241, COLOCACION DE PUBLICIDAD INSTITUCIONAL DURANTE 06 (SEIS) MESES, EN EL PROGRAMA DE TELEVISION " SIN RODEOS CON CRISTIAN ",  TRANSMITIDO DE LUNES A VIERNES DE 8:00 PM A 9:00 PM POR CINEVISION CANAL 19.. CORRESP. A LOS  MESES  DE OCTUBRE,Y DICEIMBRE/2022,  LIBRAMIENTO NO. 7543</t>
  </si>
  <si>
    <t xml:space="preserve">EFT-1559 </t>
  </si>
  <si>
    <t>PAGO FACT. NO. B1500000218/05-12-2022, O/S NO. OS2022-0217, COLOCACIÓN DE PUBLICIDAD INSTITUCIONAL DURANTE SEIS (6) MESES EN EL PROGRAMA DE TELEVISIÓN LOS COMENTARIOS DE JUAN CADENA, EL CUAL ES TRANSMITIDO POR CINE VISIÓN CANAL 19, EN HORARIO DE 7:00 PM A 8:00 PM,  CORRESP. AL PERIODO DEL 25 DE OCTUBRE AL 25 DE NOVIEMBRE/2022, LIBRAMIENTO NO.7554.</t>
  </si>
  <si>
    <t xml:space="preserve">EFT-1560 </t>
  </si>
  <si>
    <t>PAGO FACTS. NOS.B1500000016/03-03, 17/04-05, 18/14-06, 19/14-07, 20/10-08, 21/10-08, 23/06-04-2022, O/S NO. OS2022-0425, ABASTECIMIENTO DE AGUA EN DIFERENTES  COMUNIDADES DE VILLA VASQUEZ Y GUAYUBIN,  PROV. MONTECRISTI ,  CORRESP. A 24 DIAS DEL FEBRERO, 25 DIAS DE MARZO, 21 DIAS DE ABRIL, 20 DIAS DE MAYO, 24 DIAS JUNIO, 23 DIAS JULIO, 23 DIAS AGOSTO/2022, LIBRAMIENTO NO.7551.</t>
  </si>
  <si>
    <t xml:space="preserve">EFT-1561 </t>
  </si>
  <si>
    <t>PAGO FACT. NO. B1500000026/02-12-2022, O/S NO. OS2022-0631, DISTRIBUCIÓN DE AGUA EN DIFERENTES SECTORES Y COMUNIDADES DE LA PROV. SAN JUAN DE LA MAGUANA, CORRESP. A 30  DIAS DE NOVIEMBRE/2022,  LIBRAMIENTO NO.7550.</t>
  </si>
  <si>
    <t xml:space="preserve">EFT-1562 </t>
  </si>
  <si>
    <t>PAGO NOMINA ADICIONAL PERSONAL TEMPORAL PROGRAMA  01 Y APORTES A LA SEGURIDAD SOCIAL CORRESPONDIENTE A DICIEMBRE/2022 LIB.NO.7521.</t>
  </si>
  <si>
    <t xml:space="preserve">EFT-1563 </t>
  </si>
  <si>
    <t>PAGO NOMINA ADICIONAL SEGURIDAD MILITAR, CORRESPONDIENTE A DICIEMBRE/2022 LIB.NO.7437</t>
  </si>
  <si>
    <t xml:space="preserve">EFT-1564 </t>
  </si>
  <si>
    <t>PAGO FACTURA NO.B1500025454/01-12-2022, PÓLIZA NO.30-93-015147, SERVICIOS PLAN MASTER INTERNACIONAL AL SERVIDOR VIGENTE Y SUS DEPENDIENTES DIRECTOS (CÓNYUGE E HIJOS), CORRESPONDIENTE AL MES DE DICIEMBRE/2022, SEGÚN MEMO DOC.- NO.162/2022, MENOS DESC. ISR RD$2,739.16. LIBRAMIENTO NO. 7541</t>
  </si>
  <si>
    <t xml:space="preserve">EFT-1565 </t>
  </si>
  <si>
    <t>PAGO FACT. NO. B1500004703/02-12-2022 O/C 2022-0192 ADQUISICIÓN DE MATERIALES GASTABLES PARA SER UTILIZADO POR TODAS LAS ÁREAS DE LA INSTITUCIÓN,  LIBRAMIENTO NO. 7539</t>
  </si>
  <si>
    <t xml:space="preserve">EFT-1566 </t>
  </si>
  <si>
    <t>PAGO FACT. NO. B1500000123/21-11-2022, O/S 2022-0220, COLOCACIÓN PUBLICIDAD INSTITUCIONAL DURANTE 06 (6) MESES, EN UN PROGRAMA TELEVISIVO  EL FUEGO DE LA MAÑANA, TRANSMITIDO DE LUNES A VIERNES DE 7:00 AM A 10:00 AM EN LA PROV. EL SEIBÓ, CORRESP. AL PERIODO DEL 02 DE OCTUBRE HASTA  02 DE NOVIEMBRE/2022, LIBRAMIENTO NO. 7540</t>
  </si>
  <si>
    <t xml:space="preserve">EFT-1567 </t>
  </si>
  <si>
    <t>PAGO FACTS. NOS.B1500000004/27-10, 05/11-11-2022,  ALQUILER LOCAL COMERCIAL EN EL MUNICIPIO SAN RAFAEL DEL YUMA, PROV. LA ALTAGRACIA,  CORRESP. A LOS MESES DE OCTUBRE, NOVIEMBRE/2022, LIBRAMIENTO NO. 7538</t>
  </si>
  <si>
    <t xml:space="preserve">EFT-1568 </t>
  </si>
  <si>
    <t>PAGO FACT. NO.B1500000026/05-12-2022, O/S NO. OS2022-0574, DISTRIBUCION DE AGUA EN DIFERENTES SECTORES Y COMUNIDADES DE LA PROV. SAN JUAN , CORRESP. A 30  DIAS DEL MES NOVIEMBRE/2022,   LIBRAMIENTO NO.7593</t>
  </si>
  <si>
    <t xml:space="preserve">EFT-1569 </t>
  </si>
  <si>
    <t>PAGO FACT.  NO. B1500000025/04-11-2022, O/S  NO. OS2022-0574, DISTRIBUCION DE AGUA EN DIFERENTES SECTORES Y COMUNIDADES DE LA PROV. SAN JUAN , CORRESP. A 31  DIAS DEL MES OCTUBRE/2022, LIBRAMIENTO NO.7592</t>
  </si>
  <si>
    <t xml:space="preserve">EFT-1570 </t>
  </si>
  <si>
    <t>PAGO FACT. NO.B1500009998/25-11-2022, SERVICIO DE PRINTER LOS CUALES SE ESTARAN UTILIZANDO EN LAS DIFERENTES LOCALIDADES A NIVEL NACIONAL,  LIBRAMIENTO NO.7590</t>
  </si>
  <si>
    <t xml:space="preserve">EFT-1571 </t>
  </si>
  <si>
    <t>PAGO FACT. NO. B1500002673/01-11-2022 O/S NO. OS2021-0563, SERVICIO DE MANTENIMIENTO Y REPARACIÓN POR UN AÑO (1) PARA EL ASCENSOR DE LA INSTITUCIÓN SEDE CENTRAL, CORRESP. AL MES DE NOVIEMBRE/2022, LIBRAMIENTO NO.7591</t>
  </si>
  <si>
    <t xml:space="preserve">EFT-1572 </t>
  </si>
  <si>
    <t>PAGO FACT. NO. B1500000082/05-12-2022, O/S NO. OS2022-0532,  DISTRIBUCIÓN DE AGUA EN DIFERENTES SECTORES Y COMUNIDADES DE LA PROV. SAN CRISTÓBAL, CORRESP. A 30  DÍAS DEL MES DE NOVIEMBRE/2022, LIBRAMIENTO NO  7577</t>
  </si>
  <si>
    <t xml:space="preserve">EFT-1573 </t>
  </si>
  <si>
    <t>PAGO FACT. NO. B1500000080/03-10-2022, O/S  NO. OS2022-0532,  DISTRIBUCIÓN DE AGUA EN DIFERENTES SECTORES Y COMUNIDADES DE LA PROV. SAN CRISTÓBAL, CORRESP. A 30  DÍAS DEL MES DE SEPTIEMBRE/2022, LIBRAMIENTO NO.7568.</t>
  </si>
  <si>
    <t xml:space="preserve">EFT-1574 </t>
  </si>
  <si>
    <t>PAGO FACT. NO. B1500000014/02-12-2022, O/S  NO. OS2022-0356, DISTRIBUCIÓN DE AGUA EN DIFERENTES SECTORES Y COMUNIDADES DE LA PROV. SANTIAGO RODRIGUEZ, CORRESP. A 30  DIAS DE NOVIEMBRE/2022,  LIBRAMIENTO NO.7579</t>
  </si>
  <si>
    <t xml:space="preserve">EFT-1575 </t>
  </si>
  <si>
    <t>PAGO FACT. NO. B1500000026/01-12-2022, O/S  NO OS2022-0333,  DISTRIBUCION DE AGUA EN DIFERENTES SECTORES Y COMUNIDADES DE LA  PROV. MONTE PLATA,  CORRESP. A 28 DIAS DE NOVIEMBRE/2022,   LIBRAMIENTO NO.7576</t>
  </si>
  <si>
    <t xml:space="preserve">EFT-1576 </t>
  </si>
  <si>
    <t>PAGO FACTS. NOS.B1500000004/01-12-2022, O/S NO. OS2022-0577, SERVICIO DE DISTRIBUCION DE AGUA EN CAMION CISTERNA EN LAS DIFERENTES COMUNIDADES DE LA PROV. MONTE PLATA, CORRESP. A 28 DIAS DE NOVIEMBRE/2022,  LIBRAMIENTO NO.7589</t>
  </si>
  <si>
    <t xml:space="preserve">EFT-1577 </t>
  </si>
  <si>
    <t>PAGO FACT. NO B1500000006/30-09-2022, O/S  NO. OS2022-0237, DISTRIBUCIÓN DE AGUA EN DIFERENTES SECTORES Y COMUNIDADES DE LA PROV. EL SEIBO,  CORRESP. A 30 DIAS DEL MES DE SEPTIEMBRE/2022,  LIBRAMIENTO NO. 7583</t>
  </si>
  <si>
    <t xml:space="preserve">EFT-1578 </t>
  </si>
  <si>
    <t>PAGO FACT. NO. B1500000113/17-11-2022 O/C 2022-0187, ADQUISICIÓN DE PINES PERSONALIZADOS PARA SER UTILIZADOS POR LA DIRECCIÓN EJECUTIVA , LIBRAMIENTO NO. 7581</t>
  </si>
  <si>
    <t xml:space="preserve">EFT-1579 </t>
  </si>
  <si>
    <t>PAGO FACT. NO. B1500000022/09-12-2022, O/S  NO. OS2022-0522, ABASTECIMIENTO DE AGUA EN DIFERENTES SECTORES Y COMUNIDADES DE LA PROV. SANTIAGO, CORRESP. A 10 DIAS DE NOVIEMBRE/2022 ,  LIBRAMIENTO NO.7580</t>
  </si>
  <si>
    <t xml:space="preserve">EFT-1580 </t>
  </si>
  <si>
    <t>PAGO AVANCE INICIAL 20% PARA LOS TRABAJOS DE AMPLIACION ACUEDUCTO MULTIPLE PARTIDO - LA GORRA, PROV. DAJABON, ZONA I . LOTE S- LINEA DE DISTRIBUCION SECTOR HATO VIEJO, LIBRAMIENTO NO.7464</t>
  </si>
  <si>
    <t xml:space="preserve">EFT-1581 </t>
  </si>
  <si>
    <t>PAGO FACT. NO. B1500000017/02-12-2022 O/S 2022-0553, SERVICIO DE DISTRIBUCIÓN DE AGUA EN LOS DIFERENTES SECTORES Y COMUNIDADES DE LA PROV. DE AZUA, CORRESP. A  30 DIAS DEL MES DE  NOVIEMBRE/2022,   LIBRAMIENTO NO.7582</t>
  </si>
  <si>
    <t xml:space="preserve">EFT-1582 </t>
  </si>
  <si>
    <t>PAGO FACT. NO. B1500000025/05-12-2022, SERVICIOS DISTRIBUCIÓN  AGUA CAMIÓN CISTERNA  DIFERENTES SECTORES Y COMUNIDADES DE LA PROV.SAN JUAN DE LA MAGUANA, OS2022-0575, CORRESP. A 30 DIAS NOV/2022, LIBRAMIENTO NO.7565</t>
  </si>
  <si>
    <t xml:space="preserve">EFT-1583 </t>
  </si>
  <si>
    <t>PAGO FACT.  NO. B1500000059/12-12-2022, O/S NO, OS2022-0247, DISTRIBUCIÓN DE AGUA EN DIFERENTES SECTORES Y COMUNIDADES DE LA PROV. BARAHONA, CORRESP. A 28 DÍAS DE NOVIEMBRE/2022,  LIBRAMIENTO NO. 7563</t>
  </si>
  <si>
    <t xml:space="preserve">EFT-1584 </t>
  </si>
  <si>
    <t>PAGO FACT. NO B1500000008/31-12-2022, O/S  NO.OS2022-0704, DISTRIBUCIÓN DE AGUA EN DIFERENTES SECTORES Y COMUNIDADES DE LA PROV. EL SEIBO, CORRESP. A 30 DIAS DEL MES DE NOVIEMBRE/2022.</t>
  </si>
  <si>
    <t xml:space="preserve">EFT-1585 </t>
  </si>
  <si>
    <t>PAGO FACTS. NOS.B150000070001, 701/02-12-2022,  O/C 2022-0094, ADQUISICIÓN DE SUSTANCIAS QUÍMICAS, ( 122,000 LBS DE CLORO GAS ENVASADO EN CILINDRO DE 2,000 LBS Y (1,605 SULFATO DE ALUMINIO DE 50 KG PARA SER UTILIZADOS EN TODOS LOS ACS. DEL INAPA ,  LIBRAMIENTO NO.7587</t>
  </si>
  <si>
    <t xml:space="preserve">EFT-1586 </t>
  </si>
  <si>
    <t>PAGO FACT. NO. B1500000003/05-12-2022, O/S  NO.OS2022-0556, SERVICIO DE DISTRIBUCION  AGUA EN  CAMION CISTERNA DIFERENTES SECTORES Y COMUNIDADES DE LA PROV.  SAN CRISTOBAL,  CORRESP. A 29 DIAS DE NOVIEMBRE/2022, LIBRAMIENTO NO.7586</t>
  </si>
  <si>
    <t xml:space="preserve">EFT-1587 </t>
  </si>
  <si>
    <t>PAGO FACT. NO B1500000007/30-09-2022, O/S  NO.OS2022-0237, DISTRIBUCIÓN DE AGUA EN DIFERENTES SECTORES Y COMUNIDADES DE LA PROV. EL SEIBO, CORRESP. A 30 DIAS DEL MES DE OCTUBRE/2022, LIBRAMIENTO NO.7585.</t>
  </si>
  <si>
    <t xml:space="preserve">EFT-1588 </t>
  </si>
  <si>
    <t>PAGO FACTS. NOS. B1500000034/06-12-2022, O/S NO.  OS2022 0410,  DISTRIBUCION DE AGUA EN CAMION CISTERNA,  DIFERENTES SECTORES Y COMUNIDADES DE LA PROV. BARAHONA,  CORRESP. A 30 DIAS DE NOVIEMBRE/2022,   LIBRAMIENTO NO.7584.</t>
  </si>
  <si>
    <t xml:space="preserve">EFT-1589 </t>
  </si>
  <si>
    <t>PAGO FACTS. NOS. B1500001925/10-12-2022  O/C 2022-0203, ADQUISICIÓN DE COMBUSTIBLE A GRANEL DIÉSEL Y GASOLINA PREMIUM PARA SER UTILIZADO EN LA FLOTILLA DE VEHÍCULOS Y EQUIPOS DE LA INSTITUCIÓN A NIVEL NACIONAL ,  LIBRAMIENTO NO.7604</t>
  </si>
  <si>
    <t xml:space="preserve">EFT-1590 </t>
  </si>
  <si>
    <t>PAGO FACT. NO. B1500000020/02-12-2022, O/S  NO.OS2022-0353, SERVICIO DE DISTRIBUCIÓN DE AGUA EN CAMIÓN CISTERNA EN DIFERENTES COMUNIDADES DE LA PROV. BAHORUCO, CORRESP. A 30 DÍAS DEL MES DE NOV/2022,  LIBRAMIENTO NO.7605</t>
  </si>
  <si>
    <t xml:space="preserve">EFT-1591 </t>
  </si>
  <si>
    <t>PAGO FACT. NO.B1500000103/17-10-2022, ORDEN NO.OS2022-0487, PRODUCCION, MONTAJE Y DESMONTAJE DE EVENTO PARA LOS SORTEOS DE OBRAS DEL INAPA 2022, IBRAMIENTO NO. 7606</t>
  </si>
  <si>
    <t xml:space="preserve">EFT-1592 </t>
  </si>
  <si>
    <t>PAGO FACT.NO. B1500000325/02-12-2022, O/S 2022-0523, DISTRIBUCION AGUA EN CAMION CISTERNA  DIF. SECTORES Y  COMUNIDADES DE LA PROVINCIA MARIA TRINIDAD SANCHEZ,  CORRESP. A  26 DIAS DE NOVIEMBRE/2022,  LIBRAMIENTO NO.7608</t>
  </si>
  <si>
    <t xml:space="preserve">EFT-1593 </t>
  </si>
  <si>
    <t>PAGO FACT.NO.B1500000289/01-12-2022, COLOCACION DE PUBLICIDAD INSTITUCIONAL DURANTE 06 (SEIS) MESES EN EL PROGRAMA RADIAL ¨KONTROL DE LA MAÑANA¨ DE LA COMPAÑIA AZUCAR FM SRL, EN PROGRAMACION REGULAR DE UNA EMISORA RADIAL DE LA REGION ESTE DEL PAIS,  REPRESENTADO POR CARMEN XIOMARA MARTINEZ,  DURANTE EL PERIODO DEL 26 OCTUBRE HASTA EL 26 DE NOVIEMBRE/2022,  LIBRAMIENTO NO.7607</t>
  </si>
  <si>
    <t xml:space="preserve">EFT-1594 </t>
  </si>
  <si>
    <t>PAGO FACT. NO.B1500009999/25-11-2022, ADQUISICION, CONFIGURACION E INSTALACION DE 5 SWITCHES HUAWEI POE, EN LA LOCALIDAD DE BANI, PROV. PERAVIA,  LIB. 7595</t>
  </si>
  <si>
    <t xml:space="preserve">EFT-1595 </t>
  </si>
  <si>
    <t>PAGO FACT.  NO. B1500000021/02-12-2022, OS- 2022-0413, DISTRIBUCION DE AGUA EN DIFERENTES SECTORES Y COMUNIDADES DE LA PROV.  AZUA,   CORRESP. A  30 DIAS DE NOVIEMBRE/2022,  LIBRAMIENTO NO.7603</t>
  </si>
  <si>
    <t xml:space="preserve">EFT-1596 </t>
  </si>
  <si>
    <t>PAGO FACTS. NOS. B1500001876, 1877, 1878/23-11-2022 O/C 2022-0179 ADQUISICIÓN DE COMBUSTIBLES A GRANEL DIÉSEL PARA SER UTILIZADO EN LOS VEHÍCULOS Y EQUIPOS DEL INAPA ,  LIBRAMIENTO NO.7602</t>
  </si>
  <si>
    <t xml:space="preserve">EFT-1597 </t>
  </si>
  <si>
    <t>PAGO FACT. NO. B1500000088/22-02-2022, O/C  NO. OC2021-0216, ADQUISICION DE EQUIPOS ELECTRICOS PARA SER  UTILIZADOS EN TODOS LOS ACS. A NIVEL NACIONAL (PLAN RESCATE) , LIBRAMINETO NO. 7599</t>
  </si>
  <si>
    <t>EFT-1598</t>
  </si>
  <si>
    <t>PAGO FACT. NO. B1500000021/09-11-2022, O/S  NO. OS2022-0522, ABASTECIMIENTO DE AGUA EN DIFERENTES SECTORES Y COMUNIDADES DE LA PROV. SANTIAGO, CORRESP. A  23 DIAS DE OCTUBRE/2022 , LIBRAMIENTO NO.7601</t>
  </si>
  <si>
    <t>EFT-1599</t>
  </si>
  <si>
    <t>.PAGO FACT. NO.B1500000019/05-12-2022,  O/S .2022-0402,  SERVICIO DISTRIBUCION  DE AGUA EN DIFERENTES SECTORES Y COMUNIDADES DE LA PROV. ELIAS PIÑA,  CORRESP. A  30 DIAS DE NOVIEMBRE/2022.</t>
  </si>
  <si>
    <t>EFT-1600</t>
  </si>
  <si>
    <t>PAGO FACTS. NOS.B1500000610/06-10, 631/15-12-2022 O/C 2022-0080, ADQUISICIÓN DE VÁLVULA PARA SER UTILIZADAS EN LOS ACS, ALCANTARILLADOS Y SISTEMAS DE TRATAMIENTO DE INAPA , LIBRAMIENTO 7596</t>
  </si>
  <si>
    <t>EFT-1601</t>
  </si>
  <si>
    <t>PAGO FACT. NO.B1500000192/31-12-2022, O/S  NO.OS2022-0371 COLOCACION DE PUBLICIDAD INSTITUCIONAL 06 (SEIS) MESES, EN PROGRAMA TELEVISION TRANSMITIDO LOS SABADOS A LAS 10:00 PM Y DOMINGO A LAS 9:00 PM, CORRESP. AL PERIODO DEL 18 DE SEPTIEMBRE AL 18 DE NOVIEMBRE DEL 2022.</t>
  </si>
  <si>
    <t>EFT-1602</t>
  </si>
  <si>
    <t>PAGO FACT. NO.B1500000025/09-12-2022, O/S  NO. OS2022-0689 SERVICIO DISTRIBUCION  DE AGUA EN CAMION CISTERNA EN  DIFERENTES SECTORES Y COMUNIDADES DE LA  PROV. SANTIAGO,  CORRESP. A 25 DIAS DE NOVIEMBRE/2022,  LIBRAMIENTO NO. 7597</t>
  </si>
  <si>
    <t>EFT-1603</t>
  </si>
  <si>
    <t>PAGO NOMINA REGALÍA PASCUAL DE CANCELADO PERSONAL TEMPORAL, CORRESPONDIENTE AL AÑO 2022.</t>
  </si>
  <si>
    <t>EFT-1604</t>
  </si>
  <si>
    <t>NOMINA REGALIA PASCUAL 2022 CANCELADOS EN TRAMITE DE PENSION, LIBRAMIENTO NO.7556.</t>
  </si>
  <si>
    <t>EFT-1605</t>
  </si>
  <si>
    <t>PAGO NOMINA BONO SISMAP 2022, PERSONAL DESVINCULADOS NIVEL CENTRAL Y ACUEDUCTO, LIBRAMIENTO NO.7572.</t>
  </si>
  <si>
    <t>EFT-1606</t>
  </si>
  <si>
    <t>PAGO FACT. NO. B1500000184/02-12-2022, O/S  NO. OS2022-0468, DISTRIBUCION DE AGUA EN DIFERENTES SECTORES Y COMUNIDADES DE LA PROV. DUARTE,  CORRESP. A 30 DIAS DEL MES DE NOVIEMBRE/2022, LIBRAMIENTO NO. 7640</t>
  </si>
  <si>
    <t>EFT-1607</t>
  </si>
  <si>
    <t>PAGO FACT. NO B1500000074/02-12-2022,  O/S  NO  OS2022-0469, DISTRIBUCIÓN DE AGUA EN DIFERENTES SECTORES Y COMUNIDADES DE LA PROV. DUARTE, CORRESP. 30 DÍAS DEL MES DE NOV/2022,  LIBRAMIENTO NO.7639</t>
  </si>
  <si>
    <t>EFT-1608</t>
  </si>
  <si>
    <t>PAGO FACT.  NO. B1500000092/05-12-2022, O/S NO. OS2022-0351, DISTRIBUCION DE AGUA EN DIFERENTES SECTORES Y COMUNIDADES DE LA PROV. SAN CRISTOBAL, CORRESP. A 30 DIAS DE NOVIEMBRE/2022  LIB. NO.7638</t>
  </si>
  <si>
    <t>EFT-1609</t>
  </si>
  <si>
    <t>PAGO FACT. NO. B1500000142/05-12-2022, O/S  NO. OS2022-0550,   DISTRIBUCION DE AGUA CON CAMION CISTERNA EN DIFERENTES SECTORES Y COMUNIDADES DE LA PROV. SAN CRISTOBAL, CORRESP. A  30 DIAS DE SEPTIEMBRE/2022,  LIBRAMIENTO NO. 7637</t>
  </si>
  <si>
    <t>EFT-1610</t>
  </si>
  <si>
    <t>PAGO FACT. NO. B1500000070/05-12-2022, O/S  NO. OS2022-0426 , DISTRIBUCION DE AGUA EN CAMION CISTERNA EN DIFERENTES SECTORES Y COMUNIDADES DE LA   PROV. SAN CRISTOBAL, CORRESP. A 30 DIAS DE NOV/2022 ,  LIBRAMIENTO NO.7636</t>
  </si>
  <si>
    <t>EFT-1611</t>
  </si>
  <si>
    <t>PAGO FACT. NO.B1500000068/05-12-2022, O/S  NO. OS2022-0557,  DISTRIBUCION DE AGUA CON CAMION CISTERNA EN DIFERENTES SECTORES Y COMUNIDADES DE LA PROV. SAN CRISTOBAL, CORRESP. A 30  DIAS DE NOVIEMBRE/2022, LIBRAMIENTO NO 7624</t>
  </si>
  <si>
    <t>EFT-1612</t>
  </si>
  <si>
    <t>PAGO FACT. NO.B1500000022/01-12-2022,  O/S  NO. OS2022-0396, SERVICIO DISTRIBUCION DE AGUA EN DIFERENTES SECTORES Y COMUNIDADES DE LA PROV. ELIAS PIÑA , CORRESP. A 30 DIAS DE NOVIEMBRE/2022, LIBRAMIENTO NO.7611</t>
  </si>
  <si>
    <t>EFT-1613</t>
  </si>
  <si>
    <t>PAGO FACT. NO.B1500000231/14-11-2022, ORDEN NO.OS2022-0464, COLOCACION DE PUBLICIDAD DURANTE 03 MESES, CORRESPONDIENTE AL PERIODO DEL 12 DE OCTUBRE AL 12 DE NOVIEMBRE/2022,  LIBRAMIENTO NO. 7609</t>
  </si>
  <si>
    <t>EFT-1614</t>
  </si>
  <si>
    <t>PAGO FACT. NO.B1500000021/09-11-2022,  O/S  NO. OS2022-0396, SERVICIO DISTRIBUCION DE AGUA EN DIFERENTES SECTORES Y COMUNIDADES DE LA PROV. ELIAS PIÑA , CORRESP. A 31 DIAS DE OCTUBRE/2022. RD$6,897.50, LIBRAMIENTO NO.7610</t>
  </si>
  <si>
    <t>EFT-1615</t>
  </si>
  <si>
    <t>PAGO FACT. NO.B1500000057/17-11-2022 O/S 2022-0384, COLOCACION DE PUBLICIDAD DURANTE 06 (SEIS) MESES, EN LOS PROGRAMAS DE TELEVISION "PANORAMA SOCIAL TV" "MATUTINO TV", "HABLAN LOS MUNICIPIOS" TRAVES DE LA PLATAFORMA DIGITAL SCKDIGITAL.COM, CORRESP. AL PERIODO DEL 26 DE OCTUBRE AL 26 DE NOVIEMBRE/2022,  LIBRAMIENTO NO. 7621</t>
  </si>
  <si>
    <t>EFT-1616</t>
  </si>
  <si>
    <t>PAGO FACTS. NOS. B1500000005/14-11-2022, O/S  NO.OS2022-0357, SERVICIO DISTRIBUCION DE AGUA, EN DIFERENTES SECTORES  Y COMUNIDADES DE LA PROV. DUARTE,  CORRESP. A 31 DIAS DE OCTUBRE/2022, LIBRAMIENTO.NO.7620</t>
  </si>
  <si>
    <t>EFT-1617</t>
  </si>
  <si>
    <t xml:space="preserve">PAGO FACT. NO. B1500000059/08-11-2022, O/S  NO.OS2022-0250, SERVICIO DISTRIBUCION DE AGUA, EN DIFERENTES BARRIOS Y COMUNIDADES DE LA PROV. PEDERNALES,  CORRESP. A 29 DIAS DE OCTUBRE/2022,  LIBRAMIENTO NO.7619 </t>
  </si>
  <si>
    <t>EFT-1618</t>
  </si>
  <si>
    <t>EFT-1619</t>
  </si>
  <si>
    <t>PAGO FACT. NO. B1500000045/02-12-2022,  O/S  NO. OS2022-0479  DISTRIBUCION  DE AGUA EN DIFERENTES SECTORES Y COMUNIDADES DE LA PROV.  DE AZUA ,  CORRESP. A 30 DIAS DE NOVIEMBRE/2022, LIBRAMIENTO NO.7634</t>
  </si>
  <si>
    <t>EFT-1620</t>
  </si>
  <si>
    <t>AGO FACT. NO.B1500000053/08-12-2022, O/S 2022-0551, DISTRIBUCION DE AGUA EN DIFERENTES SECTORES Y COMUNIDADES DE LA PROV. SAN CRISTOBAL ,  CORRESP. A 30 DIAS DE NOVIEMBRE/2022, LIBRAMIENTO NO. 7635</t>
  </si>
  <si>
    <t>EFT-1621</t>
  </si>
  <si>
    <t>PAGO FACT. NO.B1500000051/01-12-2022, O/S NO. OS2022-0576, DISTRIBUCION DE AGUA CON CAMION CISTERNA EN DIFERENTES SECTORES Y COMUNIDADES DE LA PROV. DE BARAHONA, CORRESP. A 30 DIAS DEL MES DE NOVIEMBRE/2022,  LIBRAMINETO. NO 7641</t>
  </si>
  <si>
    <t>EFT-1622</t>
  </si>
  <si>
    <t>PAGO FACT. NO.B1500000069/14-11-2022, O/S  NO. OS2022-0557,  DISTRIBUCION DE AGUA CON CAMION CISTERNA EN DIFERENTES SECTORES Y COMUNIDADES DE LA PROV. SAN CRISTOBAL, CORRESP. A 31  DIAS DE OCTUBRE/2022, LIBRAMIENTO NO 7622</t>
  </si>
  <si>
    <t>EFT-1623</t>
  </si>
  <si>
    <t>PAGO FACT. NO.B1500000062/05-12-2022, O/S  NO.OS2022-0500, DISTRIBUCIÓN DE AGUA EN DIFERENTES SECTORES Y COMUNIDADES DE LA PROV. SAN CRISTÓBAL, CORRESP. A 30 DÍAS DEL MES DE NOVIEMBRE/2022, LIBRAMIENTO NO.7623</t>
  </si>
  <si>
    <t>EFT-1624</t>
  </si>
  <si>
    <t>PAGO FACT. B1500000108/09-11-2022 O/S 2022-0604 SERVICIO DE NOTARIO PARA EL ACTO DE APERTURA DEL PROCESO DE LA LICITACIÓN PUBLICA NACIONAL NO. INAPA-LPN-2022 OFERTA TÉCNICAS (SOBRE A) PARA LA ADQUISICIÓN PROYECTO AUDIOVISUALES PARA SER UTILIZADOS EN INAPA CENTRAL, LIBRAMIENTO NO. 7625</t>
  </si>
  <si>
    <t>EFT-1625</t>
  </si>
  <si>
    <t>PAGO FACT. NO. B1500000074/02-12-2022, O/S  NO.OS2022-0346 SERVICIO DE DISTRIBUCION DE AGUA CON CAMION CISTERNA EN DIFERENTES SECTORES Y COMUNIDADES DE LA PROV. DUARTE, CORRESP A 30 DIAS DE NOVIEMBRE/2022,   LIBRAMIENTO 7626</t>
  </si>
  <si>
    <t>EFT-1626</t>
  </si>
  <si>
    <t>PAGO FACT. NO. B1500000161/25-11-2022  O/S  NO. OS2022-0632, SERVICIO DISTRIBUCION DE AGUA EN DIFERENTES SECTORES Y COMUNIDADES DE LA PROV. INDEPENDENCIA ,  CORRESP. A 28  DIAS DE OCTUBRE/2022,  LIBRAMIENTO NO. 7633</t>
  </si>
  <si>
    <t>EFT-1627</t>
  </si>
  <si>
    <t>PAGO FACT. NO. B1500000215/07-12-2022, ,O/S  NO.OS2022-00283, SERVICIOS DE ALQUILER DE GRUAS DE 280 HORAS 8 TONELADAS, SER UTILIZADOS EN LA INSTALACION, EXTRACCION Y CAMBIO DE EQUIPOS ELECTROMECANICOS EN LA PROV. SAN CRISTOBAL, LIBRAMIENTO NO. 7261</t>
  </si>
  <si>
    <t>EFT-1628</t>
  </si>
  <si>
    <t>PAGO FACT. NO.B1500000215/10-11-2022, O/S 2022-0395, COLOCACION DE PUBLICIDAD INSTITUCIONAL DURANTE 06 (SEIS) MESES, EN PAGINA WEB, CORRESP. AL PERIODO DEL 08 DE OCTUBRE AL 08 DE NOVIEMBRE/2022,  LIBRAMIENTO NO.7643.</t>
  </si>
  <si>
    <t>EFT-1629</t>
  </si>
  <si>
    <t>PAGO FACT. NO. B1500000142/09-12-2022, O/C 2021-0217, ADQUISICIÓN DE SUSTANCIAS QUÍMICA (4,160.00 FUNDAS) DE SULFATO DE ALUMINIO DE 50 KGS CADA UNO LIBRE DE HIERRO PARA SER UTILIZADOS EN TODOS LOS ACS. DEL INAPA,  LIBRAMIENTO NO.7664</t>
  </si>
  <si>
    <t>EFT-1630</t>
  </si>
  <si>
    <t>PAGO FACT. NO.B1500000020/01-12-2022, O/S  NO. OS2022-0533,  SERVICIO DE DISTRIBUCION DE AGUA CON CAMION CISTERNA EN DIFERENTES COMUNIDADES DE LA PROV. MARIA TRINIDAD SANCHEZ, CORRESP. 26  DIAS DE NOVIEMBRE/2022, LIBRAMIENTO NO.7666.</t>
  </si>
  <si>
    <t>EFT-1631</t>
  </si>
  <si>
    <t>PAGO FACT. NO. B1500000016/04-11-2022, O/S  NO. OS2022-0531,  DISTRIBUCIÓN DE AGUA EN DIFERENTES SECTORES Y COMUNIDADES DE LA PROV. SAN CRISTÓBAL, CORRESP. A 31 DÍAS DE OCTUBRE/2022, LIBRAMIENTO NO.7667.</t>
  </si>
  <si>
    <t>EFT-1632</t>
  </si>
  <si>
    <t>PAGO FACT.S NOS B1500147940/05, 148181/12, 148323/18, 148493/25-10, 148720/02, 148842/08, 148729/04, 149124/15, 149134/18, 149257/22-11-2022, O/C 2021-0188 ADQUISICIÓN DE (998.00 UNIDADES) DE BOTELLONES DE AGUA, PARA SER UTILIZADOS EN LOS DIFERENTES DEPARTAMENTOS DE LA INSTITUCIÓN DE NOVIEMBRE/2022, LIBRAMIENTO NO.7668.</t>
  </si>
  <si>
    <t>EFT-1633</t>
  </si>
  <si>
    <t>PAGO FACT. NO. B1500000017/01-12-2022, O/S NO. OS2022-0531,  DISTRIBUCIÓN DE AGUA EN DIFERENTES SECTORES Y COMUNIDADES DE LA PROV. SAN CRISTÓBAL,  CORRESP. A 30 DÍAS DE NOVIEMBRE/2022. LIBRAMIENTO NO.7669.</t>
  </si>
  <si>
    <t>EFT-1634</t>
  </si>
  <si>
    <t>PAGO FACT. NO.B1500000042/05-12-2022, O/S  NO,OS2022-0549,  SERVICIO DE DISTRIBUCION DE AGUA  CAMION CISTERNA EN DIFERENTES SECTORES Y COMUNIDADES DE LA PROV. SAN CRISTOBAL,  CORRESP. A 30  DIAS DE NOVIEMBRE/2022, LIBRAMIENTO NO.7670.</t>
  </si>
  <si>
    <t>EFT-1635</t>
  </si>
  <si>
    <t>PAGO FACT. NO.B1500000867/28-11-2022, OS2022-0431, COLOCACION DE PUBLICIDAD INSTITUCIONAL DURANTE 03 (TRES) MESES, EN PROGRAMA TELEVISIVO TRANSMITIDO LOS SABADOS DE 08:00PM A 08:55PM, CORRESP. AL PERIODO DEL 22 DE OCTUBRE AL 22 DE NOVIEMBRE/2022,  LIBRAMIENTO NO.7671.</t>
  </si>
  <si>
    <t>EFT-1636</t>
  </si>
  <si>
    <t>PAGO FACT. NO. B1500000062/0-12-2022, O/S  NO. OS2022-0554, DISTRIBUCIÓN DE AGUA EN DIFERENTES SECTORES Y COMUNIDADES DE LA PROV. SAN CRISTÓBAL, CORRESP. A 30 DÍAS DE NOVIEMBRE/2022,   LIBRAMIENTO NO.7665</t>
  </si>
  <si>
    <t>EFT-1637</t>
  </si>
  <si>
    <t>PAGO FACT. NO.. B1500000015/04-11-2022, O/S  NO. OS2022-0309,  SERV. DIST. AGUA EN CAMION CISTERNA,  EN LOS DIFERENTES  SECTORES Y COMUNIDADES DE LA PROV. DE SANTIAGO RODRIGUEZ, CORRESP.  A 31 DIAS DE OCTUBRE/2022,  LIBRAMIENTO NO.7672</t>
  </si>
  <si>
    <t>EFT-1638</t>
  </si>
  <si>
    <t>PAGO FACT.NO.B1500000012/08-11-2022, O/S  NO.OS2022-0423, DISTRIBUCIÓN DE AGUA EN CAMIÓN CISTERNA EN LOS  DIFERENTES SECTORES Y COMUNIDADES DE LA PROV. PERAVIA,  CORRESP. A 31 DÍAS DEL MES DE OCTUBRE/2022,  LIBRAMIENTO NO.7673</t>
  </si>
  <si>
    <t>EFT-1639</t>
  </si>
  <si>
    <t xml:space="preserve">PAGO FACTS. NOS.B1500045200/05-11, 46115/05-12-2022, CUENTA NO.86797963, CORRESP. AL SERVICIO DE USO GPS DEL INAPA FACTURACIÓN DESDE EL 01 AL 31 DE OCTUBRE Y DEL 01 AL 30 DE NOVIEMBRE/2022,  LIBRAMIENTO NO. 7594 </t>
  </si>
  <si>
    <t>EFT-1640</t>
  </si>
  <si>
    <t xml:space="preserve">PAGO FACT. NO. B1500000042/29-03-2022,  O/S NO. OS2021-0924, SERVICIO DISTRIBUCION DE AGUA EN DIFERENTES SECTORES Y COMUNIDADES DE LA PROV. BARAHONA, CORRESP.  A    18 DIAS DE  FEBRERO/2022. LIBRAMIENTO 7674 </t>
  </si>
  <si>
    <t>EFT-1641</t>
  </si>
  <si>
    <t>PAGO FACT. NO.B1500000855/30-09-2022, ORDEN NO.OC2022-0157 COMPRA DE MEDICAMENTO PARA SER UTILIZADO EN EL DISPENSARIO MEDICO, LIB. 7340</t>
  </si>
  <si>
    <t>EFT-1642</t>
  </si>
  <si>
    <t>PAGO FACT. NO. B1500000008/30-05-2022 TRABAJOS DE LEVANTAMIENTOS TOPOGRÁFICOS PARA AMPLIACION AC. BAYAGUANA, INCLUYE SECTOR GUAYABITO, PROV. MONTE PLATA,  LIBRAMIENTO NO. 7696</t>
  </si>
  <si>
    <t>EFT-1643</t>
  </si>
  <si>
    <t>PAGO FACT. NO. B1500000074/25-11-2022 O/C 2022-0193 ADQUISICIÓN DE RENOVACIÓN LICENCIAMIENTO ANTIVIRUS , LIBRAMIENTO NO. 7695</t>
  </si>
  <si>
    <t>EFT-1644</t>
  </si>
  <si>
    <t>PAGO FACT. NO. B1500000032/05-12-2022, O/S  NO. OS2022-0654,  DISTRIBUCION DE AGUA EN DIFERENTES SECTORES Y COMUNIDADES DE LA PROV. SAN CRISTOBAL ,  CORRESP. A 30 DIAS DEL MES NOVIEMBRE/2022, LIBRAMIENTO NO. 7676</t>
  </si>
  <si>
    <t>EFT-1645</t>
  </si>
  <si>
    <t>PAGO FACT. NO.B1500000076/08-12-2022, ORDEN NO.OS2022-0458, COLOCACION DE PUBLICIDAD INSTITUCIONAL DURANTE TRES MESES, CORRESP. AL PERIODO DEL 06 DE NOVIEMBRE AL 05 DE DICIEMBRE/2022,  LIBRAMIENTO NO. 7675</t>
  </si>
  <si>
    <t>EFT-1646</t>
  </si>
  <si>
    <t>PAGO FACT. NO. B1500000181/24-11-2022 O/S 2022-0361 COLOCACIÓN DE PUBLICIDAD INSTITUCIONAL DURANTE 06 (SEIS) MESES, EN PROGRAMA TELEVISIVO TRANSMITIDO DE LUNES A VIERNES DE 2:00 PM A 3:00 PM CORRESP. AL PERIODO DEL 10 DE SEPTIEMBRE AL 10 OCTUBRE/2022 ,   LIBRAMIENTO NO.7691</t>
  </si>
  <si>
    <t>EFT-1647</t>
  </si>
  <si>
    <t>PAGO FACT. NO. B1500000049/06-12-2022, DISTRIBUCION  AGUA EN CAMION CISTERNA, DIF. SECTORES Y COMUNIDADES DE LA PROV. EL SEIBO, OS2022-0623,  CORRESP. A  27 DIAS DE NOVIEMBRE/22, LIBRAMIENTO 7692</t>
  </si>
  <si>
    <t>EFT-1648</t>
  </si>
  <si>
    <t>PAGO FACT. NO. B1500003989/01-12-2022, CUENTA NO. (50015799) SERVICIO C&amp;W INTERNET ASIGNADO A INAPA, CORRESP. A LA FACTURACION DE 01-12 AL 31-12-2022,  LIBRAMIENTO NO.7711</t>
  </si>
  <si>
    <t>EFT-1649</t>
  </si>
  <si>
    <t>PAGO FACT. NO. B1500004009/01-12-2022, CUENTA NO. (50017176) SERVICIO C&amp;W INTERNET ASIGNADO A SAN CRISTÓBAL, CORRESP. A LA FACTURACION DE 01-12 AL 31-112-2022,  LIBRAMIENTO NO.7712</t>
  </si>
  <si>
    <t>EFT-1650</t>
  </si>
  <si>
    <t>PAGO FACTS. NOS.B1500000002/22-11, 03/02-12-2022, ALQUILER LOCAL COMERCIAL EN EL MUNICIPIO QUISQUEYA, PROV. SAN PEDRO DE MACORIS, CORRESP. A 28 DIAS DE OCTUBRE Y LOS MESES DE NOVIEMBRE, DICIEMBRE/2022  LIBRAMIENTO NO.7714.</t>
  </si>
  <si>
    <t>EFT-1651</t>
  </si>
  <si>
    <t>PAGO FACT. NO. B1500000231/21-11-2022, ORDEN NO. OS2022-0381 SERVICIO DE COLOCACIÓN DE PUBLICIDAD INSTITUCIONAL DURANTE 06 (SEIS) MESES, EN PROGRAMA LO QUE PASO, TRANSMITIDO POR EL CANAL 45 TELERADIO AMÉRICA, DE LUNES A VIERNES DE 5: 00 AM A 6: 00 AM, CORRESP. A LOS MESES OCTUBRE Y NOVIEMBRE/2022, LIBRAMIENTO NO.7713</t>
  </si>
  <si>
    <t>EFT-1652</t>
  </si>
  <si>
    <t>PAGO FACT.NO. B1500000163/21-11-2022 ORDEN DE SERVICIO OS2022-0321, COLOCACIÓN DE PUBLICIDAD INSTITUCIONAL EN EL PROGRAMA TELEVISIVO " AHORA MISMO" TRANSMITIDO LOS SÁBADOS EN HORARIO DE 8:00 PM A 9:00 P:00 PM POR BAJO TECHO TV, CANAL 36, Y BAJOTECHOTV.COM.DO EN TIEMPO REAL, CORRESP.AL PERIODO DEL 19 DE OCTUBRE AL 19 DE NOVIEMBRE/2022,  LIBRAMIENTO NO.7715</t>
  </si>
  <si>
    <t>EFT-1653</t>
  </si>
  <si>
    <t>PAGO FACT. NO. B1500000138/05-12-2022, ORDEN DE SERVICIO NO. OS2022-0552, SERVICIO DISTRIBUCION DE AGUA EN DIFERENTES SECTORES Y COMUNIDADES DE LA PROVINCIA SAN CRISTOBAL. CORRESP. A 30 DIAS DE NOVIEMBRE/2022.  LIBRAMIENTO NO..7726</t>
  </si>
  <si>
    <t xml:space="preserve">EFT-1657 </t>
  </si>
  <si>
    <t>PAGO REGALIA PASCUAL PERSONAL INACTIVO, DICIEMBRE/2022, LIB. 7680</t>
  </si>
  <si>
    <t xml:space="preserve">EFT-1658 </t>
  </si>
  <si>
    <t>PAGO NOMINA SUELDO 14, CORRESPONDIENTE AL AÑO 2022, LIBRAM. 7743</t>
  </si>
  <si>
    <t xml:space="preserve">EFT-1659 </t>
  </si>
  <si>
    <t>PAGO FACT. NO. B1500046278/15-12-2022, CUENTA NO.4236435, POR SERVICIO DE INTERNET PRINCIPAL 200 MBPS Y TELECABLE, CORRESP. AL PERIODO DEL 11-11-2022 AL 10-12-2022,  LIBRAMIENTO. NO. 7766</t>
  </si>
  <si>
    <t xml:space="preserve">EFT-1660 </t>
  </si>
  <si>
    <t>PAGO NOMINA ADICIONAL COMPLETIVO BONO SISMAP, CORRESPONDIENTE AL MES DE DIC/2022, LIBRAMIENTO NO.7745.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</si>
</sst>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11C0A]dd\-mmm\-yy"/>
    <numFmt numFmtId="165" formatCode="[$-11C0A]dd/mm/yyyy"/>
    <numFmt numFmtId="166" formatCode="[$-11C0A]#,##0.00;\-#,##0.00"/>
  </numFmts>
  <fonts count="22" x14ac:knownFonts="1">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sz val="8"/>
      <color rgb="FFFF0000"/>
      <name val="Calibri"/>
      <family val="2"/>
      <scheme val="minor"/>
    </font>
    <font>
      <b/>
      <sz val="9"/>
      <color theme="1"/>
      <name val="Calibri"/>
      <family val="2"/>
      <scheme val="minor"/>
    </font>
    <font>
      <sz val="8"/>
      <color indexed="8"/>
      <name val="Calibri"/>
      <family val="2"/>
      <scheme val="minor"/>
    </font>
    <font>
      <b/>
      <sz val="8"/>
      <color theme="1"/>
      <name val="Calibri"/>
      <family val="2"/>
      <scheme val="minor"/>
    </font>
    <font>
      <b/>
      <sz val="8"/>
      <name val="Calibri"/>
      <family val="2"/>
      <scheme val="minor"/>
    </font>
    <font>
      <sz val="8"/>
      <color rgb="FF000000"/>
      <name val="Calibri"/>
      <family val="2"/>
      <scheme val="minor"/>
    </font>
    <font>
      <sz val="8"/>
      <color indexed="10"/>
      <name val="Calibri"/>
      <family val="2"/>
      <scheme val="minor"/>
    </font>
    <font>
      <sz val="8"/>
      <color indexed="8"/>
      <name val="Arial"/>
      <family val="2"/>
    </font>
    <font>
      <sz val="8"/>
      <name val="Calibri"/>
      <family val="2"/>
      <scheme val="minor"/>
    </font>
    <font>
      <b/>
      <sz val="8"/>
      <color indexed="8"/>
      <name val="Calibri"/>
      <family val="2"/>
      <scheme val="minor"/>
    </font>
    <font>
      <sz val="9"/>
      <color indexed="8"/>
      <name val="Arial"/>
      <family val="2"/>
    </font>
    <font>
      <sz val="9"/>
      <color theme="1"/>
      <name val="Calibri"/>
      <family val="2"/>
      <scheme val="minor"/>
    </font>
    <font>
      <sz val="8"/>
      <color rgb="FF000000"/>
      <name val="Calibri"/>
      <family val="2"/>
    </font>
    <font>
      <sz val="12"/>
      <color theme="1"/>
      <name val="Calibri"/>
      <family val="2"/>
      <scheme val="minor"/>
    </font>
    <font>
      <b/>
      <sz val="11"/>
      <color rgb="FF000000"/>
      <name val="Calibri"/>
      <family val="2"/>
    </font>
    <font>
      <sz val="11"/>
      <name val="Calibri"/>
      <family val="2"/>
      <scheme val="minor"/>
    </font>
    <font>
      <sz val="11"/>
      <color indexed="8"/>
      <name val="Calibri"/>
      <family val="2"/>
      <scheme val="minor"/>
    </font>
    <font>
      <i/>
      <sz val="8"/>
      <color theme="1"/>
      <name val="Calibri"/>
      <family val="2"/>
      <scheme val="minor"/>
    </font>
  </fonts>
  <fills count="5">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rgb="FFFFFFFF"/>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64"/>
      </left>
      <right style="thin">
        <color indexed="64"/>
      </right>
      <top style="thin">
        <color theme="1"/>
      </top>
      <bottom style="thin">
        <color theme="1"/>
      </bottom>
      <diagonal/>
    </border>
    <border>
      <left style="thin">
        <color indexed="8"/>
      </left>
      <right style="thin">
        <color indexed="8"/>
      </right>
      <top/>
      <bottom style="thin">
        <color indexed="8"/>
      </bottom>
      <diagonal/>
    </border>
    <border>
      <left/>
      <right style="thin">
        <color indexed="8"/>
      </right>
      <top style="thin">
        <color indexed="8"/>
      </top>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diagonal/>
    </border>
    <border>
      <left/>
      <right style="thin">
        <color indexed="8"/>
      </right>
      <top style="thin">
        <color indexed="8"/>
      </top>
      <bottom style="thin">
        <color indexed="64"/>
      </bottom>
      <diagonal/>
    </border>
    <border>
      <left style="thin">
        <color indexed="64"/>
      </left>
      <right style="thin">
        <color indexed="64"/>
      </right>
      <top style="thin">
        <color indexed="8"/>
      </top>
      <bottom style="thin">
        <color indexed="64"/>
      </bottom>
      <diagonal/>
    </border>
    <border>
      <left style="thin">
        <color indexed="8"/>
      </left>
      <right/>
      <top/>
      <bottom/>
      <diagonal/>
    </border>
    <border>
      <left/>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s>
  <cellStyleXfs count="2">
    <xf numFmtId="0" fontId="0" fillId="0" borderId="0"/>
    <xf numFmtId="43" fontId="1" fillId="0" borderId="0" applyFont="0" applyFill="0" applyBorder="0" applyAlignment="0" applyProtection="0"/>
  </cellStyleXfs>
  <cellXfs count="236">
    <xf numFmtId="0" fontId="0" fillId="0" borderId="0" xfId="0"/>
    <xf numFmtId="0" fontId="2" fillId="0" borderId="0" xfId="0" applyFont="1" applyAlignment="1">
      <alignment horizontal="center"/>
    </xf>
    <xf numFmtId="0" fontId="3" fillId="0" borderId="0" xfId="0" applyFont="1" applyBorder="1"/>
    <xf numFmtId="0" fontId="3" fillId="0" borderId="0" xfId="0" applyFont="1"/>
    <xf numFmtId="0" fontId="2" fillId="0" borderId="0" xfId="0" applyFont="1" applyAlignment="1">
      <alignment horizontal="center" wrapText="1"/>
    </xf>
    <xf numFmtId="0" fontId="0" fillId="0" borderId="0" xfId="0" applyFont="1" applyAlignment="1">
      <alignment vertical="center"/>
    </xf>
    <xf numFmtId="0" fontId="0" fillId="0" borderId="0" xfId="0" applyFont="1" applyAlignment="1">
      <alignment horizontal="left"/>
    </xf>
    <xf numFmtId="0" fontId="0" fillId="0" borderId="0" xfId="0" applyFont="1"/>
    <xf numFmtId="0" fontId="0" fillId="0" borderId="0" xfId="0" applyFont="1" applyAlignment="1">
      <alignment horizontal="center"/>
    </xf>
    <xf numFmtId="0" fontId="0" fillId="0" borderId="0" xfId="0" applyFont="1" applyAlignment="1">
      <alignment horizontal="right"/>
    </xf>
    <xf numFmtId="0" fontId="0" fillId="0" borderId="0" xfId="0" applyFont="1" applyAlignment="1"/>
    <xf numFmtId="14" fontId="4" fillId="0" borderId="0" xfId="0" applyNumberFormat="1" applyFont="1" applyBorder="1"/>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xf numFmtId="4" fontId="5" fillId="2" borderId="4" xfId="0" applyNumberFormat="1" applyFont="1" applyFill="1" applyBorder="1" applyAlignment="1"/>
    <xf numFmtId="0" fontId="5" fillId="2" borderId="5" xfId="0" applyFont="1" applyFill="1" applyBorder="1" applyAlignment="1">
      <alignment horizontal="center" vertical="center"/>
    </xf>
    <xf numFmtId="164" fontId="6" fillId="0" borderId="5" xfId="0" applyNumberFormat="1" applyFont="1" applyBorder="1" applyAlignment="1" applyProtection="1">
      <alignment horizontal="left" wrapText="1"/>
      <protection locked="0"/>
    </xf>
    <xf numFmtId="0" fontId="7" fillId="3" borderId="5" xfId="0" applyFont="1" applyFill="1" applyBorder="1" applyAlignment="1">
      <alignment horizontal="left" wrapText="1"/>
    </xf>
    <xf numFmtId="0" fontId="7" fillId="3" borderId="5" xfId="0" applyFont="1" applyFill="1" applyBorder="1" applyAlignment="1">
      <alignment horizontal="left"/>
    </xf>
    <xf numFmtId="4" fontId="3" fillId="0" borderId="5" xfId="0" applyNumberFormat="1" applyFont="1" applyBorder="1" applyAlignment="1">
      <alignment horizontal="right"/>
    </xf>
    <xf numFmtId="4" fontId="3" fillId="0" borderId="5" xfId="0" applyNumberFormat="1" applyFont="1" applyBorder="1" applyAlignment="1"/>
    <xf numFmtId="0" fontId="7" fillId="0" borderId="5" xfId="0" applyFont="1" applyBorder="1" applyAlignment="1">
      <alignment horizontal="left"/>
    </xf>
    <xf numFmtId="0" fontId="8" fillId="3" borderId="5" xfId="0" applyFont="1" applyFill="1" applyBorder="1" applyAlignment="1">
      <alignment horizontal="left"/>
    </xf>
    <xf numFmtId="4" fontId="3" fillId="0" borderId="5" xfId="0" applyNumberFormat="1" applyFont="1" applyBorder="1" applyAlignment="1">
      <alignment horizontal="right" wrapText="1"/>
    </xf>
    <xf numFmtId="4" fontId="3" fillId="0" borderId="5" xfId="0" applyNumberFormat="1" applyFont="1" applyBorder="1" applyAlignment="1">
      <alignment horizontal="left"/>
    </xf>
    <xf numFmtId="164" fontId="6" fillId="0" borderId="5" xfId="0" applyNumberFormat="1" applyFont="1" applyFill="1" applyBorder="1" applyAlignment="1" applyProtection="1">
      <alignment horizontal="left" wrapText="1"/>
      <protection locked="0"/>
    </xf>
    <xf numFmtId="0" fontId="7" fillId="0" borderId="5" xfId="0" applyFont="1" applyFill="1" applyBorder="1" applyAlignment="1">
      <alignment horizontal="left" wrapText="1"/>
    </xf>
    <xf numFmtId="0" fontId="7" fillId="0" borderId="5" xfId="0" applyFont="1" applyFill="1" applyBorder="1" applyAlignment="1">
      <alignment horizontal="left"/>
    </xf>
    <xf numFmtId="4" fontId="3" fillId="0" borderId="5" xfId="0" applyNumberFormat="1" applyFont="1" applyFill="1" applyBorder="1" applyAlignment="1">
      <alignment horizontal="left"/>
    </xf>
    <xf numFmtId="4" fontId="3" fillId="0" borderId="5" xfId="0" applyNumberFormat="1" applyFont="1" applyFill="1" applyBorder="1" applyAlignment="1">
      <alignment horizontal="right"/>
    </xf>
    <xf numFmtId="0" fontId="3" fillId="0" borderId="0" xfId="0" applyFont="1" applyFill="1" applyBorder="1"/>
    <xf numFmtId="0" fontId="3" fillId="0" borderId="0" xfId="0" applyFont="1" applyFill="1"/>
    <xf numFmtId="4" fontId="9" fillId="3" borderId="5" xfId="0" applyNumberFormat="1" applyFont="1" applyFill="1" applyBorder="1" applyAlignment="1">
      <alignment horizontal="right"/>
    </xf>
    <xf numFmtId="0" fontId="8" fillId="0" borderId="5" xfId="0" applyFont="1" applyFill="1" applyBorder="1" applyAlignment="1">
      <alignment horizontal="left"/>
    </xf>
    <xf numFmtId="0" fontId="3" fillId="0" borderId="0" xfId="0" applyFont="1" applyFill="1" applyBorder="1" applyAlignment="1">
      <alignment horizontal="right"/>
    </xf>
    <xf numFmtId="4" fontId="9" fillId="0" borderId="5" xfId="0" applyNumberFormat="1" applyFont="1" applyFill="1" applyBorder="1" applyAlignment="1">
      <alignment horizontal="right"/>
    </xf>
    <xf numFmtId="0" fontId="4" fillId="0" borderId="8" xfId="0" applyFont="1" applyFill="1" applyBorder="1" applyAlignment="1" applyProtection="1">
      <alignment horizontal="left" wrapText="1"/>
      <protection locked="0"/>
    </xf>
    <xf numFmtId="166" fontId="6" fillId="0" borderId="7" xfId="0" applyNumberFormat="1" applyFont="1" applyBorder="1" applyAlignment="1" applyProtection="1">
      <alignment horizontal="right" wrapText="1" readingOrder="1"/>
      <protection locked="0"/>
    </xf>
    <xf numFmtId="0" fontId="4" fillId="0" borderId="0" xfId="0" applyFont="1" applyFill="1" applyBorder="1" applyAlignment="1">
      <alignment wrapText="1"/>
    </xf>
    <xf numFmtId="0" fontId="4" fillId="0" borderId="3" xfId="0" applyFont="1" applyFill="1" applyBorder="1" applyAlignment="1">
      <alignment wrapText="1"/>
    </xf>
    <xf numFmtId="0" fontId="4" fillId="0" borderId="5" xfId="0" applyFont="1" applyFill="1" applyBorder="1" applyAlignment="1">
      <alignment wrapText="1"/>
    </xf>
    <xf numFmtId="0" fontId="4" fillId="0" borderId="5" xfId="0" applyFont="1" applyFill="1" applyBorder="1" applyAlignment="1" applyProtection="1">
      <alignment horizontal="left" wrapText="1" readingOrder="1"/>
      <protection locked="0"/>
    </xf>
    <xf numFmtId="0" fontId="4" fillId="0" borderId="5" xfId="0" applyFont="1" applyFill="1" applyBorder="1" applyAlignment="1" applyProtection="1">
      <alignment horizontal="left" wrapText="1"/>
      <protection locked="0"/>
    </xf>
    <xf numFmtId="0" fontId="4" fillId="0" borderId="0" xfId="0" applyFont="1" applyFill="1" applyBorder="1" applyAlignment="1">
      <alignment horizontal="left" wrapText="1"/>
    </xf>
    <xf numFmtId="0" fontId="4" fillId="0" borderId="9" xfId="0" applyFont="1" applyFill="1" applyBorder="1" applyAlignment="1" applyProtection="1">
      <alignment horizontal="left" wrapText="1"/>
      <protection locked="0"/>
    </xf>
    <xf numFmtId="166" fontId="6" fillId="0" borderId="5" xfId="0" applyNumberFormat="1" applyFont="1" applyBorder="1" applyAlignment="1" applyProtection="1">
      <alignment horizontal="right" wrapText="1" readingOrder="1"/>
      <protection locked="0"/>
    </xf>
    <xf numFmtId="0" fontId="4" fillId="0" borderId="4" xfId="0" applyFont="1" applyFill="1" applyBorder="1" applyAlignment="1" applyProtection="1">
      <alignment horizontal="left" wrapText="1"/>
      <protection locked="0"/>
    </xf>
    <xf numFmtId="166" fontId="6" fillId="0" borderId="6" xfId="0" applyNumberFormat="1" applyFont="1" applyBorder="1" applyAlignment="1" applyProtection="1">
      <alignment horizontal="right" wrapText="1" readingOrder="1"/>
      <protection locked="0"/>
    </xf>
    <xf numFmtId="0" fontId="4" fillId="0" borderId="5" xfId="0" applyFont="1" applyBorder="1" applyAlignment="1" applyProtection="1">
      <alignment horizontal="left" wrapText="1"/>
      <protection locked="0"/>
    </xf>
    <xf numFmtId="0" fontId="4" fillId="0" borderId="0" xfId="0" applyFont="1" applyBorder="1" applyAlignment="1">
      <alignment wrapText="1"/>
    </xf>
    <xf numFmtId="0" fontId="4" fillId="0" borderId="4" xfId="0" applyFont="1" applyBorder="1" applyAlignment="1" applyProtection="1">
      <alignment horizontal="left" wrapText="1"/>
      <protection locked="0"/>
    </xf>
    <xf numFmtId="0" fontId="6" fillId="0" borderId="5" xfId="0" applyFont="1" applyBorder="1" applyAlignment="1" applyProtection="1">
      <alignment wrapText="1" readingOrder="1"/>
      <protection locked="0"/>
    </xf>
    <xf numFmtId="0" fontId="6" fillId="0" borderId="5" xfId="0" applyFont="1" applyBorder="1" applyAlignment="1" applyProtection="1">
      <alignment vertical="top" wrapText="1" readingOrder="1"/>
      <protection locked="0"/>
    </xf>
    <xf numFmtId="165" fontId="6" fillId="0" borderId="0" xfId="0" applyNumberFormat="1" applyFont="1" applyBorder="1" applyAlignment="1" applyProtection="1">
      <alignment horizontal="left" wrapText="1" readingOrder="1"/>
      <protection locked="0"/>
    </xf>
    <xf numFmtId="0" fontId="6" fillId="0" borderId="0" xfId="0" applyFont="1" applyBorder="1" applyAlignment="1" applyProtection="1">
      <alignment horizontal="left" vertical="top" wrapText="1" readingOrder="1"/>
      <protection locked="0"/>
    </xf>
    <xf numFmtId="0" fontId="6" fillId="0" borderId="0" xfId="0" applyFont="1" applyBorder="1" applyAlignment="1" applyProtection="1">
      <alignment wrapText="1" readingOrder="1"/>
      <protection locked="0"/>
    </xf>
    <xf numFmtId="0" fontId="4" fillId="0" borderId="0" xfId="0" applyFont="1" applyBorder="1" applyAlignment="1" applyProtection="1">
      <alignment horizontal="left" wrapText="1"/>
      <protection locked="0"/>
    </xf>
    <xf numFmtId="166" fontId="6" fillId="0" borderId="0" xfId="0" applyNumberFormat="1" applyFont="1" applyBorder="1" applyAlignment="1" applyProtection="1">
      <alignment horizontal="right" wrapText="1" readingOrder="1"/>
      <protection locked="0"/>
    </xf>
    <xf numFmtId="4" fontId="3" fillId="0" borderId="0" xfId="0" applyNumberFormat="1" applyFont="1" applyBorder="1" applyAlignment="1"/>
    <xf numFmtId="0" fontId="11" fillId="0" borderId="0" xfId="0" applyFont="1" applyBorder="1" applyAlignment="1" applyProtection="1">
      <alignment horizontal="left" vertical="top" wrapText="1" readingOrder="1"/>
      <protection locked="0"/>
    </xf>
    <xf numFmtId="0" fontId="3" fillId="0" borderId="0" xfId="0" applyFont="1" applyBorder="1" applyAlignment="1">
      <alignment wrapText="1" readingOrder="1"/>
    </xf>
    <xf numFmtId="0" fontId="3" fillId="0" borderId="0" xfId="0" applyFont="1" applyAlignment="1">
      <alignment wrapText="1" readingOrder="1"/>
    </xf>
    <xf numFmtId="0" fontId="5" fillId="2" borderId="10" xfId="0" applyFont="1" applyFill="1" applyBorder="1" applyAlignment="1">
      <alignment horizontal="center" readingOrder="1"/>
    </xf>
    <xf numFmtId="0" fontId="5" fillId="2" borderId="11" xfId="0" applyFont="1" applyFill="1" applyBorder="1" applyAlignment="1">
      <alignment horizontal="center" readingOrder="1"/>
    </xf>
    <xf numFmtId="0" fontId="5" fillId="2" borderId="12" xfId="0" applyFont="1" applyFill="1" applyBorder="1" applyAlignment="1">
      <alignment horizontal="center" readingOrder="1"/>
    </xf>
    <xf numFmtId="0" fontId="5" fillId="2" borderId="13" xfId="0" applyFont="1" applyFill="1" applyBorder="1" applyAlignment="1">
      <alignment horizontal="center" readingOrder="1"/>
    </xf>
    <xf numFmtId="0" fontId="5" fillId="2" borderId="14" xfId="0" applyFont="1" applyFill="1" applyBorder="1" applyAlignment="1">
      <alignment horizontal="center" readingOrder="1"/>
    </xf>
    <xf numFmtId="0" fontId="5" fillId="2" borderId="15" xfId="0" applyFont="1" applyFill="1" applyBorder="1" applyAlignment="1">
      <alignment horizontal="center" readingOrder="1"/>
    </xf>
    <xf numFmtId="0" fontId="5" fillId="2" borderId="9" xfId="0" applyFont="1" applyFill="1" applyBorder="1" applyAlignment="1">
      <alignment horizontal="center" vertical="center" readingOrder="1"/>
    </xf>
    <xf numFmtId="4" fontId="7" fillId="2" borderId="9" xfId="0" applyNumberFormat="1" applyFont="1" applyFill="1" applyBorder="1" applyAlignment="1">
      <alignment readingOrder="1"/>
    </xf>
    <xf numFmtId="0" fontId="7" fillId="2" borderId="5" xfId="0" applyFont="1" applyFill="1" applyBorder="1" applyAlignment="1">
      <alignment vertical="center" readingOrder="1"/>
    </xf>
    <xf numFmtId="0" fontId="7" fillId="2" borderId="5" xfId="0" applyFont="1" applyFill="1" applyBorder="1" applyAlignment="1"/>
    <xf numFmtId="4" fontId="7" fillId="2" borderId="5" xfId="0" applyNumberFormat="1" applyFont="1" applyFill="1" applyBorder="1" applyAlignment="1">
      <alignment readingOrder="1"/>
    </xf>
    <xf numFmtId="0" fontId="5" fillId="2" borderId="5" xfId="0" applyFont="1" applyFill="1" applyBorder="1" applyAlignment="1">
      <alignment horizontal="center" vertical="center" readingOrder="1"/>
    </xf>
    <xf numFmtId="14" fontId="8" fillId="3" borderId="5" xfId="0" applyNumberFormat="1" applyFont="1" applyFill="1" applyBorder="1" applyAlignment="1">
      <alignment horizontal="left" readingOrder="1"/>
    </xf>
    <xf numFmtId="0" fontId="8" fillId="3" borderId="5" xfId="0" applyFont="1" applyFill="1" applyBorder="1" applyAlignment="1">
      <alignment horizontal="left" readingOrder="1"/>
    </xf>
    <xf numFmtId="4" fontId="12" fillId="3" borderId="5" xfId="0" applyNumberFormat="1" applyFont="1" applyFill="1" applyBorder="1" applyAlignment="1">
      <alignment horizontal="right" readingOrder="1"/>
    </xf>
    <xf numFmtId="4" fontId="12" fillId="3" borderId="5" xfId="0" applyNumberFormat="1" applyFont="1" applyFill="1" applyBorder="1" applyAlignment="1">
      <alignment readingOrder="1"/>
    </xf>
    <xf numFmtId="4" fontId="9" fillId="0" borderId="5" xfId="0" applyNumberFormat="1" applyFont="1" applyBorder="1" applyAlignment="1">
      <alignment horizontal="right" readingOrder="1"/>
    </xf>
    <xf numFmtId="164" fontId="12" fillId="0" borderId="5" xfId="0" applyNumberFormat="1" applyFont="1" applyBorder="1" applyAlignment="1" applyProtection="1">
      <alignment horizontal="left" readingOrder="1"/>
      <protection locked="0"/>
    </xf>
    <xf numFmtId="0" fontId="6" fillId="0" borderId="5" xfId="0" applyFont="1" applyBorder="1" applyAlignment="1" applyProtection="1">
      <alignment horizontal="left"/>
      <protection locked="0"/>
    </xf>
    <xf numFmtId="4" fontId="12" fillId="3" borderId="5" xfId="0" applyNumberFormat="1" applyFont="1" applyFill="1" applyBorder="1" applyAlignment="1">
      <alignment horizontal="center" readingOrder="1"/>
    </xf>
    <xf numFmtId="4" fontId="12" fillId="3" borderId="5" xfId="0" applyNumberFormat="1" applyFont="1" applyFill="1" applyBorder="1" applyAlignment="1">
      <alignment horizontal="right" wrapText="1" readingOrder="1"/>
    </xf>
    <xf numFmtId="165" fontId="12" fillId="0" borderId="5" xfId="0" applyNumberFormat="1" applyFont="1" applyBorder="1" applyAlignment="1" applyProtection="1">
      <alignment horizontal="left" readingOrder="1"/>
      <protection locked="0"/>
    </xf>
    <xf numFmtId="0" fontId="7" fillId="3" borderId="5" xfId="0" applyFont="1" applyFill="1" applyBorder="1" applyAlignment="1">
      <alignment horizontal="left" readingOrder="1"/>
    </xf>
    <xf numFmtId="4" fontId="9" fillId="0" borderId="5" xfId="0" applyNumberFormat="1" applyFont="1" applyBorder="1" applyAlignment="1">
      <alignment horizontal="right" vertical="top" readingOrder="1"/>
    </xf>
    <xf numFmtId="0" fontId="8" fillId="0" borderId="5" xfId="0" applyFont="1" applyBorder="1" applyAlignment="1">
      <alignment horizontal="left" readingOrder="1"/>
    </xf>
    <xf numFmtId="4" fontId="9" fillId="0" borderId="5" xfId="0" applyNumberFormat="1" applyFont="1" applyBorder="1" applyAlignment="1">
      <alignment horizontal="right" wrapText="1" readingOrder="1"/>
    </xf>
    <xf numFmtId="0" fontId="12" fillId="0" borderId="4" xfId="0" applyFont="1" applyBorder="1" applyAlignment="1" applyProtection="1">
      <alignment horizontal="left" readingOrder="1"/>
      <protection locked="0"/>
    </xf>
    <xf numFmtId="0" fontId="12" fillId="0" borderId="5" xfId="0" applyFont="1" applyBorder="1" applyAlignment="1" applyProtection="1">
      <alignment horizontal="left" readingOrder="1"/>
      <protection locked="0"/>
    </xf>
    <xf numFmtId="0" fontId="3" fillId="0" borderId="0" xfId="0" applyFont="1" applyBorder="1" applyAlignment="1">
      <alignment vertical="top" wrapText="1" readingOrder="1"/>
    </xf>
    <xf numFmtId="0" fontId="12" fillId="0" borderId="9" xfId="0" applyFont="1" applyBorder="1" applyAlignment="1" applyProtection="1">
      <alignment horizontal="left" readingOrder="1"/>
      <protection locked="0"/>
    </xf>
    <xf numFmtId="0" fontId="12" fillId="0" borderId="5" xfId="0" applyFont="1" applyBorder="1" applyAlignment="1" applyProtection="1">
      <alignment horizontal="left" wrapText="1" readingOrder="1"/>
      <protection locked="0"/>
    </xf>
    <xf numFmtId="0" fontId="12" fillId="0" borderId="4" xfId="0" applyFont="1" applyBorder="1" applyAlignment="1" applyProtection="1">
      <alignment horizontal="left" wrapText="1" readingOrder="1"/>
      <protection locked="0"/>
    </xf>
    <xf numFmtId="166" fontId="6" fillId="0" borderId="16" xfId="0" applyNumberFormat="1" applyFont="1" applyBorder="1" applyAlignment="1" applyProtection="1">
      <alignment horizontal="right" wrapText="1" readingOrder="1"/>
      <protection locked="0"/>
    </xf>
    <xf numFmtId="14" fontId="9" fillId="4" borderId="0" xfId="0" applyNumberFormat="1" applyFont="1" applyFill="1" applyBorder="1" applyAlignment="1">
      <alignment horizontal="left" wrapText="1" readingOrder="1"/>
    </xf>
    <xf numFmtId="0" fontId="6" fillId="0" borderId="0" xfId="0" applyFont="1" applyBorder="1" applyAlignment="1" applyProtection="1">
      <alignment vertical="top" wrapText="1" readingOrder="1"/>
      <protection locked="0"/>
    </xf>
    <xf numFmtId="0" fontId="4" fillId="0" borderId="0" xfId="0" applyFont="1" applyFill="1" applyBorder="1" applyAlignment="1" applyProtection="1">
      <alignment horizontal="left" wrapText="1"/>
      <protection locked="0"/>
    </xf>
    <xf numFmtId="4" fontId="12" fillId="3" borderId="0" xfId="0" applyNumberFormat="1" applyFont="1" applyFill="1" applyBorder="1" applyAlignment="1">
      <alignment readingOrder="1"/>
    </xf>
    <xf numFmtId="165" fontId="12" fillId="0" borderId="0" xfId="0" applyNumberFormat="1" applyFont="1" applyBorder="1" applyAlignment="1" applyProtection="1">
      <alignment horizontal="left" wrapText="1"/>
      <protection locked="0"/>
    </xf>
    <xf numFmtId="0" fontId="12" fillId="0" borderId="0" xfId="0" applyFont="1" applyBorder="1" applyAlignment="1" applyProtection="1">
      <alignment horizontal="left" wrapText="1" readingOrder="1"/>
      <protection locked="0"/>
    </xf>
    <xf numFmtId="0" fontId="5" fillId="2" borderId="5" xfId="0" applyFont="1" applyFill="1" applyBorder="1" applyAlignment="1">
      <alignment horizontal="center" vertical="center"/>
    </xf>
    <xf numFmtId="4" fontId="5" fillId="2" borderId="5" xfId="0" applyNumberFormat="1" applyFont="1" applyFill="1" applyBorder="1" applyAlignment="1"/>
    <xf numFmtId="0" fontId="7" fillId="0" borderId="5" xfId="0" applyFont="1" applyFill="1" applyBorder="1" applyAlignment="1">
      <alignment horizontal="center" vertical="center"/>
    </xf>
    <xf numFmtId="0" fontId="7" fillId="0" borderId="5" xfId="0" applyFont="1" applyFill="1" applyBorder="1" applyAlignment="1">
      <alignment vertical="center"/>
    </xf>
    <xf numFmtId="43" fontId="12" fillId="0" borderId="5" xfId="1" applyFont="1" applyFill="1" applyBorder="1" applyAlignment="1">
      <alignment horizontal="center"/>
    </xf>
    <xf numFmtId="0" fontId="3" fillId="0" borderId="5" xfId="0" applyFont="1" applyFill="1" applyBorder="1" applyAlignment="1">
      <alignment horizontal="right"/>
    </xf>
    <xf numFmtId="43" fontId="3" fillId="0" borderId="5" xfId="0" applyNumberFormat="1" applyFont="1" applyFill="1" applyBorder="1" applyAlignment="1"/>
    <xf numFmtId="4" fontId="12" fillId="0" borderId="5" xfId="0" applyNumberFormat="1" applyFont="1" applyBorder="1" applyAlignment="1">
      <alignment horizontal="right"/>
    </xf>
    <xf numFmtId="4" fontId="9" fillId="0" borderId="5" xfId="0" applyNumberFormat="1" applyFont="1" applyBorder="1" applyAlignment="1">
      <alignment horizontal="right"/>
    </xf>
    <xf numFmtId="0" fontId="8" fillId="0" borderId="5" xfId="0" applyFont="1" applyBorder="1" applyAlignment="1">
      <alignment horizontal="left"/>
    </xf>
    <xf numFmtId="0" fontId="3" fillId="3" borderId="5" xfId="0" applyFont="1" applyFill="1" applyBorder="1" applyAlignment="1">
      <alignment horizontal="left" wrapText="1"/>
    </xf>
    <xf numFmtId="165" fontId="12" fillId="0" borderId="5" xfId="0" applyNumberFormat="1" applyFont="1" applyBorder="1" applyAlignment="1" applyProtection="1">
      <alignment horizontal="left" wrapText="1"/>
      <protection locked="0"/>
    </xf>
    <xf numFmtId="0" fontId="6" fillId="0" borderId="5" xfId="0" applyFont="1" applyBorder="1" applyAlignment="1" applyProtection="1">
      <alignment horizontal="left" wrapText="1"/>
      <protection locked="0"/>
    </xf>
    <xf numFmtId="0" fontId="13" fillId="0" borderId="5" xfId="0" applyFont="1" applyBorder="1" applyAlignment="1" applyProtection="1">
      <alignment horizontal="left" wrapText="1" readingOrder="1"/>
      <protection locked="0"/>
    </xf>
    <xf numFmtId="43" fontId="3" fillId="0" borderId="4" xfId="0" applyNumberFormat="1" applyFont="1" applyFill="1" applyBorder="1" applyAlignment="1"/>
    <xf numFmtId="0" fontId="6" fillId="0" borderId="5" xfId="0" applyFont="1" applyBorder="1" applyAlignment="1" applyProtection="1">
      <alignment horizontal="left" wrapText="1" readingOrder="1"/>
      <protection locked="0"/>
    </xf>
    <xf numFmtId="166" fontId="6" fillId="0" borderId="4" xfId="0" applyNumberFormat="1" applyFont="1" applyBorder="1" applyAlignment="1" applyProtection="1">
      <alignment horizontal="right" wrapText="1" readingOrder="1"/>
      <protection locked="0"/>
    </xf>
    <xf numFmtId="0" fontId="12" fillId="0" borderId="5" xfId="0" applyFont="1" applyBorder="1" applyAlignment="1" applyProtection="1">
      <alignment vertical="top" wrapText="1" readingOrder="1"/>
      <protection locked="0"/>
    </xf>
    <xf numFmtId="166" fontId="6" fillId="0" borderId="19" xfId="0" applyNumberFormat="1" applyFont="1" applyBorder="1" applyAlignment="1" applyProtection="1">
      <alignment horizontal="right" wrapText="1" readingOrder="1"/>
      <protection locked="0"/>
    </xf>
    <xf numFmtId="166" fontId="6" fillId="0" borderId="20" xfId="0" applyNumberFormat="1" applyFont="1" applyBorder="1" applyAlignment="1" applyProtection="1">
      <alignment horizontal="right" wrapText="1" readingOrder="1"/>
      <protection locked="0"/>
    </xf>
    <xf numFmtId="0" fontId="14" fillId="0" borderId="0" xfId="0" applyFont="1" applyBorder="1" applyAlignment="1" applyProtection="1">
      <alignment vertical="top" wrapText="1" readingOrder="1"/>
      <protection locked="0"/>
    </xf>
    <xf numFmtId="43" fontId="3" fillId="0" borderId="0" xfId="0" applyNumberFormat="1" applyFont="1" applyFill="1" applyBorder="1" applyAlignment="1"/>
    <xf numFmtId="0" fontId="0" fillId="0" borderId="0" xfId="0" applyFont="1" applyBorder="1"/>
    <xf numFmtId="0" fontId="3" fillId="0" borderId="0" xfId="0" applyFont="1" applyAlignment="1">
      <alignment horizontal="left" vertical="center"/>
    </xf>
    <xf numFmtId="0" fontId="3" fillId="0" borderId="0" xfId="0" applyFont="1" applyAlignment="1">
      <alignment horizontal="left"/>
    </xf>
    <xf numFmtId="0" fontId="3" fillId="0" borderId="0" xfId="0" applyFont="1" applyAlignment="1">
      <alignment horizontal="center"/>
    </xf>
    <xf numFmtId="0" fontId="3" fillId="0" borderId="0" xfId="0" applyFont="1" applyAlignment="1">
      <alignment horizontal="right"/>
    </xf>
    <xf numFmtId="0" fontId="3" fillId="0" borderId="0" xfId="0" applyFont="1" applyAlignment="1"/>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3" fillId="0" borderId="5" xfId="0" applyFont="1" applyBorder="1" applyAlignment="1">
      <alignment horizontal="left"/>
    </xf>
    <xf numFmtId="39" fontId="3" fillId="0" borderId="5" xfId="1" applyNumberFormat="1" applyFont="1" applyBorder="1" applyAlignment="1">
      <alignment horizontal="right"/>
    </xf>
    <xf numFmtId="43" fontId="3" fillId="0" borderId="5" xfId="1" applyFont="1" applyBorder="1" applyAlignment="1"/>
    <xf numFmtId="164" fontId="12" fillId="0" borderId="5" xfId="0" applyNumberFormat="1" applyFont="1" applyBorder="1" applyAlignment="1" applyProtection="1">
      <alignment horizontal="left" wrapText="1"/>
      <protection locked="0"/>
    </xf>
    <xf numFmtId="164" fontId="12" fillId="0" borderId="0" xfId="0" applyNumberFormat="1" applyFont="1" applyBorder="1" applyAlignment="1" applyProtection="1">
      <alignment horizontal="left" wrapText="1"/>
      <protection locked="0"/>
    </xf>
    <xf numFmtId="0" fontId="3" fillId="0" borderId="0" xfId="0" applyFont="1" applyBorder="1" applyAlignment="1">
      <alignment horizontal="left"/>
    </xf>
    <xf numFmtId="0" fontId="7" fillId="3" borderId="0" xfId="0" applyFont="1" applyFill="1" applyBorder="1" applyAlignment="1">
      <alignment horizontal="left"/>
    </xf>
    <xf numFmtId="4" fontId="3" fillId="0" borderId="0" xfId="0" applyNumberFormat="1" applyFont="1" applyBorder="1" applyAlignment="1">
      <alignment horizontal="left"/>
    </xf>
    <xf numFmtId="4" fontId="9" fillId="0" borderId="0" xfId="0" applyNumberFormat="1" applyFont="1" applyBorder="1" applyAlignment="1">
      <alignment horizontal="right"/>
    </xf>
    <xf numFmtId="43" fontId="3" fillId="0" borderId="0" xfId="1" applyFont="1" applyBorder="1" applyAlignment="1"/>
    <xf numFmtId="0" fontId="0" fillId="0" borderId="0" xfId="0" applyFont="1" applyAlignment="1">
      <alignment horizontal="left" vertical="center"/>
    </xf>
    <xf numFmtId="166" fontId="6" fillId="0" borderId="5" xfId="0" applyNumberFormat="1" applyFont="1" applyBorder="1" applyAlignment="1" applyProtection="1">
      <alignment horizontal="right" wrapText="1"/>
      <protection locked="0"/>
    </xf>
    <xf numFmtId="4" fontId="3" fillId="0" borderId="0" xfId="0" applyNumberFormat="1" applyFont="1" applyBorder="1" applyAlignment="1">
      <alignment horizontal="right"/>
    </xf>
    <xf numFmtId="0" fontId="15" fillId="0" borderId="0" xfId="0" applyFont="1" applyBorder="1"/>
    <xf numFmtId="0" fontId="15" fillId="0" borderId="0" xfId="0" applyFont="1"/>
    <xf numFmtId="49" fontId="3" fillId="3" borderId="5" xfId="0" quotePrefix="1" applyNumberFormat="1" applyFont="1" applyFill="1" applyBorder="1" applyAlignment="1">
      <alignment horizontal="left"/>
    </xf>
    <xf numFmtId="39" fontId="3" fillId="0" borderId="5" xfId="1" applyNumberFormat="1" applyFont="1" applyBorder="1" applyAlignment="1">
      <alignment horizontal="center"/>
    </xf>
    <xf numFmtId="0" fontId="6" fillId="0" borderId="0" xfId="0" applyFont="1" applyBorder="1" applyAlignment="1" applyProtection="1">
      <alignment horizontal="left" wrapText="1"/>
      <protection locked="0"/>
    </xf>
    <xf numFmtId="0" fontId="6" fillId="3" borderId="0" xfId="0" applyFont="1" applyFill="1" applyBorder="1" applyAlignment="1" applyProtection="1">
      <alignment horizontal="left" wrapText="1" readingOrder="1"/>
      <protection locked="0"/>
    </xf>
    <xf numFmtId="4" fontId="3" fillId="0" borderId="0" xfId="0" applyNumberFormat="1" applyFont="1" applyBorder="1" applyAlignment="1">
      <alignment horizontal="center" wrapText="1"/>
    </xf>
    <xf numFmtId="166" fontId="6" fillId="0" borderId="0" xfId="0" applyNumberFormat="1" applyFont="1" applyBorder="1" applyAlignment="1" applyProtection="1">
      <alignment horizontal="right" wrapText="1"/>
      <protection locked="0"/>
    </xf>
    <xf numFmtId="4" fontId="3" fillId="0" borderId="0" xfId="0" applyNumberFormat="1" applyFont="1" applyBorder="1" applyAlignment="1">
      <alignment wrapText="1"/>
    </xf>
    <xf numFmtId="14" fontId="16" fillId="0" borderId="0" xfId="0" applyNumberFormat="1" applyFont="1" applyBorder="1" applyAlignment="1">
      <alignment horizontal="left" wrapText="1"/>
    </xf>
    <xf numFmtId="49" fontId="17" fillId="3" borderId="0" xfId="0" applyNumberFormat="1" applyFont="1" applyFill="1" applyBorder="1" applyAlignment="1">
      <alignment horizontal="center"/>
    </xf>
    <xf numFmtId="0" fontId="16" fillId="0" borderId="0" xfId="0" applyFont="1" applyBorder="1" applyAlignment="1">
      <alignment vertical="top"/>
    </xf>
    <xf numFmtId="0" fontId="3" fillId="0" borderId="0" xfId="0" applyFont="1" applyBorder="1" applyAlignment="1">
      <alignment horizontal="center"/>
    </xf>
    <xf numFmtId="4" fontId="16" fillId="0" borderId="0" xfId="0" applyNumberFormat="1" applyFont="1" applyBorder="1" applyAlignment="1">
      <alignment horizontal="right"/>
    </xf>
    <xf numFmtId="14" fontId="18" fillId="0" borderId="0" xfId="0" applyNumberFormat="1" applyFont="1" applyBorder="1" applyAlignment="1">
      <alignment horizontal="center"/>
    </xf>
    <xf numFmtId="164" fontId="19" fillId="0" borderId="0" xfId="0" applyNumberFormat="1" applyFont="1" applyBorder="1" applyAlignment="1" applyProtection="1">
      <alignment horizontal="left" wrapText="1"/>
      <protection locked="0"/>
    </xf>
    <xf numFmtId="0" fontId="20" fillId="0" borderId="0" xfId="0" applyFont="1" applyBorder="1" applyAlignment="1" applyProtection="1">
      <alignment horizontal="left" wrapText="1"/>
      <protection locked="0"/>
    </xf>
    <xf numFmtId="0" fontId="20" fillId="3" borderId="0" xfId="0" applyFont="1" applyFill="1" applyBorder="1" applyAlignment="1" applyProtection="1">
      <alignment horizontal="left" wrapText="1" readingOrder="1"/>
      <protection locked="0"/>
    </xf>
    <xf numFmtId="4" fontId="0" fillId="0" borderId="0" xfId="0" applyNumberFormat="1" applyFont="1" applyBorder="1" applyAlignment="1">
      <alignment horizontal="center" wrapText="1"/>
    </xf>
    <xf numFmtId="166" fontId="20" fillId="0" borderId="0" xfId="0" applyNumberFormat="1" applyFont="1" applyBorder="1" applyAlignment="1" applyProtection="1">
      <alignment horizontal="right" wrapText="1"/>
      <protection locked="0"/>
    </xf>
    <xf numFmtId="4" fontId="0" fillId="0" borderId="0" xfId="0" applyNumberFormat="1" applyFont="1" applyBorder="1" applyAlignment="1">
      <alignment wrapText="1"/>
    </xf>
    <xf numFmtId="43" fontId="3" fillId="3" borderId="21" xfId="1" applyFont="1" applyFill="1" applyBorder="1"/>
    <xf numFmtId="43" fontId="6" fillId="0" borderId="5" xfId="1" applyFont="1" applyBorder="1" applyAlignment="1" applyProtection="1">
      <alignment horizontal="right" wrapText="1"/>
      <protection locked="0"/>
    </xf>
    <xf numFmtId="0" fontId="7" fillId="3" borderId="1" xfId="0" applyFont="1" applyFill="1" applyBorder="1" applyAlignment="1">
      <alignment horizontal="left" wrapText="1"/>
    </xf>
    <xf numFmtId="4" fontId="21" fillId="0" borderId="5" xfId="0" applyNumberFormat="1" applyFont="1" applyBorder="1" applyAlignment="1">
      <alignment horizontal="left"/>
    </xf>
    <xf numFmtId="43" fontId="6" fillId="0" borderId="3" xfId="1" applyFont="1" applyBorder="1" applyAlignment="1" applyProtection="1">
      <alignment horizontal="right" wrapText="1"/>
      <protection locked="0"/>
    </xf>
    <xf numFmtId="0" fontId="6" fillId="0" borderId="1" xfId="0" applyFont="1" applyBorder="1" applyAlignment="1" applyProtection="1">
      <alignment horizontal="left" wrapText="1"/>
      <protection locked="0"/>
    </xf>
    <xf numFmtId="43" fontId="9" fillId="0" borderId="3" xfId="1" applyFont="1" applyBorder="1" applyAlignment="1"/>
    <xf numFmtId="14" fontId="3" fillId="3" borderId="0" xfId="0" applyNumberFormat="1" applyFont="1" applyFill="1" applyBorder="1" applyAlignment="1">
      <alignment horizontal="left"/>
    </xf>
    <xf numFmtId="49" fontId="3" fillId="3" borderId="0" xfId="0" applyNumberFormat="1" applyFont="1" applyFill="1" applyBorder="1" applyAlignment="1">
      <alignment horizontal="left"/>
    </xf>
    <xf numFmtId="0" fontId="12" fillId="3" borderId="0" xfId="0" applyFont="1" applyFill="1" applyBorder="1" applyAlignment="1">
      <alignment vertical="top" wrapText="1"/>
    </xf>
    <xf numFmtId="4" fontId="3" fillId="3" borderId="0" xfId="0" applyNumberFormat="1" applyFont="1" applyFill="1" applyBorder="1" applyAlignment="1">
      <alignment horizontal="center" wrapText="1"/>
    </xf>
    <xf numFmtId="43" fontId="3" fillId="3" borderId="0" xfId="1" applyFont="1" applyFill="1" applyBorder="1" applyAlignment="1">
      <alignment wrapText="1"/>
    </xf>
    <xf numFmtId="0" fontId="3" fillId="3" borderId="0" xfId="0" applyFont="1" applyFill="1" applyBorder="1"/>
    <xf numFmtId="14" fontId="3" fillId="3" borderId="0" xfId="0" applyNumberFormat="1" applyFont="1" applyFill="1" applyBorder="1" applyAlignment="1"/>
    <xf numFmtId="0" fontId="12" fillId="3" borderId="0" xfId="0" applyFont="1" applyFill="1" applyBorder="1" applyAlignment="1">
      <alignment horizontal="left" vertical="top" wrapText="1"/>
    </xf>
    <xf numFmtId="4" fontId="3" fillId="3" borderId="0" xfId="0" applyNumberFormat="1" applyFont="1" applyFill="1" applyBorder="1" applyAlignment="1"/>
    <xf numFmtId="164" fontId="6" fillId="0" borderId="0" xfId="0" applyNumberFormat="1" applyFont="1" applyBorder="1" applyAlignment="1" applyProtection="1">
      <alignment horizontal="left" wrapText="1"/>
      <protection locked="0"/>
    </xf>
    <xf numFmtId="0" fontId="3" fillId="0" borderId="0" xfId="0" applyFont="1" applyBorder="1" applyAlignment="1">
      <alignment horizontal="right"/>
    </xf>
    <xf numFmtId="0" fontId="3" fillId="0" borderId="0" xfId="0" applyFont="1" applyBorder="1" applyAlignment="1"/>
    <xf numFmtId="4" fontId="5" fillId="2" borderId="5" xfId="0" applyNumberFormat="1" applyFont="1" applyFill="1" applyBorder="1" applyAlignment="1">
      <alignment horizontal="right"/>
    </xf>
    <xf numFmtId="4" fontId="3" fillId="0" borderId="0" xfId="0" applyNumberFormat="1" applyFont="1" applyBorder="1"/>
    <xf numFmtId="14" fontId="6" fillId="0" borderId="5" xfId="0" applyNumberFormat="1" applyFont="1" applyBorder="1" applyAlignment="1" applyProtection="1">
      <alignment horizontal="left" wrapText="1"/>
      <protection locked="0"/>
    </xf>
    <xf numFmtId="4" fontId="3" fillId="0" borderId="9" xfId="0" applyNumberFormat="1" applyFont="1" applyBorder="1" applyAlignment="1">
      <alignment horizontal="right" wrapText="1"/>
    </xf>
    <xf numFmtId="166" fontId="6" fillId="0" borderId="22" xfId="0" applyNumberFormat="1" applyFont="1" applyBorder="1" applyAlignment="1" applyProtection="1">
      <alignment horizontal="right" wrapText="1" readingOrder="1"/>
      <protection locked="0"/>
    </xf>
    <xf numFmtId="4" fontId="3" fillId="0" borderId="9" xfId="0" applyNumberFormat="1" applyFont="1" applyFill="1" applyBorder="1" applyAlignment="1">
      <alignment horizontal="center" wrapText="1"/>
    </xf>
    <xf numFmtId="4" fontId="3" fillId="0" borderId="5" xfId="0" applyNumberFormat="1" applyFont="1" applyFill="1" applyBorder="1" applyAlignment="1">
      <alignment horizontal="center" wrapText="1"/>
    </xf>
    <xf numFmtId="4" fontId="3" fillId="3" borderId="5" xfId="0" applyNumberFormat="1" applyFont="1" applyFill="1" applyBorder="1" applyAlignment="1">
      <alignment horizontal="center" wrapText="1"/>
    </xf>
    <xf numFmtId="4" fontId="3" fillId="0" borderId="5" xfId="0" applyNumberFormat="1" applyFont="1" applyBorder="1" applyAlignment="1">
      <alignment horizontal="center" wrapText="1"/>
    </xf>
    <xf numFmtId="0" fontId="3" fillId="0" borderId="5" xfId="0" applyFont="1" applyBorder="1" applyAlignment="1">
      <alignment horizontal="center"/>
    </xf>
    <xf numFmtId="0" fontId="3" fillId="0" borderId="5" xfId="0" applyFont="1" applyBorder="1"/>
    <xf numFmtId="0" fontId="3" fillId="0" borderId="4" xfId="0" applyFont="1" applyBorder="1"/>
    <xf numFmtId="0" fontId="3" fillId="0" borderId="4" xfId="0" applyFont="1" applyBorder="1" applyAlignment="1">
      <alignment horizontal="center"/>
    </xf>
    <xf numFmtId="0" fontId="4" fillId="0" borderId="0" xfId="0" applyFont="1" applyBorder="1"/>
    <xf numFmtId="166" fontId="6" fillId="0" borderId="23" xfId="0" applyNumberFormat="1" applyFont="1" applyBorder="1" applyAlignment="1" applyProtection="1">
      <alignment horizontal="right" wrapText="1" readingOrder="1"/>
      <protection locked="0"/>
    </xf>
    <xf numFmtId="0" fontId="3" fillId="0" borderId="5" xfId="0" applyFont="1" applyBorder="1" applyAlignment="1">
      <alignment horizontal="center" vertical="top"/>
    </xf>
    <xf numFmtId="0" fontId="3" fillId="0" borderId="0" xfId="0" applyFont="1" applyBorder="1" applyAlignment="1">
      <alignment vertical="top"/>
    </xf>
    <xf numFmtId="0" fontId="9" fillId="0" borderId="0" xfId="0" applyFont="1" applyAlignment="1">
      <alignment vertical="top" wrapText="1"/>
    </xf>
    <xf numFmtId="0" fontId="3" fillId="0" borderId="4" xfId="0" applyFont="1" applyBorder="1" applyAlignment="1">
      <alignment horizontal="center" vertical="top"/>
    </xf>
    <xf numFmtId="165" fontId="6" fillId="0" borderId="0" xfId="0" applyNumberFormat="1" applyFont="1" applyBorder="1" applyAlignment="1" applyProtection="1">
      <alignment horizontal="left" vertical="top" wrapText="1" readingOrder="1"/>
      <protection locked="0"/>
    </xf>
    <xf numFmtId="0" fontId="3" fillId="0" borderId="0" xfId="0" applyFont="1" applyBorder="1" applyAlignment="1">
      <alignment horizontal="center" vertical="top"/>
    </xf>
    <xf numFmtId="166" fontId="6" fillId="0" borderId="0" xfId="0" applyNumberFormat="1" applyFont="1" applyBorder="1" applyAlignment="1" applyProtection="1">
      <alignment horizontal="right" vertical="top" wrapText="1" readingOrder="1"/>
      <protection locked="0"/>
    </xf>
    <xf numFmtId="4" fontId="3" fillId="0" borderId="0" xfId="0" applyNumberFormat="1" applyFont="1" applyBorder="1" applyAlignment="1">
      <alignment vertical="top"/>
    </xf>
    <xf numFmtId="166" fontId="14" fillId="0" borderId="0" xfId="0" applyNumberFormat="1" applyFont="1" applyBorder="1" applyAlignment="1" applyProtection="1">
      <alignment horizontal="right" vertical="top" wrapText="1" readingOrder="1"/>
      <protection locked="0"/>
    </xf>
    <xf numFmtId="0" fontId="14" fillId="0" borderId="0" xfId="0" applyFont="1"/>
    <xf numFmtId="165" fontId="6" fillId="0" borderId="17" xfId="0" applyNumberFormat="1" applyFont="1" applyBorder="1" applyAlignment="1" applyProtection="1">
      <alignment horizontal="left" wrapText="1" readingOrder="1"/>
      <protection locked="0"/>
    </xf>
    <xf numFmtId="165" fontId="6" fillId="0" borderId="18" xfId="0" applyNumberFormat="1" applyFont="1" applyBorder="1" applyAlignment="1" applyProtection="1">
      <alignment horizontal="left" wrapText="1" readingOrder="1"/>
      <protection locked="0"/>
    </xf>
    <xf numFmtId="14" fontId="9" fillId="4" borderId="1" xfId="0" applyNumberFormat="1" applyFont="1" applyFill="1" applyBorder="1" applyAlignment="1">
      <alignment horizontal="left" wrapText="1" readingOrder="1"/>
    </xf>
    <xf numFmtId="14" fontId="9" fillId="4" borderId="10" xfId="0" applyNumberFormat="1" applyFont="1" applyFill="1" applyBorder="1" applyAlignment="1">
      <alignment horizontal="left" wrapText="1" readingOrder="1"/>
    </xf>
    <xf numFmtId="165" fontId="6" fillId="0" borderId="1" xfId="0" applyNumberFormat="1" applyFont="1" applyBorder="1" applyAlignment="1" applyProtection="1">
      <alignment horizontal="left" wrapText="1" readingOrder="1"/>
      <protection locked="0"/>
    </xf>
    <xf numFmtId="0" fontId="6" fillId="0" borderId="19" xfId="0" applyFont="1" applyBorder="1" applyAlignment="1" applyProtection="1">
      <alignment vertical="top" wrapText="1" readingOrder="1"/>
      <protection locked="0"/>
    </xf>
    <xf numFmtId="0" fontId="3" fillId="0" borderId="19" xfId="0" applyFont="1" applyBorder="1" applyAlignment="1" applyProtection="1">
      <alignment vertical="top" wrapText="1" readingOrder="1"/>
      <protection locked="0"/>
    </xf>
    <xf numFmtId="0" fontId="6" fillId="0" borderId="23" xfId="0" applyFont="1" applyBorder="1" applyAlignment="1" applyProtection="1">
      <alignment vertical="top" wrapText="1" readingOrder="1"/>
      <protection locked="0"/>
    </xf>
    <xf numFmtId="0" fontId="6" fillId="0" borderId="3" xfId="0" applyFont="1" applyBorder="1" applyAlignment="1" applyProtection="1">
      <alignment vertical="top" wrapText="1" readingOrder="1"/>
      <protection locked="0"/>
    </xf>
    <xf numFmtId="0" fontId="6" fillId="0" borderId="24" xfId="0" applyFont="1" applyBorder="1" applyAlignment="1" applyProtection="1">
      <alignment wrapText="1" readingOrder="1"/>
      <protection locked="0"/>
    </xf>
    <xf numFmtId="0" fontId="6" fillId="0" borderId="25" xfId="0" applyFont="1" applyBorder="1" applyAlignment="1" applyProtection="1">
      <alignment wrapText="1" readingOrder="1"/>
      <protection locked="0"/>
    </xf>
    <xf numFmtId="0" fontId="6" fillId="0" borderId="25" xfId="0" applyFont="1" applyBorder="1" applyAlignment="1" applyProtection="1">
      <alignment horizontal="left" wrapText="1" readingOrder="1"/>
      <protection locked="0"/>
    </xf>
    <xf numFmtId="49" fontId="6" fillId="0" borderId="25" xfId="0" applyNumberFormat="1" applyFont="1" applyBorder="1" applyAlignment="1" applyProtection="1">
      <alignment horizontal="left" wrapText="1" readingOrder="1"/>
      <protection locked="0"/>
    </xf>
    <xf numFmtId="0" fontId="6" fillId="0" borderId="26" xfId="0" applyFont="1" applyBorder="1" applyAlignment="1" applyProtection="1">
      <alignment wrapText="1" readingOrder="1"/>
      <protection locked="0"/>
    </xf>
    <xf numFmtId="0" fontId="6" fillId="0" borderId="27" xfId="0" applyFont="1" applyBorder="1" applyAlignment="1" applyProtection="1">
      <alignment vertical="top" wrapText="1" readingOrder="1"/>
      <protection locked="0"/>
    </xf>
    <xf numFmtId="0" fontId="6" fillId="0" borderId="28" xfId="0" applyFont="1" applyBorder="1" applyAlignment="1" applyProtection="1">
      <alignment wrapText="1" readingOrder="1"/>
      <protection locked="0"/>
    </xf>
    <xf numFmtId="165" fontId="12" fillId="0" borderId="1" xfId="0" applyNumberFormat="1" applyFont="1" applyBorder="1" applyAlignment="1" applyProtection="1">
      <alignment horizontal="left" wrapText="1"/>
      <protection locked="0"/>
    </xf>
    <xf numFmtId="165" fontId="6" fillId="0" borderId="29" xfId="0" applyNumberFormat="1" applyFont="1" applyBorder="1" applyAlignment="1" applyProtection="1">
      <alignment horizontal="left" wrapText="1" readingOrder="1"/>
      <protection locked="0"/>
    </xf>
    <xf numFmtId="165" fontId="6" fillId="0" borderId="10" xfId="0" applyNumberFormat="1" applyFont="1" applyBorder="1" applyAlignment="1" applyProtection="1">
      <alignment horizontal="left" wrapText="1" readingOrder="1"/>
      <protection locked="0"/>
    </xf>
    <xf numFmtId="0" fontId="6" fillId="0" borderId="30" xfId="0" applyFont="1" applyBorder="1" applyAlignment="1" applyProtection="1">
      <alignment vertical="top" wrapText="1" readingOrder="1"/>
      <protection locked="0"/>
    </xf>
    <xf numFmtId="0" fontId="6" fillId="0" borderId="20" xfId="0" applyFont="1" applyBorder="1" applyAlignment="1" applyProtection="1">
      <alignment vertical="top" wrapText="1" readingOrder="1"/>
      <protection locked="0"/>
    </xf>
    <xf numFmtId="0" fontId="6" fillId="0" borderId="25" xfId="0" applyFont="1" applyBorder="1" applyAlignment="1" applyProtection="1">
      <alignment vertical="top" wrapText="1" readingOrder="1"/>
      <protection locked="0"/>
    </xf>
    <xf numFmtId="0" fontId="6" fillId="0" borderId="26" xfId="0" applyFont="1" applyBorder="1" applyAlignment="1" applyProtection="1">
      <alignment vertical="top" wrapText="1" readingOrder="1"/>
      <protection locked="0"/>
    </xf>
    <xf numFmtId="165" fontId="6" fillId="0" borderId="31" xfId="0" applyNumberFormat="1" applyFont="1" applyBorder="1" applyAlignment="1" applyProtection="1">
      <alignment horizontal="left" wrapText="1" readingOrder="1"/>
      <protection locked="0"/>
    </xf>
    <xf numFmtId="0" fontId="6" fillId="0" borderId="32" xfId="0" applyFont="1" applyBorder="1" applyAlignment="1" applyProtection="1">
      <alignment vertical="top" wrapText="1" readingOrder="1"/>
      <protection locked="0"/>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104776</xdr:colOff>
      <xdr:row>0</xdr:row>
      <xdr:rowOff>76201</xdr:rowOff>
    </xdr:from>
    <xdr:to>
      <xdr:col>1</xdr:col>
      <xdr:colOff>783590</xdr:colOff>
      <xdr:row>3</xdr:row>
      <xdr:rowOff>142875</xdr:rowOff>
    </xdr:to>
    <xdr:pic>
      <xdr:nvPicPr>
        <xdr:cNvPr id="2" name="2 Imagen" descr="Resultado de imagen para logo de inap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5826" y="76201"/>
          <a:ext cx="678814" cy="6381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217</xdr:row>
      <xdr:rowOff>95250</xdr:rowOff>
    </xdr:from>
    <xdr:ext cx="733424" cy="710683"/>
    <xdr:pic>
      <xdr:nvPicPr>
        <xdr:cNvPr id="3"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90858975"/>
          <a:ext cx="733424" cy="71068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228601</xdr:colOff>
      <xdr:row>444</xdr:row>
      <xdr:rowOff>0</xdr:rowOff>
    </xdr:from>
    <xdr:ext cx="724835" cy="600075"/>
    <xdr:pic>
      <xdr:nvPicPr>
        <xdr:cNvPr id="4"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09651" y="161105850"/>
          <a:ext cx="724835" cy="6000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400</xdr:row>
      <xdr:rowOff>38101</xdr:rowOff>
    </xdr:from>
    <xdr:ext cx="697914" cy="676274"/>
    <xdr:pic>
      <xdr:nvPicPr>
        <xdr:cNvPr id="5" name="2 Imagen" descr="Resultado de imagen para logo de inapa">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23926" y="154533601"/>
          <a:ext cx="697914" cy="6762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257176</xdr:colOff>
      <xdr:row>414</xdr:row>
      <xdr:rowOff>47626</xdr:rowOff>
    </xdr:from>
    <xdr:ext cx="695324" cy="673764"/>
    <xdr:pic>
      <xdr:nvPicPr>
        <xdr:cNvPr id="6" name="2 Imagen" descr="Resultado de imagen para logo de inapa">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38226" y="157143451"/>
          <a:ext cx="695324" cy="6737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209551</xdr:colOff>
      <xdr:row>175</xdr:row>
      <xdr:rowOff>114301</xdr:rowOff>
    </xdr:from>
    <xdr:ext cx="762000" cy="716380"/>
    <xdr:pic>
      <xdr:nvPicPr>
        <xdr:cNvPr id="7" name="2 Imagen" descr="Resultado de imagen para logo de inapa">
          <a:extLst>
            <a:ext uri="{FF2B5EF4-FFF2-40B4-BE49-F238E27FC236}">
              <a16:creationId xmlns:a16="http://schemas.microsoft.com/office/drawing/2014/main" id="{00000000-0008-0000-1200-000008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90601" y="74295001"/>
          <a:ext cx="762000" cy="71638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200025</xdr:colOff>
      <xdr:row>460</xdr:row>
      <xdr:rowOff>114301</xdr:rowOff>
    </xdr:from>
    <xdr:ext cx="733425" cy="607186"/>
    <xdr:pic>
      <xdr:nvPicPr>
        <xdr:cNvPr id="8" name="2 Imagen" descr="Resultado de imagen para logo de inapa">
          <a:extLst>
            <a:ext uri="{FF2B5EF4-FFF2-40B4-BE49-F238E27FC236}">
              <a16:creationId xmlns:a16="http://schemas.microsoft.com/office/drawing/2014/main" id="{00000000-0008-0000-1200-00000A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81075" y="164715826"/>
          <a:ext cx="733425" cy="6071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409575</xdr:colOff>
      <xdr:row>914</xdr:row>
      <xdr:rowOff>85725</xdr:rowOff>
    </xdr:from>
    <xdr:ext cx="2771775" cy="1133474"/>
    <xdr:pic>
      <xdr:nvPicPr>
        <xdr:cNvPr id="9" name="Imagen 8">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8"/>
        <a:stretch>
          <a:fillRect/>
        </a:stretch>
      </xdr:blipFill>
      <xdr:spPr>
        <a:xfrm>
          <a:off x="2276475" y="421214550"/>
          <a:ext cx="2771775" cy="1133474"/>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942"/>
  <sheetViews>
    <sheetView tabSelected="1" topLeftCell="A913" workbookViewId="0">
      <selection activeCell="E928" sqref="E928"/>
    </sheetView>
  </sheetViews>
  <sheetFormatPr baseColWidth="10" defaultRowHeight="11.25" x14ac:dyDescent="0.2"/>
  <cols>
    <col min="1" max="1" width="11.7109375" style="3" customWidth="1"/>
    <col min="2" max="2" width="16.28515625" style="126" customWidth="1"/>
    <col min="3" max="3" width="51.140625" style="3" customWidth="1"/>
    <col min="4" max="4" width="14.7109375" style="127" customWidth="1"/>
    <col min="5" max="5" width="18.140625" style="128" customWidth="1"/>
    <col min="6" max="6" width="16" style="129" customWidth="1"/>
    <col min="7" max="7" width="11.42578125" style="2"/>
    <col min="8" max="8" width="13" style="2" bestFit="1" customWidth="1"/>
    <col min="9" max="60" width="11.42578125" style="2"/>
    <col min="61" max="16384" width="11.42578125" style="3"/>
  </cols>
  <sheetData>
    <row r="1" spans="1:60" ht="15" x14ac:dyDescent="0.25">
      <c r="A1" s="1" t="s">
        <v>0</v>
      </c>
      <c r="B1" s="1"/>
      <c r="C1" s="1"/>
      <c r="D1" s="1"/>
      <c r="E1" s="1"/>
      <c r="F1" s="1"/>
    </row>
    <row r="2" spans="1:60" ht="15" x14ac:dyDescent="0.25">
      <c r="A2" s="1" t="s">
        <v>1</v>
      </c>
      <c r="B2" s="1"/>
      <c r="C2" s="1"/>
      <c r="D2" s="1"/>
      <c r="E2" s="1"/>
      <c r="F2" s="1"/>
    </row>
    <row r="3" spans="1:60" ht="15" customHeight="1" x14ac:dyDescent="0.25">
      <c r="A3" s="4" t="s">
        <v>2</v>
      </c>
      <c r="B3" s="4"/>
      <c r="C3" s="4"/>
      <c r="D3" s="4"/>
      <c r="E3" s="4"/>
      <c r="F3" s="4"/>
    </row>
    <row r="4" spans="1:60" ht="15" customHeight="1" x14ac:dyDescent="0.25">
      <c r="A4" s="4" t="s">
        <v>3</v>
      </c>
      <c r="B4" s="4"/>
      <c r="C4" s="4"/>
      <c r="D4" s="4"/>
      <c r="E4" s="4"/>
      <c r="F4" s="4"/>
    </row>
    <row r="5" spans="1:60" ht="15" x14ac:dyDescent="0.25">
      <c r="A5" s="5"/>
      <c r="B5" s="6"/>
      <c r="C5" s="7"/>
      <c r="D5" s="8"/>
      <c r="E5" s="9"/>
      <c r="F5" s="10"/>
      <c r="G5" s="11"/>
    </row>
    <row r="6" spans="1:60" ht="15" customHeight="1" x14ac:dyDescent="0.2">
      <c r="A6" s="12" t="s">
        <v>4</v>
      </c>
      <c r="B6" s="13"/>
      <c r="C6" s="13"/>
      <c r="D6" s="13"/>
      <c r="E6" s="13"/>
      <c r="F6" s="14"/>
      <c r="G6" s="11"/>
    </row>
    <row r="7" spans="1:60" ht="15" customHeight="1" x14ac:dyDescent="0.2">
      <c r="A7" s="12" t="s">
        <v>5</v>
      </c>
      <c r="B7" s="13"/>
      <c r="C7" s="13"/>
      <c r="D7" s="13"/>
      <c r="E7" s="14"/>
      <c r="F7" s="15">
        <v>152180059.34999999</v>
      </c>
    </row>
    <row r="8" spans="1:60" ht="12" x14ac:dyDescent="0.2">
      <c r="A8" s="16" t="s">
        <v>6</v>
      </c>
      <c r="B8" s="16" t="s">
        <v>7</v>
      </c>
      <c r="C8" s="16" t="s">
        <v>8</v>
      </c>
      <c r="D8" s="16" t="s">
        <v>9</v>
      </c>
      <c r="E8" s="16" t="s">
        <v>10</v>
      </c>
      <c r="F8" s="16" t="s">
        <v>11</v>
      </c>
    </row>
    <row r="9" spans="1:60" ht="15" customHeight="1" x14ac:dyDescent="0.2">
      <c r="A9" s="17"/>
      <c r="B9" s="18"/>
      <c r="C9" s="19" t="s">
        <v>12</v>
      </c>
      <c r="D9" s="20">
        <v>66419159.409999996</v>
      </c>
      <c r="E9" s="20"/>
      <c r="F9" s="21">
        <f>F7+D9</f>
        <v>218599218.75999999</v>
      </c>
    </row>
    <row r="10" spans="1:60" ht="15" customHeight="1" x14ac:dyDescent="0.2">
      <c r="A10" s="17"/>
      <c r="B10" s="18"/>
      <c r="C10" s="22" t="s">
        <v>13</v>
      </c>
      <c r="D10" s="20"/>
      <c r="E10" s="20"/>
      <c r="F10" s="21">
        <f>F9+D10</f>
        <v>218599218.75999999</v>
      </c>
    </row>
    <row r="11" spans="1:60" ht="15" customHeight="1" x14ac:dyDescent="0.2">
      <c r="A11" s="17"/>
      <c r="B11" s="18"/>
      <c r="C11" s="23" t="s">
        <v>14</v>
      </c>
      <c r="D11" s="24"/>
      <c r="E11" s="24"/>
      <c r="F11" s="21">
        <f>F10+D11</f>
        <v>218599218.75999999</v>
      </c>
    </row>
    <row r="12" spans="1:60" ht="15" customHeight="1" x14ac:dyDescent="0.2">
      <c r="A12" s="17"/>
      <c r="B12" s="18"/>
      <c r="C12" s="22" t="s">
        <v>13</v>
      </c>
      <c r="D12" s="25"/>
      <c r="E12" s="20">
        <v>94022.29</v>
      </c>
      <c r="F12" s="21">
        <f>F11</f>
        <v>218599218.75999999</v>
      </c>
    </row>
    <row r="13" spans="1:60" s="32" customFormat="1" ht="15" customHeight="1" x14ac:dyDescent="0.2">
      <c r="A13" s="26"/>
      <c r="B13" s="27"/>
      <c r="C13" s="28" t="s">
        <v>15</v>
      </c>
      <c r="D13" s="29"/>
      <c r="E13" s="30"/>
      <c r="F13" s="21">
        <f>F12</f>
        <v>218599218.75999999</v>
      </c>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row>
    <row r="14" spans="1:60" s="32" customFormat="1" ht="15" customHeight="1" x14ac:dyDescent="0.2">
      <c r="A14" s="26"/>
      <c r="B14" s="27"/>
      <c r="C14" s="28" t="s">
        <v>16</v>
      </c>
      <c r="D14" s="29"/>
      <c r="E14" s="33">
        <v>2284.9499999999998</v>
      </c>
      <c r="F14" s="21">
        <f>F13-E14</f>
        <v>218596933.81</v>
      </c>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row>
    <row r="15" spans="1:60" s="32" customFormat="1" ht="14.25" customHeight="1" x14ac:dyDescent="0.2">
      <c r="A15" s="26"/>
      <c r="B15" s="27"/>
      <c r="C15" s="34" t="s">
        <v>17</v>
      </c>
      <c r="D15" s="29"/>
      <c r="E15" s="33">
        <v>42416.87</v>
      </c>
      <c r="F15" s="21">
        <f>F14-E15</f>
        <v>218554516.94</v>
      </c>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row>
    <row r="16" spans="1:60" s="32" customFormat="1" ht="15" customHeight="1" x14ac:dyDescent="0.2">
      <c r="A16" s="26"/>
      <c r="B16" s="27"/>
      <c r="C16" s="28" t="s">
        <v>18</v>
      </c>
      <c r="D16" s="29"/>
      <c r="E16" s="33">
        <v>2000</v>
      </c>
      <c r="F16" s="21">
        <f t="shared" ref="F16:F79" si="0">F15-E16</f>
        <v>218552516.94</v>
      </c>
      <c r="G16" s="31"/>
      <c r="H16" s="31"/>
      <c r="I16" s="31"/>
      <c r="J16" s="31"/>
      <c r="K16" s="31"/>
      <c r="L16" s="35"/>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row>
    <row r="17" spans="1:61" s="32" customFormat="1" ht="15" customHeight="1" x14ac:dyDescent="0.2">
      <c r="A17" s="26"/>
      <c r="B17" s="27"/>
      <c r="C17" s="28" t="s">
        <v>19</v>
      </c>
      <c r="D17" s="29"/>
      <c r="E17" s="33">
        <v>700</v>
      </c>
      <c r="F17" s="21">
        <f t="shared" si="0"/>
        <v>218551816.94</v>
      </c>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row>
    <row r="18" spans="1:61" s="32" customFormat="1" ht="15" customHeight="1" x14ac:dyDescent="0.2">
      <c r="A18" s="26"/>
      <c r="B18" s="27"/>
      <c r="C18" s="28" t="s">
        <v>20</v>
      </c>
      <c r="D18" s="29"/>
      <c r="E18" s="33"/>
      <c r="F18" s="21">
        <f t="shared" si="0"/>
        <v>218551816.94</v>
      </c>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row>
    <row r="19" spans="1:61" s="32" customFormat="1" ht="15" customHeight="1" x14ac:dyDescent="0.2">
      <c r="A19" s="26"/>
      <c r="B19" s="27"/>
      <c r="C19" s="28" t="s">
        <v>21</v>
      </c>
      <c r="D19" s="29"/>
      <c r="E19" s="33">
        <v>100</v>
      </c>
      <c r="F19" s="21">
        <f t="shared" si="0"/>
        <v>218551716.94</v>
      </c>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row>
    <row r="20" spans="1:61" s="32" customFormat="1" ht="15" customHeight="1" x14ac:dyDescent="0.2">
      <c r="A20" s="26"/>
      <c r="B20" s="27"/>
      <c r="C20" s="28" t="s">
        <v>22</v>
      </c>
      <c r="D20" s="29"/>
      <c r="E20" s="33"/>
      <c r="F20" s="21">
        <f t="shared" si="0"/>
        <v>218551716.94</v>
      </c>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row>
    <row r="21" spans="1:61" s="32" customFormat="1" ht="15" customHeight="1" x14ac:dyDescent="0.2">
      <c r="A21" s="26"/>
      <c r="B21" s="27"/>
      <c r="C21" s="28" t="s">
        <v>23</v>
      </c>
      <c r="D21" s="29"/>
      <c r="E21" s="33"/>
      <c r="F21" s="21">
        <f t="shared" si="0"/>
        <v>218551716.94</v>
      </c>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row>
    <row r="22" spans="1:61" s="32" customFormat="1" ht="17.25" customHeight="1" x14ac:dyDescent="0.2">
      <c r="A22" s="26"/>
      <c r="B22" s="27"/>
      <c r="C22" s="28" t="s">
        <v>24</v>
      </c>
      <c r="D22" s="29"/>
      <c r="E22" s="36">
        <v>175</v>
      </c>
      <c r="F22" s="21">
        <f t="shared" si="0"/>
        <v>218551541.94</v>
      </c>
      <c r="G22" s="31"/>
      <c r="H22" s="31"/>
      <c r="I22" s="31"/>
      <c r="J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row>
    <row r="23" spans="1:61" s="32" customFormat="1" ht="17.25" customHeight="1" x14ac:dyDescent="0.2">
      <c r="A23" s="26"/>
      <c r="B23" s="27"/>
      <c r="C23" s="28" t="s">
        <v>25</v>
      </c>
      <c r="D23" s="36">
        <v>7150</v>
      </c>
      <c r="E23" s="36"/>
      <c r="F23" s="21">
        <f>F22+D23</f>
        <v>218558691.94</v>
      </c>
      <c r="G23" s="31"/>
      <c r="H23" s="31"/>
      <c r="I23" s="31"/>
      <c r="J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row>
    <row r="24" spans="1:61" s="32" customFormat="1" ht="17.25" customHeight="1" x14ac:dyDescent="0.2">
      <c r="A24" s="26"/>
      <c r="B24" s="27"/>
      <c r="C24" s="34" t="s">
        <v>26</v>
      </c>
      <c r="D24" s="29"/>
      <c r="E24" s="36">
        <v>261965.29</v>
      </c>
      <c r="F24" s="21">
        <f>F23+D24</f>
        <v>218558691.94</v>
      </c>
      <c r="G24" s="31"/>
      <c r="H24" s="31"/>
      <c r="I24" s="31"/>
      <c r="J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row>
    <row r="25" spans="1:61" s="41" customFormat="1" ht="30.75" customHeight="1" x14ac:dyDescent="0.2">
      <c r="A25" s="211">
        <v>44896</v>
      </c>
      <c r="B25" s="220" t="s">
        <v>27</v>
      </c>
      <c r="C25" s="216" t="s">
        <v>28</v>
      </c>
      <c r="D25" s="37"/>
      <c r="E25" s="38">
        <v>8984.7999999999993</v>
      </c>
      <c r="F25" s="21">
        <f t="shared" si="0"/>
        <v>218549707.13999999</v>
      </c>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40"/>
    </row>
    <row r="26" spans="1:61" s="39" customFormat="1" ht="31.5" customHeight="1" x14ac:dyDescent="0.2">
      <c r="A26" s="211">
        <v>44896</v>
      </c>
      <c r="B26" s="221" t="s">
        <v>29</v>
      </c>
      <c r="C26" s="216" t="s">
        <v>30</v>
      </c>
      <c r="D26" s="42"/>
      <c r="E26" s="38">
        <v>89983.98</v>
      </c>
      <c r="F26" s="21">
        <f t="shared" si="0"/>
        <v>218459723.16</v>
      </c>
    </row>
    <row r="27" spans="1:61" s="39" customFormat="1" ht="34.5" customHeight="1" x14ac:dyDescent="0.2">
      <c r="A27" s="211">
        <v>44896</v>
      </c>
      <c r="B27" s="221" t="s">
        <v>31</v>
      </c>
      <c r="C27" s="216" t="s">
        <v>32</v>
      </c>
      <c r="D27" s="43"/>
      <c r="E27" s="38">
        <v>11778</v>
      </c>
      <c r="F27" s="21">
        <f t="shared" si="0"/>
        <v>218447945.16</v>
      </c>
      <c r="M27" s="44"/>
    </row>
    <row r="28" spans="1:61" s="39" customFormat="1" ht="33" customHeight="1" x14ac:dyDescent="0.2">
      <c r="A28" s="211">
        <v>44896</v>
      </c>
      <c r="B28" s="221" t="s">
        <v>33</v>
      </c>
      <c r="C28" s="216" t="s">
        <v>34</v>
      </c>
      <c r="D28" s="43"/>
      <c r="E28" s="38">
        <v>16200</v>
      </c>
      <c r="F28" s="21">
        <f t="shared" si="0"/>
        <v>218431745.16</v>
      </c>
    </row>
    <row r="29" spans="1:61" s="39" customFormat="1" ht="31.5" customHeight="1" x14ac:dyDescent="0.2">
      <c r="A29" s="211">
        <v>44896</v>
      </c>
      <c r="B29" s="221" t="s">
        <v>35</v>
      </c>
      <c r="C29" s="216" t="s">
        <v>36</v>
      </c>
      <c r="D29" s="43"/>
      <c r="E29" s="38">
        <v>621717.5</v>
      </c>
      <c r="F29" s="21">
        <f t="shared" si="0"/>
        <v>217810027.66</v>
      </c>
    </row>
    <row r="30" spans="1:61" s="39" customFormat="1" ht="32.25" customHeight="1" x14ac:dyDescent="0.2">
      <c r="A30" s="211">
        <v>44896</v>
      </c>
      <c r="B30" s="221" t="s">
        <v>37</v>
      </c>
      <c r="C30" s="216" t="s">
        <v>38</v>
      </c>
      <c r="D30" s="43"/>
      <c r="E30" s="38">
        <v>39000</v>
      </c>
      <c r="F30" s="21">
        <f t="shared" si="0"/>
        <v>217771027.66</v>
      </c>
    </row>
    <row r="31" spans="1:61" s="39" customFormat="1" ht="30" customHeight="1" x14ac:dyDescent="0.2">
      <c r="A31" s="211">
        <v>44896</v>
      </c>
      <c r="B31" s="221" t="s">
        <v>39</v>
      </c>
      <c r="C31" s="216" t="s">
        <v>40</v>
      </c>
      <c r="D31" s="45"/>
      <c r="E31" s="38">
        <v>18249.54</v>
      </c>
      <c r="F31" s="21">
        <f t="shared" si="0"/>
        <v>217752778.12</v>
      </c>
    </row>
    <row r="32" spans="1:61" s="39" customFormat="1" ht="32.25" customHeight="1" x14ac:dyDescent="0.2">
      <c r="A32" s="211">
        <v>44896</v>
      </c>
      <c r="B32" s="221" t="s">
        <v>41</v>
      </c>
      <c r="C32" s="216" t="s">
        <v>42</v>
      </c>
      <c r="D32" s="43"/>
      <c r="E32" s="38">
        <v>218683.19</v>
      </c>
      <c r="F32" s="21">
        <f t="shared" si="0"/>
        <v>217534094.93000001</v>
      </c>
    </row>
    <row r="33" spans="1:6" s="39" customFormat="1" ht="30" customHeight="1" x14ac:dyDescent="0.2">
      <c r="A33" s="211">
        <v>44896</v>
      </c>
      <c r="B33" s="221" t="s">
        <v>43</v>
      </c>
      <c r="C33" s="216" t="s">
        <v>44</v>
      </c>
      <c r="D33" s="43"/>
      <c r="E33" s="38">
        <v>1326440</v>
      </c>
      <c r="F33" s="21">
        <f t="shared" si="0"/>
        <v>216207654.93000001</v>
      </c>
    </row>
    <row r="34" spans="1:6" s="39" customFormat="1" ht="29.25" customHeight="1" x14ac:dyDescent="0.2">
      <c r="A34" s="211">
        <v>44896</v>
      </c>
      <c r="B34" s="221" t="s">
        <v>45</v>
      </c>
      <c r="C34" s="216" t="s">
        <v>46</v>
      </c>
      <c r="D34" s="43"/>
      <c r="E34" s="38">
        <v>937302.14</v>
      </c>
      <c r="F34" s="21">
        <f t="shared" si="0"/>
        <v>215270352.79000002</v>
      </c>
    </row>
    <row r="35" spans="1:6" s="39" customFormat="1" ht="30.75" customHeight="1" x14ac:dyDescent="0.2">
      <c r="A35" s="211">
        <v>44896</v>
      </c>
      <c r="B35" s="221" t="s">
        <v>47</v>
      </c>
      <c r="C35" s="216" t="s">
        <v>48</v>
      </c>
      <c r="D35" s="43"/>
      <c r="E35" s="38">
        <v>1985695.71</v>
      </c>
      <c r="F35" s="21">
        <f t="shared" si="0"/>
        <v>213284657.08000001</v>
      </c>
    </row>
    <row r="36" spans="1:6" s="39" customFormat="1" ht="39.75" customHeight="1" x14ac:dyDescent="0.2">
      <c r="A36" s="211">
        <v>44896</v>
      </c>
      <c r="B36" s="221" t="s">
        <v>49</v>
      </c>
      <c r="C36" s="216" t="s">
        <v>50</v>
      </c>
      <c r="D36" s="43"/>
      <c r="E36" s="38">
        <v>969137.5</v>
      </c>
      <c r="F36" s="21">
        <f t="shared" si="0"/>
        <v>212315519.58000001</v>
      </c>
    </row>
    <row r="37" spans="1:6" s="39" customFormat="1" ht="27.75" customHeight="1" x14ac:dyDescent="0.2">
      <c r="A37" s="211">
        <v>44896</v>
      </c>
      <c r="B37" s="221" t="s">
        <v>51</v>
      </c>
      <c r="C37" s="216" t="s">
        <v>52</v>
      </c>
      <c r="D37" s="43"/>
      <c r="E37" s="38">
        <v>527422.43999999994</v>
      </c>
      <c r="F37" s="21">
        <f t="shared" si="0"/>
        <v>211788097.14000002</v>
      </c>
    </row>
    <row r="38" spans="1:6" s="39" customFormat="1" ht="31.5" customHeight="1" x14ac:dyDescent="0.2">
      <c r="A38" s="211">
        <v>44896</v>
      </c>
      <c r="B38" s="221" t="s">
        <v>53</v>
      </c>
      <c r="C38" s="216" t="s">
        <v>54</v>
      </c>
      <c r="D38" s="43"/>
      <c r="E38" s="38">
        <v>203550</v>
      </c>
      <c r="F38" s="21">
        <f t="shared" si="0"/>
        <v>211584547.14000002</v>
      </c>
    </row>
    <row r="39" spans="1:6" s="39" customFormat="1" ht="27.75" customHeight="1" x14ac:dyDescent="0.2">
      <c r="A39" s="211">
        <v>44896</v>
      </c>
      <c r="B39" s="221" t="s">
        <v>55</v>
      </c>
      <c r="C39" s="216" t="s">
        <v>56</v>
      </c>
      <c r="D39" s="43"/>
      <c r="E39" s="38">
        <v>724361.97</v>
      </c>
      <c r="F39" s="21">
        <f t="shared" si="0"/>
        <v>210860185.17000002</v>
      </c>
    </row>
    <row r="40" spans="1:6" s="39" customFormat="1" ht="27.75" customHeight="1" x14ac:dyDescent="0.2">
      <c r="A40" s="211">
        <v>44896</v>
      </c>
      <c r="B40" s="221" t="s">
        <v>57</v>
      </c>
      <c r="C40" s="216" t="s">
        <v>58</v>
      </c>
      <c r="D40" s="43"/>
      <c r="E40" s="38">
        <v>13800</v>
      </c>
      <c r="F40" s="21">
        <f t="shared" si="0"/>
        <v>210846385.17000002</v>
      </c>
    </row>
    <row r="41" spans="1:6" s="39" customFormat="1" ht="27" customHeight="1" x14ac:dyDescent="0.2">
      <c r="A41" s="211">
        <v>44896</v>
      </c>
      <c r="B41" s="221" t="s">
        <v>59</v>
      </c>
      <c r="C41" s="216" t="s">
        <v>60</v>
      </c>
      <c r="D41" s="43"/>
      <c r="E41" s="38">
        <v>2140074.89</v>
      </c>
      <c r="F41" s="21">
        <f t="shared" si="0"/>
        <v>208706310.28000003</v>
      </c>
    </row>
    <row r="42" spans="1:6" s="39" customFormat="1" ht="50.25" customHeight="1" x14ac:dyDescent="0.2">
      <c r="A42" s="212">
        <v>44897</v>
      </c>
      <c r="B42" s="221" t="s">
        <v>61</v>
      </c>
      <c r="C42" s="216" t="s">
        <v>62</v>
      </c>
      <c r="D42" s="43"/>
      <c r="E42" s="38">
        <v>21060</v>
      </c>
      <c r="F42" s="21">
        <f t="shared" si="0"/>
        <v>208685250.28000003</v>
      </c>
    </row>
    <row r="43" spans="1:6" s="39" customFormat="1" ht="30" customHeight="1" x14ac:dyDescent="0.2">
      <c r="A43" s="212">
        <v>44897</v>
      </c>
      <c r="B43" s="221" t="s">
        <v>63</v>
      </c>
      <c r="C43" s="216" t="s">
        <v>64</v>
      </c>
      <c r="D43" s="43"/>
      <c r="E43" s="38">
        <v>5270</v>
      </c>
      <c r="F43" s="21">
        <f t="shared" si="0"/>
        <v>208679980.28000003</v>
      </c>
    </row>
    <row r="44" spans="1:6" s="39" customFormat="1" ht="33.75" customHeight="1" x14ac:dyDescent="0.2">
      <c r="A44" s="212">
        <v>44900</v>
      </c>
      <c r="B44" s="221" t="s">
        <v>65</v>
      </c>
      <c r="C44" s="216" t="s">
        <v>66</v>
      </c>
      <c r="D44" s="43"/>
      <c r="E44" s="38">
        <v>94500</v>
      </c>
      <c r="F44" s="21">
        <f t="shared" si="0"/>
        <v>208585480.28000003</v>
      </c>
    </row>
    <row r="45" spans="1:6" s="39" customFormat="1" ht="36.75" customHeight="1" x14ac:dyDescent="0.2">
      <c r="A45" s="212">
        <v>44902</v>
      </c>
      <c r="B45" s="221" t="s">
        <v>67</v>
      </c>
      <c r="C45" s="216" t="s">
        <v>68</v>
      </c>
      <c r="D45" s="43"/>
      <c r="E45" s="38">
        <v>53100</v>
      </c>
      <c r="F45" s="21">
        <f t="shared" si="0"/>
        <v>208532380.28000003</v>
      </c>
    </row>
    <row r="46" spans="1:6" s="39" customFormat="1" ht="26.25" customHeight="1" x14ac:dyDescent="0.2">
      <c r="A46" s="212">
        <v>44902</v>
      </c>
      <c r="B46" s="221" t="s">
        <v>69</v>
      </c>
      <c r="C46" s="216" t="s">
        <v>70</v>
      </c>
      <c r="D46" s="43"/>
      <c r="E46" s="38">
        <v>2744</v>
      </c>
      <c r="F46" s="21">
        <f t="shared" si="0"/>
        <v>208529636.28000003</v>
      </c>
    </row>
    <row r="47" spans="1:6" s="39" customFormat="1" ht="29.25" customHeight="1" x14ac:dyDescent="0.2">
      <c r="A47" s="212">
        <v>44902</v>
      </c>
      <c r="B47" s="221" t="s">
        <v>71</v>
      </c>
      <c r="C47" s="216" t="s">
        <v>72</v>
      </c>
      <c r="D47" s="43"/>
      <c r="E47" s="38">
        <v>119818.32</v>
      </c>
      <c r="F47" s="21">
        <f t="shared" si="0"/>
        <v>208409817.96000004</v>
      </c>
    </row>
    <row r="48" spans="1:6" s="39" customFormat="1" ht="31.5" customHeight="1" x14ac:dyDescent="0.2">
      <c r="A48" s="212">
        <v>44902</v>
      </c>
      <c r="B48" s="221" t="s">
        <v>73</v>
      </c>
      <c r="C48" s="216" t="s">
        <v>74</v>
      </c>
      <c r="D48" s="43"/>
      <c r="E48" s="38">
        <v>235507.39</v>
      </c>
      <c r="F48" s="21">
        <f t="shared" si="0"/>
        <v>208174310.57000005</v>
      </c>
    </row>
    <row r="49" spans="1:6" s="39" customFormat="1" ht="44.25" customHeight="1" x14ac:dyDescent="0.2">
      <c r="A49" s="212">
        <v>44902</v>
      </c>
      <c r="B49" s="221" t="s">
        <v>75</v>
      </c>
      <c r="C49" s="216" t="s">
        <v>76</v>
      </c>
      <c r="D49" s="43"/>
      <c r="E49" s="38">
        <v>9000</v>
      </c>
      <c r="F49" s="21">
        <f t="shared" si="0"/>
        <v>208165310.57000005</v>
      </c>
    </row>
    <row r="50" spans="1:6" s="39" customFormat="1" ht="39" customHeight="1" x14ac:dyDescent="0.2">
      <c r="A50" s="212">
        <v>44902</v>
      </c>
      <c r="B50" s="221" t="s">
        <v>77</v>
      </c>
      <c r="C50" s="216" t="s">
        <v>78</v>
      </c>
      <c r="D50" s="43"/>
      <c r="E50" s="38">
        <v>23996.31</v>
      </c>
      <c r="F50" s="21">
        <f t="shared" si="0"/>
        <v>208141314.26000005</v>
      </c>
    </row>
    <row r="51" spans="1:6" s="39" customFormat="1" ht="26.25" customHeight="1" x14ac:dyDescent="0.2">
      <c r="A51" s="212">
        <v>44902</v>
      </c>
      <c r="B51" s="221" t="s">
        <v>79</v>
      </c>
      <c r="C51" s="216" t="s">
        <v>80</v>
      </c>
      <c r="D51" s="43"/>
      <c r="E51" s="38">
        <v>5400</v>
      </c>
      <c r="F51" s="21">
        <f t="shared" si="0"/>
        <v>208135914.26000005</v>
      </c>
    </row>
    <row r="52" spans="1:6" s="39" customFormat="1" ht="40.5" customHeight="1" x14ac:dyDescent="0.2">
      <c r="A52" s="212">
        <v>44902</v>
      </c>
      <c r="B52" s="221" t="s">
        <v>81</v>
      </c>
      <c r="C52" s="216" t="s">
        <v>82</v>
      </c>
      <c r="D52" s="43"/>
      <c r="E52" s="38">
        <v>15930</v>
      </c>
      <c r="F52" s="21">
        <f t="shared" si="0"/>
        <v>208119984.26000005</v>
      </c>
    </row>
    <row r="53" spans="1:6" s="39" customFormat="1" ht="27" customHeight="1" x14ac:dyDescent="0.2">
      <c r="A53" s="212">
        <v>44902</v>
      </c>
      <c r="B53" s="221" t="s">
        <v>83</v>
      </c>
      <c r="C53" s="216" t="s">
        <v>84</v>
      </c>
      <c r="D53" s="43"/>
      <c r="E53" s="38">
        <v>9000</v>
      </c>
      <c r="F53" s="21">
        <f t="shared" si="0"/>
        <v>208110984.26000005</v>
      </c>
    </row>
    <row r="54" spans="1:6" s="39" customFormat="1" ht="37.5" customHeight="1" x14ac:dyDescent="0.2">
      <c r="A54" s="212">
        <v>44902</v>
      </c>
      <c r="B54" s="221" t="s">
        <v>85</v>
      </c>
      <c r="C54" s="216" t="s">
        <v>86</v>
      </c>
      <c r="D54" s="43"/>
      <c r="E54" s="38">
        <v>12921.09</v>
      </c>
      <c r="F54" s="21">
        <f t="shared" si="0"/>
        <v>208098063.17000005</v>
      </c>
    </row>
    <row r="55" spans="1:6" s="39" customFormat="1" ht="49.5" customHeight="1" x14ac:dyDescent="0.2">
      <c r="A55" s="212">
        <v>44902</v>
      </c>
      <c r="B55" s="221" t="s">
        <v>87</v>
      </c>
      <c r="C55" s="216" t="s">
        <v>88</v>
      </c>
      <c r="D55" s="43"/>
      <c r="E55" s="38">
        <v>300000</v>
      </c>
      <c r="F55" s="21">
        <f t="shared" si="0"/>
        <v>207798063.17000005</v>
      </c>
    </row>
    <row r="56" spans="1:6" s="39" customFormat="1" ht="28.5" customHeight="1" x14ac:dyDescent="0.2">
      <c r="A56" s="212">
        <v>44902</v>
      </c>
      <c r="B56" s="221" t="s">
        <v>89</v>
      </c>
      <c r="C56" s="216" t="s">
        <v>90</v>
      </c>
      <c r="D56" s="43"/>
      <c r="E56" s="38">
        <v>11116</v>
      </c>
      <c r="F56" s="21">
        <f t="shared" si="0"/>
        <v>207786947.17000005</v>
      </c>
    </row>
    <row r="57" spans="1:6" s="39" customFormat="1" ht="30.75" customHeight="1" x14ac:dyDescent="0.2">
      <c r="A57" s="212">
        <v>44902</v>
      </c>
      <c r="B57" s="221" t="s">
        <v>91</v>
      </c>
      <c r="C57" s="216" t="s">
        <v>92</v>
      </c>
      <c r="D57" s="43"/>
      <c r="E57" s="38">
        <v>3599.91</v>
      </c>
      <c r="F57" s="21">
        <f t="shared" si="0"/>
        <v>207783347.26000005</v>
      </c>
    </row>
    <row r="58" spans="1:6" s="39" customFormat="1" ht="36.75" customHeight="1" x14ac:dyDescent="0.2">
      <c r="A58" s="212">
        <v>44902</v>
      </c>
      <c r="B58" s="221" t="s">
        <v>93</v>
      </c>
      <c r="C58" s="216" t="s">
        <v>94</v>
      </c>
      <c r="D58" s="43"/>
      <c r="E58" s="38">
        <v>10080</v>
      </c>
      <c r="F58" s="21">
        <f t="shared" si="0"/>
        <v>207773267.26000005</v>
      </c>
    </row>
    <row r="59" spans="1:6" s="39" customFormat="1" ht="30" customHeight="1" x14ac:dyDescent="0.2">
      <c r="A59" s="212">
        <v>44902</v>
      </c>
      <c r="B59" s="221" t="s">
        <v>95</v>
      </c>
      <c r="C59" s="216" t="s">
        <v>96</v>
      </c>
      <c r="D59" s="43"/>
      <c r="E59" s="38">
        <v>7110</v>
      </c>
      <c r="F59" s="21">
        <f t="shared" si="0"/>
        <v>207766157.26000005</v>
      </c>
    </row>
    <row r="60" spans="1:6" s="39" customFormat="1" ht="36.75" customHeight="1" x14ac:dyDescent="0.2">
      <c r="A60" s="212">
        <v>44902</v>
      </c>
      <c r="B60" s="221" t="s">
        <v>97</v>
      </c>
      <c r="C60" s="216" t="s">
        <v>98</v>
      </c>
      <c r="D60" s="43"/>
      <c r="E60" s="38">
        <v>18000</v>
      </c>
      <c r="F60" s="21">
        <f t="shared" si="0"/>
        <v>207748157.26000005</v>
      </c>
    </row>
    <row r="61" spans="1:6" s="39" customFormat="1" ht="39.75" customHeight="1" x14ac:dyDescent="0.2">
      <c r="A61" s="212">
        <v>44902</v>
      </c>
      <c r="B61" s="221" t="s">
        <v>99</v>
      </c>
      <c r="C61" s="216" t="s">
        <v>100</v>
      </c>
      <c r="D61" s="43"/>
      <c r="E61" s="38">
        <v>6750</v>
      </c>
      <c r="F61" s="21">
        <f t="shared" si="0"/>
        <v>207741407.26000005</v>
      </c>
    </row>
    <row r="62" spans="1:6" s="39" customFormat="1" ht="37.5" customHeight="1" x14ac:dyDescent="0.2">
      <c r="A62" s="212">
        <v>44902</v>
      </c>
      <c r="B62" s="221" t="s">
        <v>101</v>
      </c>
      <c r="C62" s="216" t="s">
        <v>102</v>
      </c>
      <c r="D62" s="43"/>
      <c r="E62" s="38">
        <v>454317.6</v>
      </c>
      <c r="F62" s="21">
        <f t="shared" si="0"/>
        <v>207287089.66000006</v>
      </c>
    </row>
    <row r="63" spans="1:6" s="39" customFormat="1" ht="36" customHeight="1" x14ac:dyDescent="0.2">
      <c r="A63" s="212">
        <v>44902</v>
      </c>
      <c r="B63" s="221" t="s">
        <v>103</v>
      </c>
      <c r="C63" s="216" t="s">
        <v>104</v>
      </c>
      <c r="D63" s="43"/>
      <c r="E63" s="38">
        <v>5850</v>
      </c>
      <c r="F63" s="21">
        <f t="shared" si="0"/>
        <v>207281239.66000006</v>
      </c>
    </row>
    <row r="64" spans="1:6" s="39" customFormat="1" ht="36.75" customHeight="1" x14ac:dyDescent="0.2">
      <c r="A64" s="212">
        <v>44902</v>
      </c>
      <c r="B64" s="221" t="s">
        <v>105</v>
      </c>
      <c r="C64" s="216" t="s">
        <v>106</v>
      </c>
      <c r="D64" s="43"/>
      <c r="E64" s="38">
        <v>20070</v>
      </c>
      <c r="F64" s="21">
        <f t="shared" si="0"/>
        <v>207261169.66000006</v>
      </c>
    </row>
    <row r="65" spans="1:6" s="39" customFormat="1" ht="36" customHeight="1" x14ac:dyDescent="0.2">
      <c r="A65" s="212">
        <v>44902</v>
      </c>
      <c r="B65" s="221" t="s">
        <v>107</v>
      </c>
      <c r="C65" s="216" t="s">
        <v>108</v>
      </c>
      <c r="D65" s="43"/>
      <c r="E65" s="38">
        <v>1800</v>
      </c>
      <c r="F65" s="21">
        <f t="shared" si="0"/>
        <v>207259369.66000006</v>
      </c>
    </row>
    <row r="66" spans="1:6" s="39" customFormat="1" ht="27" customHeight="1" x14ac:dyDescent="0.2">
      <c r="A66" s="212">
        <v>44903</v>
      </c>
      <c r="B66" s="221" t="s">
        <v>109</v>
      </c>
      <c r="C66" s="216" t="s">
        <v>110</v>
      </c>
      <c r="D66" s="43"/>
      <c r="E66" s="38">
        <v>1800</v>
      </c>
      <c r="F66" s="21">
        <f t="shared" si="0"/>
        <v>207257569.66000006</v>
      </c>
    </row>
    <row r="67" spans="1:6" s="39" customFormat="1" ht="36.75" customHeight="1" x14ac:dyDescent="0.2">
      <c r="A67" s="212">
        <v>44903</v>
      </c>
      <c r="B67" s="221" t="s">
        <v>111</v>
      </c>
      <c r="C67" s="216" t="s">
        <v>112</v>
      </c>
      <c r="D67" s="43"/>
      <c r="E67" s="38">
        <v>17886</v>
      </c>
      <c r="F67" s="21">
        <f t="shared" si="0"/>
        <v>207239683.66000006</v>
      </c>
    </row>
    <row r="68" spans="1:6" s="39" customFormat="1" ht="49.5" customHeight="1" x14ac:dyDescent="0.2">
      <c r="A68" s="212">
        <v>44903</v>
      </c>
      <c r="B68" s="221" t="s">
        <v>113</v>
      </c>
      <c r="C68" s="216" t="s">
        <v>114</v>
      </c>
      <c r="D68" s="43"/>
      <c r="E68" s="38">
        <v>25500</v>
      </c>
      <c r="F68" s="21">
        <f t="shared" si="0"/>
        <v>207214183.66000006</v>
      </c>
    </row>
    <row r="69" spans="1:6" s="39" customFormat="1" ht="40.5" customHeight="1" x14ac:dyDescent="0.2">
      <c r="A69" s="212">
        <v>44903</v>
      </c>
      <c r="B69" s="221" t="s">
        <v>115</v>
      </c>
      <c r="C69" s="216" t="s">
        <v>116</v>
      </c>
      <c r="D69" s="43"/>
      <c r="E69" s="38">
        <v>11979</v>
      </c>
      <c r="F69" s="21">
        <f t="shared" si="0"/>
        <v>207202204.66000006</v>
      </c>
    </row>
    <row r="70" spans="1:6" s="39" customFormat="1" ht="39.75" customHeight="1" x14ac:dyDescent="0.2">
      <c r="A70" s="212">
        <v>44903</v>
      </c>
      <c r="B70" s="221" t="s">
        <v>117</v>
      </c>
      <c r="C70" s="216" t="s">
        <v>118</v>
      </c>
      <c r="D70" s="43"/>
      <c r="E70" s="38">
        <v>10800</v>
      </c>
      <c r="F70" s="21">
        <f t="shared" si="0"/>
        <v>207191404.66000006</v>
      </c>
    </row>
    <row r="71" spans="1:6" s="39" customFormat="1" ht="27.75" customHeight="1" x14ac:dyDescent="0.2">
      <c r="A71" s="212">
        <v>44903</v>
      </c>
      <c r="B71" s="221" t="s">
        <v>119</v>
      </c>
      <c r="C71" s="216" t="s">
        <v>120</v>
      </c>
      <c r="D71" s="43"/>
      <c r="E71" s="38">
        <v>0</v>
      </c>
      <c r="F71" s="21">
        <f t="shared" si="0"/>
        <v>207191404.66000006</v>
      </c>
    </row>
    <row r="72" spans="1:6" s="39" customFormat="1" ht="40.5" customHeight="1" x14ac:dyDescent="0.2">
      <c r="A72" s="212">
        <v>44903</v>
      </c>
      <c r="B72" s="221" t="s">
        <v>121</v>
      </c>
      <c r="C72" s="216" t="s">
        <v>122</v>
      </c>
      <c r="D72" s="43"/>
      <c r="E72" s="38">
        <v>4500</v>
      </c>
      <c r="F72" s="21">
        <f t="shared" si="0"/>
        <v>207186904.66000006</v>
      </c>
    </row>
    <row r="73" spans="1:6" s="39" customFormat="1" ht="40.5" customHeight="1" x14ac:dyDescent="0.2">
      <c r="A73" s="212">
        <v>44903</v>
      </c>
      <c r="B73" s="221" t="s">
        <v>123</v>
      </c>
      <c r="C73" s="216" t="s">
        <v>124</v>
      </c>
      <c r="D73" s="43"/>
      <c r="E73" s="38">
        <v>67787.820000000007</v>
      </c>
      <c r="F73" s="21">
        <f t="shared" si="0"/>
        <v>207119116.84000006</v>
      </c>
    </row>
    <row r="74" spans="1:6" s="39" customFormat="1" ht="48.75" customHeight="1" x14ac:dyDescent="0.2">
      <c r="A74" s="212">
        <v>44903</v>
      </c>
      <c r="B74" s="221" t="s">
        <v>125</v>
      </c>
      <c r="C74" s="216" t="s">
        <v>126</v>
      </c>
      <c r="D74" s="43"/>
      <c r="E74" s="38">
        <v>15840</v>
      </c>
      <c r="F74" s="21">
        <f t="shared" si="0"/>
        <v>207103276.84000006</v>
      </c>
    </row>
    <row r="75" spans="1:6" s="39" customFormat="1" ht="34.5" customHeight="1" x14ac:dyDescent="0.2">
      <c r="A75" s="212">
        <v>44903</v>
      </c>
      <c r="B75" s="222">
        <v>63553</v>
      </c>
      <c r="C75" s="217" t="s">
        <v>120</v>
      </c>
      <c r="D75" s="43"/>
      <c r="E75" s="38">
        <v>0</v>
      </c>
      <c r="F75" s="21">
        <f t="shared" si="0"/>
        <v>207103276.84000006</v>
      </c>
    </row>
    <row r="76" spans="1:6" s="39" customFormat="1" ht="41.25" customHeight="1" x14ac:dyDescent="0.2">
      <c r="A76" s="212">
        <v>44903</v>
      </c>
      <c r="B76" s="221" t="s">
        <v>127</v>
      </c>
      <c r="C76" s="216" t="s">
        <v>128</v>
      </c>
      <c r="D76" s="43"/>
      <c r="E76" s="38">
        <v>4500</v>
      </c>
      <c r="F76" s="21">
        <f t="shared" si="0"/>
        <v>207098776.84000006</v>
      </c>
    </row>
    <row r="77" spans="1:6" s="39" customFormat="1" ht="29.25" customHeight="1" x14ac:dyDescent="0.2">
      <c r="A77" s="212">
        <v>44903</v>
      </c>
      <c r="B77" s="221" t="s">
        <v>129</v>
      </c>
      <c r="C77" s="216" t="s">
        <v>130</v>
      </c>
      <c r="D77" s="43"/>
      <c r="E77" s="38">
        <v>9000</v>
      </c>
      <c r="F77" s="21">
        <f t="shared" si="0"/>
        <v>207089776.84000006</v>
      </c>
    </row>
    <row r="78" spans="1:6" s="39" customFormat="1" ht="45" customHeight="1" x14ac:dyDescent="0.2">
      <c r="A78" s="212">
        <v>44903</v>
      </c>
      <c r="B78" s="221" t="s">
        <v>131</v>
      </c>
      <c r="C78" s="216" t="s">
        <v>132</v>
      </c>
      <c r="D78" s="43"/>
      <c r="E78" s="38">
        <v>9000</v>
      </c>
      <c r="F78" s="21">
        <f t="shared" si="0"/>
        <v>207080776.84000006</v>
      </c>
    </row>
    <row r="79" spans="1:6" s="39" customFormat="1" ht="29.25" customHeight="1" x14ac:dyDescent="0.2">
      <c r="A79" s="212">
        <v>44903</v>
      </c>
      <c r="B79" s="221" t="s">
        <v>133</v>
      </c>
      <c r="C79" s="216" t="s">
        <v>134</v>
      </c>
      <c r="D79" s="43"/>
      <c r="E79" s="38">
        <v>5400</v>
      </c>
      <c r="F79" s="21">
        <f t="shared" si="0"/>
        <v>207075376.84000006</v>
      </c>
    </row>
    <row r="80" spans="1:6" s="39" customFormat="1" ht="36.75" customHeight="1" x14ac:dyDescent="0.2">
      <c r="A80" s="212">
        <v>44903</v>
      </c>
      <c r="B80" s="221" t="s">
        <v>135</v>
      </c>
      <c r="C80" s="216" t="s">
        <v>136</v>
      </c>
      <c r="D80" s="43"/>
      <c r="E80" s="38">
        <v>18000</v>
      </c>
      <c r="F80" s="21">
        <f t="shared" ref="F80:F143" si="1">F79-E80</f>
        <v>207057376.84000006</v>
      </c>
    </row>
    <row r="81" spans="1:6" s="39" customFormat="1" ht="38.25" customHeight="1" x14ac:dyDescent="0.2">
      <c r="A81" s="212">
        <v>44903</v>
      </c>
      <c r="B81" s="221" t="s">
        <v>137</v>
      </c>
      <c r="C81" s="216" t="s">
        <v>138</v>
      </c>
      <c r="D81" s="43"/>
      <c r="E81" s="38">
        <v>3510</v>
      </c>
      <c r="F81" s="21">
        <f t="shared" si="1"/>
        <v>207053866.84000006</v>
      </c>
    </row>
    <row r="82" spans="1:6" s="39" customFormat="1" ht="50.25" customHeight="1" x14ac:dyDescent="0.2">
      <c r="A82" s="212">
        <v>44903</v>
      </c>
      <c r="B82" s="221" t="s">
        <v>139</v>
      </c>
      <c r="C82" s="216" t="s">
        <v>140</v>
      </c>
      <c r="D82" s="43"/>
      <c r="E82" s="38">
        <v>16200</v>
      </c>
      <c r="F82" s="21">
        <f t="shared" si="1"/>
        <v>207037666.84000006</v>
      </c>
    </row>
    <row r="83" spans="1:6" s="39" customFormat="1" ht="49.5" customHeight="1" x14ac:dyDescent="0.2">
      <c r="A83" s="212">
        <v>44903</v>
      </c>
      <c r="B83" s="221" t="s">
        <v>141</v>
      </c>
      <c r="C83" s="216" t="s">
        <v>142</v>
      </c>
      <c r="D83" s="43"/>
      <c r="E83" s="38">
        <v>100000</v>
      </c>
      <c r="F83" s="21">
        <f t="shared" si="1"/>
        <v>206937666.84000006</v>
      </c>
    </row>
    <row r="84" spans="1:6" s="39" customFormat="1" ht="33.75" customHeight="1" x14ac:dyDescent="0.2">
      <c r="A84" s="212">
        <v>44903</v>
      </c>
      <c r="B84" s="221" t="s">
        <v>143</v>
      </c>
      <c r="C84" s="216" t="s">
        <v>120</v>
      </c>
      <c r="D84" s="43"/>
      <c r="E84" s="38">
        <v>0</v>
      </c>
      <c r="F84" s="21">
        <f t="shared" si="1"/>
        <v>206937666.84000006</v>
      </c>
    </row>
    <row r="85" spans="1:6" s="39" customFormat="1" ht="36.75" customHeight="1" x14ac:dyDescent="0.2">
      <c r="A85" s="212">
        <v>44903</v>
      </c>
      <c r="B85" s="221" t="s">
        <v>144</v>
      </c>
      <c r="C85" s="216" t="s">
        <v>145</v>
      </c>
      <c r="D85" s="43"/>
      <c r="E85" s="38">
        <v>5400</v>
      </c>
      <c r="F85" s="21">
        <f t="shared" si="1"/>
        <v>206932266.84000006</v>
      </c>
    </row>
    <row r="86" spans="1:6" s="39" customFormat="1" ht="33.75" customHeight="1" x14ac:dyDescent="0.2">
      <c r="A86" s="212">
        <v>44903</v>
      </c>
      <c r="B86" s="221" t="s">
        <v>146</v>
      </c>
      <c r="C86" s="216" t="s">
        <v>147</v>
      </c>
      <c r="D86" s="43"/>
      <c r="E86" s="38">
        <v>6750</v>
      </c>
      <c r="F86" s="21">
        <f t="shared" si="1"/>
        <v>206925516.84000006</v>
      </c>
    </row>
    <row r="87" spans="1:6" s="39" customFormat="1" ht="40.5" customHeight="1" x14ac:dyDescent="0.2">
      <c r="A87" s="212">
        <v>44903</v>
      </c>
      <c r="B87" s="221" t="s">
        <v>148</v>
      </c>
      <c r="C87" s="216" t="s">
        <v>149</v>
      </c>
      <c r="D87" s="43"/>
      <c r="E87" s="38">
        <v>33300</v>
      </c>
      <c r="F87" s="21">
        <f t="shared" si="1"/>
        <v>206892216.84000006</v>
      </c>
    </row>
    <row r="88" spans="1:6" s="39" customFormat="1" ht="33" customHeight="1" x14ac:dyDescent="0.2">
      <c r="A88" s="212">
        <v>44904</v>
      </c>
      <c r="B88" s="221" t="s">
        <v>150</v>
      </c>
      <c r="C88" s="216" t="s">
        <v>151</v>
      </c>
      <c r="D88" s="46"/>
      <c r="E88" s="38">
        <v>59790.45</v>
      </c>
      <c r="F88" s="21">
        <f t="shared" si="1"/>
        <v>206832426.39000008</v>
      </c>
    </row>
    <row r="89" spans="1:6" s="39" customFormat="1" ht="27.75" customHeight="1" x14ac:dyDescent="0.2">
      <c r="A89" s="212">
        <v>44904</v>
      </c>
      <c r="B89" s="221" t="s">
        <v>152</v>
      </c>
      <c r="C89" s="216" t="s">
        <v>153</v>
      </c>
      <c r="D89" s="43"/>
      <c r="E89" s="38">
        <v>287402.84999999998</v>
      </c>
      <c r="F89" s="21">
        <f t="shared" si="1"/>
        <v>206545023.54000008</v>
      </c>
    </row>
    <row r="90" spans="1:6" s="39" customFormat="1" ht="42.75" customHeight="1" x14ac:dyDescent="0.2">
      <c r="A90" s="212">
        <v>44904</v>
      </c>
      <c r="B90" s="221" t="s">
        <v>154</v>
      </c>
      <c r="C90" s="216" t="s">
        <v>155</v>
      </c>
      <c r="D90" s="43"/>
      <c r="E90" s="38">
        <v>24750</v>
      </c>
      <c r="F90" s="21">
        <f t="shared" si="1"/>
        <v>206520273.54000008</v>
      </c>
    </row>
    <row r="91" spans="1:6" s="39" customFormat="1" ht="42" customHeight="1" x14ac:dyDescent="0.2">
      <c r="A91" s="212">
        <v>44904</v>
      </c>
      <c r="B91" s="221" t="s">
        <v>156</v>
      </c>
      <c r="C91" s="216" t="s">
        <v>157</v>
      </c>
      <c r="D91" s="43"/>
      <c r="E91" s="38">
        <v>4500</v>
      </c>
      <c r="F91" s="21">
        <f t="shared" si="1"/>
        <v>206515773.54000008</v>
      </c>
    </row>
    <row r="92" spans="1:6" s="39" customFormat="1" ht="40.5" customHeight="1" x14ac:dyDescent="0.2">
      <c r="A92" s="212">
        <v>44904</v>
      </c>
      <c r="B92" s="221" t="s">
        <v>158</v>
      </c>
      <c r="C92" s="216" t="s">
        <v>159</v>
      </c>
      <c r="D92" s="43"/>
      <c r="E92" s="38">
        <v>21369.8</v>
      </c>
      <c r="F92" s="21">
        <f t="shared" si="1"/>
        <v>206494403.74000007</v>
      </c>
    </row>
    <row r="93" spans="1:6" s="39" customFormat="1" ht="30.75" customHeight="1" x14ac:dyDescent="0.2">
      <c r="A93" s="212">
        <v>44904</v>
      </c>
      <c r="B93" s="221" t="s">
        <v>160</v>
      </c>
      <c r="C93" s="216" t="s">
        <v>161</v>
      </c>
      <c r="D93" s="43"/>
      <c r="E93" s="38">
        <v>100139.4</v>
      </c>
      <c r="F93" s="21">
        <f t="shared" si="1"/>
        <v>206394264.34000006</v>
      </c>
    </row>
    <row r="94" spans="1:6" s="39" customFormat="1" ht="49.5" customHeight="1" x14ac:dyDescent="0.2">
      <c r="A94" s="212">
        <v>44904</v>
      </c>
      <c r="B94" s="221" t="s">
        <v>162</v>
      </c>
      <c r="C94" s="216" t="s">
        <v>163</v>
      </c>
      <c r="D94" s="43"/>
      <c r="E94" s="38">
        <v>16200</v>
      </c>
      <c r="F94" s="21">
        <f t="shared" si="1"/>
        <v>206378064.34000006</v>
      </c>
    </row>
    <row r="95" spans="1:6" s="39" customFormat="1" ht="32.25" customHeight="1" x14ac:dyDescent="0.2">
      <c r="A95" s="212">
        <v>44904</v>
      </c>
      <c r="B95" s="221" t="s">
        <v>164</v>
      </c>
      <c r="C95" s="216" t="s">
        <v>165</v>
      </c>
      <c r="D95" s="43"/>
      <c r="E95" s="38">
        <v>5400</v>
      </c>
      <c r="F95" s="21">
        <f t="shared" si="1"/>
        <v>206372664.34000006</v>
      </c>
    </row>
    <row r="96" spans="1:6" s="39" customFormat="1" ht="44.25" customHeight="1" x14ac:dyDescent="0.2">
      <c r="A96" s="212">
        <v>44904</v>
      </c>
      <c r="B96" s="221" t="s">
        <v>166</v>
      </c>
      <c r="C96" s="216" t="s">
        <v>167</v>
      </c>
      <c r="D96" s="43"/>
      <c r="E96" s="38">
        <v>9900</v>
      </c>
      <c r="F96" s="21">
        <f t="shared" si="1"/>
        <v>206362764.34000006</v>
      </c>
    </row>
    <row r="97" spans="1:12" s="39" customFormat="1" ht="52.5" customHeight="1" x14ac:dyDescent="0.2">
      <c r="A97" s="212">
        <v>44904</v>
      </c>
      <c r="B97" s="221" t="s">
        <v>168</v>
      </c>
      <c r="C97" s="216" t="s">
        <v>169</v>
      </c>
      <c r="D97" s="43"/>
      <c r="E97" s="38">
        <v>14400</v>
      </c>
      <c r="F97" s="21">
        <f t="shared" si="1"/>
        <v>206348364.34000006</v>
      </c>
    </row>
    <row r="98" spans="1:12" s="39" customFormat="1" ht="39" customHeight="1" x14ac:dyDescent="0.2">
      <c r="A98" s="212">
        <v>44878</v>
      </c>
      <c r="B98" s="221" t="s">
        <v>170</v>
      </c>
      <c r="C98" s="216" t="s">
        <v>171</v>
      </c>
      <c r="D98" s="43"/>
      <c r="E98" s="38">
        <v>100000</v>
      </c>
      <c r="F98" s="21">
        <f t="shared" si="1"/>
        <v>206248364.34000006</v>
      </c>
    </row>
    <row r="99" spans="1:12" s="39" customFormat="1" ht="62.25" customHeight="1" x14ac:dyDescent="0.2">
      <c r="A99" s="212">
        <v>44878</v>
      </c>
      <c r="B99" s="221" t="s">
        <v>172</v>
      </c>
      <c r="C99" s="216" t="s">
        <v>173</v>
      </c>
      <c r="D99" s="43"/>
      <c r="E99" s="38">
        <v>13844.02</v>
      </c>
      <c r="F99" s="21">
        <f t="shared" si="1"/>
        <v>206234520.32000005</v>
      </c>
    </row>
    <row r="100" spans="1:12" s="39" customFormat="1" ht="38.25" customHeight="1" x14ac:dyDescent="0.2">
      <c r="A100" s="212">
        <v>44878</v>
      </c>
      <c r="B100" s="223" t="s">
        <v>174</v>
      </c>
      <c r="C100" s="216" t="s">
        <v>120</v>
      </c>
      <c r="D100" s="43"/>
      <c r="E100" s="38">
        <v>0</v>
      </c>
      <c r="F100" s="21">
        <f t="shared" si="1"/>
        <v>206234520.32000005</v>
      </c>
    </row>
    <row r="101" spans="1:12" s="39" customFormat="1" ht="42.75" customHeight="1" x14ac:dyDescent="0.2">
      <c r="A101" s="212">
        <v>44878</v>
      </c>
      <c r="B101" s="221" t="s">
        <v>175</v>
      </c>
      <c r="C101" s="216" t="s">
        <v>176</v>
      </c>
      <c r="D101" s="43"/>
      <c r="E101" s="38">
        <v>3600</v>
      </c>
      <c r="F101" s="21">
        <f t="shared" si="1"/>
        <v>206230920.32000005</v>
      </c>
    </row>
    <row r="102" spans="1:12" s="39" customFormat="1" ht="40.5" customHeight="1" x14ac:dyDescent="0.2">
      <c r="A102" s="212">
        <v>44878</v>
      </c>
      <c r="B102" s="221" t="s">
        <v>177</v>
      </c>
      <c r="C102" s="216" t="s">
        <v>178</v>
      </c>
      <c r="D102" s="43"/>
      <c r="E102" s="38">
        <v>115233</v>
      </c>
      <c r="F102" s="21">
        <f t="shared" si="1"/>
        <v>206115687.32000005</v>
      </c>
    </row>
    <row r="103" spans="1:12" s="39" customFormat="1" ht="42.75" customHeight="1" x14ac:dyDescent="0.2">
      <c r="A103" s="212">
        <v>44878</v>
      </c>
      <c r="B103" s="221" t="s">
        <v>179</v>
      </c>
      <c r="C103" s="216" t="s">
        <v>180</v>
      </c>
      <c r="D103" s="43"/>
      <c r="E103" s="38">
        <v>13500</v>
      </c>
      <c r="F103" s="21">
        <f t="shared" si="1"/>
        <v>206102187.32000005</v>
      </c>
    </row>
    <row r="104" spans="1:12" s="39" customFormat="1" ht="30" customHeight="1" x14ac:dyDescent="0.2">
      <c r="A104" s="212">
        <v>44878</v>
      </c>
      <c r="B104" s="221" t="s">
        <v>181</v>
      </c>
      <c r="C104" s="216" t="s">
        <v>182</v>
      </c>
      <c r="D104" s="43"/>
      <c r="E104" s="38">
        <v>295240.26</v>
      </c>
      <c r="F104" s="21">
        <f t="shared" si="1"/>
        <v>205806947.06000006</v>
      </c>
    </row>
    <row r="105" spans="1:12" s="39" customFormat="1" ht="38.25" customHeight="1" x14ac:dyDescent="0.2">
      <c r="A105" s="212">
        <v>44908</v>
      </c>
      <c r="B105" s="221" t="s">
        <v>183</v>
      </c>
      <c r="C105" s="216" t="s">
        <v>184</v>
      </c>
      <c r="D105" s="43"/>
      <c r="E105" s="38">
        <v>2339.91</v>
      </c>
      <c r="F105" s="21">
        <f t="shared" si="1"/>
        <v>205804607.15000007</v>
      </c>
    </row>
    <row r="106" spans="1:12" s="39" customFormat="1" ht="33.75" customHeight="1" x14ac:dyDescent="0.2">
      <c r="A106" s="212">
        <v>44909</v>
      </c>
      <c r="B106" s="221" t="s">
        <v>185</v>
      </c>
      <c r="C106" s="216" t="s">
        <v>186</v>
      </c>
      <c r="D106" s="43"/>
      <c r="E106" s="38">
        <v>209370.6</v>
      </c>
      <c r="F106" s="21">
        <f t="shared" si="1"/>
        <v>205595236.55000007</v>
      </c>
    </row>
    <row r="107" spans="1:12" s="39" customFormat="1" ht="27" customHeight="1" x14ac:dyDescent="0.2">
      <c r="A107" s="212">
        <v>44909</v>
      </c>
      <c r="B107" s="221" t="s">
        <v>187</v>
      </c>
      <c r="C107" s="216" t="s">
        <v>188</v>
      </c>
      <c r="D107" s="43"/>
      <c r="E107" s="38">
        <v>15930</v>
      </c>
      <c r="F107" s="21">
        <f t="shared" si="1"/>
        <v>205579306.55000007</v>
      </c>
      <c r="L107" s="39" t="s">
        <v>189</v>
      </c>
    </row>
    <row r="108" spans="1:12" s="39" customFormat="1" ht="49.5" customHeight="1" x14ac:dyDescent="0.2">
      <c r="A108" s="212">
        <v>44909</v>
      </c>
      <c r="B108" s="221" t="s">
        <v>190</v>
      </c>
      <c r="C108" s="216" t="s">
        <v>191</v>
      </c>
      <c r="D108" s="43"/>
      <c r="E108" s="38">
        <v>51975</v>
      </c>
      <c r="F108" s="21">
        <f t="shared" si="1"/>
        <v>205527331.55000007</v>
      </c>
    </row>
    <row r="109" spans="1:12" s="39" customFormat="1" ht="36.75" customHeight="1" x14ac:dyDescent="0.2">
      <c r="A109" s="212">
        <v>44909</v>
      </c>
      <c r="B109" s="221" t="s">
        <v>192</v>
      </c>
      <c r="C109" s="216" t="s">
        <v>193</v>
      </c>
      <c r="D109" s="43"/>
      <c r="E109" s="38">
        <v>70000</v>
      </c>
      <c r="F109" s="21">
        <f t="shared" si="1"/>
        <v>205457331.55000007</v>
      </c>
    </row>
    <row r="110" spans="1:12" s="39" customFormat="1" ht="34.5" customHeight="1" x14ac:dyDescent="0.2">
      <c r="A110" s="212">
        <v>44910</v>
      </c>
      <c r="B110" s="221" t="s">
        <v>194</v>
      </c>
      <c r="C110" s="216" t="s">
        <v>195</v>
      </c>
      <c r="D110" s="43"/>
      <c r="E110" s="38">
        <v>27226.58</v>
      </c>
      <c r="F110" s="21">
        <f t="shared" si="1"/>
        <v>205430104.97000006</v>
      </c>
    </row>
    <row r="111" spans="1:12" s="39" customFormat="1" ht="29.25" customHeight="1" x14ac:dyDescent="0.2">
      <c r="A111" s="212">
        <v>44910</v>
      </c>
      <c r="B111" s="221" t="s">
        <v>196</v>
      </c>
      <c r="C111" s="216" t="s">
        <v>197</v>
      </c>
      <c r="D111" s="43"/>
      <c r="E111" s="38">
        <v>500000</v>
      </c>
      <c r="F111" s="21">
        <f t="shared" si="1"/>
        <v>204930104.97000006</v>
      </c>
    </row>
    <row r="112" spans="1:12" s="39" customFormat="1" ht="38.25" customHeight="1" x14ac:dyDescent="0.2">
      <c r="A112" s="212">
        <v>44910</v>
      </c>
      <c r="B112" s="221" t="s">
        <v>198</v>
      </c>
      <c r="C112" s="216" t="s">
        <v>199</v>
      </c>
      <c r="D112" s="43"/>
      <c r="E112" s="38">
        <v>1346526.51</v>
      </c>
      <c r="F112" s="21">
        <f t="shared" si="1"/>
        <v>203583578.46000007</v>
      </c>
    </row>
    <row r="113" spans="1:11" s="39" customFormat="1" ht="29.25" customHeight="1" x14ac:dyDescent="0.2">
      <c r="A113" s="212">
        <v>44910</v>
      </c>
      <c r="B113" s="221" t="s">
        <v>200</v>
      </c>
      <c r="C113" s="216" t="s">
        <v>201</v>
      </c>
      <c r="D113" s="43"/>
      <c r="E113" s="38">
        <v>172181.76000000001</v>
      </c>
      <c r="F113" s="21">
        <f t="shared" si="1"/>
        <v>203411396.70000008</v>
      </c>
    </row>
    <row r="114" spans="1:11" s="39" customFormat="1" ht="30.75" customHeight="1" x14ac:dyDescent="0.2">
      <c r="A114" s="212">
        <v>44910</v>
      </c>
      <c r="B114" s="221" t="s">
        <v>202</v>
      </c>
      <c r="C114" s="216" t="s">
        <v>203</v>
      </c>
      <c r="D114" s="43"/>
      <c r="E114" s="38">
        <v>134263.73000000001</v>
      </c>
      <c r="F114" s="21">
        <f t="shared" si="1"/>
        <v>203277132.97000009</v>
      </c>
    </row>
    <row r="115" spans="1:11" s="39" customFormat="1" ht="30" customHeight="1" x14ac:dyDescent="0.2">
      <c r="A115" s="213">
        <v>44911</v>
      </c>
      <c r="B115" s="221" t="s">
        <v>204</v>
      </c>
      <c r="C115" s="216" t="s">
        <v>205</v>
      </c>
      <c r="D115" s="43"/>
      <c r="E115" s="38">
        <v>203678.89</v>
      </c>
      <c r="F115" s="21">
        <f t="shared" si="1"/>
        <v>203073454.0800001</v>
      </c>
    </row>
    <row r="116" spans="1:11" s="39" customFormat="1" ht="48" customHeight="1" x14ac:dyDescent="0.2">
      <c r="A116" s="213">
        <v>44911</v>
      </c>
      <c r="B116" s="221" t="s">
        <v>206</v>
      </c>
      <c r="C116" s="216" t="s">
        <v>207</v>
      </c>
      <c r="D116" s="43"/>
      <c r="E116" s="38">
        <v>713157.19</v>
      </c>
      <c r="F116" s="21">
        <f t="shared" si="1"/>
        <v>202360296.8900001</v>
      </c>
    </row>
    <row r="117" spans="1:11" s="39" customFormat="1" ht="32.25" customHeight="1" x14ac:dyDescent="0.2">
      <c r="A117" s="213">
        <v>44911</v>
      </c>
      <c r="B117" s="221" t="s">
        <v>208</v>
      </c>
      <c r="C117" s="216" t="s">
        <v>209</v>
      </c>
      <c r="D117" s="43"/>
      <c r="E117" s="38">
        <v>10508</v>
      </c>
      <c r="F117" s="21">
        <f t="shared" si="1"/>
        <v>202349788.8900001</v>
      </c>
    </row>
    <row r="118" spans="1:11" s="39" customFormat="1" ht="31.5" customHeight="1" x14ac:dyDescent="0.2">
      <c r="A118" s="213">
        <v>44911</v>
      </c>
      <c r="B118" s="221" t="s">
        <v>210</v>
      </c>
      <c r="C118" s="216" t="s">
        <v>211</v>
      </c>
      <c r="D118" s="43"/>
      <c r="E118" s="38">
        <v>179384.99</v>
      </c>
      <c r="F118" s="21">
        <f t="shared" si="1"/>
        <v>202170403.9000001</v>
      </c>
      <c r="K118" s="39" t="s">
        <v>212</v>
      </c>
    </row>
    <row r="119" spans="1:11" s="39" customFormat="1" ht="27.75" customHeight="1" x14ac:dyDescent="0.2">
      <c r="A119" s="213">
        <v>44911</v>
      </c>
      <c r="B119" s="221" t="s">
        <v>213</v>
      </c>
      <c r="C119" s="216" t="s">
        <v>214</v>
      </c>
      <c r="D119" s="43"/>
      <c r="E119" s="38">
        <v>299957.64</v>
      </c>
      <c r="F119" s="21">
        <f t="shared" si="1"/>
        <v>201870446.26000011</v>
      </c>
    </row>
    <row r="120" spans="1:11" s="39" customFormat="1" ht="29.25" customHeight="1" x14ac:dyDescent="0.2">
      <c r="A120" s="213">
        <v>44911</v>
      </c>
      <c r="B120" s="221" t="s">
        <v>215</v>
      </c>
      <c r="C120" s="216" t="s">
        <v>216</v>
      </c>
      <c r="D120" s="43"/>
      <c r="E120" s="38">
        <v>86543.5</v>
      </c>
      <c r="F120" s="21">
        <f t="shared" si="1"/>
        <v>201783902.76000011</v>
      </c>
    </row>
    <row r="121" spans="1:11" s="39" customFormat="1" ht="31.5" customHeight="1" x14ac:dyDescent="0.2">
      <c r="A121" s="214">
        <v>44911</v>
      </c>
      <c r="B121" s="224" t="s">
        <v>217</v>
      </c>
      <c r="C121" s="218" t="s">
        <v>218</v>
      </c>
      <c r="D121" s="47"/>
      <c r="E121" s="48">
        <v>293752.13</v>
      </c>
      <c r="F121" s="21">
        <f t="shared" si="1"/>
        <v>201490150.63000011</v>
      </c>
    </row>
    <row r="122" spans="1:11" s="39" customFormat="1" ht="40.5" customHeight="1" x14ac:dyDescent="0.2">
      <c r="A122" s="215">
        <v>44916</v>
      </c>
      <c r="B122" s="221" t="s">
        <v>219</v>
      </c>
      <c r="C122" s="216" t="s">
        <v>220</v>
      </c>
      <c r="D122" s="43"/>
      <c r="E122" s="38">
        <v>206648.55</v>
      </c>
      <c r="F122" s="21">
        <f t="shared" si="1"/>
        <v>201283502.0800001</v>
      </c>
    </row>
    <row r="123" spans="1:11" s="39" customFormat="1" ht="34.5" customHeight="1" x14ac:dyDescent="0.2">
      <c r="A123" s="215">
        <v>44916</v>
      </c>
      <c r="B123" s="221" t="s">
        <v>221</v>
      </c>
      <c r="C123" s="216" t="s">
        <v>222</v>
      </c>
      <c r="D123" s="43"/>
      <c r="E123" s="38">
        <v>538660.64</v>
      </c>
      <c r="F123" s="21">
        <f t="shared" si="1"/>
        <v>200744841.44000012</v>
      </c>
    </row>
    <row r="124" spans="1:11" s="39" customFormat="1" ht="45.75" customHeight="1" x14ac:dyDescent="0.2">
      <c r="A124" s="215">
        <v>44916</v>
      </c>
      <c r="B124" s="221" t="s">
        <v>223</v>
      </c>
      <c r="C124" s="216" t="s">
        <v>224</v>
      </c>
      <c r="D124" s="43"/>
      <c r="E124" s="38">
        <v>4479420.28</v>
      </c>
      <c r="F124" s="21">
        <f t="shared" si="1"/>
        <v>196265421.16000012</v>
      </c>
    </row>
    <row r="125" spans="1:11" s="39" customFormat="1" ht="30" customHeight="1" x14ac:dyDescent="0.2">
      <c r="A125" s="215">
        <v>44916</v>
      </c>
      <c r="B125" s="221" t="s">
        <v>225</v>
      </c>
      <c r="C125" s="216" t="s">
        <v>120</v>
      </c>
      <c r="D125" s="43"/>
      <c r="E125" s="38">
        <v>0</v>
      </c>
      <c r="F125" s="21">
        <f t="shared" si="1"/>
        <v>196265421.16000012</v>
      </c>
    </row>
    <row r="126" spans="1:11" s="39" customFormat="1" ht="39.75" customHeight="1" x14ac:dyDescent="0.2">
      <c r="A126" s="215">
        <v>44917</v>
      </c>
      <c r="B126" s="221" t="s">
        <v>226</v>
      </c>
      <c r="C126" s="216" t="s">
        <v>227</v>
      </c>
      <c r="D126" s="43"/>
      <c r="E126" s="38">
        <v>475906.04</v>
      </c>
      <c r="F126" s="21">
        <f t="shared" si="1"/>
        <v>195789515.12000012</v>
      </c>
    </row>
    <row r="127" spans="1:11" s="39" customFormat="1" ht="43.5" customHeight="1" x14ac:dyDescent="0.2">
      <c r="A127" s="215">
        <v>44917</v>
      </c>
      <c r="B127" s="221" t="s">
        <v>228</v>
      </c>
      <c r="C127" s="216" t="s">
        <v>229</v>
      </c>
      <c r="D127" s="43"/>
      <c r="E127" s="38">
        <v>10425</v>
      </c>
      <c r="F127" s="21">
        <f t="shared" si="1"/>
        <v>195779090.12000012</v>
      </c>
    </row>
    <row r="128" spans="1:11" s="39" customFormat="1" ht="30.75" customHeight="1" x14ac:dyDescent="0.2">
      <c r="A128" s="215">
        <v>44917</v>
      </c>
      <c r="B128" s="222">
        <v>63598</v>
      </c>
      <c r="C128" s="216" t="s">
        <v>120</v>
      </c>
      <c r="D128" s="43"/>
      <c r="E128" s="38">
        <v>0</v>
      </c>
      <c r="F128" s="21">
        <f t="shared" si="1"/>
        <v>195779090.12000012</v>
      </c>
    </row>
    <row r="129" spans="1:6" s="39" customFormat="1" ht="39.75" customHeight="1" x14ac:dyDescent="0.2">
      <c r="A129" s="215">
        <v>44917</v>
      </c>
      <c r="B129" s="221" t="s">
        <v>230</v>
      </c>
      <c r="C129" s="216" t="s">
        <v>231</v>
      </c>
      <c r="D129" s="43"/>
      <c r="E129" s="38">
        <v>4840</v>
      </c>
      <c r="F129" s="21">
        <f t="shared" si="1"/>
        <v>195774250.12000012</v>
      </c>
    </row>
    <row r="130" spans="1:6" s="39" customFormat="1" ht="40.5" customHeight="1" x14ac:dyDescent="0.2">
      <c r="A130" s="215">
        <v>44917</v>
      </c>
      <c r="B130" s="221" t="s">
        <v>232</v>
      </c>
      <c r="C130" s="216" t="s">
        <v>233</v>
      </c>
      <c r="D130" s="43"/>
      <c r="E130" s="38">
        <v>36900</v>
      </c>
      <c r="F130" s="21">
        <f t="shared" si="1"/>
        <v>195737350.12000012</v>
      </c>
    </row>
    <row r="131" spans="1:6" s="39" customFormat="1" ht="39" customHeight="1" x14ac:dyDescent="0.2">
      <c r="A131" s="215">
        <v>44918</v>
      </c>
      <c r="B131" s="221" t="s">
        <v>234</v>
      </c>
      <c r="C131" s="216" t="s">
        <v>235</v>
      </c>
      <c r="D131" s="43"/>
      <c r="E131" s="38">
        <v>1885.36</v>
      </c>
      <c r="F131" s="21">
        <f t="shared" si="1"/>
        <v>195735464.76000011</v>
      </c>
    </row>
    <row r="132" spans="1:6" s="39" customFormat="1" ht="42" customHeight="1" x14ac:dyDescent="0.2">
      <c r="A132" s="215">
        <v>44918</v>
      </c>
      <c r="B132" s="221" t="s">
        <v>236</v>
      </c>
      <c r="C132" s="216" t="s">
        <v>237</v>
      </c>
      <c r="D132" s="43"/>
      <c r="E132" s="38">
        <v>200311.26</v>
      </c>
      <c r="F132" s="21">
        <f t="shared" si="1"/>
        <v>195535153.50000012</v>
      </c>
    </row>
    <row r="133" spans="1:6" s="39" customFormat="1" ht="41.25" customHeight="1" x14ac:dyDescent="0.2">
      <c r="A133" s="215">
        <v>44918</v>
      </c>
      <c r="B133" s="221" t="s">
        <v>238</v>
      </c>
      <c r="C133" s="216" t="s">
        <v>239</v>
      </c>
      <c r="D133" s="43"/>
      <c r="E133" s="38">
        <v>11995</v>
      </c>
      <c r="F133" s="21">
        <f t="shared" si="1"/>
        <v>195523158.50000012</v>
      </c>
    </row>
    <row r="134" spans="1:6" s="39" customFormat="1" ht="28.5" customHeight="1" x14ac:dyDescent="0.2">
      <c r="A134" s="215">
        <v>44918</v>
      </c>
      <c r="B134" s="221" t="s">
        <v>240</v>
      </c>
      <c r="C134" s="216" t="s">
        <v>241</v>
      </c>
      <c r="D134" s="43"/>
      <c r="E134" s="38">
        <v>179561.78</v>
      </c>
      <c r="F134" s="21">
        <f t="shared" si="1"/>
        <v>195343596.72000012</v>
      </c>
    </row>
    <row r="135" spans="1:6" s="39" customFormat="1" ht="40.5" customHeight="1" x14ac:dyDescent="0.2">
      <c r="A135" s="215">
        <v>44921</v>
      </c>
      <c r="B135" s="221" t="s">
        <v>242</v>
      </c>
      <c r="C135" s="216" t="s">
        <v>243</v>
      </c>
      <c r="D135" s="43"/>
      <c r="E135" s="38">
        <v>11907.22</v>
      </c>
      <c r="F135" s="21">
        <f t="shared" si="1"/>
        <v>195331689.50000012</v>
      </c>
    </row>
    <row r="136" spans="1:6" s="39" customFormat="1" ht="38.25" customHeight="1" x14ac:dyDescent="0.2">
      <c r="A136" s="215">
        <v>44921</v>
      </c>
      <c r="B136" s="221" t="s">
        <v>244</v>
      </c>
      <c r="C136" s="216" t="s">
        <v>245</v>
      </c>
      <c r="D136" s="43"/>
      <c r="E136" s="38">
        <v>11727.9</v>
      </c>
      <c r="F136" s="21">
        <f t="shared" si="1"/>
        <v>195319961.60000011</v>
      </c>
    </row>
    <row r="137" spans="1:6" s="39" customFormat="1" ht="35.25" customHeight="1" x14ac:dyDescent="0.2">
      <c r="A137" s="215">
        <v>44921</v>
      </c>
      <c r="B137" s="221" t="s">
        <v>246</v>
      </c>
      <c r="C137" s="216" t="s">
        <v>247</v>
      </c>
      <c r="D137" s="43"/>
      <c r="E137" s="38">
        <v>2114.64</v>
      </c>
      <c r="F137" s="21">
        <f t="shared" si="1"/>
        <v>195317846.96000013</v>
      </c>
    </row>
    <row r="138" spans="1:6" s="39" customFormat="1" ht="32.25" customHeight="1" x14ac:dyDescent="0.2">
      <c r="A138" s="215">
        <v>44921</v>
      </c>
      <c r="B138" s="221" t="s">
        <v>248</v>
      </c>
      <c r="C138" s="216" t="s">
        <v>249</v>
      </c>
      <c r="D138" s="43"/>
      <c r="E138" s="38">
        <v>25206.57</v>
      </c>
      <c r="F138" s="21">
        <f t="shared" si="1"/>
        <v>195292640.39000013</v>
      </c>
    </row>
    <row r="139" spans="1:6" s="39" customFormat="1" ht="42" customHeight="1" x14ac:dyDescent="0.2">
      <c r="A139" s="215">
        <v>44922</v>
      </c>
      <c r="B139" s="221" t="s">
        <v>250</v>
      </c>
      <c r="C139" s="216" t="s">
        <v>251</v>
      </c>
      <c r="D139" s="43"/>
      <c r="E139" s="38">
        <v>97702.75</v>
      </c>
      <c r="F139" s="21">
        <f t="shared" si="1"/>
        <v>195194937.64000013</v>
      </c>
    </row>
    <row r="140" spans="1:6" s="39" customFormat="1" ht="41.25" customHeight="1" x14ac:dyDescent="0.2">
      <c r="A140" s="215">
        <v>44922</v>
      </c>
      <c r="B140" s="221" t="s">
        <v>252</v>
      </c>
      <c r="C140" s="216" t="s">
        <v>253</v>
      </c>
      <c r="D140" s="43"/>
      <c r="E140" s="38">
        <v>2297.25</v>
      </c>
      <c r="F140" s="21">
        <f t="shared" si="1"/>
        <v>195192640.39000013</v>
      </c>
    </row>
    <row r="141" spans="1:6" s="39" customFormat="1" ht="76.5" customHeight="1" x14ac:dyDescent="0.2">
      <c r="A141" s="215">
        <v>44922</v>
      </c>
      <c r="B141" s="221" t="s">
        <v>254</v>
      </c>
      <c r="C141" s="216" t="s">
        <v>255</v>
      </c>
      <c r="D141" s="43"/>
      <c r="E141" s="38">
        <v>2357000</v>
      </c>
      <c r="F141" s="21">
        <f t="shared" si="1"/>
        <v>192835640.39000013</v>
      </c>
    </row>
    <row r="142" spans="1:6" s="39" customFormat="1" ht="32.25" customHeight="1" x14ac:dyDescent="0.2">
      <c r="A142" s="215">
        <v>44922</v>
      </c>
      <c r="B142" s="221" t="s">
        <v>256</v>
      </c>
      <c r="C142" s="216" t="s">
        <v>257</v>
      </c>
      <c r="D142" s="43"/>
      <c r="E142" s="38">
        <v>580023.07999999996</v>
      </c>
      <c r="F142" s="21">
        <f t="shared" si="1"/>
        <v>192255617.31000012</v>
      </c>
    </row>
    <row r="143" spans="1:6" s="39" customFormat="1" ht="41.25" customHeight="1" x14ac:dyDescent="0.2">
      <c r="A143" s="215">
        <v>44923</v>
      </c>
      <c r="B143" s="221" t="s">
        <v>258</v>
      </c>
      <c r="C143" s="216" t="s">
        <v>259</v>
      </c>
      <c r="D143" s="43"/>
      <c r="E143" s="38">
        <v>13333.32</v>
      </c>
      <c r="F143" s="21">
        <f t="shared" si="1"/>
        <v>192242283.99000013</v>
      </c>
    </row>
    <row r="144" spans="1:6" s="39" customFormat="1" ht="29.25" customHeight="1" x14ac:dyDescent="0.2">
      <c r="A144" s="215">
        <v>44923</v>
      </c>
      <c r="B144" s="221" t="s">
        <v>260</v>
      </c>
      <c r="C144" s="216" t="s">
        <v>261</v>
      </c>
      <c r="D144" s="43"/>
      <c r="E144" s="38">
        <v>60503.9</v>
      </c>
      <c r="F144" s="21">
        <f t="shared" ref="F144:F173" si="2">F143-E144</f>
        <v>192181780.09000012</v>
      </c>
    </row>
    <row r="145" spans="1:6" s="39" customFormat="1" ht="31.5" customHeight="1" x14ac:dyDescent="0.2">
      <c r="A145" s="215">
        <v>44923</v>
      </c>
      <c r="B145" s="221" t="s">
        <v>262</v>
      </c>
      <c r="C145" s="216" t="s">
        <v>263</v>
      </c>
      <c r="D145" s="43"/>
      <c r="E145" s="38">
        <v>5430</v>
      </c>
      <c r="F145" s="21">
        <f t="shared" si="2"/>
        <v>192176350.09000012</v>
      </c>
    </row>
    <row r="146" spans="1:6" s="39" customFormat="1" ht="28.5" customHeight="1" x14ac:dyDescent="0.2">
      <c r="A146" s="215">
        <v>44923</v>
      </c>
      <c r="B146" s="221" t="s">
        <v>264</v>
      </c>
      <c r="C146" s="216" t="s">
        <v>265</v>
      </c>
      <c r="D146" s="43"/>
      <c r="E146" s="38">
        <v>209410.19</v>
      </c>
      <c r="F146" s="21">
        <f t="shared" si="2"/>
        <v>191966939.90000013</v>
      </c>
    </row>
    <row r="147" spans="1:6" s="39" customFormat="1" ht="39.75" customHeight="1" x14ac:dyDescent="0.2">
      <c r="A147" s="215">
        <v>44923</v>
      </c>
      <c r="B147" s="221" t="s">
        <v>266</v>
      </c>
      <c r="C147" s="216" t="s">
        <v>267</v>
      </c>
      <c r="D147" s="43"/>
      <c r="E147" s="38">
        <v>8999.41</v>
      </c>
      <c r="F147" s="21">
        <f t="shared" si="2"/>
        <v>191957940.49000013</v>
      </c>
    </row>
    <row r="148" spans="1:6" s="50" customFormat="1" ht="39" customHeight="1" x14ac:dyDescent="0.2">
      <c r="A148" s="215">
        <v>44923</v>
      </c>
      <c r="B148" s="221" t="s">
        <v>268</v>
      </c>
      <c r="C148" s="216" t="s">
        <v>269</v>
      </c>
      <c r="D148" s="49"/>
      <c r="E148" s="38">
        <v>3750</v>
      </c>
      <c r="F148" s="21">
        <f t="shared" si="2"/>
        <v>191954190.49000013</v>
      </c>
    </row>
    <row r="149" spans="1:6" s="50" customFormat="1" ht="27.75" customHeight="1" x14ac:dyDescent="0.2">
      <c r="A149" s="215">
        <v>44923</v>
      </c>
      <c r="B149" s="221" t="s">
        <v>270</v>
      </c>
      <c r="C149" s="216" t="s">
        <v>271</v>
      </c>
      <c r="D149" s="49"/>
      <c r="E149" s="38">
        <v>2998.99</v>
      </c>
      <c r="F149" s="21">
        <f t="shared" si="2"/>
        <v>191951191.50000012</v>
      </c>
    </row>
    <row r="150" spans="1:6" s="50" customFormat="1" ht="38.25" customHeight="1" x14ac:dyDescent="0.2">
      <c r="A150" s="215">
        <v>44923</v>
      </c>
      <c r="B150" s="221" t="s">
        <v>272</v>
      </c>
      <c r="C150" s="216" t="s">
        <v>273</v>
      </c>
      <c r="D150" s="49"/>
      <c r="E150" s="38">
        <v>1974.99</v>
      </c>
      <c r="F150" s="21">
        <f t="shared" si="2"/>
        <v>191949216.51000011</v>
      </c>
    </row>
    <row r="151" spans="1:6" s="50" customFormat="1" ht="24.75" customHeight="1" x14ac:dyDescent="0.2">
      <c r="A151" s="215">
        <v>44923</v>
      </c>
      <c r="B151" s="221" t="s">
        <v>274</v>
      </c>
      <c r="C151" s="216" t="s">
        <v>275</v>
      </c>
      <c r="D151" s="49"/>
      <c r="E151" s="38">
        <v>93122.63</v>
      </c>
      <c r="F151" s="21">
        <f t="shared" si="2"/>
        <v>191856093.88000011</v>
      </c>
    </row>
    <row r="152" spans="1:6" s="50" customFormat="1" ht="36" customHeight="1" x14ac:dyDescent="0.2">
      <c r="A152" s="215">
        <v>44923</v>
      </c>
      <c r="B152" s="221" t="s">
        <v>276</v>
      </c>
      <c r="C152" s="216" t="s">
        <v>277</v>
      </c>
      <c r="D152" s="49"/>
      <c r="E152" s="38">
        <v>6710</v>
      </c>
      <c r="F152" s="21">
        <f t="shared" si="2"/>
        <v>191849383.88000011</v>
      </c>
    </row>
    <row r="153" spans="1:6" s="50" customFormat="1" ht="36.75" customHeight="1" x14ac:dyDescent="0.2">
      <c r="A153" s="215">
        <v>44923</v>
      </c>
      <c r="B153" s="221" t="s">
        <v>278</v>
      </c>
      <c r="C153" s="216" t="s">
        <v>279</v>
      </c>
      <c r="D153" s="49"/>
      <c r="E153" s="38">
        <v>1200</v>
      </c>
      <c r="F153" s="21">
        <f t="shared" si="2"/>
        <v>191848183.88000011</v>
      </c>
    </row>
    <row r="154" spans="1:6" s="50" customFormat="1" ht="39" customHeight="1" x14ac:dyDescent="0.2">
      <c r="A154" s="215">
        <v>44923</v>
      </c>
      <c r="B154" s="221" t="s">
        <v>280</v>
      </c>
      <c r="C154" s="216" t="s">
        <v>281</v>
      </c>
      <c r="D154" s="49"/>
      <c r="E154" s="38">
        <v>8175</v>
      </c>
      <c r="F154" s="21">
        <f t="shared" si="2"/>
        <v>191840008.88000011</v>
      </c>
    </row>
    <row r="155" spans="1:6" s="50" customFormat="1" ht="27" customHeight="1" x14ac:dyDescent="0.2">
      <c r="A155" s="215">
        <v>44923</v>
      </c>
      <c r="B155" s="221" t="s">
        <v>282</v>
      </c>
      <c r="C155" s="216" t="s">
        <v>283</v>
      </c>
      <c r="D155" s="49"/>
      <c r="E155" s="38">
        <v>13933.29</v>
      </c>
      <c r="F155" s="21">
        <f t="shared" si="2"/>
        <v>191826075.59000012</v>
      </c>
    </row>
    <row r="156" spans="1:6" s="50" customFormat="1" ht="39" customHeight="1" x14ac:dyDescent="0.2">
      <c r="A156" s="215">
        <v>44923</v>
      </c>
      <c r="B156" s="221" t="s">
        <v>284</v>
      </c>
      <c r="C156" s="216" t="s">
        <v>285</v>
      </c>
      <c r="D156" s="49"/>
      <c r="E156" s="38">
        <v>113863.69</v>
      </c>
      <c r="F156" s="21">
        <f t="shared" si="2"/>
        <v>191712211.90000013</v>
      </c>
    </row>
    <row r="157" spans="1:6" s="50" customFormat="1" ht="38.25" customHeight="1" x14ac:dyDescent="0.2">
      <c r="A157" s="215">
        <v>44923</v>
      </c>
      <c r="B157" s="221" t="s">
        <v>286</v>
      </c>
      <c r="C157" s="216" t="s">
        <v>287</v>
      </c>
      <c r="D157" s="49"/>
      <c r="E157" s="38">
        <v>9204</v>
      </c>
      <c r="F157" s="21">
        <f t="shared" si="2"/>
        <v>191703007.90000013</v>
      </c>
    </row>
    <row r="158" spans="1:6" s="50" customFormat="1" ht="30" customHeight="1" x14ac:dyDescent="0.2">
      <c r="A158" s="215">
        <v>44923</v>
      </c>
      <c r="B158" s="221" t="s">
        <v>288</v>
      </c>
      <c r="C158" s="216" t="s">
        <v>289</v>
      </c>
      <c r="D158" s="49"/>
      <c r="E158" s="38">
        <v>1710</v>
      </c>
      <c r="F158" s="21">
        <f t="shared" si="2"/>
        <v>191701297.90000013</v>
      </c>
    </row>
    <row r="159" spans="1:6" s="50" customFormat="1" ht="30" customHeight="1" x14ac:dyDescent="0.2">
      <c r="A159" s="215">
        <v>44923</v>
      </c>
      <c r="B159" s="221" t="s">
        <v>290</v>
      </c>
      <c r="C159" s="216" t="s">
        <v>291</v>
      </c>
      <c r="D159" s="49"/>
      <c r="E159" s="38">
        <v>1027500</v>
      </c>
      <c r="F159" s="21">
        <f t="shared" si="2"/>
        <v>190673797.90000013</v>
      </c>
    </row>
    <row r="160" spans="1:6" s="50" customFormat="1" ht="31.5" customHeight="1" x14ac:dyDescent="0.2">
      <c r="A160" s="215">
        <v>44923</v>
      </c>
      <c r="B160" s="221" t="s">
        <v>292</v>
      </c>
      <c r="C160" s="216" t="s">
        <v>293</v>
      </c>
      <c r="D160" s="49"/>
      <c r="E160" s="38">
        <v>621411.30000000005</v>
      </c>
      <c r="F160" s="21">
        <f t="shared" si="2"/>
        <v>190052386.60000011</v>
      </c>
    </row>
    <row r="161" spans="1:60" s="50" customFormat="1" ht="41.25" customHeight="1" x14ac:dyDescent="0.2">
      <c r="A161" s="215">
        <v>44923</v>
      </c>
      <c r="B161" s="221" t="s">
        <v>294</v>
      </c>
      <c r="C161" s="216" t="s">
        <v>295</v>
      </c>
      <c r="D161" s="49"/>
      <c r="E161" s="38">
        <v>872472.32</v>
      </c>
      <c r="F161" s="21">
        <f t="shared" si="2"/>
        <v>189179914.28000012</v>
      </c>
    </row>
    <row r="162" spans="1:60" s="50" customFormat="1" ht="33" customHeight="1" x14ac:dyDescent="0.2">
      <c r="A162" s="215">
        <v>44923</v>
      </c>
      <c r="B162" s="221" t="s">
        <v>296</v>
      </c>
      <c r="C162" s="216" t="s">
        <v>297</v>
      </c>
      <c r="D162" s="49"/>
      <c r="E162" s="38">
        <v>169500</v>
      </c>
      <c r="F162" s="21">
        <f t="shared" si="2"/>
        <v>189010414.28000012</v>
      </c>
    </row>
    <row r="163" spans="1:60" s="50" customFormat="1" ht="28.5" customHeight="1" x14ac:dyDescent="0.2">
      <c r="A163" s="215">
        <v>44923</v>
      </c>
      <c r="B163" s="221" t="s">
        <v>298</v>
      </c>
      <c r="C163" s="216" t="s">
        <v>299</v>
      </c>
      <c r="D163" s="49"/>
      <c r="E163" s="38">
        <v>182700</v>
      </c>
      <c r="F163" s="21">
        <f t="shared" si="2"/>
        <v>188827714.28000012</v>
      </c>
    </row>
    <row r="164" spans="1:60" s="50" customFormat="1" ht="30" customHeight="1" x14ac:dyDescent="0.2">
      <c r="A164" s="215">
        <v>44923</v>
      </c>
      <c r="B164" s="221" t="s">
        <v>300</v>
      </c>
      <c r="C164" s="216" t="s">
        <v>301</v>
      </c>
      <c r="D164" s="49"/>
      <c r="E164" s="38">
        <v>229376.75</v>
      </c>
      <c r="F164" s="21">
        <f t="shared" si="2"/>
        <v>188598337.53000012</v>
      </c>
    </row>
    <row r="165" spans="1:60" s="50" customFormat="1" ht="30.75" customHeight="1" x14ac:dyDescent="0.2">
      <c r="A165" s="215">
        <v>44923</v>
      </c>
      <c r="B165" s="221" t="s">
        <v>302</v>
      </c>
      <c r="C165" s="216" t="s">
        <v>303</v>
      </c>
      <c r="D165" s="49"/>
      <c r="E165" s="38">
        <v>984271.22</v>
      </c>
      <c r="F165" s="21">
        <f t="shared" si="2"/>
        <v>187614066.31000012</v>
      </c>
    </row>
    <row r="166" spans="1:60" s="50" customFormat="1" ht="31.5" customHeight="1" x14ac:dyDescent="0.2">
      <c r="A166" s="215">
        <v>44923</v>
      </c>
      <c r="B166" s="221" t="s">
        <v>304</v>
      </c>
      <c r="C166" s="216" t="s">
        <v>305</v>
      </c>
      <c r="D166" s="49"/>
      <c r="E166" s="38">
        <v>603894.22</v>
      </c>
      <c r="F166" s="21">
        <f t="shared" si="2"/>
        <v>187010172.09000012</v>
      </c>
    </row>
    <row r="167" spans="1:60" s="50" customFormat="1" ht="28.5" customHeight="1" x14ac:dyDescent="0.2">
      <c r="A167" s="215">
        <v>44923</v>
      </c>
      <c r="B167" s="221" t="s">
        <v>306</v>
      </c>
      <c r="C167" s="216" t="s">
        <v>307</v>
      </c>
      <c r="D167" s="49"/>
      <c r="E167" s="38">
        <v>2160706.9300000002</v>
      </c>
      <c r="F167" s="21">
        <f t="shared" si="2"/>
        <v>184849465.16000012</v>
      </c>
    </row>
    <row r="168" spans="1:60" s="50" customFormat="1" ht="40.5" customHeight="1" x14ac:dyDescent="0.2">
      <c r="A168" s="212">
        <v>44924</v>
      </c>
      <c r="B168" s="221" t="s">
        <v>308</v>
      </c>
      <c r="C168" s="216" t="s">
        <v>309</v>
      </c>
      <c r="D168" s="49"/>
      <c r="E168" s="38">
        <v>195775.47</v>
      </c>
      <c r="F168" s="21">
        <f t="shared" si="2"/>
        <v>184653689.69000012</v>
      </c>
    </row>
    <row r="169" spans="1:60" s="50" customFormat="1" ht="39" customHeight="1" x14ac:dyDescent="0.2">
      <c r="A169" s="212">
        <v>44924</v>
      </c>
      <c r="B169" s="221" t="s">
        <v>310</v>
      </c>
      <c r="C169" s="216" t="s">
        <v>311</v>
      </c>
      <c r="D169" s="49"/>
      <c r="E169" s="38">
        <v>189550.96</v>
      </c>
      <c r="F169" s="21">
        <f t="shared" si="2"/>
        <v>184464138.73000011</v>
      </c>
    </row>
    <row r="170" spans="1:60" s="50" customFormat="1" ht="38.25" customHeight="1" x14ac:dyDescent="0.2">
      <c r="A170" s="212">
        <v>44924</v>
      </c>
      <c r="B170" s="221" t="s">
        <v>312</v>
      </c>
      <c r="C170" s="216" t="s">
        <v>313</v>
      </c>
      <c r="D170" s="49"/>
      <c r="E170" s="38">
        <v>69890.179999999993</v>
      </c>
      <c r="F170" s="21">
        <f t="shared" si="2"/>
        <v>184394248.5500001</v>
      </c>
    </row>
    <row r="171" spans="1:60" s="50" customFormat="1" ht="36.75" customHeight="1" x14ac:dyDescent="0.2">
      <c r="A171" s="212">
        <v>44924</v>
      </c>
      <c r="B171" s="221" t="s">
        <v>314</v>
      </c>
      <c r="C171" s="216" t="s">
        <v>315</v>
      </c>
      <c r="D171" s="49"/>
      <c r="E171" s="38">
        <v>8275.14</v>
      </c>
      <c r="F171" s="21">
        <f t="shared" si="2"/>
        <v>184385973.41000012</v>
      </c>
    </row>
    <row r="172" spans="1:60" s="50" customFormat="1" ht="28.5" customHeight="1" x14ac:dyDescent="0.2">
      <c r="A172" s="211">
        <v>44924</v>
      </c>
      <c r="B172" s="224" t="s">
        <v>316</v>
      </c>
      <c r="C172" s="218" t="s">
        <v>317</v>
      </c>
      <c r="D172" s="51"/>
      <c r="E172" s="48">
        <v>918039.42</v>
      </c>
      <c r="F172" s="21">
        <f t="shared" si="2"/>
        <v>183467933.99000013</v>
      </c>
    </row>
    <row r="173" spans="1:60" s="50" customFormat="1" ht="30.75" customHeight="1" x14ac:dyDescent="0.2">
      <c r="A173" s="215">
        <v>44924</v>
      </c>
      <c r="B173" s="52" t="s">
        <v>318</v>
      </c>
      <c r="C173" s="219" t="s">
        <v>319</v>
      </c>
      <c r="D173" s="49"/>
      <c r="E173" s="46">
        <v>2195319.62</v>
      </c>
      <c r="F173" s="21">
        <f t="shared" si="2"/>
        <v>181272614.37000012</v>
      </c>
    </row>
    <row r="174" spans="1:60" s="50" customFormat="1" ht="15" customHeight="1" x14ac:dyDescent="0.2">
      <c r="A174" s="54"/>
      <c r="B174" s="55"/>
      <c r="C174" s="56"/>
      <c r="D174" s="57"/>
      <c r="E174" s="58"/>
      <c r="F174" s="59"/>
    </row>
    <row r="175" spans="1:60" s="50" customFormat="1" ht="15" customHeight="1" x14ac:dyDescent="0.2">
      <c r="A175" s="54"/>
      <c r="B175" s="60"/>
      <c r="C175" s="56"/>
      <c r="D175" s="57"/>
      <c r="E175" s="58"/>
      <c r="F175" s="59"/>
    </row>
    <row r="176" spans="1:60" s="62" customFormat="1" ht="15" customHeight="1" x14ac:dyDescent="0.25">
      <c r="A176" s="1" t="s">
        <v>0</v>
      </c>
      <c r="B176" s="1"/>
      <c r="C176" s="1"/>
      <c r="D176" s="1"/>
      <c r="E176" s="1"/>
      <c r="F176" s="1"/>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c r="AJ176" s="61"/>
      <c r="AK176" s="61"/>
      <c r="AL176" s="61"/>
      <c r="AM176" s="61"/>
      <c r="AN176" s="61"/>
      <c r="AO176" s="61"/>
      <c r="AP176" s="61"/>
      <c r="AQ176" s="61"/>
      <c r="AR176" s="61"/>
      <c r="AS176" s="61"/>
      <c r="AT176" s="61"/>
      <c r="AU176" s="61"/>
      <c r="AV176" s="61"/>
      <c r="AW176" s="61"/>
      <c r="AX176" s="61"/>
      <c r="AY176" s="61"/>
      <c r="AZ176" s="61"/>
      <c r="BA176" s="61"/>
      <c r="BB176" s="61"/>
      <c r="BC176" s="61"/>
      <c r="BD176" s="61"/>
      <c r="BE176" s="61"/>
      <c r="BF176" s="61"/>
      <c r="BG176" s="61"/>
      <c r="BH176" s="61"/>
    </row>
    <row r="177" spans="1:60" s="62" customFormat="1" ht="15" customHeight="1" x14ac:dyDescent="0.25">
      <c r="A177" s="1" t="s">
        <v>1</v>
      </c>
      <c r="B177" s="1"/>
      <c r="C177" s="1"/>
      <c r="D177" s="1"/>
      <c r="E177" s="1"/>
      <c r="F177" s="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c r="AL177" s="61"/>
      <c r="AM177" s="61"/>
      <c r="AN177" s="61"/>
      <c r="AO177" s="61"/>
      <c r="AP177" s="61"/>
      <c r="AQ177" s="61"/>
      <c r="AR177" s="61"/>
      <c r="AS177" s="61"/>
      <c r="AT177" s="61"/>
      <c r="AU177" s="61"/>
      <c r="AV177" s="61"/>
      <c r="AW177" s="61"/>
      <c r="AX177" s="61"/>
      <c r="AY177" s="61"/>
      <c r="AZ177" s="61"/>
      <c r="BA177" s="61"/>
      <c r="BB177" s="61"/>
      <c r="BC177" s="61"/>
      <c r="BD177" s="61"/>
      <c r="BE177" s="61"/>
      <c r="BF177" s="61"/>
      <c r="BG177" s="61"/>
      <c r="BH177" s="61"/>
    </row>
    <row r="178" spans="1:60" s="62" customFormat="1" ht="15" customHeight="1" x14ac:dyDescent="0.25">
      <c r="A178" s="4" t="s">
        <v>2</v>
      </c>
      <c r="B178" s="4"/>
      <c r="C178" s="4"/>
      <c r="D178" s="4"/>
      <c r="E178" s="4"/>
      <c r="F178" s="4"/>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61"/>
      <c r="AL178" s="61"/>
      <c r="AM178" s="61"/>
      <c r="AN178" s="61"/>
      <c r="AO178" s="61"/>
      <c r="AP178" s="61"/>
      <c r="AQ178" s="61"/>
      <c r="AR178" s="61"/>
      <c r="AS178" s="61"/>
      <c r="AT178" s="61"/>
      <c r="AU178" s="61"/>
      <c r="AV178" s="61"/>
      <c r="AW178" s="61"/>
      <c r="AX178" s="61"/>
      <c r="AY178" s="61"/>
      <c r="AZ178" s="61"/>
      <c r="BA178" s="61"/>
      <c r="BB178" s="61"/>
      <c r="BC178" s="61"/>
      <c r="BD178" s="61"/>
      <c r="BE178" s="61"/>
      <c r="BF178" s="61"/>
      <c r="BG178" s="61"/>
      <c r="BH178" s="61"/>
    </row>
    <row r="179" spans="1:60" s="62" customFormat="1" ht="15" customHeight="1" x14ac:dyDescent="0.25">
      <c r="A179" s="4" t="s">
        <v>3</v>
      </c>
      <c r="B179" s="4"/>
      <c r="C179" s="4"/>
      <c r="D179" s="4"/>
      <c r="E179" s="4"/>
      <c r="F179" s="4"/>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61"/>
      <c r="AK179" s="61"/>
      <c r="AL179" s="61"/>
      <c r="AM179" s="61"/>
      <c r="AN179" s="61"/>
      <c r="AO179" s="61"/>
      <c r="AP179" s="61"/>
      <c r="AQ179" s="61"/>
      <c r="AR179" s="61"/>
      <c r="AS179" s="61"/>
      <c r="AT179" s="61"/>
      <c r="AU179" s="61"/>
      <c r="AV179" s="61"/>
      <c r="AW179" s="61"/>
      <c r="AX179" s="61"/>
      <c r="AY179" s="61"/>
      <c r="AZ179" s="61"/>
      <c r="BA179" s="61"/>
      <c r="BB179" s="61"/>
      <c r="BC179" s="61"/>
      <c r="BD179" s="61"/>
      <c r="BE179" s="61"/>
      <c r="BF179" s="61"/>
      <c r="BG179" s="61"/>
      <c r="BH179" s="61"/>
    </row>
    <row r="180" spans="1:60" s="62" customFormat="1" ht="15" customHeight="1" x14ac:dyDescent="0.25">
      <c r="A180" s="5"/>
      <c r="B180" s="6"/>
      <c r="C180" s="7"/>
      <c r="D180" s="8"/>
      <c r="E180" s="9"/>
      <c r="F180" s="10"/>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61"/>
      <c r="AL180" s="61"/>
      <c r="AM180" s="61"/>
      <c r="AN180" s="61"/>
      <c r="AO180" s="61"/>
      <c r="AP180" s="61"/>
      <c r="AQ180" s="61"/>
      <c r="AR180" s="61"/>
      <c r="AS180" s="61"/>
      <c r="AT180" s="61"/>
      <c r="AU180" s="61"/>
      <c r="AV180" s="61"/>
      <c r="AW180" s="61"/>
      <c r="AX180" s="61"/>
      <c r="AY180" s="61"/>
      <c r="AZ180" s="61"/>
      <c r="BA180" s="61"/>
      <c r="BB180" s="61"/>
      <c r="BC180" s="61"/>
      <c r="BD180" s="61"/>
      <c r="BE180" s="61"/>
      <c r="BF180" s="61"/>
      <c r="BG180" s="61"/>
      <c r="BH180" s="61"/>
    </row>
    <row r="181" spans="1:60" s="62" customFormat="1" ht="12" customHeight="1" x14ac:dyDescent="0.2">
      <c r="A181" s="63" t="s">
        <v>320</v>
      </c>
      <c r="B181" s="64"/>
      <c r="C181" s="64"/>
      <c r="D181" s="64"/>
      <c r="E181" s="64"/>
      <c r="F181" s="65"/>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61"/>
      <c r="AK181" s="61"/>
      <c r="AL181" s="61"/>
      <c r="AM181" s="61"/>
      <c r="AN181" s="61"/>
      <c r="AO181" s="61"/>
      <c r="AP181" s="61"/>
      <c r="AQ181" s="61"/>
      <c r="AR181" s="61"/>
      <c r="AS181" s="61"/>
      <c r="AT181" s="61"/>
      <c r="AU181" s="61"/>
      <c r="AV181" s="61"/>
      <c r="AW181" s="61"/>
      <c r="AX181" s="61"/>
      <c r="AY181" s="61"/>
      <c r="AZ181" s="61"/>
      <c r="BA181" s="61"/>
      <c r="BB181" s="61"/>
      <c r="BC181" s="61"/>
      <c r="BD181" s="61"/>
      <c r="BE181" s="61"/>
      <c r="BF181" s="61"/>
      <c r="BG181" s="61"/>
      <c r="BH181" s="61"/>
    </row>
    <row r="182" spans="1:60" s="62" customFormat="1" ht="12" customHeight="1" x14ac:dyDescent="0.2">
      <c r="A182" s="66"/>
      <c r="B182" s="67"/>
      <c r="C182" s="67"/>
      <c r="D182" s="67"/>
      <c r="E182" s="67"/>
      <c r="F182" s="68"/>
      <c r="G182" s="61"/>
      <c r="H182" s="61"/>
      <c r="I182" s="61"/>
      <c r="J182" s="61"/>
      <c r="K182" s="61"/>
      <c r="L182" s="61"/>
      <c r="M182" s="61"/>
      <c r="N182" s="61"/>
      <c r="O182" s="61"/>
      <c r="P182" s="61"/>
      <c r="Q182" s="61"/>
      <c r="R182" s="61"/>
      <c r="S182" s="61"/>
      <c r="T182" s="61"/>
      <c r="U182" s="61"/>
      <c r="V182" s="61"/>
      <c r="W182" s="61"/>
      <c r="X182" s="61"/>
      <c r="Y182" s="61"/>
      <c r="Z182" s="61"/>
      <c r="AA182" s="61"/>
      <c r="AB182" s="61"/>
      <c r="AC182" s="61"/>
      <c r="AD182" s="61"/>
      <c r="AE182" s="61"/>
      <c r="AF182" s="61"/>
      <c r="AG182" s="61"/>
      <c r="AH182" s="61"/>
      <c r="AI182" s="61"/>
      <c r="AJ182" s="61"/>
      <c r="AK182" s="61"/>
      <c r="AL182" s="61"/>
      <c r="AM182" s="61"/>
      <c r="AN182" s="61"/>
      <c r="AO182" s="61"/>
      <c r="AP182" s="61"/>
      <c r="AQ182" s="61"/>
      <c r="AR182" s="61"/>
      <c r="AS182" s="61"/>
      <c r="AT182" s="61"/>
      <c r="AU182" s="61"/>
      <c r="AV182" s="61"/>
      <c r="AW182" s="61"/>
      <c r="AX182" s="61"/>
      <c r="AY182" s="61"/>
      <c r="AZ182" s="61"/>
      <c r="BA182" s="61"/>
      <c r="BB182" s="61"/>
      <c r="BC182" s="61"/>
      <c r="BD182" s="61"/>
      <c r="BE182" s="61"/>
      <c r="BF182" s="61"/>
      <c r="BG182" s="61"/>
      <c r="BH182" s="61"/>
    </row>
    <row r="183" spans="1:60" s="62" customFormat="1" ht="15" customHeight="1" x14ac:dyDescent="0.2">
      <c r="A183" s="69" t="s">
        <v>5</v>
      </c>
      <c r="B183" s="69"/>
      <c r="C183" s="69"/>
      <c r="D183" s="69"/>
      <c r="E183" s="69"/>
      <c r="F183" s="70">
        <v>178907490.24000001</v>
      </c>
      <c r="G183" s="61"/>
      <c r="H183" s="61"/>
      <c r="I183" s="61"/>
      <c r="J183" s="61"/>
      <c r="K183" s="61"/>
      <c r="L183" s="61"/>
      <c r="M183" s="61"/>
      <c r="N183" s="61"/>
      <c r="O183" s="61"/>
      <c r="P183" s="61"/>
      <c r="Q183" s="61"/>
      <c r="R183" s="61"/>
      <c r="S183" s="61"/>
      <c r="T183" s="61"/>
      <c r="U183" s="61"/>
      <c r="V183" s="61"/>
      <c r="W183" s="61"/>
      <c r="X183" s="61"/>
      <c r="Y183" s="61"/>
      <c r="Z183" s="61"/>
      <c r="AA183" s="61"/>
      <c r="AB183" s="61"/>
      <c r="AC183" s="61"/>
      <c r="AD183" s="61"/>
      <c r="AE183" s="61"/>
      <c r="AF183" s="61"/>
      <c r="AG183" s="61"/>
      <c r="AH183" s="61"/>
      <c r="AI183" s="61"/>
      <c r="AJ183" s="61"/>
      <c r="AK183" s="61"/>
      <c r="AL183" s="61"/>
      <c r="AM183" s="61"/>
      <c r="AN183" s="61"/>
      <c r="AO183" s="61"/>
      <c r="AP183" s="61"/>
      <c r="AQ183" s="61"/>
      <c r="AR183" s="61"/>
      <c r="AS183" s="61"/>
      <c r="AT183" s="61"/>
      <c r="AU183" s="61"/>
      <c r="AV183" s="61"/>
      <c r="AW183" s="61"/>
      <c r="AX183" s="61"/>
      <c r="AY183" s="61"/>
      <c r="AZ183" s="61"/>
      <c r="BA183" s="61"/>
      <c r="BB183" s="61"/>
      <c r="BC183" s="61"/>
      <c r="BD183" s="61"/>
      <c r="BE183" s="61"/>
      <c r="BF183" s="61"/>
      <c r="BG183" s="61"/>
      <c r="BH183" s="61"/>
    </row>
    <row r="184" spans="1:60" s="62" customFormat="1" ht="15" customHeight="1" x14ac:dyDescent="0.2">
      <c r="A184" s="71"/>
      <c r="B184" s="72"/>
      <c r="C184" s="71"/>
      <c r="D184" s="71"/>
      <c r="E184" s="71"/>
      <c r="F184" s="73"/>
      <c r="G184" s="61"/>
      <c r="H184" s="61"/>
      <c r="I184" s="61"/>
      <c r="J184" s="61"/>
      <c r="K184" s="61"/>
      <c r="L184" s="61"/>
      <c r="M184" s="61"/>
      <c r="N184" s="61"/>
      <c r="O184" s="61"/>
      <c r="P184" s="61"/>
      <c r="Q184" s="61"/>
      <c r="R184" s="61"/>
      <c r="S184" s="61"/>
      <c r="T184" s="61"/>
      <c r="U184" s="61"/>
      <c r="V184" s="61"/>
      <c r="W184" s="61"/>
      <c r="X184" s="61"/>
      <c r="Y184" s="61"/>
      <c r="Z184" s="61"/>
      <c r="AA184" s="61"/>
      <c r="AB184" s="61"/>
      <c r="AC184" s="61"/>
      <c r="AD184" s="61"/>
      <c r="AE184" s="61"/>
      <c r="AF184" s="61"/>
      <c r="AG184" s="61"/>
      <c r="AH184" s="61"/>
      <c r="AI184" s="61"/>
      <c r="AJ184" s="61"/>
      <c r="AK184" s="61"/>
      <c r="AL184" s="61"/>
      <c r="AM184" s="61"/>
      <c r="AN184" s="61"/>
      <c r="AO184" s="61"/>
      <c r="AP184" s="61"/>
      <c r="AQ184" s="61"/>
      <c r="AR184" s="61"/>
      <c r="AS184" s="61"/>
      <c r="AT184" s="61"/>
      <c r="AU184" s="61"/>
      <c r="AV184" s="61"/>
      <c r="AW184" s="61"/>
      <c r="AX184" s="61"/>
      <c r="AY184" s="61"/>
      <c r="AZ184" s="61"/>
      <c r="BA184" s="61"/>
      <c r="BB184" s="61"/>
      <c r="BC184" s="61"/>
      <c r="BD184" s="61"/>
      <c r="BE184" s="61"/>
      <c r="BF184" s="61"/>
      <c r="BG184" s="61"/>
      <c r="BH184" s="61"/>
    </row>
    <row r="185" spans="1:60" s="62" customFormat="1" ht="15" customHeight="1" x14ac:dyDescent="0.2">
      <c r="A185" s="74" t="s">
        <v>6</v>
      </c>
      <c r="B185" s="74" t="s">
        <v>7</v>
      </c>
      <c r="C185" s="74" t="s">
        <v>321</v>
      </c>
      <c r="D185" s="74" t="s">
        <v>9</v>
      </c>
      <c r="E185" s="74" t="s">
        <v>10</v>
      </c>
      <c r="F185" s="74" t="s">
        <v>322</v>
      </c>
      <c r="G185" s="61"/>
      <c r="H185" s="61"/>
      <c r="I185" s="61"/>
      <c r="J185" s="61"/>
      <c r="K185" s="61"/>
      <c r="L185" s="61"/>
      <c r="M185" s="61"/>
      <c r="N185" s="61"/>
      <c r="O185" s="61"/>
      <c r="P185" s="61"/>
      <c r="Q185" s="61"/>
      <c r="R185" s="61"/>
      <c r="S185" s="61"/>
      <c r="T185" s="61"/>
      <c r="U185" s="61"/>
      <c r="V185" s="61"/>
      <c r="W185" s="61"/>
      <c r="X185" s="61"/>
      <c r="Y185" s="61"/>
      <c r="Z185" s="61"/>
      <c r="AA185" s="61"/>
      <c r="AB185" s="61"/>
      <c r="AC185" s="61"/>
      <c r="AD185" s="61"/>
      <c r="AE185" s="61"/>
      <c r="AF185" s="61"/>
      <c r="AG185" s="61"/>
      <c r="AH185" s="61"/>
      <c r="AI185" s="61"/>
      <c r="AJ185" s="61"/>
      <c r="AK185" s="61"/>
      <c r="AL185" s="61"/>
      <c r="AM185" s="61"/>
      <c r="AN185" s="61"/>
      <c r="AO185" s="61"/>
      <c r="AP185" s="61"/>
      <c r="AQ185" s="61"/>
      <c r="AR185" s="61"/>
      <c r="AS185" s="61"/>
      <c r="AT185" s="61"/>
      <c r="AU185" s="61"/>
      <c r="AV185" s="61"/>
      <c r="AW185" s="61"/>
      <c r="AX185" s="61"/>
      <c r="AY185" s="61"/>
      <c r="AZ185" s="61"/>
      <c r="BA185" s="61"/>
      <c r="BB185" s="61"/>
      <c r="BC185" s="61"/>
      <c r="BD185" s="61"/>
      <c r="BE185" s="61"/>
      <c r="BF185" s="61"/>
      <c r="BG185" s="61"/>
      <c r="BH185" s="61"/>
    </row>
    <row r="186" spans="1:60" s="62" customFormat="1" ht="15" customHeight="1" x14ac:dyDescent="0.2">
      <c r="A186" s="75"/>
      <c r="B186" s="23"/>
      <c r="C186" s="76" t="s">
        <v>323</v>
      </c>
      <c r="D186" s="77"/>
      <c r="E186" s="77"/>
      <c r="F186" s="78">
        <f>F183</f>
        <v>178907490.24000001</v>
      </c>
      <c r="G186" s="61"/>
      <c r="H186" s="61"/>
      <c r="I186" s="61"/>
      <c r="J186" s="61"/>
      <c r="K186" s="61"/>
      <c r="L186" s="61"/>
      <c r="M186" s="61"/>
      <c r="N186" s="61"/>
      <c r="O186" s="61"/>
      <c r="P186" s="61"/>
      <c r="Q186" s="61"/>
      <c r="R186" s="61"/>
      <c r="S186" s="61"/>
      <c r="T186" s="61"/>
      <c r="U186" s="61"/>
      <c r="V186" s="61"/>
      <c r="W186" s="61"/>
      <c r="X186" s="61"/>
      <c r="Y186" s="61"/>
      <c r="Z186" s="61"/>
      <c r="AA186" s="61"/>
      <c r="AB186" s="61"/>
      <c r="AC186" s="61"/>
      <c r="AD186" s="61"/>
      <c r="AE186" s="61"/>
      <c r="AF186" s="61"/>
      <c r="AG186" s="61"/>
      <c r="AH186" s="61"/>
      <c r="AI186" s="61"/>
      <c r="AJ186" s="61"/>
      <c r="AK186" s="61"/>
      <c r="AL186" s="61"/>
      <c r="AM186" s="61"/>
      <c r="AN186" s="61"/>
      <c r="AO186" s="61"/>
      <c r="AP186" s="61"/>
      <c r="AQ186" s="61"/>
      <c r="AR186" s="61"/>
      <c r="AS186" s="61"/>
      <c r="AT186" s="61"/>
      <c r="AU186" s="61"/>
      <c r="AV186" s="61"/>
      <c r="AW186" s="61"/>
      <c r="AX186" s="61"/>
      <c r="AY186" s="61"/>
      <c r="AZ186" s="61"/>
      <c r="BA186" s="61"/>
      <c r="BB186" s="61"/>
      <c r="BC186" s="61"/>
      <c r="BD186" s="61"/>
      <c r="BE186" s="61"/>
      <c r="BF186" s="61"/>
      <c r="BG186" s="61"/>
      <c r="BH186" s="61"/>
    </row>
    <row r="187" spans="1:60" s="62" customFormat="1" ht="15" customHeight="1" x14ac:dyDescent="0.2">
      <c r="A187" s="75"/>
      <c r="B187" s="23"/>
      <c r="C187" s="76" t="s">
        <v>324</v>
      </c>
      <c r="D187" s="77"/>
      <c r="E187" s="79"/>
      <c r="F187" s="78">
        <f>F186</f>
        <v>178907490.24000001</v>
      </c>
      <c r="G187" s="61"/>
      <c r="H187" s="61"/>
      <c r="I187" s="61"/>
      <c r="J187" s="61"/>
      <c r="K187" s="61"/>
      <c r="L187" s="61"/>
      <c r="M187" s="61"/>
      <c r="N187" s="61"/>
      <c r="O187" s="61"/>
      <c r="P187" s="61"/>
      <c r="Q187" s="61"/>
      <c r="R187" s="61"/>
      <c r="S187" s="61"/>
      <c r="T187" s="61"/>
      <c r="U187" s="61"/>
      <c r="V187" s="61"/>
      <c r="W187" s="61"/>
      <c r="X187" s="61"/>
      <c r="Y187" s="61"/>
      <c r="Z187" s="61"/>
      <c r="AA187" s="61"/>
      <c r="AB187" s="61"/>
      <c r="AC187" s="61"/>
      <c r="AD187" s="61"/>
      <c r="AE187" s="61"/>
      <c r="AF187" s="61"/>
      <c r="AG187" s="61"/>
      <c r="AH187" s="61"/>
      <c r="AI187" s="61"/>
      <c r="AJ187" s="61"/>
      <c r="AK187" s="61"/>
      <c r="AL187" s="61"/>
      <c r="AM187" s="61"/>
      <c r="AN187" s="61"/>
      <c r="AO187" s="61"/>
      <c r="AP187" s="61"/>
      <c r="AQ187" s="61"/>
      <c r="AR187" s="61"/>
      <c r="AS187" s="61"/>
      <c r="AT187" s="61"/>
      <c r="AU187" s="61"/>
      <c r="AV187" s="61"/>
      <c r="AW187" s="61"/>
      <c r="AX187" s="61"/>
      <c r="AY187" s="61"/>
      <c r="AZ187" s="61"/>
      <c r="BA187" s="61"/>
      <c r="BB187" s="61"/>
      <c r="BC187" s="61"/>
      <c r="BD187" s="61"/>
      <c r="BE187" s="61"/>
      <c r="BF187" s="61"/>
      <c r="BG187" s="61"/>
      <c r="BH187" s="61"/>
    </row>
    <row r="188" spans="1:60" s="62" customFormat="1" ht="15" customHeight="1" x14ac:dyDescent="0.2">
      <c r="A188" s="75"/>
      <c r="B188" s="23"/>
      <c r="C188" s="76" t="s">
        <v>325</v>
      </c>
      <c r="D188" s="77"/>
      <c r="E188" s="79"/>
      <c r="F188" s="78">
        <f>F187</f>
        <v>178907490.24000001</v>
      </c>
      <c r="G188" s="61"/>
      <c r="H188" s="61"/>
      <c r="I188" s="61"/>
      <c r="J188" s="61"/>
      <c r="K188" s="61"/>
      <c r="L188" s="61"/>
      <c r="M188" s="61"/>
      <c r="N188" s="61"/>
      <c r="O188" s="61"/>
      <c r="P188" s="61"/>
      <c r="Q188" s="61"/>
      <c r="R188" s="61"/>
      <c r="S188" s="61"/>
      <c r="T188" s="61"/>
      <c r="U188" s="61"/>
      <c r="V188" s="61"/>
      <c r="W188" s="61"/>
      <c r="X188" s="61"/>
      <c r="Y188" s="61"/>
      <c r="Z188" s="61"/>
      <c r="AA188" s="61"/>
      <c r="AB188" s="61"/>
      <c r="AC188" s="61"/>
      <c r="AD188" s="61"/>
      <c r="AE188" s="61"/>
      <c r="AF188" s="61"/>
      <c r="AG188" s="61"/>
      <c r="AH188" s="61"/>
      <c r="AI188" s="61"/>
      <c r="AJ188" s="61"/>
      <c r="AK188" s="61"/>
      <c r="AL188" s="61"/>
      <c r="AM188" s="61"/>
      <c r="AN188" s="61"/>
      <c r="AO188" s="61"/>
      <c r="AP188" s="61"/>
      <c r="AQ188" s="61"/>
      <c r="AR188" s="61"/>
      <c r="AS188" s="61"/>
      <c r="AT188" s="61"/>
      <c r="AU188" s="61"/>
      <c r="AV188" s="61"/>
      <c r="AW188" s="61"/>
      <c r="AX188" s="61"/>
      <c r="AY188" s="61"/>
      <c r="AZ188" s="61"/>
      <c r="BA188" s="61"/>
      <c r="BB188" s="61"/>
      <c r="BC188" s="61"/>
      <c r="BD188" s="61"/>
      <c r="BE188" s="61"/>
      <c r="BF188" s="61"/>
      <c r="BG188" s="61"/>
      <c r="BH188" s="61"/>
    </row>
    <row r="189" spans="1:60" s="62" customFormat="1" ht="15" customHeight="1" x14ac:dyDescent="0.2">
      <c r="A189" s="80"/>
      <c r="B189" s="81"/>
      <c r="C189" s="76" t="s">
        <v>326</v>
      </c>
      <c r="D189" s="77">
        <v>1923556.89</v>
      </c>
      <c r="E189" s="77"/>
      <c r="F189" s="78">
        <f>F188+D189</f>
        <v>180831047.13</v>
      </c>
      <c r="G189" s="61"/>
      <c r="H189" s="61"/>
      <c r="I189" s="61"/>
      <c r="J189" s="61"/>
      <c r="K189" s="61"/>
      <c r="L189" s="61"/>
      <c r="M189" s="61"/>
      <c r="N189" s="61"/>
      <c r="O189" s="61"/>
      <c r="P189" s="61"/>
      <c r="Q189" s="61"/>
      <c r="R189" s="61"/>
      <c r="S189" s="61"/>
      <c r="T189" s="61"/>
      <c r="U189" s="61"/>
      <c r="V189" s="61"/>
      <c r="W189" s="61"/>
      <c r="X189" s="61"/>
      <c r="Y189" s="61"/>
      <c r="Z189" s="61"/>
      <c r="AA189" s="61"/>
      <c r="AB189" s="61"/>
      <c r="AC189" s="61"/>
      <c r="AD189" s="61"/>
      <c r="AE189" s="61"/>
      <c r="AF189" s="61"/>
      <c r="AG189" s="61"/>
      <c r="AH189" s="61"/>
      <c r="AI189" s="61"/>
      <c r="AJ189" s="61"/>
      <c r="AK189" s="61"/>
      <c r="AL189" s="61"/>
      <c r="AM189" s="61"/>
      <c r="AN189" s="61"/>
      <c r="AO189" s="61"/>
      <c r="AP189" s="61"/>
      <c r="AQ189" s="61"/>
      <c r="AR189" s="61"/>
      <c r="AS189" s="61"/>
      <c r="AT189" s="61"/>
      <c r="AU189" s="61"/>
      <c r="AV189" s="61"/>
      <c r="AW189" s="61"/>
      <c r="AX189" s="61"/>
      <c r="AY189" s="61"/>
      <c r="AZ189" s="61"/>
      <c r="BA189" s="61"/>
      <c r="BB189" s="61"/>
      <c r="BC189" s="61"/>
      <c r="BD189" s="61"/>
      <c r="BE189" s="61"/>
      <c r="BF189" s="61"/>
      <c r="BG189" s="61"/>
      <c r="BH189" s="61"/>
    </row>
    <row r="190" spans="1:60" s="62" customFormat="1" ht="15" customHeight="1" x14ac:dyDescent="0.2">
      <c r="A190" s="80"/>
      <c r="B190" s="81"/>
      <c r="C190" s="76" t="s">
        <v>323</v>
      </c>
      <c r="D190" s="82"/>
      <c r="E190" s="83"/>
      <c r="F190" s="78">
        <f t="shared" ref="F190" si="3">F189+D190</f>
        <v>180831047.13</v>
      </c>
      <c r="G190" s="61"/>
      <c r="H190" s="61"/>
      <c r="I190" s="61"/>
      <c r="J190" s="61"/>
      <c r="K190" s="61"/>
      <c r="L190" s="61"/>
      <c r="M190" s="61"/>
      <c r="N190" s="61"/>
      <c r="O190" s="61"/>
      <c r="P190" s="61"/>
      <c r="Q190" s="61"/>
      <c r="R190" s="61"/>
      <c r="S190" s="61"/>
      <c r="T190" s="61"/>
      <c r="U190" s="61"/>
      <c r="V190" s="61"/>
      <c r="W190" s="61"/>
      <c r="X190" s="61"/>
      <c r="Y190" s="61"/>
      <c r="Z190" s="61"/>
      <c r="AA190" s="61"/>
      <c r="AB190" s="61"/>
      <c r="AC190" s="61"/>
      <c r="AD190" s="61"/>
      <c r="AE190" s="61"/>
      <c r="AF190" s="61"/>
      <c r="AG190" s="61"/>
      <c r="AH190" s="61"/>
      <c r="AI190" s="61"/>
      <c r="AJ190" s="61"/>
      <c r="AK190" s="61"/>
      <c r="AL190" s="61"/>
      <c r="AM190" s="61"/>
      <c r="AN190" s="61"/>
      <c r="AO190" s="61"/>
      <c r="AP190" s="61"/>
      <c r="AQ190" s="61"/>
      <c r="AR190" s="61"/>
      <c r="AS190" s="61"/>
      <c r="AT190" s="61"/>
      <c r="AU190" s="61"/>
      <c r="AV190" s="61"/>
      <c r="AW190" s="61"/>
      <c r="AX190" s="61"/>
      <c r="AY190" s="61"/>
      <c r="AZ190" s="61"/>
      <c r="BA190" s="61"/>
      <c r="BB190" s="61"/>
      <c r="BC190" s="61"/>
      <c r="BD190" s="61"/>
      <c r="BE190" s="61"/>
      <c r="BF190" s="61"/>
      <c r="BG190" s="61"/>
      <c r="BH190" s="61"/>
    </row>
    <row r="191" spans="1:60" s="62" customFormat="1" ht="15" customHeight="1" x14ac:dyDescent="0.2">
      <c r="A191" s="84"/>
      <c r="B191" s="81"/>
      <c r="C191" s="85" t="s">
        <v>16</v>
      </c>
      <c r="D191" s="86"/>
      <c r="E191" s="79">
        <v>121107.14</v>
      </c>
      <c r="F191" s="78">
        <f>F190-E191</f>
        <v>180709939.99000001</v>
      </c>
      <c r="G191" s="61"/>
      <c r="H191" s="61"/>
      <c r="I191" s="61"/>
      <c r="J191" s="61"/>
      <c r="K191" s="61"/>
      <c r="L191" s="61"/>
      <c r="M191" s="61"/>
      <c r="N191" s="61"/>
      <c r="O191" s="61"/>
      <c r="P191" s="61"/>
      <c r="Q191" s="61"/>
      <c r="R191" s="61"/>
      <c r="S191" s="61"/>
      <c r="T191" s="61"/>
      <c r="U191" s="61"/>
      <c r="V191" s="61"/>
      <c r="W191" s="61"/>
      <c r="X191" s="61"/>
      <c r="Y191" s="61"/>
      <c r="Z191" s="61"/>
      <c r="AA191" s="61"/>
      <c r="AB191" s="61"/>
      <c r="AC191" s="61"/>
      <c r="AD191" s="61"/>
      <c r="AE191" s="61"/>
      <c r="AF191" s="61"/>
      <c r="AG191" s="61"/>
      <c r="AH191" s="61"/>
      <c r="AI191" s="61"/>
      <c r="AJ191" s="61"/>
      <c r="AK191" s="61"/>
      <c r="AL191" s="61"/>
      <c r="AM191" s="61"/>
      <c r="AN191" s="61"/>
      <c r="AO191" s="61"/>
      <c r="AP191" s="61"/>
      <c r="AQ191" s="61"/>
      <c r="AR191" s="61"/>
      <c r="AS191" s="61"/>
      <c r="AT191" s="61"/>
      <c r="AU191" s="61"/>
      <c r="AV191" s="61"/>
      <c r="AW191" s="61"/>
      <c r="AX191" s="61"/>
      <c r="AY191" s="61"/>
      <c r="AZ191" s="61"/>
      <c r="BA191" s="61"/>
      <c r="BB191" s="61"/>
      <c r="BC191" s="61"/>
      <c r="BD191" s="61"/>
      <c r="BE191" s="61"/>
      <c r="BF191" s="61"/>
      <c r="BG191" s="61"/>
      <c r="BH191" s="61"/>
    </row>
    <row r="192" spans="1:60" s="62" customFormat="1" ht="15" customHeight="1" x14ac:dyDescent="0.2">
      <c r="A192" s="84"/>
      <c r="B192" s="81"/>
      <c r="C192" s="87" t="s">
        <v>17</v>
      </c>
      <c r="D192" s="86"/>
      <c r="E192" s="79">
        <v>94244.5</v>
      </c>
      <c r="F192" s="78">
        <f t="shared" ref="F192:F216" si="4">F191-E192</f>
        <v>180615695.49000001</v>
      </c>
      <c r="G192" s="61"/>
      <c r="H192" s="61"/>
      <c r="I192" s="61"/>
      <c r="J192" s="61"/>
      <c r="K192" s="61"/>
      <c r="L192" s="61"/>
      <c r="M192" s="61"/>
      <c r="N192" s="61"/>
      <c r="O192" s="61"/>
      <c r="P192" s="61"/>
      <c r="Q192" s="61"/>
      <c r="R192" s="61"/>
      <c r="S192" s="61"/>
      <c r="T192" s="61"/>
      <c r="U192" s="61"/>
      <c r="V192" s="61"/>
      <c r="W192" s="61"/>
      <c r="X192" s="61"/>
      <c r="Y192" s="61"/>
      <c r="Z192" s="61"/>
      <c r="AA192" s="61"/>
      <c r="AB192" s="61"/>
      <c r="AC192" s="61"/>
      <c r="AD192" s="61"/>
      <c r="AE192" s="61"/>
      <c r="AF192" s="61"/>
      <c r="AG192" s="61"/>
      <c r="AH192" s="61"/>
      <c r="AI192" s="61"/>
      <c r="AJ192" s="61"/>
      <c r="AK192" s="61"/>
      <c r="AL192" s="61"/>
      <c r="AM192" s="61"/>
      <c r="AN192" s="61"/>
      <c r="AO192" s="61"/>
      <c r="AP192" s="61"/>
      <c r="AQ192" s="61"/>
      <c r="AR192" s="61"/>
      <c r="AS192" s="61"/>
      <c r="AT192" s="61"/>
      <c r="AU192" s="61"/>
      <c r="AV192" s="61"/>
      <c r="AW192" s="61"/>
      <c r="AX192" s="61"/>
      <c r="AY192" s="61"/>
      <c r="AZ192" s="61"/>
      <c r="BA192" s="61"/>
      <c r="BB192" s="61"/>
      <c r="BC192" s="61"/>
      <c r="BD192" s="61"/>
      <c r="BE192" s="61"/>
      <c r="BF192" s="61"/>
      <c r="BG192" s="61"/>
      <c r="BH192" s="61"/>
    </row>
    <row r="193" spans="1:60" s="62" customFormat="1" ht="15" customHeight="1" x14ac:dyDescent="0.2">
      <c r="A193" s="84"/>
      <c r="B193" s="81"/>
      <c r="C193" s="85" t="s">
        <v>18</v>
      </c>
      <c r="D193" s="86"/>
      <c r="E193" s="88">
        <v>5500</v>
      </c>
      <c r="F193" s="78">
        <f t="shared" si="4"/>
        <v>180610195.49000001</v>
      </c>
      <c r="G193" s="61"/>
      <c r="H193" s="61"/>
      <c r="I193" s="61"/>
      <c r="J193" s="61"/>
      <c r="K193" s="61"/>
      <c r="L193" s="61"/>
      <c r="M193" s="61"/>
      <c r="N193" s="61"/>
      <c r="O193" s="61"/>
      <c r="P193" s="61"/>
      <c r="Q193" s="61"/>
      <c r="R193" s="61"/>
      <c r="S193" s="61"/>
      <c r="T193" s="61"/>
      <c r="U193" s="61"/>
      <c r="V193" s="61"/>
      <c r="W193" s="61"/>
      <c r="X193" s="61"/>
      <c r="Y193" s="61"/>
      <c r="Z193" s="61"/>
      <c r="AA193" s="61"/>
      <c r="AB193" s="61"/>
      <c r="AC193" s="61"/>
      <c r="AD193" s="61"/>
      <c r="AE193" s="61"/>
      <c r="AF193" s="61"/>
      <c r="AG193" s="61"/>
      <c r="AH193" s="61"/>
      <c r="AI193" s="61"/>
      <c r="AJ193" s="61"/>
      <c r="AK193" s="61"/>
      <c r="AL193" s="61"/>
      <c r="AM193" s="61"/>
      <c r="AN193" s="61"/>
      <c r="AO193" s="61"/>
      <c r="AP193" s="61"/>
      <c r="AQ193" s="61"/>
      <c r="AR193" s="61"/>
      <c r="AS193" s="61"/>
      <c r="AT193" s="61"/>
      <c r="AU193" s="61"/>
      <c r="AV193" s="61"/>
      <c r="AW193" s="61"/>
      <c r="AX193" s="61"/>
      <c r="AY193" s="61"/>
      <c r="AZ193" s="61"/>
      <c r="BA193" s="61"/>
      <c r="BB193" s="61"/>
      <c r="BC193" s="61"/>
      <c r="BD193" s="61"/>
      <c r="BE193" s="61"/>
      <c r="BF193" s="61"/>
      <c r="BG193" s="61"/>
      <c r="BH193" s="61"/>
    </row>
    <row r="194" spans="1:60" s="62" customFormat="1" ht="15" customHeight="1" x14ac:dyDescent="0.2">
      <c r="A194" s="84"/>
      <c r="B194" s="81"/>
      <c r="C194" s="85" t="s">
        <v>24</v>
      </c>
      <c r="D194" s="86"/>
      <c r="E194" s="88">
        <v>175</v>
      </c>
      <c r="F194" s="78">
        <f t="shared" si="4"/>
        <v>180610020.49000001</v>
      </c>
      <c r="G194" s="61"/>
      <c r="H194" s="61"/>
      <c r="I194" s="61"/>
      <c r="J194" s="61"/>
      <c r="K194" s="61"/>
      <c r="L194" s="61"/>
      <c r="M194" s="61"/>
      <c r="N194" s="61"/>
      <c r="O194" s="61"/>
      <c r="P194" s="61"/>
      <c r="Q194" s="61"/>
      <c r="R194" s="61"/>
      <c r="S194" s="61"/>
      <c r="T194" s="61"/>
      <c r="U194" s="61"/>
      <c r="V194" s="61"/>
      <c r="W194" s="61"/>
      <c r="X194" s="61"/>
      <c r="Y194" s="61"/>
      <c r="Z194" s="61"/>
      <c r="AA194" s="61"/>
      <c r="AB194" s="61"/>
      <c r="AC194" s="61"/>
      <c r="AD194" s="61"/>
      <c r="AE194" s="61"/>
      <c r="AF194" s="61"/>
      <c r="AG194" s="61"/>
      <c r="AH194" s="61"/>
      <c r="AI194" s="61"/>
      <c r="AJ194" s="61"/>
      <c r="AK194" s="61"/>
      <c r="AL194" s="61"/>
      <c r="AM194" s="61"/>
      <c r="AN194" s="61"/>
      <c r="AO194" s="61"/>
      <c r="AP194" s="61"/>
      <c r="AQ194" s="61"/>
      <c r="AR194" s="61"/>
      <c r="AS194" s="61"/>
      <c r="AT194" s="61"/>
      <c r="AU194" s="61"/>
      <c r="AV194" s="61"/>
      <c r="AW194" s="61"/>
      <c r="AX194" s="61"/>
      <c r="AY194" s="61"/>
      <c r="AZ194" s="61"/>
      <c r="BA194" s="61"/>
      <c r="BB194" s="61"/>
      <c r="BC194" s="61"/>
      <c r="BD194" s="61"/>
      <c r="BE194" s="61"/>
      <c r="BF194" s="61"/>
      <c r="BG194" s="61"/>
      <c r="BH194" s="61"/>
    </row>
    <row r="195" spans="1:60" s="62" customFormat="1" ht="20.25" customHeight="1" x14ac:dyDescent="0.2">
      <c r="A195" s="212">
        <v>44897</v>
      </c>
      <c r="B195" s="220" t="s">
        <v>327</v>
      </c>
      <c r="C195" s="216" t="s">
        <v>120</v>
      </c>
      <c r="D195" s="89"/>
      <c r="E195" s="38">
        <v>0</v>
      </c>
      <c r="F195" s="78">
        <f t="shared" si="4"/>
        <v>180610020.49000001</v>
      </c>
      <c r="G195" s="61"/>
      <c r="H195" s="61"/>
      <c r="I195" s="61"/>
      <c r="J195" s="61"/>
      <c r="K195" s="61"/>
      <c r="L195" s="61"/>
      <c r="M195" s="61"/>
      <c r="N195" s="61"/>
      <c r="O195" s="61"/>
      <c r="P195" s="61"/>
      <c r="Q195" s="61"/>
      <c r="R195" s="61"/>
      <c r="S195" s="61"/>
      <c r="T195" s="61"/>
      <c r="U195" s="61"/>
      <c r="V195" s="61"/>
      <c r="W195" s="61"/>
      <c r="X195" s="61"/>
      <c r="Y195" s="61"/>
      <c r="Z195" s="61"/>
      <c r="AA195" s="61"/>
      <c r="AB195" s="61"/>
      <c r="AC195" s="61"/>
      <c r="AD195" s="61"/>
      <c r="AE195" s="61"/>
      <c r="AF195" s="61"/>
      <c r="AG195" s="61"/>
      <c r="AH195" s="61"/>
      <c r="AI195" s="61"/>
      <c r="AJ195" s="61"/>
      <c r="AK195" s="61"/>
      <c r="AL195" s="61"/>
      <c r="AM195" s="61"/>
      <c r="AN195" s="61"/>
      <c r="AO195" s="61"/>
      <c r="AP195" s="61"/>
      <c r="AQ195" s="61"/>
      <c r="AR195" s="61"/>
      <c r="AS195" s="61"/>
      <c r="AT195" s="61"/>
      <c r="AU195" s="61"/>
      <c r="AV195" s="61"/>
      <c r="AW195" s="61"/>
      <c r="AX195" s="61"/>
      <c r="AY195" s="61"/>
      <c r="AZ195" s="61"/>
      <c r="BA195" s="61"/>
      <c r="BB195" s="61"/>
      <c r="BC195" s="61"/>
      <c r="BD195" s="61"/>
      <c r="BE195" s="61"/>
      <c r="BF195" s="61"/>
      <c r="BG195" s="61"/>
      <c r="BH195" s="61"/>
    </row>
    <row r="196" spans="1:60" s="62" customFormat="1" ht="56.25" customHeight="1" x14ac:dyDescent="0.2">
      <c r="A196" s="212">
        <v>44897</v>
      </c>
      <c r="B196" s="221" t="s">
        <v>328</v>
      </c>
      <c r="C196" s="216" t="s">
        <v>329</v>
      </c>
      <c r="D196" s="90"/>
      <c r="E196" s="38">
        <v>11140483.779999999</v>
      </c>
      <c r="F196" s="78">
        <f t="shared" si="4"/>
        <v>169469536.71000001</v>
      </c>
      <c r="G196" s="61"/>
      <c r="H196" s="61"/>
      <c r="I196" s="61"/>
      <c r="J196" s="61"/>
      <c r="K196" s="91"/>
      <c r="L196" s="61"/>
      <c r="M196" s="61"/>
      <c r="N196" s="61"/>
      <c r="O196" s="61"/>
      <c r="P196" s="61"/>
      <c r="Q196" s="61"/>
      <c r="R196" s="61"/>
      <c r="S196" s="61"/>
      <c r="T196" s="61"/>
      <c r="U196" s="61"/>
      <c r="V196" s="61"/>
      <c r="W196" s="61"/>
      <c r="X196" s="61"/>
      <c r="Y196" s="61"/>
      <c r="Z196" s="61"/>
      <c r="AA196" s="61"/>
      <c r="AB196" s="61"/>
      <c r="AC196" s="61"/>
      <c r="AD196" s="61"/>
      <c r="AE196" s="61"/>
      <c r="AF196" s="61"/>
      <c r="AG196" s="61"/>
      <c r="AH196" s="61"/>
      <c r="AI196" s="61"/>
      <c r="AJ196" s="61"/>
      <c r="AK196" s="61"/>
      <c r="AL196" s="61"/>
      <c r="AM196" s="61"/>
      <c r="AN196" s="61"/>
      <c r="AO196" s="61"/>
      <c r="AP196" s="61"/>
      <c r="AQ196" s="61"/>
      <c r="AR196" s="61"/>
      <c r="AS196" s="61"/>
      <c r="AT196" s="61"/>
      <c r="AU196" s="61"/>
      <c r="AV196" s="61"/>
      <c r="AW196" s="61"/>
      <c r="AX196" s="61"/>
      <c r="AY196" s="61"/>
      <c r="AZ196" s="61"/>
      <c r="BA196" s="61"/>
      <c r="BB196" s="61"/>
      <c r="BC196" s="61"/>
      <c r="BD196" s="61"/>
      <c r="BE196" s="61"/>
      <c r="BF196" s="61"/>
      <c r="BG196" s="61"/>
      <c r="BH196" s="61"/>
    </row>
    <row r="197" spans="1:60" s="62" customFormat="1" ht="42.75" customHeight="1" x14ac:dyDescent="0.2">
      <c r="A197" s="212">
        <v>44901</v>
      </c>
      <c r="B197" s="221" t="s">
        <v>330</v>
      </c>
      <c r="C197" s="216" t="s">
        <v>331</v>
      </c>
      <c r="D197" s="92"/>
      <c r="E197" s="38">
        <v>418707.31</v>
      </c>
      <c r="F197" s="78">
        <f t="shared" si="4"/>
        <v>169050829.40000001</v>
      </c>
      <c r="G197" s="61"/>
      <c r="H197" s="61"/>
      <c r="I197" s="61"/>
      <c r="J197" s="61"/>
      <c r="K197" s="91"/>
      <c r="L197" s="61"/>
      <c r="M197" s="61"/>
      <c r="N197" s="61"/>
      <c r="O197" s="61"/>
      <c r="P197" s="61"/>
      <c r="Q197" s="61"/>
      <c r="R197" s="61"/>
      <c r="S197" s="61"/>
      <c r="T197" s="61"/>
      <c r="U197" s="61"/>
      <c r="V197" s="61"/>
      <c r="W197" s="61"/>
      <c r="X197" s="61"/>
      <c r="Y197" s="61"/>
      <c r="Z197" s="61"/>
      <c r="AA197" s="61"/>
      <c r="AB197" s="61"/>
      <c r="AC197" s="61"/>
      <c r="AD197" s="61"/>
      <c r="AE197" s="61"/>
      <c r="AF197" s="61"/>
      <c r="AG197" s="61"/>
      <c r="AH197" s="61"/>
      <c r="AI197" s="61"/>
      <c r="AJ197" s="61"/>
      <c r="AK197" s="61"/>
      <c r="AL197" s="61"/>
      <c r="AM197" s="61"/>
      <c r="AN197" s="61"/>
      <c r="AO197" s="61"/>
      <c r="AP197" s="61"/>
      <c r="AQ197" s="61"/>
      <c r="AR197" s="61"/>
      <c r="AS197" s="61"/>
      <c r="AT197" s="61"/>
      <c r="AU197" s="61"/>
      <c r="AV197" s="61"/>
      <c r="AW197" s="61"/>
      <c r="AX197" s="61"/>
      <c r="AY197" s="61"/>
      <c r="AZ197" s="61"/>
      <c r="BA197" s="61"/>
      <c r="BB197" s="61"/>
      <c r="BC197" s="61"/>
      <c r="BD197" s="61"/>
      <c r="BE197" s="61"/>
      <c r="BF197" s="61"/>
      <c r="BG197" s="61"/>
      <c r="BH197" s="61"/>
    </row>
    <row r="198" spans="1:60" s="62" customFormat="1" ht="57" customHeight="1" x14ac:dyDescent="0.2">
      <c r="A198" s="212">
        <v>44902</v>
      </c>
      <c r="B198" s="221" t="s">
        <v>332</v>
      </c>
      <c r="C198" s="216" t="s">
        <v>333</v>
      </c>
      <c r="D198" s="93"/>
      <c r="E198" s="38">
        <v>19669365.280000001</v>
      </c>
      <c r="F198" s="78">
        <f t="shared" si="4"/>
        <v>149381464.12</v>
      </c>
      <c r="G198" s="61"/>
      <c r="H198" s="61"/>
      <c r="I198" s="61"/>
      <c r="J198" s="61"/>
      <c r="K198" s="61"/>
      <c r="L198" s="61"/>
      <c r="M198" s="61"/>
      <c r="N198" s="61"/>
      <c r="O198" s="61"/>
      <c r="P198" s="61"/>
      <c r="Q198" s="61"/>
      <c r="R198" s="61"/>
      <c r="S198" s="61"/>
      <c r="T198" s="61"/>
      <c r="U198" s="61"/>
      <c r="V198" s="61"/>
      <c r="W198" s="61"/>
      <c r="X198" s="61"/>
      <c r="Y198" s="61"/>
      <c r="Z198" s="61"/>
      <c r="AA198" s="61"/>
      <c r="AB198" s="61"/>
      <c r="AC198" s="61"/>
      <c r="AD198" s="61"/>
      <c r="AE198" s="61"/>
      <c r="AF198" s="61"/>
      <c r="AG198" s="61"/>
      <c r="AH198" s="61"/>
      <c r="AI198" s="61"/>
      <c r="AJ198" s="61"/>
      <c r="AK198" s="61"/>
      <c r="AL198" s="61"/>
      <c r="AM198" s="61"/>
      <c r="AN198" s="61"/>
      <c r="AO198" s="61"/>
      <c r="AP198" s="61"/>
      <c r="AQ198" s="61"/>
      <c r="AR198" s="61"/>
      <c r="AS198" s="61"/>
      <c r="AT198" s="61"/>
      <c r="AU198" s="61"/>
      <c r="AV198" s="61"/>
      <c r="AW198" s="61"/>
      <c r="AX198" s="61"/>
      <c r="AY198" s="61"/>
      <c r="AZ198" s="61"/>
      <c r="BA198" s="61"/>
      <c r="BB198" s="61"/>
      <c r="BC198" s="61"/>
      <c r="BD198" s="61"/>
      <c r="BE198" s="61"/>
      <c r="BF198" s="61"/>
      <c r="BG198" s="61"/>
      <c r="BH198" s="61"/>
    </row>
    <row r="199" spans="1:60" s="62" customFormat="1" ht="39" customHeight="1" x14ac:dyDescent="0.2">
      <c r="A199" s="212">
        <v>44902</v>
      </c>
      <c r="B199" s="221" t="s">
        <v>334</v>
      </c>
      <c r="C199" s="216" t="s">
        <v>335</v>
      </c>
      <c r="D199" s="93"/>
      <c r="E199" s="38">
        <v>668619.30000000005</v>
      </c>
      <c r="F199" s="78">
        <f t="shared" si="4"/>
        <v>148712844.81999999</v>
      </c>
      <c r="G199" s="61"/>
      <c r="H199" s="61"/>
      <c r="I199" s="61"/>
      <c r="J199" s="61"/>
      <c r="K199" s="61"/>
      <c r="L199" s="61"/>
      <c r="M199" s="61"/>
      <c r="N199" s="61"/>
      <c r="O199" s="61"/>
      <c r="P199" s="61"/>
      <c r="Q199" s="61"/>
      <c r="R199" s="61"/>
      <c r="S199" s="61"/>
      <c r="T199" s="61"/>
      <c r="U199" s="61"/>
      <c r="V199" s="61"/>
      <c r="W199" s="61"/>
      <c r="X199" s="61"/>
      <c r="Y199" s="61"/>
      <c r="Z199" s="61"/>
      <c r="AA199" s="61"/>
      <c r="AB199" s="61"/>
      <c r="AC199" s="61"/>
      <c r="AD199" s="61"/>
      <c r="AE199" s="61"/>
      <c r="AF199" s="61"/>
      <c r="AG199" s="61"/>
      <c r="AH199" s="61"/>
      <c r="AI199" s="61"/>
      <c r="AJ199" s="61"/>
      <c r="AK199" s="61"/>
      <c r="AL199" s="61"/>
      <c r="AM199" s="61"/>
      <c r="AN199" s="61"/>
      <c r="AO199" s="61"/>
      <c r="AP199" s="61"/>
      <c r="AQ199" s="61"/>
      <c r="AR199" s="61"/>
      <c r="AS199" s="61"/>
      <c r="AT199" s="61"/>
      <c r="AU199" s="61"/>
      <c r="AV199" s="61"/>
      <c r="AW199" s="61"/>
      <c r="AX199" s="61"/>
      <c r="AY199" s="61"/>
      <c r="AZ199" s="61"/>
      <c r="BA199" s="61"/>
      <c r="BB199" s="61"/>
      <c r="BC199" s="61"/>
      <c r="BD199" s="61"/>
      <c r="BE199" s="61"/>
      <c r="BF199" s="61"/>
      <c r="BG199" s="61"/>
      <c r="BH199" s="61"/>
    </row>
    <row r="200" spans="1:60" s="62" customFormat="1" ht="30.75" customHeight="1" x14ac:dyDescent="0.2">
      <c r="A200" s="212">
        <v>44904</v>
      </c>
      <c r="B200" s="221" t="s">
        <v>336</v>
      </c>
      <c r="C200" s="216" t="s">
        <v>337</v>
      </c>
      <c r="D200" s="93"/>
      <c r="E200" s="38">
        <v>289056.5</v>
      </c>
      <c r="F200" s="78">
        <f t="shared" si="4"/>
        <v>148423788.31999999</v>
      </c>
      <c r="G200" s="61"/>
      <c r="H200" s="61"/>
      <c r="I200" s="61"/>
      <c r="J200" s="61"/>
      <c r="K200" s="61"/>
      <c r="L200" s="61"/>
      <c r="M200" s="61"/>
      <c r="N200" s="61"/>
      <c r="O200" s="61"/>
      <c r="P200" s="61"/>
      <c r="Q200" s="61"/>
      <c r="R200" s="61"/>
      <c r="S200" s="61"/>
      <c r="T200" s="61"/>
      <c r="U200" s="61"/>
      <c r="V200" s="61"/>
      <c r="W200" s="61"/>
      <c r="X200" s="61"/>
      <c r="Y200" s="61"/>
      <c r="Z200" s="61"/>
      <c r="AA200" s="61"/>
      <c r="AB200" s="61"/>
      <c r="AC200" s="61"/>
      <c r="AD200" s="61"/>
      <c r="AE200" s="61"/>
      <c r="AF200" s="61"/>
      <c r="AG200" s="61"/>
      <c r="AH200" s="61"/>
      <c r="AI200" s="61"/>
      <c r="AJ200" s="61"/>
      <c r="AK200" s="61"/>
      <c r="AL200" s="61"/>
      <c r="AM200" s="61"/>
      <c r="AN200" s="61"/>
      <c r="AO200" s="61"/>
      <c r="AP200" s="61"/>
      <c r="AQ200" s="61"/>
      <c r="AR200" s="61"/>
      <c r="AS200" s="61"/>
      <c r="AT200" s="61"/>
      <c r="AU200" s="61"/>
      <c r="AV200" s="61"/>
      <c r="AW200" s="61"/>
      <c r="AX200" s="61"/>
      <c r="AY200" s="61"/>
      <c r="AZ200" s="61"/>
      <c r="BA200" s="61"/>
      <c r="BB200" s="61"/>
      <c r="BC200" s="61"/>
      <c r="BD200" s="61"/>
      <c r="BE200" s="61"/>
      <c r="BF200" s="61"/>
      <c r="BG200" s="61"/>
      <c r="BH200" s="61"/>
    </row>
    <row r="201" spans="1:60" s="62" customFormat="1" ht="69.75" customHeight="1" x14ac:dyDescent="0.2">
      <c r="A201" s="212">
        <v>44904</v>
      </c>
      <c r="B201" s="221" t="s">
        <v>338</v>
      </c>
      <c r="C201" s="216" t="s">
        <v>339</v>
      </c>
      <c r="D201" s="93"/>
      <c r="E201" s="38">
        <v>21449010.57</v>
      </c>
      <c r="F201" s="78">
        <f t="shared" si="4"/>
        <v>126974777.75</v>
      </c>
      <c r="G201" s="61"/>
      <c r="H201" s="61"/>
      <c r="I201" s="61"/>
      <c r="J201" s="61"/>
      <c r="K201" s="61"/>
      <c r="L201" s="61"/>
      <c r="M201" s="61"/>
      <c r="N201" s="61"/>
      <c r="O201" s="61"/>
      <c r="P201" s="61"/>
      <c r="Q201" s="61"/>
      <c r="R201" s="61"/>
      <c r="S201" s="61"/>
      <c r="T201" s="61"/>
      <c r="U201" s="61"/>
      <c r="V201" s="61"/>
      <c r="W201" s="61"/>
      <c r="X201" s="61"/>
      <c r="Y201" s="61"/>
      <c r="Z201" s="61"/>
      <c r="AA201" s="61"/>
      <c r="AB201" s="61"/>
      <c r="AC201" s="61"/>
      <c r="AD201" s="61"/>
      <c r="AE201" s="61"/>
      <c r="AF201" s="61"/>
      <c r="AG201" s="61"/>
      <c r="AH201" s="61"/>
      <c r="AI201" s="61"/>
      <c r="AJ201" s="61"/>
      <c r="AK201" s="61"/>
      <c r="AL201" s="61"/>
      <c r="AM201" s="61"/>
      <c r="AN201" s="61"/>
      <c r="AO201" s="61"/>
      <c r="AP201" s="61"/>
      <c r="AQ201" s="61"/>
      <c r="AR201" s="61"/>
      <c r="AS201" s="61"/>
      <c r="AT201" s="61"/>
      <c r="AU201" s="61"/>
      <c r="AV201" s="61"/>
      <c r="AW201" s="61"/>
      <c r="AX201" s="61"/>
      <c r="AY201" s="61"/>
      <c r="AZ201" s="61"/>
      <c r="BA201" s="61"/>
      <c r="BB201" s="61"/>
      <c r="BC201" s="61"/>
      <c r="BD201" s="61"/>
      <c r="BE201" s="61"/>
      <c r="BF201" s="61"/>
      <c r="BG201" s="61"/>
      <c r="BH201" s="61"/>
    </row>
    <row r="202" spans="1:60" s="62" customFormat="1" ht="29.25" customHeight="1" x14ac:dyDescent="0.2">
      <c r="A202" s="212">
        <v>44904</v>
      </c>
      <c r="B202" s="221" t="s">
        <v>340</v>
      </c>
      <c r="C202" s="216" t="s">
        <v>341</v>
      </c>
      <c r="D202" s="93"/>
      <c r="E202" s="38">
        <v>639880.21</v>
      </c>
      <c r="F202" s="78">
        <f t="shared" si="4"/>
        <v>126334897.54000001</v>
      </c>
      <c r="G202" s="61"/>
      <c r="H202" s="61"/>
      <c r="I202" s="61"/>
      <c r="J202" s="61"/>
      <c r="K202" s="61"/>
      <c r="L202" s="61"/>
      <c r="M202" s="61"/>
      <c r="N202" s="61"/>
      <c r="O202" s="61"/>
      <c r="P202" s="61"/>
      <c r="Q202" s="61"/>
      <c r="R202" s="61"/>
      <c r="S202" s="61"/>
      <c r="T202" s="61"/>
      <c r="U202" s="61"/>
      <c r="V202" s="61"/>
      <c r="W202" s="61"/>
      <c r="X202" s="61"/>
      <c r="Y202" s="61"/>
      <c r="Z202" s="61"/>
      <c r="AA202" s="61"/>
      <c r="AB202" s="61"/>
      <c r="AC202" s="61"/>
      <c r="AD202" s="61"/>
      <c r="AE202" s="61"/>
      <c r="AF202" s="61"/>
      <c r="AG202" s="61"/>
      <c r="AH202" s="61"/>
      <c r="AI202" s="61"/>
      <c r="AJ202" s="61"/>
      <c r="AK202" s="61"/>
      <c r="AL202" s="61"/>
      <c r="AM202" s="61"/>
      <c r="AN202" s="61"/>
      <c r="AO202" s="61"/>
      <c r="AP202" s="61"/>
      <c r="AQ202" s="61"/>
      <c r="AR202" s="61"/>
      <c r="AS202" s="61"/>
      <c r="AT202" s="61"/>
      <c r="AU202" s="61"/>
      <c r="AV202" s="61"/>
      <c r="AW202" s="61"/>
      <c r="AX202" s="61"/>
      <c r="AY202" s="61"/>
      <c r="AZ202" s="61"/>
      <c r="BA202" s="61"/>
      <c r="BB202" s="61"/>
      <c r="BC202" s="61"/>
      <c r="BD202" s="61"/>
      <c r="BE202" s="61"/>
      <c r="BF202" s="61"/>
      <c r="BG202" s="61"/>
      <c r="BH202" s="61"/>
    </row>
    <row r="203" spans="1:60" s="62" customFormat="1" ht="31.5" customHeight="1" x14ac:dyDescent="0.2">
      <c r="A203" s="212">
        <v>44907</v>
      </c>
      <c r="B203" s="221" t="s">
        <v>342</v>
      </c>
      <c r="C203" s="216" t="s">
        <v>343</v>
      </c>
      <c r="D203" s="93"/>
      <c r="E203" s="38">
        <v>294992.05</v>
      </c>
      <c r="F203" s="78">
        <f t="shared" si="4"/>
        <v>126039905.49000001</v>
      </c>
      <c r="G203" s="61"/>
      <c r="H203" s="61"/>
      <c r="I203" s="61"/>
      <c r="J203" s="61"/>
      <c r="K203" s="61"/>
      <c r="L203" s="61"/>
      <c r="M203" s="61"/>
      <c r="N203" s="61"/>
      <c r="O203" s="61"/>
      <c r="P203" s="61"/>
      <c r="Q203" s="61"/>
      <c r="R203" s="61"/>
      <c r="S203" s="61"/>
      <c r="T203" s="61"/>
      <c r="U203" s="61"/>
      <c r="V203" s="61"/>
      <c r="W203" s="61"/>
      <c r="X203" s="61"/>
      <c r="Y203" s="61"/>
      <c r="Z203" s="61"/>
      <c r="AA203" s="61"/>
      <c r="AB203" s="61"/>
      <c r="AC203" s="61"/>
      <c r="AD203" s="61"/>
      <c r="AE203" s="61"/>
      <c r="AF203" s="61"/>
      <c r="AG203" s="61"/>
      <c r="AH203" s="61"/>
      <c r="AI203" s="61"/>
      <c r="AJ203" s="61"/>
      <c r="AK203" s="61"/>
      <c r="AL203" s="61"/>
      <c r="AM203" s="61"/>
      <c r="AN203" s="61"/>
      <c r="AO203" s="61"/>
      <c r="AP203" s="61"/>
      <c r="AQ203" s="61"/>
      <c r="AR203" s="61"/>
      <c r="AS203" s="61"/>
      <c r="AT203" s="61"/>
      <c r="AU203" s="61"/>
      <c r="AV203" s="61"/>
      <c r="AW203" s="61"/>
      <c r="AX203" s="61"/>
      <c r="AY203" s="61"/>
      <c r="AZ203" s="61"/>
      <c r="BA203" s="61"/>
      <c r="BB203" s="61"/>
      <c r="BC203" s="61"/>
      <c r="BD203" s="61"/>
      <c r="BE203" s="61"/>
      <c r="BF203" s="61"/>
      <c r="BG203" s="61"/>
      <c r="BH203" s="61"/>
    </row>
    <row r="204" spans="1:60" s="62" customFormat="1" ht="30.75" customHeight="1" x14ac:dyDescent="0.2">
      <c r="A204" s="212">
        <v>44907</v>
      </c>
      <c r="B204" s="221" t="s">
        <v>344</v>
      </c>
      <c r="C204" s="216" t="s">
        <v>345</v>
      </c>
      <c r="D204" s="93"/>
      <c r="E204" s="38">
        <v>942661.39</v>
      </c>
      <c r="F204" s="78">
        <f t="shared" si="4"/>
        <v>125097244.10000001</v>
      </c>
      <c r="G204" s="61"/>
      <c r="H204" s="61"/>
      <c r="I204" s="61"/>
      <c r="J204" s="61"/>
      <c r="K204" s="61"/>
      <c r="L204" s="61"/>
      <c r="M204" s="61"/>
      <c r="N204" s="61"/>
      <c r="O204" s="61"/>
      <c r="P204" s="61"/>
      <c r="Q204" s="61"/>
      <c r="R204" s="61"/>
      <c r="S204" s="61"/>
      <c r="T204" s="61"/>
      <c r="U204" s="61"/>
      <c r="V204" s="61"/>
      <c r="W204" s="61"/>
      <c r="X204" s="61"/>
      <c r="Y204" s="61"/>
      <c r="Z204" s="61"/>
      <c r="AA204" s="61"/>
      <c r="AB204" s="61"/>
      <c r="AC204" s="61"/>
      <c r="AD204" s="61"/>
      <c r="AE204" s="61"/>
      <c r="AF204" s="61"/>
      <c r="AG204" s="61"/>
      <c r="AH204" s="61"/>
      <c r="AI204" s="61"/>
      <c r="AJ204" s="61"/>
      <c r="AK204" s="61"/>
      <c r="AL204" s="61"/>
      <c r="AM204" s="61"/>
      <c r="AN204" s="61"/>
      <c r="AO204" s="61"/>
      <c r="AP204" s="61"/>
      <c r="AQ204" s="61"/>
      <c r="AR204" s="61"/>
      <c r="AS204" s="61"/>
      <c r="AT204" s="61"/>
      <c r="AU204" s="61"/>
      <c r="AV204" s="61"/>
      <c r="AW204" s="61"/>
      <c r="AX204" s="61"/>
      <c r="AY204" s="61"/>
      <c r="AZ204" s="61"/>
      <c r="BA204" s="61"/>
      <c r="BB204" s="61"/>
      <c r="BC204" s="61"/>
      <c r="BD204" s="61"/>
      <c r="BE204" s="61"/>
      <c r="BF204" s="61"/>
      <c r="BG204" s="61"/>
      <c r="BH204" s="61"/>
    </row>
    <row r="205" spans="1:60" s="62" customFormat="1" ht="38.25" customHeight="1" x14ac:dyDescent="0.2">
      <c r="A205" s="212">
        <v>44907</v>
      </c>
      <c r="B205" s="221" t="s">
        <v>346</v>
      </c>
      <c r="C205" s="216" t="s">
        <v>347</v>
      </c>
      <c r="D205" s="93"/>
      <c r="E205" s="38">
        <v>283735.52</v>
      </c>
      <c r="F205" s="78">
        <f t="shared" si="4"/>
        <v>124813508.58000001</v>
      </c>
      <c r="G205" s="61"/>
      <c r="H205" s="61"/>
      <c r="I205" s="61"/>
      <c r="J205" s="61"/>
      <c r="K205" s="61"/>
      <c r="L205" s="61"/>
      <c r="M205" s="61"/>
      <c r="N205" s="61"/>
      <c r="O205" s="61"/>
      <c r="P205" s="61"/>
      <c r="Q205" s="61"/>
      <c r="R205" s="61"/>
      <c r="S205" s="61"/>
      <c r="T205" s="61"/>
      <c r="U205" s="61"/>
      <c r="V205" s="61"/>
      <c r="W205" s="61"/>
      <c r="X205" s="61"/>
      <c r="Y205" s="61"/>
      <c r="Z205" s="61"/>
      <c r="AA205" s="61"/>
      <c r="AB205" s="61"/>
      <c r="AC205" s="61"/>
      <c r="AD205" s="61"/>
      <c r="AE205" s="61"/>
      <c r="AF205" s="61"/>
      <c r="AG205" s="61"/>
      <c r="AH205" s="61"/>
      <c r="AI205" s="61"/>
      <c r="AJ205" s="61"/>
      <c r="AK205" s="61"/>
      <c r="AL205" s="61"/>
      <c r="AM205" s="61"/>
      <c r="AN205" s="61"/>
      <c r="AO205" s="61"/>
      <c r="AP205" s="61"/>
      <c r="AQ205" s="61"/>
      <c r="AR205" s="61"/>
      <c r="AS205" s="61"/>
      <c r="AT205" s="61"/>
      <c r="AU205" s="61"/>
      <c r="AV205" s="61"/>
      <c r="AW205" s="61"/>
      <c r="AX205" s="61"/>
      <c r="AY205" s="61"/>
      <c r="AZ205" s="61"/>
      <c r="BA205" s="61"/>
      <c r="BB205" s="61"/>
      <c r="BC205" s="61"/>
      <c r="BD205" s="61"/>
      <c r="BE205" s="61"/>
      <c r="BF205" s="61"/>
      <c r="BG205" s="61"/>
      <c r="BH205" s="61"/>
    </row>
    <row r="206" spans="1:60" s="62" customFormat="1" ht="33" customHeight="1" x14ac:dyDescent="0.2">
      <c r="A206" s="212">
        <v>44907</v>
      </c>
      <c r="B206" s="221" t="s">
        <v>348</v>
      </c>
      <c r="C206" s="216" t="s">
        <v>349</v>
      </c>
      <c r="D206" s="94"/>
      <c r="E206" s="38">
        <v>63988.04</v>
      </c>
      <c r="F206" s="78">
        <f t="shared" si="4"/>
        <v>124749520.54000001</v>
      </c>
      <c r="G206" s="61"/>
      <c r="H206" s="61"/>
      <c r="I206" s="61"/>
      <c r="J206" s="61"/>
      <c r="K206" s="61"/>
      <c r="L206" s="61"/>
      <c r="M206" s="61"/>
      <c r="N206" s="61"/>
      <c r="O206" s="61"/>
      <c r="P206" s="61"/>
      <c r="Q206" s="61"/>
      <c r="R206" s="61"/>
      <c r="S206" s="61"/>
      <c r="T206" s="61"/>
      <c r="U206" s="61"/>
      <c r="V206" s="61"/>
      <c r="W206" s="61"/>
      <c r="X206" s="61"/>
      <c r="Y206" s="61"/>
      <c r="Z206" s="61"/>
      <c r="AA206" s="61"/>
      <c r="AB206" s="61"/>
      <c r="AC206" s="61"/>
      <c r="AD206" s="61"/>
      <c r="AE206" s="61"/>
      <c r="AF206" s="61"/>
      <c r="AG206" s="61"/>
      <c r="AH206" s="61"/>
      <c r="AI206" s="61"/>
      <c r="AJ206" s="61"/>
      <c r="AK206" s="61"/>
      <c r="AL206" s="61"/>
      <c r="AM206" s="61"/>
      <c r="AN206" s="61"/>
      <c r="AO206" s="61"/>
      <c r="AP206" s="61"/>
      <c r="AQ206" s="61"/>
      <c r="AR206" s="61"/>
      <c r="AS206" s="61"/>
      <c r="AT206" s="61"/>
      <c r="AU206" s="61"/>
      <c r="AV206" s="61"/>
      <c r="AW206" s="61"/>
      <c r="AX206" s="61"/>
      <c r="AY206" s="61"/>
      <c r="AZ206" s="61"/>
      <c r="BA206" s="61"/>
      <c r="BB206" s="61"/>
      <c r="BC206" s="61"/>
      <c r="BD206" s="61"/>
      <c r="BE206" s="61"/>
      <c r="BF206" s="61"/>
      <c r="BG206" s="61"/>
      <c r="BH206" s="61"/>
    </row>
    <row r="207" spans="1:60" s="62" customFormat="1" ht="39" customHeight="1" x14ac:dyDescent="0.2">
      <c r="A207" s="212">
        <v>44908</v>
      </c>
      <c r="B207" s="221" t="s">
        <v>350</v>
      </c>
      <c r="C207" s="216" t="s">
        <v>351</v>
      </c>
      <c r="D207" s="93"/>
      <c r="E207" s="38">
        <v>9824902.4600000009</v>
      </c>
      <c r="F207" s="78">
        <f t="shared" si="4"/>
        <v>114924618.08000001</v>
      </c>
      <c r="G207" s="61"/>
      <c r="H207" s="61"/>
      <c r="I207" s="61"/>
      <c r="J207" s="61"/>
      <c r="K207" s="61"/>
      <c r="L207" s="61"/>
      <c r="M207" s="61"/>
      <c r="N207" s="61"/>
      <c r="O207" s="61"/>
      <c r="P207" s="61"/>
      <c r="Q207" s="61"/>
      <c r="R207" s="61"/>
      <c r="S207" s="61"/>
      <c r="T207" s="61"/>
      <c r="U207" s="61"/>
      <c r="V207" s="61"/>
      <c r="W207" s="61"/>
      <c r="X207" s="61"/>
      <c r="Y207" s="61"/>
      <c r="Z207" s="61"/>
      <c r="AA207" s="61"/>
      <c r="AB207" s="61"/>
      <c r="AC207" s="61"/>
      <c r="AD207" s="61"/>
      <c r="AE207" s="61"/>
      <c r="AF207" s="61"/>
      <c r="AG207" s="61"/>
      <c r="AH207" s="61"/>
      <c r="AI207" s="61"/>
      <c r="AJ207" s="61"/>
      <c r="AK207" s="61"/>
      <c r="AL207" s="61"/>
      <c r="AM207" s="61"/>
      <c r="AN207" s="61"/>
      <c r="AO207" s="61"/>
      <c r="AP207" s="61"/>
      <c r="AQ207" s="61"/>
      <c r="AR207" s="61"/>
      <c r="AS207" s="61"/>
      <c r="AT207" s="61"/>
      <c r="AU207" s="61"/>
      <c r="AV207" s="61"/>
      <c r="AW207" s="61"/>
      <c r="AX207" s="61"/>
      <c r="AY207" s="61"/>
      <c r="AZ207" s="61"/>
      <c r="BA207" s="61"/>
      <c r="BB207" s="61"/>
      <c r="BC207" s="61"/>
      <c r="BD207" s="61"/>
      <c r="BE207" s="61"/>
      <c r="BF207" s="61"/>
      <c r="BG207" s="61"/>
      <c r="BH207" s="61"/>
    </row>
    <row r="208" spans="1:60" s="62" customFormat="1" ht="40.5" customHeight="1" x14ac:dyDescent="0.2">
      <c r="A208" s="212">
        <v>44908</v>
      </c>
      <c r="B208" s="221" t="s">
        <v>352</v>
      </c>
      <c r="C208" s="216" t="s">
        <v>353</v>
      </c>
      <c r="D208" s="93"/>
      <c r="E208" s="38">
        <v>428460.68</v>
      </c>
      <c r="F208" s="78">
        <f t="shared" si="4"/>
        <v>114496157.40000001</v>
      </c>
      <c r="G208" s="61"/>
      <c r="H208" s="61"/>
      <c r="I208" s="61"/>
      <c r="J208" s="61"/>
      <c r="K208" s="61"/>
      <c r="L208" s="61"/>
      <c r="M208" s="61"/>
      <c r="N208" s="61"/>
      <c r="O208" s="61"/>
      <c r="P208" s="61"/>
      <c r="Q208" s="61"/>
      <c r="R208" s="61"/>
      <c r="S208" s="61"/>
      <c r="T208" s="61"/>
      <c r="U208" s="61"/>
      <c r="V208" s="61"/>
      <c r="W208" s="61"/>
      <c r="X208" s="61"/>
      <c r="Y208" s="61"/>
      <c r="Z208" s="61"/>
      <c r="AA208" s="61"/>
      <c r="AB208" s="61"/>
      <c r="AC208" s="61"/>
      <c r="AD208" s="61"/>
      <c r="AE208" s="61"/>
      <c r="AF208" s="61"/>
      <c r="AG208" s="61"/>
      <c r="AH208" s="61"/>
      <c r="AI208" s="61"/>
      <c r="AJ208" s="61"/>
      <c r="AK208" s="61"/>
      <c r="AL208" s="61"/>
      <c r="AM208" s="61"/>
      <c r="AN208" s="61"/>
      <c r="AO208" s="61"/>
      <c r="AP208" s="61"/>
      <c r="AQ208" s="61"/>
      <c r="AR208" s="61"/>
      <c r="AS208" s="61"/>
      <c r="AT208" s="61"/>
      <c r="AU208" s="61"/>
      <c r="AV208" s="61"/>
      <c r="AW208" s="61"/>
      <c r="AX208" s="61"/>
      <c r="AY208" s="61"/>
      <c r="AZ208" s="61"/>
      <c r="BA208" s="61"/>
      <c r="BB208" s="61"/>
      <c r="BC208" s="61"/>
      <c r="BD208" s="61"/>
      <c r="BE208" s="61"/>
      <c r="BF208" s="61"/>
      <c r="BG208" s="61"/>
      <c r="BH208" s="61"/>
    </row>
    <row r="209" spans="1:60" s="62" customFormat="1" ht="39" customHeight="1" x14ac:dyDescent="0.2">
      <c r="A209" s="212">
        <v>44910</v>
      </c>
      <c r="B209" s="221" t="s">
        <v>354</v>
      </c>
      <c r="C209" s="216" t="s">
        <v>355</v>
      </c>
      <c r="D209" s="94"/>
      <c r="E209" s="38">
        <v>1511264.9</v>
      </c>
      <c r="F209" s="78">
        <f t="shared" si="4"/>
        <v>112984892.5</v>
      </c>
      <c r="G209" s="61"/>
      <c r="H209" s="61"/>
      <c r="I209" s="61"/>
      <c r="J209" s="61"/>
      <c r="K209" s="61"/>
      <c r="L209" s="61"/>
      <c r="M209" s="61"/>
      <c r="N209" s="61"/>
      <c r="O209" s="61"/>
      <c r="P209" s="61"/>
      <c r="Q209" s="61"/>
      <c r="R209" s="61"/>
      <c r="S209" s="61"/>
      <c r="T209" s="61"/>
      <c r="U209" s="61"/>
      <c r="V209" s="61"/>
      <c r="W209" s="61"/>
      <c r="X209" s="61"/>
      <c r="Y209" s="61"/>
      <c r="Z209" s="61"/>
      <c r="AA209" s="61"/>
      <c r="AB209" s="61"/>
      <c r="AC209" s="61"/>
      <c r="AD209" s="61"/>
      <c r="AE209" s="61"/>
      <c r="AF209" s="61"/>
      <c r="AG209" s="61"/>
      <c r="AH209" s="61"/>
      <c r="AI209" s="61"/>
      <c r="AJ209" s="61"/>
      <c r="AK209" s="61"/>
      <c r="AL209" s="61"/>
      <c r="AM209" s="61"/>
      <c r="AN209" s="61"/>
      <c r="AO209" s="61"/>
      <c r="AP209" s="61"/>
      <c r="AQ209" s="61"/>
      <c r="AR209" s="61"/>
      <c r="AS209" s="61"/>
      <c r="AT209" s="61"/>
      <c r="AU209" s="61"/>
      <c r="AV209" s="61"/>
      <c r="AW209" s="61"/>
      <c r="AX209" s="61"/>
      <c r="AY209" s="61"/>
      <c r="AZ209" s="61"/>
      <c r="BA209" s="61"/>
      <c r="BB209" s="61"/>
      <c r="BC209" s="61"/>
      <c r="BD209" s="61"/>
      <c r="BE209" s="61"/>
      <c r="BF209" s="61"/>
      <c r="BG209" s="61"/>
      <c r="BH209" s="61"/>
    </row>
    <row r="210" spans="1:60" s="62" customFormat="1" ht="40.5" customHeight="1" x14ac:dyDescent="0.2">
      <c r="A210" s="212">
        <v>44914</v>
      </c>
      <c r="B210" s="221" t="s">
        <v>356</v>
      </c>
      <c r="C210" s="216" t="s">
        <v>357</v>
      </c>
      <c r="D210" s="93"/>
      <c r="E210" s="38">
        <v>5000</v>
      </c>
      <c r="F210" s="78">
        <f t="shared" si="4"/>
        <v>112979892.5</v>
      </c>
      <c r="G210" s="61"/>
      <c r="H210" s="61"/>
      <c r="I210" s="61"/>
      <c r="J210" s="61"/>
      <c r="K210" s="61"/>
      <c r="L210" s="61"/>
      <c r="M210" s="61"/>
      <c r="N210" s="61"/>
      <c r="O210" s="61"/>
      <c r="P210" s="61"/>
      <c r="Q210" s="61"/>
      <c r="R210" s="61"/>
      <c r="S210" s="61"/>
      <c r="T210" s="61"/>
      <c r="U210" s="61"/>
      <c r="V210" s="61"/>
      <c r="W210" s="61"/>
      <c r="X210" s="61"/>
      <c r="Y210" s="61"/>
      <c r="Z210" s="61"/>
      <c r="AA210" s="61"/>
      <c r="AB210" s="61"/>
      <c r="AC210" s="61"/>
      <c r="AD210" s="61"/>
      <c r="AE210" s="61"/>
      <c r="AF210" s="61"/>
      <c r="AG210" s="61"/>
      <c r="AH210" s="61"/>
      <c r="AI210" s="61"/>
      <c r="AJ210" s="61"/>
      <c r="AK210" s="61"/>
      <c r="AL210" s="61"/>
      <c r="AM210" s="61"/>
      <c r="AN210" s="61"/>
      <c r="AO210" s="61"/>
      <c r="AP210" s="61"/>
      <c r="AQ210" s="61"/>
      <c r="AR210" s="61"/>
      <c r="AS210" s="61"/>
      <c r="AT210" s="61"/>
      <c r="AU210" s="61"/>
      <c r="AV210" s="61"/>
      <c r="AW210" s="61"/>
      <c r="AX210" s="61"/>
      <c r="AY210" s="61"/>
      <c r="AZ210" s="61"/>
      <c r="BA210" s="61"/>
      <c r="BB210" s="61"/>
      <c r="BC210" s="61"/>
      <c r="BD210" s="61"/>
      <c r="BE210" s="61"/>
      <c r="BF210" s="61"/>
      <c r="BG210" s="61"/>
      <c r="BH210" s="61"/>
    </row>
    <row r="211" spans="1:60" s="62" customFormat="1" ht="54" customHeight="1" x14ac:dyDescent="0.2">
      <c r="A211" s="212">
        <v>44914</v>
      </c>
      <c r="B211" s="221" t="s">
        <v>358</v>
      </c>
      <c r="C211" s="216" t="s">
        <v>359</v>
      </c>
      <c r="D211" s="93"/>
      <c r="E211" s="38">
        <v>4031371.88</v>
      </c>
      <c r="F211" s="78">
        <f t="shared" si="4"/>
        <v>108948520.62</v>
      </c>
      <c r="G211" s="61"/>
      <c r="H211" s="61"/>
      <c r="I211" s="61"/>
      <c r="J211" s="61"/>
      <c r="K211" s="61"/>
      <c r="L211" s="61"/>
      <c r="M211" s="61"/>
      <c r="N211" s="61"/>
      <c r="O211" s="61"/>
      <c r="P211" s="61"/>
      <c r="Q211" s="61"/>
      <c r="R211" s="61"/>
      <c r="S211" s="61"/>
      <c r="T211" s="61"/>
      <c r="U211" s="61"/>
      <c r="V211" s="61"/>
      <c r="W211" s="61"/>
      <c r="X211" s="61"/>
      <c r="Y211" s="61"/>
      <c r="Z211" s="61"/>
      <c r="AA211" s="61"/>
      <c r="AB211" s="61"/>
      <c r="AC211" s="61"/>
      <c r="AD211" s="61"/>
      <c r="AE211" s="61"/>
      <c r="AF211" s="61"/>
      <c r="AG211" s="61"/>
      <c r="AH211" s="61"/>
      <c r="AI211" s="61"/>
      <c r="AJ211" s="61"/>
      <c r="AK211" s="61"/>
      <c r="AL211" s="61"/>
      <c r="AM211" s="61"/>
      <c r="AN211" s="61"/>
      <c r="AO211" s="61"/>
      <c r="AP211" s="61"/>
      <c r="AQ211" s="61"/>
      <c r="AR211" s="61"/>
      <c r="AS211" s="61"/>
      <c r="AT211" s="61"/>
      <c r="AU211" s="61"/>
      <c r="AV211" s="61"/>
      <c r="AW211" s="61"/>
      <c r="AX211" s="61"/>
      <c r="AY211" s="61"/>
      <c r="AZ211" s="61"/>
      <c r="BA211" s="61"/>
      <c r="BB211" s="61"/>
      <c r="BC211" s="61"/>
      <c r="BD211" s="61"/>
      <c r="BE211" s="61"/>
      <c r="BF211" s="61"/>
      <c r="BG211" s="61"/>
      <c r="BH211" s="61"/>
    </row>
    <row r="212" spans="1:60" s="62" customFormat="1" ht="33.75" customHeight="1" x14ac:dyDescent="0.2">
      <c r="A212" s="212">
        <v>44916</v>
      </c>
      <c r="B212" s="221" t="s">
        <v>360</v>
      </c>
      <c r="C212" s="216" t="s">
        <v>361</v>
      </c>
      <c r="D212" s="94"/>
      <c r="E212" s="38">
        <v>6935226.7999999998</v>
      </c>
      <c r="F212" s="78">
        <f t="shared" si="4"/>
        <v>102013293.82000001</v>
      </c>
      <c r="G212" s="61"/>
      <c r="H212" s="61"/>
      <c r="I212" s="61"/>
      <c r="J212" s="61"/>
      <c r="K212" s="61"/>
      <c r="L212" s="61"/>
      <c r="M212" s="61"/>
      <c r="N212" s="61"/>
      <c r="O212" s="61"/>
      <c r="P212" s="61"/>
      <c r="Q212" s="61"/>
      <c r="R212" s="61"/>
      <c r="S212" s="61"/>
      <c r="T212" s="61"/>
      <c r="U212" s="61"/>
      <c r="V212" s="61"/>
      <c r="W212" s="61"/>
      <c r="X212" s="61"/>
      <c r="Y212" s="61"/>
      <c r="Z212" s="61"/>
      <c r="AA212" s="61"/>
      <c r="AB212" s="61"/>
      <c r="AC212" s="61"/>
      <c r="AD212" s="61"/>
      <c r="AE212" s="61"/>
      <c r="AF212" s="61"/>
      <c r="AG212" s="61"/>
      <c r="AH212" s="61"/>
      <c r="AI212" s="61"/>
      <c r="AJ212" s="61"/>
      <c r="AK212" s="61"/>
      <c r="AL212" s="61"/>
      <c r="AM212" s="61"/>
      <c r="AN212" s="61"/>
      <c r="AO212" s="61"/>
      <c r="AP212" s="61"/>
      <c r="AQ212" s="61"/>
      <c r="AR212" s="61"/>
      <c r="AS212" s="61"/>
      <c r="AT212" s="61"/>
      <c r="AU212" s="61"/>
      <c r="AV212" s="61"/>
      <c r="AW212" s="61"/>
      <c r="AX212" s="61"/>
      <c r="AY212" s="61"/>
      <c r="AZ212" s="61"/>
      <c r="BA212" s="61"/>
      <c r="BB212" s="61"/>
      <c r="BC212" s="61"/>
      <c r="BD212" s="61"/>
      <c r="BE212" s="61"/>
      <c r="BF212" s="61"/>
      <c r="BG212" s="61"/>
      <c r="BH212" s="61"/>
    </row>
    <row r="213" spans="1:60" s="62" customFormat="1" ht="53.25" customHeight="1" x14ac:dyDescent="0.2">
      <c r="A213" s="213">
        <v>44917</v>
      </c>
      <c r="B213" s="221" t="s">
        <v>362</v>
      </c>
      <c r="C213" s="216" t="s">
        <v>363</v>
      </c>
      <c r="D213" s="43"/>
      <c r="E213" s="38">
        <v>997640</v>
      </c>
      <c r="F213" s="78">
        <f t="shared" si="4"/>
        <v>101015653.82000001</v>
      </c>
      <c r="G213" s="61"/>
      <c r="H213" s="61"/>
      <c r="I213" s="61"/>
      <c r="J213" s="61"/>
      <c r="K213" s="61"/>
      <c r="L213" s="61"/>
      <c r="M213" s="61"/>
      <c r="N213" s="61"/>
      <c r="O213" s="61"/>
      <c r="P213" s="61"/>
      <c r="Q213" s="61"/>
      <c r="R213" s="61"/>
      <c r="S213" s="61"/>
      <c r="T213" s="61"/>
      <c r="U213" s="61"/>
      <c r="V213" s="61"/>
      <c r="W213" s="61"/>
      <c r="X213" s="61"/>
      <c r="Y213" s="61"/>
      <c r="Z213" s="61"/>
      <c r="AA213" s="61"/>
      <c r="AB213" s="61"/>
      <c r="AC213" s="61"/>
      <c r="AD213" s="61"/>
      <c r="AE213" s="61"/>
      <c r="AF213" s="61"/>
      <c r="AG213" s="61"/>
      <c r="AH213" s="61"/>
      <c r="AI213" s="61"/>
      <c r="AJ213" s="61"/>
      <c r="AK213" s="61"/>
      <c r="AL213" s="61"/>
      <c r="AM213" s="61"/>
      <c r="AN213" s="61"/>
      <c r="AO213" s="61"/>
      <c r="AP213" s="61"/>
      <c r="AQ213" s="61"/>
      <c r="AR213" s="61"/>
      <c r="AS213" s="61"/>
      <c r="AT213" s="61"/>
      <c r="AU213" s="61"/>
      <c r="AV213" s="61"/>
      <c r="AW213" s="61"/>
      <c r="AX213" s="61"/>
      <c r="AY213" s="61"/>
      <c r="AZ213" s="61"/>
      <c r="BA213" s="61"/>
      <c r="BB213" s="61"/>
      <c r="BC213" s="61"/>
      <c r="BD213" s="61"/>
      <c r="BE213" s="61"/>
      <c r="BF213" s="61"/>
      <c r="BG213" s="61"/>
      <c r="BH213" s="61"/>
    </row>
    <row r="214" spans="1:60" s="62" customFormat="1" ht="33" customHeight="1" x14ac:dyDescent="0.2">
      <c r="A214" s="213">
        <v>44917</v>
      </c>
      <c r="B214" s="221" t="s">
        <v>364</v>
      </c>
      <c r="C214" s="216" t="s">
        <v>365</v>
      </c>
      <c r="D214" s="43"/>
      <c r="E214" s="38">
        <v>9190841.2300000004</v>
      </c>
      <c r="F214" s="78">
        <f t="shared" si="4"/>
        <v>91824812.590000004</v>
      </c>
      <c r="G214" s="61"/>
      <c r="H214" s="61"/>
      <c r="I214" s="61"/>
      <c r="J214" s="61"/>
      <c r="K214" s="61"/>
      <c r="L214" s="61"/>
      <c r="M214" s="61"/>
      <c r="N214" s="61"/>
      <c r="O214" s="61"/>
      <c r="P214" s="61"/>
      <c r="Q214" s="61"/>
      <c r="R214" s="61"/>
      <c r="S214" s="61"/>
      <c r="T214" s="61"/>
      <c r="U214" s="61"/>
      <c r="V214" s="61"/>
      <c r="W214" s="61"/>
      <c r="X214" s="61"/>
      <c r="Y214" s="61"/>
      <c r="Z214" s="61"/>
      <c r="AA214" s="61"/>
      <c r="AB214" s="61"/>
      <c r="AC214" s="61"/>
      <c r="AD214" s="61"/>
      <c r="AE214" s="61"/>
      <c r="AF214" s="61"/>
      <c r="AG214" s="61"/>
      <c r="AH214" s="61"/>
      <c r="AI214" s="61"/>
      <c r="AJ214" s="61"/>
      <c r="AK214" s="61"/>
      <c r="AL214" s="61"/>
      <c r="AM214" s="61"/>
      <c r="AN214" s="61"/>
      <c r="AO214" s="61"/>
      <c r="AP214" s="61"/>
      <c r="AQ214" s="61"/>
      <c r="AR214" s="61"/>
      <c r="AS214" s="61"/>
      <c r="AT214" s="61"/>
      <c r="AU214" s="61"/>
      <c r="AV214" s="61"/>
      <c r="AW214" s="61"/>
      <c r="AX214" s="61"/>
      <c r="AY214" s="61"/>
      <c r="AZ214" s="61"/>
      <c r="BA214" s="61"/>
      <c r="BB214" s="61"/>
      <c r="BC214" s="61"/>
      <c r="BD214" s="61"/>
      <c r="BE214" s="61"/>
      <c r="BF214" s="61"/>
      <c r="BG214" s="61"/>
      <c r="BH214" s="61"/>
    </row>
    <row r="215" spans="1:60" s="62" customFormat="1" ht="81.75" customHeight="1" x14ac:dyDescent="0.2">
      <c r="A215" s="213">
        <v>44922</v>
      </c>
      <c r="B215" s="221" t="s">
        <v>366</v>
      </c>
      <c r="C215" s="216" t="s">
        <v>367</v>
      </c>
      <c r="D215" s="43"/>
      <c r="E215" s="38">
        <v>500000</v>
      </c>
      <c r="F215" s="78">
        <f t="shared" si="4"/>
        <v>91324812.590000004</v>
      </c>
      <c r="G215" s="61"/>
      <c r="H215" s="61"/>
      <c r="I215" s="61"/>
      <c r="J215" s="61"/>
      <c r="K215" s="61"/>
      <c r="L215" s="61"/>
      <c r="M215" s="61"/>
      <c r="N215" s="61"/>
      <c r="O215" s="61"/>
      <c r="P215" s="61"/>
      <c r="Q215" s="61"/>
      <c r="R215" s="61"/>
      <c r="S215" s="61"/>
      <c r="T215" s="61"/>
      <c r="U215" s="61"/>
      <c r="V215" s="61"/>
      <c r="W215" s="61"/>
      <c r="X215" s="61"/>
      <c r="Y215" s="61"/>
      <c r="Z215" s="61"/>
      <c r="AA215" s="61"/>
      <c r="AB215" s="61"/>
      <c r="AC215" s="61"/>
      <c r="AD215" s="61"/>
      <c r="AE215" s="61"/>
      <c r="AF215" s="61"/>
      <c r="AG215" s="61"/>
      <c r="AH215" s="61"/>
      <c r="AI215" s="61"/>
      <c r="AJ215" s="61"/>
      <c r="AK215" s="61"/>
      <c r="AL215" s="61"/>
      <c r="AM215" s="61"/>
      <c r="AN215" s="61"/>
      <c r="AO215" s="61"/>
      <c r="AP215" s="61"/>
      <c r="AQ215" s="61"/>
      <c r="AR215" s="61"/>
      <c r="AS215" s="61"/>
      <c r="AT215" s="61"/>
      <c r="AU215" s="61"/>
      <c r="AV215" s="61"/>
      <c r="AW215" s="61"/>
      <c r="AX215" s="61"/>
      <c r="AY215" s="61"/>
      <c r="AZ215" s="61"/>
      <c r="BA215" s="61"/>
      <c r="BB215" s="61"/>
      <c r="BC215" s="61"/>
      <c r="BD215" s="61"/>
      <c r="BE215" s="61"/>
      <c r="BF215" s="61"/>
      <c r="BG215" s="61"/>
      <c r="BH215" s="61"/>
    </row>
    <row r="216" spans="1:60" s="62" customFormat="1" ht="48" customHeight="1" x14ac:dyDescent="0.2">
      <c r="A216" s="213">
        <v>44923</v>
      </c>
      <c r="B216" s="226" t="s">
        <v>368</v>
      </c>
      <c r="C216" s="225" t="s">
        <v>369</v>
      </c>
      <c r="D216" s="43"/>
      <c r="E216" s="95">
        <v>26103878</v>
      </c>
      <c r="F216" s="78">
        <f t="shared" si="4"/>
        <v>65220934.590000004</v>
      </c>
      <c r="G216" s="61"/>
      <c r="H216" s="61"/>
      <c r="I216" s="61"/>
      <c r="J216" s="61"/>
      <c r="K216" s="61"/>
      <c r="L216" s="61"/>
      <c r="M216" s="61"/>
      <c r="N216" s="61"/>
      <c r="O216" s="61"/>
      <c r="P216" s="61"/>
      <c r="Q216" s="61"/>
      <c r="R216" s="61"/>
      <c r="S216" s="61"/>
      <c r="T216" s="61"/>
      <c r="U216" s="61"/>
      <c r="V216" s="61"/>
      <c r="W216" s="61"/>
      <c r="X216" s="61"/>
      <c r="Y216" s="61"/>
      <c r="Z216" s="61"/>
      <c r="AA216" s="61"/>
      <c r="AB216" s="61"/>
      <c r="AC216" s="61"/>
      <c r="AD216" s="61"/>
      <c r="AE216" s="61"/>
      <c r="AF216" s="61"/>
      <c r="AG216" s="61"/>
      <c r="AH216" s="61"/>
      <c r="AI216" s="61"/>
      <c r="AJ216" s="61"/>
      <c r="AK216" s="61"/>
      <c r="AL216" s="61"/>
      <c r="AM216" s="61"/>
      <c r="AN216" s="61"/>
      <c r="AO216" s="61"/>
      <c r="AP216" s="61"/>
      <c r="AQ216" s="61"/>
      <c r="AR216" s="61"/>
      <c r="AS216" s="61"/>
      <c r="AT216" s="61"/>
      <c r="AU216" s="61"/>
      <c r="AV216" s="61"/>
      <c r="AW216" s="61"/>
      <c r="AX216" s="61"/>
      <c r="AY216" s="61"/>
      <c r="AZ216" s="61"/>
      <c r="BA216" s="61"/>
      <c r="BB216" s="61"/>
      <c r="BC216" s="61"/>
      <c r="BD216" s="61"/>
      <c r="BE216" s="61"/>
      <c r="BF216" s="61"/>
      <c r="BG216" s="61"/>
      <c r="BH216" s="61"/>
    </row>
    <row r="217" spans="1:60" s="62" customFormat="1" ht="40.5" customHeight="1" x14ac:dyDescent="0.2">
      <c r="A217" s="96"/>
      <c r="B217" s="56"/>
      <c r="C217" s="97"/>
      <c r="D217" s="98"/>
      <c r="E217" s="58"/>
      <c r="F217" s="99"/>
      <c r="G217" s="61"/>
      <c r="H217" s="61"/>
      <c r="I217" s="61"/>
      <c r="J217" s="61"/>
      <c r="K217" s="61"/>
      <c r="L217" s="61"/>
      <c r="M217" s="61"/>
      <c r="N217" s="61"/>
      <c r="O217" s="61"/>
      <c r="P217" s="61"/>
      <c r="Q217" s="61"/>
      <c r="R217" s="61"/>
      <c r="S217" s="61"/>
      <c r="T217" s="61"/>
      <c r="U217" s="61"/>
      <c r="V217" s="61"/>
      <c r="W217" s="61"/>
      <c r="X217" s="61"/>
      <c r="Y217" s="61"/>
      <c r="Z217" s="61"/>
      <c r="AA217" s="61"/>
      <c r="AB217" s="61"/>
      <c r="AC217" s="61"/>
      <c r="AD217" s="61"/>
      <c r="AE217" s="61"/>
      <c r="AF217" s="61"/>
      <c r="AG217" s="61"/>
      <c r="AH217" s="61"/>
      <c r="AI217" s="61"/>
      <c r="AJ217" s="61"/>
      <c r="AK217" s="61"/>
      <c r="AL217" s="61"/>
      <c r="AM217" s="61"/>
      <c r="AN217" s="61"/>
      <c r="AO217" s="61"/>
      <c r="AP217" s="61"/>
      <c r="AQ217" s="61"/>
      <c r="AR217" s="61"/>
      <c r="AS217" s="61"/>
      <c r="AT217" s="61"/>
      <c r="AU217" s="61"/>
      <c r="AV217" s="61"/>
      <c r="AW217" s="61"/>
      <c r="AX217" s="61"/>
      <c r="AY217" s="61"/>
      <c r="AZ217" s="61"/>
      <c r="BA217" s="61"/>
      <c r="BB217" s="61"/>
      <c r="BC217" s="61"/>
      <c r="BD217" s="61"/>
      <c r="BE217" s="61"/>
      <c r="BF217" s="61"/>
      <c r="BG217" s="61"/>
      <c r="BH217" s="61"/>
    </row>
    <row r="218" spans="1:60" s="62" customFormat="1" ht="15" customHeight="1" x14ac:dyDescent="0.25">
      <c r="A218" s="1" t="s">
        <v>0</v>
      </c>
      <c r="B218" s="1"/>
      <c r="C218" s="1"/>
      <c r="D218" s="1"/>
      <c r="E218" s="1"/>
      <c r="F218" s="1"/>
      <c r="G218" s="61"/>
      <c r="H218" s="61"/>
      <c r="I218" s="61"/>
      <c r="J218" s="61"/>
      <c r="K218" s="61"/>
      <c r="L218" s="61"/>
      <c r="M218" s="61"/>
      <c r="N218" s="61"/>
      <c r="O218" s="61"/>
      <c r="P218" s="61"/>
      <c r="Q218" s="61"/>
      <c r="R218" s="61"/>
      <c r="S218" s="61"/>
      <c r="T218" s="61"/>
      <c r="U218" s="61"/>
      <c r="V218" s="61"/>
      <c r="W218" s="61"/>
      <c r="X218" s="61"/>
      <c r="Y218" s="61"/>
      <c r="Z218" s="61"/>
      <c r="AA218" s="61"/>
      <c r="AB218" s="61"/>
      <c r="AC218" s="61"/>
      <c r="AD218" s="61"/>
      <c r="AE218" s="61"/>
      <c r="AF218" s="61"/>
      <c r="AG218" s="61"/>
      <c r="AH218" s="61"/>
      <c r="AI218" s="61"/>
      <c r="AJ218" s="61"/>
      <c r="AK218" s="61"/>
      <c r="AL218" s="61"/>
      <c r="AM218" s="61"/>
      <c r="AN218" s="61"/>
      <c r="AO218" s="61"/>
      <c r="AP218" s="61"/>
      <c r="AQ218" s="61"/>
      <c r="AR218" s="61"/>
      <c r="AS218" s="61"/>
      <c r="AT218" s="61"/>
      <c r="AU218" s="61"/>
      <c r="AV218" s="61"/>
      <c r="AW218" s="61"/>
      <c r="AX218" s="61"/>
      <c r="AY218" s="61"/>
      <c r="AZ218" s="61"/>
      <c r="BA218" s="61"/>
      <c r="BB218" s="61"/>
      <c r="BC218" s="61"/>
      <c r="BD218" s="61"/>
      <c r="BE218" s="61"/>
      <c r="BF218" s="61"/>
      <c r="BG218" s="61"/>
      <c r="BH218" s="61"/>
    </row>
    <row r="219" spans="1:60" s="62" customFormat="1" ht="15" customHeight="1" x14ac:dyDescent="0.25">
      <c r="A219" s="1" t="s">
        <v>1</v>
      </c>
      <c r="B219" s="1"/>
      <c r="C219" s="1"/>
      <c r="D219" s="1"/>
      <c r="E219" s="1"/>
      <c r="F219" s="1"/>
      <c r="G219" s="61"/>
      <c r="H219" s="61"/>
      <c r="I219" s="61"/>
      <c r="J219" s="61"/>
      <c r="K219" s="61"/>
      <c r="L219" s="61"/>
      <c r="M219" s="61"/>
      <c r="N219" s="61"/>
      <c r="O219" s="61"/>
      <c r="P219" s="61"/>
      <c r="Q219" s="61"/>
      <c r="R219" s="61"/>
      <c r="S219" s="61"/>
      <c r="T219" s="61"/>
      <c r="U219" s="61"/>
      <c r="V219" s="61"/>
      <c r="W219" s="61"/>
      <c r="X219" s="61"/>
      <c r="Y219" s="61"/>
      <c r="Z219" s="61"/>
      <c r="AA219" s="61"/>
      <c r="AB219" s="61"/>
      <c r="AC219" s="61"/>
      <c r="AD219" s="61"/>
      <c r="AE219" s="61"/>
      <c r="AF219" s="61"/>
      <c r="AG219" s="61"/>
      <c r="AH219" s="61"/>
      <c r="AI219" s="61"/>
      <c r="AJ219" s="61"/>
      <c r="AK219" s="61"/>
      <c r="AL219" s="61"/>
      <c r="AM219" s="61"/>
      <c r="AN219" s="61"/>
      <c r="AO219" s="61"/>
      <c r="AP219" s="61"/>
      <c r="AQ219" s="61"/>
      <c r="AR219" s="61"/>
      <c r="AS219" s="61"/>
      <c r="AT219" s="61"/>
      <c r="AU219" s="61"/>
      <c r="AV219" s="61"/>
      <c r="AW219" s="61"/>
      <c r="AX219" s="61"/>
      <c r="AY219" s="61"/>
      <c r="AZ219" s="61"/>
      <c r="BA219" s="61"/>
      <c r="BB219" s="61"/>
      <c r="BC219" s="61"/>
      <c r="BD219" s="61"/>
      <c r="BE219" s="61"/>
      <c r="BF219" s="61"/>
      <c r="BG219" s="61"/>
      <c r="BH219" s="61"/>
    </row>
    <row r="220" spans="1:60" s="62" customFormat="1" ht="15" customHeight="1" x14ac:dyDescent="0.25">
      <c r="A220" s="4" t="s">
        <v>2</v>
      </c>
      <c r="B220" s="4"/>
      <c r="C220" s="4"/>
      <c r="D220" s="4"/>
      <c r="E220" s="4"/>
      <c r="F220" s="4"/>
      <c r="G220" s="61"/>
      <c r="H220" s="61"/>
      <c r="I220" s="61"/>
      <c r="J220" s="61"/>
      <c r="K220" s="61"/>
      <c r="L220" s="61"/>
      <c r="M220" s="61"/>
      <c r="N220" s="61"/>
      <c r="O220" s="61"/>
      <c r="P220" s="61"/>
      <c r="Q220" s="61"/>
      <c r="R220" s="61"/>
      <c r="S220" s="61"/>
      <c r="T220" s="61"/>
      <c r="U220" s="61"/>
      <c r="V220" s="61"/>
      <c r="W220" s="61"/>
      <c r="X220" s="61"/>
      <c r="Y220" s="61"/>
      <c r="Z220" s="61"/>
      <c r="AA220" s="61"/>
      <c r="AB220" s="61"/>
      <c r="AC220" s="61"/>
      <c r="AD220" s="61"/>
      <c r="AE220" s="61"/>
      <c r="AF220" s="61"/>
      <c r="AG220" s="61"/>
      <c r="AH220" s="61"/>
      <c r="AI220" s="61"/>
      <c r="AJ220" s="61"/>
      <c r="AK220" s="61"/>
      <c r="AL220" s="61"/>
      <c r="AM220" s="61"/>
      <c r="AN220" s="61"/>
      <c r="AO220" s="61"/>
      <c r="AP220" s="61"/>
      <c r="AQ220" s="61"/>
      <c r="AR220" s="61"/>
      <c r="AS220" s="61"/>
      <c r="AT220" s="61"/>
      <c r="AU220" s="61"/>
      <c r="AV220" s="61"/>
      <c r="AW220" s="61"/>
      <c r="AX220" s="61"/>
      <c r="AY220" s="61"/>
      <c r="AZ220" s="61"/>
      <c r="BA220" s="61"/>
      <c r="BB220" s="61"/>
      <c r="BC220" s="61"/>
      <c r="BD220" s="61"/>
      <c r="BE220" s="61"/>
      <c r="BF220" s="61"/>
      <c r="BG220" s="61"/>
      <c r="BH220" s="61"/>
    </row>
    <row r="221" spans="1:60" s="62" customFormat="1" ht="15" customHeight="1" x14ac:dyDescent="0.25">
      <c r="A221" s="4" t="s">
        <v>3</v>
      </c>
      <c r="B221" s="4"/>
      <c r="C221" s="4"/>
      <c r="D221" s="4"/>
      <c r="E221" s="4"/>
      <c r="F221" s="4"/>
      <c r="G221" s="61"/>
      <c r="H221" s="61"/>
      <c r="I221" s="61"/>
      <c r="J221" s="61"/>
      <c r="K221" s="61"/>
      <c r="L221" s="61"/>
      <c r="M221" s="61"/>
      <c r="N221" s="61"/>
      <c r="O221" s="61"/>
      <c r="P221" s="61"/>
      <c r="Q221" s="61"/>
      <c r="R221" s="61"/>
      <c r="S221" s="61"/>
      <c r="T221" s="61"/>
      <c r="U221" s="61"/>
      <c r="V221" s="61"/>
      <c r="W221" s="61"/>
      <c r="X221" s="61"/>
      <c r="Y221" s="61"/>
      <c r="Z221" s="61"/>
      <c r="AA221" s="61"/>
      <c r="AB221" s="61"/>
      <c r="AC221" s="61"/>
      <c r="AD221" s="61"/>
      <c r="AE221" s="61"/>
      <c r="AF221" s="61"/>
      <c r="AG221" s="61"/>
      <c r="AH221" s="61"/>
      <c r="AI221" s="61"/>
      <c r="AJ221" s="61"/>
      <c r="AK221" s="61"/>
      <c r="AL221" s="61"/>
      <c r="AM221" s="61"/>
      <c r="AN221" s="61"/>
      <c r="AO221" s="61"/>
      <c r="AP221" s="61"/>
      <c r="AQ221" s="61"/>
      <c r="AR221" s="61"/>
      <c r="AS221" s="61"/>
      <c r="AT221" s="61"/>
      <c r="AU221" s="61"/>
      <c r="AV221" s="61"/>
      <c r="AW221" s="61"/>
      <c r="AX221" s="61"/>
      <c r="AY221" s="61"/>
      <c r="AZ221" s="61"/>
      <c r="BA221" s="61"/>
      <c r="BB221" s="61"/>
      <c r="BC221" s="61"/>
      <c r="BD221" s="61"/>
      <c r="BE221" s="61"/>
      <c r="BF221" s="61"/>
      <c r="BG221" s="61"/>
      <c r="BH221" s="61"/>
    </row>
    <row r="222" spans="1:60" s="62" customFormat="1" ht="15" customHeight="1" x14ac:dyDescent="0.25">
      <c r="A222" s="5"/>
      <c r="B222" s="6"/>
      <c r="C222" s="7"/>
      <c r="D222" s="8"/>
      <c r="E222" s="9"/>
      <c r="F222" s="10"/>
      <c r="G222" s="61"/>
      <c r="H222" s="61"/>
      <c r="I222" s="61"/>
      <c r="J222" s="61"/>
      <c r="K222" s="61"/>
      <c r="L222" s="61"/>
      <c r="M222" s="61"/>
      <c r="N222" s="61"/>
      <c r="O222" s="61"/>
      <c r="P222" s="61"/>
      <c r="Q222" s="61"/>
      <c r="R222" s="61"/>
      <c r="S222" s="61"/>
      <c r="T222" s="61"/>
      <c r="U222" s="61"/>
      <c r="V222" s="61"/>
      <c r="W222" s="61"/>
      <c r="X222" s="61"/>
      <c r="Y222" s="61"/>
      <c r="Z222" s="61"/>
      <c r="AA222" s="61"/>
      <c r="AB222" s="61"/>
      <c r="AC222" s="61"/>
      <c r="AD222" s="61"/>
      <c r="AE222" s="61"/>
      <c r="AF222" s="61"/>
      <c r="AG222" s="61"/>
      <c r="AH222" s="61"/>
      <c r="AI222" s="61"/>
      <c r="AJ222" s="61"/>
      <c r="AK222" s="61"/>
      <c r="AL222" s="61"/>
      <c r="AM222" s="61"/>
      <c r="AN222" s="61"/>
      <c r="AO222" s="61"/>
      <c r="AP222" s="61"/>
      <c r="AQ222" s="61"/>
      <c r="AR222" s="61"/>
      <c r="AS222" s="61"/>
      <c r="AT222" s="61"/>
      <c r="AU222" s="61"/>
      <c r="AV222" s="61"/>
      <c r="AW222" s="61"/>
      <c r="AX222" s="61"/>
      <c r="AY222" s="61"/>
      <c r="AZ222" s="61"/>
      <c r="BA222" s="61"/>
      <c r="BB222" s="61"/>
      <c r="BC222" s="61"/>
      <c r="BD222" s="61"/>
      <c r="BE222" s="61"/>
      <c r="BF222" s="61"/>
      <c r="BG222" s="61"/>
      <c r="BH222" s="61"/>
    </row>
    <row r="223" spans="1:60" s="62" customFormat="1" ht="15" customHeight="1" x14ac:dyDescent="0.2">
      <c r="A223" s="102" t="s">
        <v>370</v>
      </c>
      <c r="B223" s="102"/>
      <c r="C223" s="102"/>
      <c r="D223" s="102"/>
      <c r="E223" s="102"/>
      <c r="F223" s="102"/>
      <c r="G223" s="61"/>
      <c r="H223" s="61"/>
      <c r="I223" s="61"/>
      <c r="J223" s="61"/>
      <c r="K223" s="61"/>
      <c r="L223" s="61"/>
      <c r="M223" s="61"/>
      <c r="N223" s="61"/>
      <c r="O223" s="61"/>
      <c r="P223" s="61"/>
      <c r="Q223" s="61"/>
      <c r="R223" s="61"/>
      <c r="S223" s="61"/>
      <c r="T223" s="61"/>
      <c r="U223" s="61"/>
      <c r="V223" s="61"/>
      <c r="W223" s="61"/>
      <c r="X223" s="61"/>
      <c r="Y223" s="61"/>
      <c r="Z223" s="61"/>
      <c r="AA223" s="61"/>
      <c r="AB223" s="61"/>
      <c r="AC223" s="61"/>
      <c r="AD223" s="61"/>
      <c r="AE223" s="61"/>
      <c r="AF223" s="61"/>
      <c r="AG223" s="61"/>
      <c r="AH223" s="61"/>
      <c r="AI223" s="61"/>
      <c r="AJ223" s="61"/>
      <c r="AK223" s="61"/>
      <c r="AL223" s="61"/>
      <c r="AM223" s="61"/>
      <c r="AN223" s="61"/>
      <c r="AO223" s="61"/>
      <c r="AP223" s="61"/>
      <c r="AQ223" s="61"/>
      <c r="AR223" s="61"/>
      <c r="AS223" s="61"/>
      <c r="AT223" s="61"/>
      <c r="AU223" s="61"/>
      <c r="AV223" s="61"/>
      <c r="AW223" s="61"/>
      <c r="AX223" s="61"/>
      <c r="AY223" s="61"/>
      <c r="AZ223" s="61"/>
      <c r="BA223" s="61"/>
      <c r="BB223" s="61"/>
      <c r="BC223" s="61"/>
      <c r="BD223" s="61"/>
      <c r="BE223" s="61"/>
      <c r="BF223" s="61"/>
      <c r="BG223" s="61"/>
      <c r="BH223" s="61"/>
    </row>
    <row r="224" spans="1:60" s="62" customFormat="1" ht="15" customHeight="1" x14ac:dyDescent="0.2">
      <c r="A224" s="102" t="s">
        <v>5</v>
      </c>
      <c r="B224" s="102"/>
      <c r="C224" s="102"/>
      <c r="D224" s="102"/>
      <c r="E224" s="102"/>
      <c r="F224" s="103">
        <v>13360142.619999999</v>
      </c>
      <c r="G224" s="61"/>
      <c r="H224" s="61"/>
      <c r="I224" s="61"/>
      <c r="J224" s="61"/>
      <c r="K224" s="61"/>
      <c r="L224" s="61"/>
      <c r="M224" s="61"/>
      <c r="N224" s="61"/>
      <c r="O224" s="61"/>
      <c r="P224" s="61"/>
      <c r="Q224" s="61"/>
      <c r="R224" s="61"/>
      <c r="S224" s="61"/>
      <c r="T224" s="61"/>
      <c r="U224" s="61"/>
      <c r="V224" s="61"/>
      <c r="W224" s="61"/>
      <c r="X224" s="61"/>
      <c r="Y224" s="61"/>
      <c r="Z224" s="61"/>
      <c r="AA224" s="61"/>
      <c r="AB224" s="61"/>
      <c r="AC224" s="61"/>
      <c r="AD224" s="61"/>
      <c r="AE224" s="61"/>
      <c r="AF224" s="61"/>
      <c r="AG224" s="61"/>
      <c r="AH224" s="61"/>
      <c r="AI224" s="61"/>
      <c r="AJ224" s="61"/>
      <c r="AK224" s="61"/>
      <c r="AL224" s="61"/>
      <c r="AM224" s="61"/>
      <c r="AN224" s="61"/>
      <c r="AO224" s="61"/>
      <c r="AP224" s="61"/>
      <c r="AQ224" s="61"/>
      <c r="AR224" s="61"/>
      <c r="AS224" s="61"/>
      <c r="AT224" s="61"/>
      <c r="AU224" s="61"/>
      <c r="AV224" s="61"/>
      <c r="AW224" s="61"/>
      <c r="AX224" s="61"/>
      <c r="AY224" s="61"/>
      <c r="AZ224" s="61"/>
      <c r="BA224" s="61"/>
      <c r="BB224" s="61"/>
      <c r="BC224" s="61"/>
      <c r="BD224" s="61"/>
      <c r="BE224" s="61"/>
      <c r="BF224" s="61"/>
      <c r="BG224" s="61"/>
      <c r="BH224" s="61"/>
    </row>
    <row r="225" spans="1:60" s="62" customFormat="1" ht="15" customHeight="1" x14ac:dyDescent="0.2">
      <c r="A225" s="16" t="s">
        <v>6</v>
      </c>
      <c r="B225" s="16" t="s">
        <v>7</v>
      </c>
      <c r="C225" s="16" t="s">
        <v>371</v>
      </c>
      <c r="D225" s="16" t="s">
        <v>9</v>
      </c>
      <c r="E225" s="16" t="s">
        <v>10</v>
      </c>
      <c r="F225" s="16" t="s">
        <v>322</v>
      </c>
      <c r="G225" s="61"/>
      <c r="H225" s="61"/>
      <c r="I225" s="61"/>
      <c r="J225" s="61"/>
      <c r="K225" s="61"/>
      <c r="L225" s="61"/>
      <c r="M225" s="61"/>
      <c r="N225" s="61"/>
      <c r="O225" s="61"/>
      <c r="P225" s="61"/>
      <c r="Q225" s="61"/>
      <c r="R225" s="61"/>
      <c r="S225" s="61"/>
      <c r="T225" s="61"/>
      <c r="U225" s="61"/>
      <c r="V225" s="61"/>
      <c r="W225" s="61"/>
      <c r="X225" s="61"/>
      <c r="Y225" s="61"/>
      <c r="Z225" s="61"/>
      <c r="AA225" s="61"/>
      <c r="AB225" s="61"/>
      <c r="AC225" s="61"/>
      <c r="AD225" s="61"/>
      <c r="AE225" s="61"/>
      <c r="AF225" s="61"/>
      <c r="AG225" s="61"/>
      <c r="AH225" s="61"/>
      <c r="AI225" s="61"/>
      <c r="AJ225" s="61"/>
      <c r="AK225" s="61"/>
      <c r="AL225" s="61"/>
      <c r="AM225" s="61"/>
      <c r="AN225" s="61"/>
      <c r="AO225" s="61"/>
      <c r="AP225" s="61"/>
      <c r="AQ225" s="61"/>
      <c r="AR225" s="61"/>
      <c r="AS225" s="61"/>
      <c r="AT225" s="61"/>
      <c r="AU225" s="61"/>
      <c r="AV225" s="61"/>
      <c r="AW225" s="61"/>
      <c r="AX225" s="61"/>
      <c r="AY225" s="61"/>
      <c r="AZ225" s="61"/>
      <c r="BA225" s="61"/>
      <c r="BB225" s="61"/>
      <c r="BC225" s="61"/>
      <c r="BD225" s="61"/>
      <c r="BE225" s="61"/>
      <c r="BF225" s="61"/>
      <c r="BG225" s="61"/>
      <c r="BH225" s="61"/>
    </row>
    <row r="226" spans="1:60" s="62" customFormat="1" ht="15" customHeight="1" x14ac:dyDescent="0.2">
      <c r="A226" s="104"/>
      <c r="B226" s="27"/>
      <c r="C226" s="105" t="s">
        <v>324</v>
      </c>
      <c r="D226" s="106"/>
      <c r="E226" s="107"/>
      <c r="F226" s="108">
        <f>F224+D226</f>
        <v>13360142.619999999</v>
      </c>
      <c r="G226" s="61"/>
      <c r="H226" s="61"/>
      <c r="I226" s="61"/>
      <c r="J226" s="61"/>
      <c r="K226" s="61"/>
      <c r="L226" s="61"/>
      <c r="M226" s="61"/>
      <c r="N226" s="61"/>
      <c r="O226" s="61"/>
      <c r="P226" s="61"/>
      <c r="Q226" s="61"/>
      <c r="R226" s="61"/>
      <c r="S226" s="61"/>
      <c r="T226" s="61"/>
      <c r="U226" s="61"/>
      <c r="V226" s="61"/>
      <c r="W226" s="61"/>
      <c r="X226" s="61"/>
      <c r="Y226" s="61"/>
      <c r="Z226" s="61"/>
      <c r="AA226" s="61"/>
      <c r="AB226" s="61"/>
      <c r="AC226" s="61"/>
      <c r="AD226" s="61"/>
      <c r="AE226" s="61"/>
      <c r="AF226" s="61"/>
      <c r="AG226" s="61"/>
      <c r="AH226" s="61"/>
      <c r="AI226" s="61"/>
      <c r="AJ226" s="61"/>
      <c r="AK226" s="61"/>
      <c r="AL226" s="61"/>
      <c r="AM226" s="61"/>
      <c r="AN226" s="61"/>
      <c r="AO226" s="61"/>
      <c r="AP226" s="61"/>
      <c r="AQ226" s="61"/>
      <c r="AR226" s="61"/>
      <c r="AS226" s="61"/>
      <c r="AT226" s="61"/>
      <c r="AU226" s="61"/>
      <c r="AV226" s="61"/>
      <c r="AW226" s="61"/>
      <c r="AX226" s="61"/>
      <c r="AY226" s="61"/>
      <c r="AZ226" s="61"/>
      <c r="BA226" s="61"/>
      <c r="BB226" s="61"/>
      <c r="BC226" s="61"/>
      <c r="BD226" s="61"/>
      <c r="BE226" s="61"/>
      <c r="BF226" s="61"/>
      <c r="BG226" s="61"/>
      <c r="BH226" s="61"/>
    </row>
    <row r="227" spans="1:60" s="62" customFormat="1" ht="15" customHeight="1" x14ac:dyDescent="0.2">
      <c r="A227" s="17"/>
      <c r="B227" s="18"/>
      <c r="C227" s="19" t="s">
        <v>372</v>
      </c>
      <c r="D227" s="109"/>
      <c r="E227" s="20"/>
      <c r="F227" s="108">
        <f>F226+D227</f>
        <v>13360142.619999999</v>
      </c>
      <c r="G227" s="61"/>
      <c r="H227" s="61"/>
      <c r="I227" s="61"/>
      <c r="J227" s="61"/>
      <c r="K227" s="61"/>
      <c r="L227" s="61"/>
      <c r="M227" s="61"/>
      <c r="N227" s="61"/>
      <c r="O227" s="61"/>
      <c r="P227" s="61"/>
      <c r="Q227" s="61"/>
      <c r="R227" s="61"/>
      <c r="S227" s="61"/>
      <c r="T227" s="61"/>
      <c r="U227" s="61"/>
      <c r="V227" s="61"/>
      <c r="W227" s="61"/>
      <c r="X227" s="61"/>
      <c r="Y227" s="61"/>
      <c r="Z227" s="61"/>
      <c r="AA227" s="61"/>
      <c r="AB227" s="61"/>
      <c r="AC227" s="61"/>
      <c r="AD227" s="61"/>
      <c r="AE227" s="61"/>
      <c r="AF227" s="61"/>
      <c r="AG227" s="61"/>
      <c r="AH227" s="61"/>
      <c r="AI227" s="61"/>
      <c r="AJ227" s="61"/>
      <c r="AK227" s="61"/>
      <c r="AL227" s="61"/>
      <c r="AM227" s="61"/>
      <c r="AN227" s="61"/>
      <c r="AO227" s="61"/>
      <c r="AP227" s="61"/>
      <c r="AQ227" s="61"/>
      <c r="AR227" s="61"/>
      <c r="AS227" s="61"/>
      <c r="AT227" s="61"/>
      <c r="AU227" s="61"/>
      <c r="AV227" s="61"/>
      <c r="AW227" s="61"/>
      <c r="AX227" s="61"/>
      <c r="AY227" s="61"/>
      <c r="AZ227" s="61"/>
      <c r="BA227" s="61"/>
      <c r="BB227" s="61"/>
      <c r="BC227" s="61"/>
      <c r="BD227" s="61"/>
      <c r="BE227" s="61"/>
      <c r="BF227" s="61"/>
      <c r="BG227" s="61"/>
      <c r="BH227" s="61"/>
    </row>
    <row r="228" spans="1:60" s="62" customFormat="1" ht="15" customHeight="1" x14ac:dyDescent="0.2">
      <c r="A228" s="17"/>
      <c r="B228" s="18"/>
      <c r="C228" s="19" t="s">
        <v>372</v>
      </c>
      <c r="D228" s="109"/>
      <c r="E228" s="20"/>
      <c r="F228" s="108">
        <f>F227-E228</f>
        <v>13360142.619999999</v>
      </c>
      <c r="G228" s="61"/>
      <c r="H228" s="61"/>
      <c r="I228" s="61"/>
      <c r="J228" s="61"/>
      <c r="K228" s="61"/>
      <c r="L228" s="61"/>
      <c r="M228" s="61"/>
      <c r="N228" s="61"/>
      <c r="O228" s="61"/>
      <c r="P228" s="61"/>
      <c r="Q228" s="61"/>
      <c r="R228" s="61"/>
      <c r="S228" s="61"/>
      <c r="T228" s="61"/>
      <c r="U228" s="61"/>
      <c r="V228" s="61"/>
      <c r="W228" s="61"/>
      <c r="X228" s="61"/>
      <c r="Y228" s="61"/>
      <c r="Z228" s="61"/>
      <c r="AA228" s="61"/>
      <c r="AB228" s="61"/>
      <c r="AC228" s="61"/>
      <c r="AD228" s="61"/>
      <c r="AE228" s="61"/>
      <c r="AF228" s="61"/>
      <c r="AG228" s="61"/>
      <c r="AH228" s="61"/>
      <c r="AI228" s="61"/>
      <c r="AJ228" s="61"/>
      <c r="AK228" s="61"/>
      <c r="AL228" s="61"/>
      <c r="AM228" s="61"/>
      <c r="AN228" s="61"/>
      <c r="AO228" s="61"/>
      <c r="AP228" s="61"/>
      <c r="AQ228" s="61"/>
      <c r="AR228" s="61"/>
      <c r="AS228" s="61"/>
      <c r="AT228" s="61"/>
      <c r="AU228" s="61"/>
      <c r="AV228" s="61"/>
      <c r="AW228" s="61"/>
      <c r="AX228" s="61"/>
      <c r="AY228" s="61"/>
      <c r="AZ228" s="61"/>
      <c r="BA228" s="61"/>
      <c r="BB228" s="61"/>
      <c r="BC228" s="61"/>
      <c r="BD228" s="61"/>
      <c r="BE228" s="61"/>
      <c r="BF228" s="61"/>
      <c r="BG228" s="61"/>
      <c r="BH228" s="61"/>
    </row>
    <row r="229" spans="1:60" s="62" customFormat="1" ht="15" customHeight="1" x14ac:dyDescent="0.2">
      <c r="A229" s="17"/>
      <c r="B229" s="18"/>
      <c r="C229" s="19" t="s">
        <v>373</v>
      </c>
      <c r="D229" s="109">
        <v>73617.119999999995</v>
      </c>
      <c r="E229" s="110"/>
      <c r="F229" s="108">
        <f>F228+D229</f>
        <v>13433759.739999998</v>
      </c>
      <c r="G229" s="61"/>
      <c r="H229" s="61"/>
      <c r="I229" s="61"/>
      <c r="J229" s="61"/>
      <c r="K229" s="61"/>
      <c r="L229" s="61"/>
      <c r="M229" s="61"/>
      <c r="N229" s="61"/>
      <c r="O229" s="61"/>
      <c r="P229" s="61"/>
      <c r="Q229" s="61"/>
      <c r="R229" s="61"/>
      <c r="S229" s="61"/>
      <c r="T229" s="61"/>
      <c r="U229" s="61"/>
      <c r="V229" s="61"/>
      <c r="W229" s="61"/>
      <c r="X229" s="61"/>
      <c r="Y229" s="61"/>
      <c r="Z229" s="61"/>
      <c r="AA229" s="61"/>
      <c r="AB229" s="61"/>
      <c r="AC229" s="61"/>
      <c r="AD229" s="61"/>
      <c r="AE229" s="61"/>
      <c r="AF229" s="61"/>
      <c r="AG229" s="61"/>
      <c r="AH229" s="61"/>
      <c r="AI229" s="61"/>
      <c r="AJ229" s="61"/>
      <c r="AK229" s="61"/>
      <c r="AL229" s="61"/>
      <c r="AM229" s="61"/>
      <c r="AN229" s="61"/>
      <c r="AO229" s="61"/>
      <c r="AP229" s="61"/>
      <c r="AQ229" s="61"/>
      <c r="AR229" s="61"/>
      <c r="AS229" s="61"/>
      <c r="AT229" s="61"/>
      <c r="AU229" s="61"/>
      <c r="AV229" s="61"/>
      <c r="AW229" s="61"/>
      <c r="AX229" s="61"/>
      <c r="AY229" s="61"/>
      <c r="AZ229" s="61"/>
      <c r="BA229" s="61"/>
      <c r="BB229" s="61"/>
      <c r="BC229" s="61"/>
      <c r="BD229" s="61"/>
      <c r="BE229" s="61"/>
      <c r="BF229" s="61"/>
      <c r="BG229" s="61"/>
      <c r="BH229" s="61"/>
    </row>
    <row r="230" spans="1:60" s="62" customFormat="1" ht="15" customHeight="1" x14ac:dyDescent="0.2">
      <c r="A230" s="17"/>
      <c r="B230" s="18"/>
      <c r="C230" s="111" t="s">
        <v>17</v>
      </c>
      <c r="D230" s="110"/>
      <c r="E230" s="110">
        <v>1983.28</v>
      </c>
      <c r="F230" s="108">
        <f>F229-E230</f>
        <v>13431776.459999999</v>
      </c>
      <c r="G230" s="61"/>
      <c r="H230" s="61"/>
      <c r="I230" s="61"/>
      <c r="J230" s="61"/>
      <c r="K230" s="61"/>
      <c r="L230" s="61"/>
      <c r="M230" s="61"/>
      <c r="N230" s="61"/>
      <c r="O230" s="61"/>
      <c r="P230" s="61"/>
      <c r="Q230" s="61"/>
      <c r="R230" s="61"/>
      <c r="S230" s="61"/>
      <c r="T230" s="61"/>
      <c r="U230" s="61"/>
      <c r="V230" s="61"/>
      <c r="W230" s="61"/>
      <c r="X230" s="61"/>
      <c r="Y230" s="61"/>
      <c r="Z230" s="61"/>
      <c r="AA230" s="61"/>
      <c r="AB230" s="61"/>
      <c r="AC230" s="61"/>
      <c r="AD230" s="61"/>
      <c r="AE230" s="61"/>
      <c r="AF230" s="61"/>
      <c r="AG230" s="61"/>
      <c r="AH230" s="61"/>
      <c r="AI230" s="61"/>
      <c r="AJ230" s="61"/>
      <c r="AK230" s="61"/>
      <c r="AL230" s="61"/>
      <c r="AM230" s="61"/>
      <c r="AN230" s="61"/>
      <c r="AO230" s="61"/>
      <c r="AP230" s="61"/>
      <c r="AQ230" s="61"/>
      <c r="AR230" s="61"/>
      <c r="AS230" s="61"/>
      <c r="AT230" s="61"/>
      <c r="AU230" s="61"/>
      <c r="AV230" s="61"/>
      <c r="AW230" s="61"/>
      <c r="AX230" s="61"/>
      <c r="AY230" s="61"/>
      <c r="AZ230" s="61"/>
      <c r="BA230" s="61"/>
      <c r="BB230" s="61"/>
      <c r="BC230" s="61"/>
      <c r="BD230" s="61"/>
      <c r="BE230" s="61"/>
      <c r="BF230" s="61"/>
      <c r="BG230" s="61"/>
      <c r="BH230" s="61"/>
    </row>
    <row r="231" spans="1:60" s="62" customFormat="1" ht="15" customHeight="1" x14ac:dyDescent="0.2">
      <c r="A231" s="17"/>
      <c r="B231" s="18"/>
      <c r="C231" s="19" t="s">
        <v>16</v>
      </c>
      <c r="D231" s="110"/>
      <c r="E231" s="30"/>
      <c r="F231" s="108">
        <f>F230+D231</f>
        <v>13431776.459999999</v>
      </c>
      <c r="G231" s="61"/>
      <c r="H231" s="61"/>
      <c r="I231" s="61"/>
      <c r="J231" s="61"/>
      <c r="K231" s="61"/>
      <c r="L231" s="61"/>
      <c r="M231" s="61"/>
      <c r="N231" s="61"/>
      <c r="O231" s="61"/>
      <c r="P231" s="61"/>
      <c r="Q231" s="61"/>
      <c r="R231" s="61"/>
      <c r="S231" s="61"/>
      <c r="T231" s="61"/>
      <c r="U231" s="61"/>
      <c r="V231" s="61"/>
      <c r="W231" s="61"/>
      <c r="X231" s="61"/>
      <c r="Y231" s="61"/>
      <c r="Z231" s="61"/>
      <c r="AA231" s="61"/>
      <c r="AB231" s="61"/>
      <c r="AC231" s="61"/>
      <c r="AD231" s="61"/>
      <c r="AE231" s="61"/>
      <c r="AF231" s="61"/>
      <c r="AG231" s="61"/>
      <c r="AH231" s="61"/>
      <c r="AI231" s="61"/>
      <c r="AJ231" s="61"/>
      <c r="AK231" s="61"/>
      <c r="AL231" s="61"/>
      <c r="AM231" s="61"/>
      <c r="AN231" s="61"/>
      <c r="AO231" s="61"/>
      <c r="AP231" s="61"/>
      <c r="AQ231" s="61"/>
      <c r="AR231" s="61"/>
      <c r="AS231" s="61"/>
      <c r="AT231" s="61"/>
      <c r="AU231" s="61"/>
      <c r="AV231" s="61"/>
      <c r="AW231" s="61"/>
      <c r="AX231" s="61"/>
      <c r="AY231" s="61"/>
      <c r="AZ231" s="61"/>
      <c r="BA231" s="61"/>
      <c r="BB231" s="61"/>
      <c r="BC231" s="61"/>
      <c r="BD231" s="61"/>
      <c r="BE231" s="61"/>
      <c r="BF231" s="61"/>
      <c r="BG231" s="61"/>
      <c r="BH231" s="61"/>
    </row>
    <row r="232" spans="1:60" s="62" customFormat="1" ht="15" customHeight="1" x14ac:dyDescent="0.2">
      <c r="A232" s="17"/>
      <c r="B232" s="112"/>
      <c r="C232" s="19" t="s">
        <v>18</v>
      </c>
      <c r="D232" s="25"/>
      <c r="E232" s="36">
        <v>2000</v>
      </c>
      <c r="F232" s="108">
        <f>F231-E232</f>
        <v>13429776.459999999</v>
      </c>
      <c r="G232" s="61"/>
      <c r="H232" s="61"/>
      <c r="I232" s="61"/>
      <c r="J232" s="61"/>
      <c r="K232" s="61"/>
      <c r="L232" s="61"/>
      <c r="M232" s="61"/>
      <c r="N232" s="61"/>
      <c r="O232" s="61"/>
      <c r="P232" s="61"/>
      <c r="Q232" s="61"/>
      <c r="R232" s="61"/>
      <c r="S232" s="61"/>
      <c r="T232" s="61"/>
      <c r="U232" s="61"/>
      <c r="V232" s="61"/>
      <c r="W232" s="61"/>
      <c r="X232" s="61"/>
      <c r="Y232" s="61"/>
      <c r="Z232" s="61"/>
      <c r="AA232" s="61"/>
      <c r="AB232" s="61"/>
      <c r="AC232" s="61"/>
      <c r="AD232" s="61"/>
      <c r="AE232" s="61"/>
      <c r="AF232" s="61"/>
      <c r="AG232" s="61"/>
      <c r="AH232" s="61"/>
      <c r="AI232" s="61"/>
      <c r="AJ232" s="61"/>
      <c r="AK232" s="61"/>
      <c r="AL232" s="61"/>
      <c r="AM232" s="61"/>
      <c r="AN232" s="61"/>
      <c r="AO232" s="61"/>
      <c r="AP232" s="61"/>
      <c r="AQ232" s="61"/>
      <c r="AR232" s="61"/>
      <c r="AS232" s="61"/>
      <c r="AT232" s="61"/>
      <c r="AU232" s="61"/>
      <c r="AV232" s="61"/>
      <c r="AW232" s="61"/>
      <c r="AX232" s="61"/>
      <c r="AY232" s="61"/>
      <c r="AZ232" s="61"/>
      <c r="BA232" s="61"/>
      <c r="BB232" s="61"/>
      <c r="BC232" s="61"/>
      <c r="BD232" s="61"/>
      <c r="BE232" s="61"/>
      <c r="BF232" s="61"/>
      <c r="BG232" s="61"/>
      <c r="BH232" s="61"/>
    </row>
    <row r="233" spans="1:60" s="62" customFormat="1" ht="15" customHeight="1" x14ac:dyDescent="0.2">
      <c r="A233" s="17"/>
      <c r="B233" s="112"/>
      <c r="C233" s="19" t="s">
        <v>24</v>
      </c>
      <c r="D233" s="25"/>
      <c r="E233" s="36">
        <v>175</v>
      </c>
      <c r="F233" s="108">
        <f>F232-E233</f>
        <v>13429601.459999999</v>
      </c>
      <c r="G233" s="61"/>
      <c r="H233" s="61"/>
      <c r="I233" s="61"/>
      <c r="J233" s="61"/>
      <c r="K233" s="61"/>
      <c r="L233" s="61"/>
      <c r="M233" s="61"/>
      <c r="N233" s="61"/>
      <c r="O233" s="61"/>
      <c r="P233" s="61"/>
      <c r="Q233" s="61"/>
      <c r="R233" s="61"/>
      <c r="S233" s="61"/>
      <c r="T233" s="61"/>
      <c r="U233" s="61"/>
      <c r="V233" s="61"/>
      <c r="W233" s="61"/>
      <c r="X233" s="61"/>
      <c r="Y233" s="61"/>
      <c r="Z233" s="61"/>
      <c r="AA233" s="61"/>
      <c r="AB233" s="61"/>
      <c r="AC233" s="61"/>
      <c r="AD233" s="61"/>
      <c r="AE233" s="61"/>
      <c r="AF233" s="61"/>
      <c r="AG233" s="61"/>
      <c r="AH233" s="61"/>
      <c r="AI233" s="61"/>
      <c r="AJ233" s="61"/>
      <c r="AK233" s="61"/>
      <c r="AL233" s="61"/>
      <c r="AM233" s="61"/>
      <c r="AN233" s="61"/>
      <c r="AO233" s="61"/>
      <c r="AP233" s="61"/>
      <c r="AQ233" s="61"/>
      <c r="AR233" s="61"/>
      <c r="AS233" s="61"/>
      <c r="AT233" s="61"/>
      <c r="AU233" s="61"/>
      <c r="AV233" s="61"/>
      <c r="AW233" s="61"/>
      <c r="AX233" s="61"/>
      <c r="AY233" s="61"/>
      <c r="AZ233" s="61"/>
      <c r="BA233" s="61"/>
      <c r="BB233" s="61"/>
      <c r="BC233" s="61"/>
      <c r="BD233" s="61"/>
      <c r="BE233" s="61"/>
      <c r="BF233" s="61"/>
      <c r="BG233" s="61"/>
      <c r="BH233" s="61"/>
    </row>
    <row r="234" spans="1:60" s="62" customFormat="1" ht="15" customHeight="1" x14ac:dyDescent="0.2">
      <c r="A234" s="113"/>
      <c r="B234" s="114"/>
      <c r="C234" s="115" t="s">
        <v>374</v>
      </c>
      <c r="D234" s="93"/>
      <c r="E234" s="46">
        <v>98995.07</v>
      </c>
      <c r="F234" s="108">
        <f>F233-E234</f>
        <v>13330606.389999999</v>
      </c>
      <c r="G234" s="61"/>
      <c r="H234" s="61"/>
      <c r="I234" s="61"/>
      <c r="J234" s="61"/>
      <c r="K234" s="61"/>
      <c r="L234" s="61"/>
      <c r="M234" s="61"/>
      <c r="N234" s="61"/>
      <c r="O234" s="61"/>
      <c r="P234" s="61"/>
      <c r="Q234" s="61"/>
      <c r="R234" s="61"/>
      <c r="S234" s="61"/>
      <c r="T234" s="61"/>
      <c r="U234" s="61"/>
      <c r="V234" s="61"/>
      <c r="W234" s="61"/>
      <c r="X234" s="61"/>
      <c r="Y234" s="61"/>
      <c r="Z234" s="61"/>
      <c r="AA234" s="61"/>
      <c r="AB234" s="61"/>
      <c r="AC234" s="61"/>
      <c r="AD234" s="61"/>
      <c r="AE234" s="61"/>
      <c r="AF234" s="61"/>
      <c r="AG234" s="61"/>
      <c r="AH234" s="61"/>
      <c r="AI234" s="61"/>
      <c r="AJ234" s="61"/>
      <c r="AK234" s="61"/>
      <c r="AL234" s="61"/>
      <c r="AM234" s="61"/>
      <c r="AN234" s="61"/>
      <c r="AO234" s="61"/>
      <c r="AP234" s="61"/>
      <c r="AQ234" s="61"/>
      <c r="AR234" s="61"/>
      <c r="AS234" s="61"/>
      <c r="AT234" s="61"/>
      <c r="AU234" s="61"/>
      <c r="AV234" s="61"/>
      <c r="AW234" s="61"/>
      <c r="AX234" s="61"/>
      <c r="AY234" s="61"/>
      <c r="AZ234" s="61"/>
      <c r="BA234" s="61"/>
      <c r="BB234" s="61"/>
      <c r="BC234" s="61"/>
      <c r="BD234" s="61"/>
      <c r="BE234" s="61"/>
      <c r="BF234" s="61"/>
      <c r="BG234" s="61"/>
      <c r="BH234" s="61"/>
    </row>
    <row r="235" spans="1:60" s="62" customFormat="1" ht="30.75" customHeight="1" x14ac:dyDescent="0.2">
      <c r="A235" s="227">
        <v>44897</v>
      </c>
      <c r="B235" s="220" t="s">
        <v>375</v>
      </c>
      <c r="C235" s="216" t="s">
        <v>376</v>
      </c>
      <c r="D235" s="93"/>
      <c r="E235" s="38">
        <v>92160.960000000006</v>
      </c>
      <c r="F235" s="108">
        <f>F234-E235</f>
        <v>13238445.429999998</v>
      </c>
      <c r="G235" s="61"/>
      <c r="H235" s="61"/>
      <c r="I235" s="61"/>
      <c r="J235" s="61"/>
      <c r="K235" s="61"/>
      <c r="L235" s="61"/>
      <c r="M235" s="61"/>
      <c r="N235" s="61"/>
      <c r="O235" s="61"/>
      <c r="P235" s="61"/>
      <c r="Q235" s="61"/>
      <c r="R235" s="61"/>
      <c r="S235" s="61"/>
      <c r="T235" s="61"/>
      <c r="U235" s="61"/>
      <c r="V235" s="61"/>
      <c r="W235" s="61"/>
      <c r="X235" s="61"/>
      <c r="Y235" s="61"/>
      <c r="Z235" s="61"/>
      <c r="AA235" s="61"/>
      <c r="AB235" s="61"/>
      <c r="AC235" s="61"/>
      <c r="AD235" s="61"/>
      <c r="AE235" s="61"/>
      <c r="AF235" s="61"/>
      <c r="AG235" s="61"/>
      <c r="AH235" s="61"/>
      <c r="AI235" s="61"/>
      <c r="AJ235" s="61"/>
      <c r="AK235" s="61"/>
      <c r="AL235" s="61"/>
      <c r="AM235" s="61"/>
      <c r="AN235" s="61"/>
      <c r="AO235" s="61"/>
      <c r="AP235" s="61"/>
      <c r="AQ235" s="61"/>
      <c r="AR235" s="61"/>
      <c r="AS235" s="61"/>
      <c r="AT235" s="61"/>
      <c r="AU235" s="61"/>
      <c r="AV235" s="61"/>
      <c r="AW235" s="61"/>
      <c r="AX235" s="61"/>
      <c r="AY235" s="61"/>
      <c r="AZ235" s="61"/>
      <c r="BA235" s="61"/>
      <c r="BB235" s="61"/>
      <c r="BC235" s="61"/>
      <c r="BD235" s="61"/>
      <c r="BE235" s="61"/>
      <c r="BF235" s="61"/>
      <c r="BG235" s="61"/>
      <c r="BH235" s="61"/>
    </row>
    <row r="236" spans="1:60" s="62" customFormat="1" ht="29.25" customHeight="1" x14ac:dyDescent="0.2">
      <c r="A236" s="228">
        <v>44897</v>
      </c>
      <c r="B236" s="224" t="s">
        <v>377</v>
      </c>
      <c r="C236" s="218" t="s">
        <v>378</v>
      </c>
      <c r="D236" s="94"/>
      <c r="E236" s="48">
        <v>421213.98</v>
      </c>
      <c r="F236" s="116">
        <f>F235-E236</f>
        <v>12817231.449999997</v>
      </c>
      <c r="G236" s="61"/>
      <c r="H236" s="61"/>
      <c r="I236" s="61"/>
      <c r="J236" s="61"/>
      <c r="K236" s="61"/>
      <c r="L236" s="61"/>
      <c r="M236" s="61"/>
      <c r="N236" s="61"/>
      <c r="O236" s="61"/>
      <c r="P236" s="61"/>
      <c r="Q236" s="61"/>
      <c r="R236" s="61"/>
      <c r="S236" s="61"/>
      <c r="T236" s="61"/>
      <c r="U236" s="61"/>
      <c r="V236" s="61"/>
      <c r="W236" s="61"/>
      <c r="X236" s="61"/>
      <c r="Y236" s="61"/>
      <c r="Z236" s="61"/>
      <c r="AA236" s="61"/>
      <c r="AB236" s="61"/>
      <c r="AC236" s="61"/>
      <c r="AD236" s="61"/>
      <c r="AE236" s="61"/>
      <c r="AF236" s="61"/>
      <c r="AG236" s="61"/>
      <c r="AH236" s="61"/>
      <c r="AI236" s="61"/>
      <c r="AJ236" s="61"/>
      <c r="AK236" s="61"/>
      <c r="AL236" s="61"/>
      <c r="AM236" s="61"/>
      <c r="AN236" s="61"/>
      <c r="AO236" s="61"/>
      <c r="AP236" s="61"/>
      <c r="AQ236" s="61"/>
      <c r="AR236" s="61"/>
      <c r="AS236" s="61"/>
      <c r="AT236" s="61"/>
      <c r="AU236" s="61"/>
      <c r="AV236" s="61"/>
      <c r="AW236" s="61"/>
      <c r="AX236" s="61"/>
      <c r="AY236" s="61"/>
      <c r="AZ236" s="61"/>
      <c r="BA236" s="61"/>
      <c r="BB236" s="61"/>
      <c r="BC236" s="61"/>
      <c r="BD236" s="61"/>
      <c r="BE236" s="61"/>
      <c r="BF236" s="61"/>
      <c r="BG236" s="61"/>
      <c r="BH236" s="61"/>
    </row>
    <row r="237" spans="1:60" s="62" customFormat="1" ht="29.25" customHeight="1" x14ac:dyDescent="0.2">
      <c r="A237" s="215">
        <v>44904</v>
      </c>
      <c r="B237" s="221" t="s">
        <v>379</v>
      </c>
      <c r="C237" s="216" t="s">
        <v>380</v>
      </c>
      <c r="D237" s="93"/>
      <c r="E237" s="38">
        <v>7589.04</v>
      </c>
      <c r="F237" s="116">
        <f t="shared" ref="F237:F300" si="5">F236-E237</f>
        <v>12809642.409999998</v>
      </c>
      <c r="G237" s="61"/>
      <c r="H237" s="61"/>
      <c r="I237" s="61"/>
      <c r="J237" s="61"/>
      <c r="K237" s="61"/>
      <c r="L237" s="61"/>
      <c r="M237" s="61"/>
      <c r="N237" s="61"/>
      <c r="O237" s="61"/>
      <c r="P237" s="61"/>
      <c r="Q237" s="61"/>
      <c r="R237" s="61"/>
      <c r="S237" s="61"/>
      <c r="T237" s="61"/>
      <c r="U237" s="61"/>
      <c r="V237" s="61"/>
      <c r="W237" s="61"/>
      <c r="X237" s="61"/>
      <c r="Y237" s="61"/>
      <c r="Z237" s="61"/>
      <c r="AA237" s="61"/>
      <c r="AB237" s="61"/>
      <c r="AC237" s="61"/>
      <c r="AD237" s="61"/>
      <c r="AE237" s="61"/>
      <c r="AF237" s="61"/>
      <c r="AG237" s="61"/>
      <c r="AH237" s="61"/>
      <c r="AI237" s="61"/>
      <c r="AJ237" s="61"/>
      <c r="AK237" s="61"/>
      <c r="AL237" s="61"/>
      <c r="AM237" s="61"/>
      <c r="AN237" s="61"/>
      <c r="AO237" s="61"/>
      <c r="AP237" s="61"/>
      <c r="AQ237" s="61"/>
      <c r="AR237" s="61"/>
      <c r="AS237" s="61"/>
      <c r="AT237" s="61"/>
      <c r="AU237" s="61"/>
      <c r="AV237" s="61"/>
      <c r="AW237" s="61"/>
      <c r="AX237" s="61"/>
      <c r="AY237" s="61"/>
      <c r="AZ237" s="61"/>
      <c r="BA237" s="61"/>
      <c r="BB237" s="61"/>
      <c r="BC237" s="61"/>
      <c r="BD237" s="61"/>
      <c r="BE237" s="61"/>
      <c r="BF237" s="61"/>
      <c r="BG237" s="61"/>
      <c r="BH237" s="61"/>
    </row>
    <row r="238" spans="1:60" s="62" customFormat="1" ht="29.25" customHeight="1" x14ac:dyDescent="0.2">
      <c r="A238" s="215">
        <v>44904</v>
      </c>
      <c r="B238" s="221" t="s">
        <v>381</v>
      </c>
      <c r="C238" s="216" t="s">
        <v>380</v>
      </c>
      <c r="D238" s="93"/>
      <c r="E238" s="38">
        <v>14500</v>
      </c>
      <c r="F238" s="116">
        <f t="shared" si="5"/>
        <v>12795142.409999998</v>
      </c>
      <c r="G238" s="61"/>
      <c r="H238" s="61"/>
      <c r="I238" s="61"/>
      <c r="J238" s="61"/>
      <c r="K238" s="61"/>
      <c r="L238" s="61"/>
      <c r="M238" s="61"/>
      <c r="N238" s="61"/>
      <c r="O238" s="61"/>
      <c r="P238" s="61"/>
      <c r="Q238" s="61"/>
      <c r="R238" s="61"/>
      <c r="S238" s="61"/>
      <c r="T238" s="61"/>
      <c r="U238" s="61"/>
      <c r="V238" s="61"/>
      <c r="W238" s="61"/>
      <c r="X238" s="61"/>
      <c r="Y238" s="61"/>
      <c r="Z238" s="61"/>
      <c r="AA238" s="61"/>
      <c r="AB238" s="61"/>
      <c r="AC238" s="61"/>
      <c r="AD238" s="61"/>
      <c r="AE238" s="61"/>
      <c r="AF238" s="61"/>
      <c r="AG238" s="61"/>
      <c r="AH238" s="61"/>
      <c r="AI238" s="61"/>
      <c r="AJ238" s="61"/>
      <c r="AK238" s="61"/>
      <c r="AL238" s="61"/>
      <c r="AM238" s="61"/>
      <c r="AN238" s="61"/>
      <c r="AO238" s="61"/>
      <c r="AP238" s="61"/>
      <c r="AQ238" s="61"/>
      <c r="AR238" s="61"/>
      <c r="AS238" s="61"/>
      <c r="AT238" s="61"/>
      <c r="AU238" s="61"/>
      <c r="AV238" s="61"/>
      <c r="AW238" s="61"/>
      <c r="AX238" s="61"/>
      <c r="AY238" s="61"/>
      <c r="AZ238" s="61"/>
      <c r="BA238" s="61"/>
      <c r="BB238" s="61"/>
      <c r="BC238" s="61"/>
      <c r="BD238" s="61"/>
      <c r="BE238" s="61"/>
      <c r="BF238" s="61"/>
      <c r="BG238" s="61"/>
      <c r="BH238" s="61"/>
    </row>
    <row r="239" spans="1:60" s="62" customFormat="1" ht="29.25" customHeight="1" x14ac:dyDescent="0.2">
      <c r="A239" s="215">
        <v>44904</v>
      </c>
      <c r="B239" s="221" t="s">
        <v>382</v>
      </c>
      <c r="C239" s="216" t="s">
        <v>380</v>
      </c>
      <c r="D239" s="93"/>
      <c r="E239" s="38">
        <v>26250</v>
      </c>
      <c r="F239" s="116">
        <f t="shared" si="5"/>
        <v>12768892.409999998</v>
      </c>
      <c r="G239" s="61"/>
      <c r="H239" s="61"/>
      <c r="I239" s="61"/>
      <c r="J239" s="61"/>
      <c r="K239" s="61"/>
      <c r="L239" s="61"/>
      <c r="M239" s="61"/>
      <c r="N239" s="61"/>
      <c r="O239" s="61"/>
      <c r="P239" s="61"/>
      <c r="Q239" s="61"/>
      <c r="R239" s="61"/>
      <c r="S239" s="61"/>
      <c r="T239" s="61"/>
      <c r="U239" s="61"/>
      <c r="V239" s="61"/>
      <c r="W239" s="61"/>
      <c r="X239" s="61"/>
      <c r="Y239" s="61"/>
      <c r="Z239" s="61"/>
      <c r="AA239" s="61"/>
      <c r="AB239" s="61"/>
      <c r="AC239" s="61"/>
      <c r="AD239" s="61"/>
      <c r="AE239" s="61"/>
      <c r="AF239" s="61"/>
      <c r="AG239" s="61"/>
      <c r="AH239" s="61"/>
      <c r="AI239" s="61"/>
      <c r="AJ239" s="61"/>
      <c r="AK239" s="61"/>
      <c r="AL239" s="61"/>
      <c r="AM239" s="61"/>
      <c r="AN239" s="61"/>
      <c r="AO239" s="61"/>
      <c r="AP239" s="61"/>
      <c r="AQ239" s="61"/>
      <c r="AR239" s="61"/>
      <c r="AS239" s="61"/>
      <c r="AT239" s="61"/>
      <c r="AU239" s="61"/>
      <c r="AV239" s="61"/>
      <c r="AW239" s="61"/>
      <c r="AX239" s="61"/>
      <c r="AY239" s="61"/>
      <c r="AZ239" s="61"/>
      <c r="BA239" s="61"/>
      <c r="BB239" s="61"/>
      <c r="BC239" s="61"/>
      <c r="BD239" s="61"/>
      <c r="BE239" s="61"/>
      <c r="BF239" s="61"/>
      <c r="BG239" s="61"/>
      <c r="BH239" s="61"/>
    </row>
    <row r="240" spans="1:60" s="62" customFormat="1" ht="29.25" customHeight="1" x14ac:dyDescent="0.2">
      <c r="A240" s="215">
        <v>44904</v>
      </c>
      <c r="B240" s="221" t="s">
        <v>383</v>
      </c>
      <c r="C240" s="216" t="s">
        <v>380</v>
      </c>
      <c r="D240" s="93"/>
      <c r="E240" s="38">
        <v>7479.45</v>
      </c>
      <c r="F240" s="116">
        <f t="shared" si="5"/>
        <v>12761412.959999999</v>
      </c>
      <c r="G240" s="61"/>
      <c r="H240" s="61"/>
      <c r="I240" s="61"/>
      <c r="J240" s="61"/>
      <c r="K240" s="61"/>
      <c r="L240" s="61"/>
      <c r="M240" s="61"/>
      <c r="N240" s="61"/>
      <c r="O240" s="61"/>
      <c r="P240" s="61"/>
      <c r="Q240" s="61"/>
      <c r="R240" s="61"/>
      <c r="S240" s="61"/>
      <c r="T240" s="61"/>
      <c r="U240" s="61"/>
      <c r="V240" s="61"/>
      <c r="W240" s="61"/>
      <c r="X240" s="61"/>
      <c r="Y240" s="61"/>
      <c r="Z240" s="61"/>
      <c r="AA240" s="61"/>
      <c r="AB240" s="61"/>
      <c r="AC240" s="61"/>
      <c r="AD240" s="61"/>
      <c r="AE240" s="61"/>
      <c r="AF240" s="61"/>
      <c r="AG240" s="61"/>
      <c r="AH240" s="61"/>
      <c r="AI240" s="61"/>
      <c r="AJ240" s="61"/>
      <c r="AK240" s="61"/>
      <c r="AL240" s="61"/>
      <c r="AM240" s="61"/>
      <c r="AN240" s="61"/>
      <c r="AO240" s="61"/>
      <c r="AP240" s="61"/>
      <c r="AQ240" s="61"/>
      <c r="AR240" s="61"/>
      <c r="AS240" s="61"/>
      <c r="AT240" s="61"/>
      <c r="AU240" s="61"/>
      <c r="AV240" s="61"/>
      <c r="AW240" s="61"/>
      <c r="AX240" s="61"/>
      <c r="AY240" s="61"/>
      <c r="AZ240" s="61"/>
      <c r="BA240" s="61"/>
      <c r="BB240" s="61"/>
      <c r="BC240" s="61"/>
      <c r="BD240" s="61"/>
      <c r="BE240" s="61"/>
      <c r="BF240" s="61"/>
      <c r="BG240" s="61"/>
      <c r="BH240" s="61"/>
    </row>
    <row r="241" spans="1:60" s="62" customFormat="1" ht="29.25" customHeight="1" x14ac:dyDescent="0.2">
      <c r="A241" s="215">
        <v>44904</v>
      </c>
      <c r="B241" s="221" t="s">
        <v>384</v>
      </c>
      <c r="C241" s="216" t="s">
        <v>380</v>
      </c>
      <c r="D241" s="93"/>
      <c r="E241" s="38">
        <v>19245.21</v>
      </c>
      <c r="F241" s="116">
        <f t="shared" si="5"/>
        <v>12742167.749999998</v>
      </c>
      <c r="G241" s="61"/>
      <c r="H241" s="61"/>
      <c r="I241" s="61"/>
      <c r="J241" s="61"/>
      <c r="K241" s="61"/>
      <c r="L241" s="61"/>
      <c r="M241" s="61"/>
      <c r="N241" s="61"/>
      <c r="O241" s="61"/>
      <c r="P241" s="61"/>
      <c r="Q241" s="61"/>
      <c r="R241" s="61"/>
      <c r="S241" s="61"/>
      <c r="T241" s="61"/>
      <c r="U241" s="61"/>
      <c r="V241" s="61"/>
      <c r="W241" s="61"/>
      <c r="X241" s="61"/>
      <c r="Y241" s="61"/>
      <c r="Z241" s="61"/>
      <c r="AA241" s="61"/>
      <c r="AB241" s="61"/>
      <c r="AC241" s="61"/>
      <c r="AD241" s="61"/>
      <c r="AE241" s="61"/>
      <c r="AF241" s="61"/>
      <c r="AG241" s="61"/>
      <c r="AH241" s="61"/>
      <c r="AI241" s="61"/>
      <c r="AJ241" s="61"/>
      <c r="AK241" s="61"/>
      <c r="AL241" s="61"/>
      <c r="AM241" s="61"/>
      <c r="AN241" s="61"/>
      <c r="AO241" s="61"/>
      <c r="AP241" s="61"/>
      <c r="AQ241" s="61"/>
      <c r="AR241" s="61"/>
      <c r="AS241" s="61"/>
      <c r="AT241" s="61"/>
      <c r="AU241" s="61"/>
      <c r="AV241" s="61"/>
      <c r="AW241" s="61"/>
      <c r="AX241" s="61"/>
      <c r="AY241" s="61"/>
      <c r="AZ241" s="61"/>
      <c r="BA241" s="61"/>
      <c r="BB241" s="61"/>
      <c r="BC241" s="61"/>
      <c r="BD241" s="61"/>
      <c r="BE241" s="61"/>
      <c r="BF241" s="61"/>
      <c r="BG241" s="61"/>
      <c r="BH241" s="61"/>
    </row>
    <row r="242" spans="1:60" s="62" customFormat="1" ht="29.25" customHeight="1" x14ac:dyDescent="0.2">
      <c r="A242" s="229">
        <v>44904</v>
      </c>
      <c r="B242" s="224" t="s">
        <v>385</v>
      </c>
      <c r="C242" s="218" t="s">
        <v>380</v>
      </c>
      <c r="D242" s="94"/>
      <c r="E242" s="48">
        <v>5589.04</v>
      </c>
      <c r="F242" s="116">
        <f t="shared" si="5"/>
        <v>12736578.709999999</v>
      </c>
      <c r="G242" s="61"/>
      <c r="H242" s="61"/>
      <c r="I242" s="61"/>
      <c r="J242" s="61"/>
      <c r="K242" s="61"/>
      <c r="L242" s="61"/>
      <c r="M242" s="61"/>
      <c r="N242" s="61"/>
      <c r="O242" s="61"/>
      <c r="P242" s="61"/>
      <c r="Q242" s="61"/>
      <c r="R242" s="61"/>
      <c r="S242" s="61"/>
      <c r="T242" s="61"/>
      <c r="U242" s="61"/>
      <c r="V242" s="61"/>
      <c r="W242" s="61"/>
      <c r="X242" s="61"/>
      <c r="Y242" s="61"/>
      <c r="Z242" s="61"/>
      <c r="AA242" s="61"/>
      <c r="AB242" s="61"/>
      <c r="AC242" s="61"/>
      <c r="AD242" s="61"/>
      <c r="AE242" s="61"/>
      <c r="AF242" s="61"/>
      <c r="AG242" s="61"/>
      <c r="AH242" s="61"/>
      <c r="AI242" s="61"/>
      <c r="AJ242" s="61"/>
      <c r="AK242" s="61"/>
      <c r="AL242" s="61"/>
      <c r="AM242" s="61"/>
      <c r="AN242" s="61"/>
      <c r="AO242" s="61"/>
      <c r="AP242" s="61"/>
      <c r="AQ242" s="61"/>
      <c r="AR242" s="61"/>
      <c r="AS242" s="61"/>
      <c r="AT242" s="61"/>
      <c r="AU242" s="61"/>
      <c r="AV242" s="61"/>
      <c r="AW242" s="61"/>
      <c r="AX242" s="61"/>
      <c r="AY242" s="61"/>
      <c r="AZ242" s="61"/>
      <c r="BA242" s="61"/>
      <c r="BB242" s="61"/>
      <c r="BC242" s="61"/>
      <c r="BD242" s="61"/>
      <c r="BE242" s="61"/>
      <c r="BF242" s="61"/>
      <c r="BG242" s="61"/>
      <c r="BH242" s="61"/>
    </row>
    <row r="243" spans="1:60" s="62" customFormat="1" ht="29.25" customHeight="1" x14ac:dyDescent="0.2">
      <c r="A243" s="215">
        <v>44904</v>
      </c>
      <c r="B243" s="52" t="s">
        <v>386</v>
      </c>
      <c r="C243" s="219" t="s">
        <v>380</v>
      </c>
      <c r="D243" s="93"/>
      <c r="E243" s="46">
        <v>8520.5499999999993</v>
      </c>
      <c r="F243" s="116">
        <f t="shared" si="5"/>
        <v>12728058.159999998</v>
      </c>
      <c r="G243" s="61"/>
      <c r="H243" s="61"/>
      <c r="I243" s="61"/>
      <c r="J243" s="61"/>
      <c r="K243" s="61"/>
      <c r="L243" s="61"/>
      <c r="M243" s="61"/>
      <c r="N243" s="61"/>
      <c r="O243" s="61"/>
      <c r="P243" s="61"/>
      <c r="Q243" s="61"/>
      <c r="R243" s="61"/>
      <c r="S243" s="61"/>
      <c r="T243" s="61"/>
      <c r="U243" s="61"/>
      <c r="V243" s="61"/>
      <c r="W243" s="61"/>
      <c r="X243" s="61"/>
      <c r="Y243" s="61"/>
      <c r="Z243" s="61"/>
      <c r="AA243" s="61"/>
      <c r="AB243" s="61"/>
      <c r="AC243" s="61"/>
      <c r="AD243" s="61"/>
      <c r="AE243" s="61"/>
      <c r="AF243" s="61"/>
      <c r="AG243" s="61"/>
      <c r="AH243" s="61"/>
      <c r="AI243" s="61"/>
      <c r="AJ243" s="61"/>
      <c r="AK243" s="61"/>
      <c r="AL243" s="61"/>
      <c r="AM243" s="61"/>
      <c r="AN243" s="61"/>
      <c r="AO243" s="61"/>
      <c r="AP243" s="61"/>
      <c r="AQ243" s="61"/>
      <c r="AR243" s="61"/>
      <c r="AS243" s="61"/>
      <c r="AT243" s="61"/>
      <c r="AU243" s="61"/>
      <c r="AV243" s="61"/>
      <c r="AW243" s="61"/>
      <c r="AX243" s="61"/>
      <c r="AY243" s="61"/>
      <c r="AZ243" s="61"/>
      <c r="BA243" s="61"/>
      <c r="BB243" s="61"/>
      <c r="BC243" s="61"/>
      <c r="BD243" s="61"/>
      <c r="BE243" s="61"/>
      <c r="BF243" s="61"/>
      <c r="BG243" s="61"/>
      <c r="BH243" s="61"/>
    </row>
    <row r="244" spans="1:60" s="62" customFormat="1" ht="29.25" customHeight="1" x14ac:dyDescent="0.2">
      <c r="A244" s="215">
        <v>44904</v>
      </c>
      <c r="B244" s="52" t="s">
        <v>387</v>
      </c>
      <c r="C244" s="219" t="s">
        <v>380</v>
      </c>
      <c r="D244" s="93"/>
      <c r="E244" s="46">
        <v>13200</v>
      </c>
      <c r="F244" s="116">
        <f t="shared" si="5"/>
        <v>12714858.159999998</v>
      </c>
      <c r="G244" s="61"/>
      <c r="H244" s="61"/>
      <c r="I244" s="61"/>
      <c r="J244" s="61"/>
      <c r="K244" s="61"/>
      <c r="L244" s="61"/>
      <c r="M244" s="61"/>
      <c r="N244" s="61"/>
      <c r="O244" s="61"/>
      <c r="P244" s="61"/>
      <c r="Q244" s="61"/>
      <c r="R244" s="61"/>
      <c r="S244" s="61"/>
      <c r="T244" s="61"/>
      <c r="U244" s="61"/>
      <c r="V244" s="61"/>
      <c r="W244" s="61"/>
      <c r="X244" s="61"/>
      <c r="Y244" s="61"/>
      <c r="Z244" s="61"/>
      <c r="AA244" s="61"/>
      <c r="AB244" s="61"/>
      <c r="AC244" s="61"/>
      <c r="AD244" s="61"/>
      <c r="AE244" s="61"/>
      <c r="AF244" s="61"/>
      <c r="AG244" s="61"/>
      <c r="AH244" s="61"/>
      <c r="AI244" s="61"/>
      <c r="AJ244" s="61"/>
      <c r="AK244" s="61"/>
      <c r="AL244" s="61"/>
      <c r="AM244" s="61"/>
      <c r="AN244" s="61"/>
      <c r="AO244" s="61"/>
      <c r="AP244" s="61"/>
      <c r="AQ244" s="61"/>
      <c r="AR244" s="61"/>
      <c r="AS244" s="61"/>
      <c r="AT244" s="61"/>
      <c r="AU244" s="61"/>
      <c r="AV244" s="61"/>
      <c r="AW244" s="61"/>
      <c r="AX244" s="61"/>
      <c r="AY244" s="61"/>
      <c r="AZ244" s="61"/>
      <c r="BA244" s="61"/>
      <c r="BB244" s="61"/>
      <c r="BC244" s="61"/>
      <c r="BD244" s="61"/>
      <c r="BE244" s="61"/>
      <c r="BF244" s="61"/>
      <c r="BG244" s="61"/>
      <c r="BH244" s="61"/>
    </row>
    <row r="245" spans="1:60" s="62" customFormat="1" ht="29.25" customHeight="1" x14ac:dyDescent="0.2">
      <c r="A245" s="215">
        <v>44904</v>
      </c>
      <c r="B245" s="52" t="s">
        <v>388</v>
      </c>
      <c r="C245" s="219" t="s">
        <v>380</v>
      </c>
      <c r="D245" s="93"/>
      <c r="E245" s="46">
        <v>16500</v>
      </c>
      <c r="F245" s="116">
        <f t="shared" si="5"/>
        <v>12698358.159999998</v>
      </c>
      <c r="G245" s="61"/>
      <c r="H245" s="61"/>
      <c r="I245" s="61"/>
      <c r="J245" s="61"/>
      <c r="K245" s="61"/>
      <c r="L245" s="61"/>
      <c r="M245" s="61"/>
      <c r="N245" s="61"/>
      <c r="O245" s="61"/>
      <c r="P245" s="61"/>
      <c r="Q245" s="61"/>
      <c r="R245" s="61"/>
      <c r="S245" s="61"/>
      <c r="T245" s="61"/>
      <c r="U245" s="61"/>
      <c r="V245" s="61"/>
      <c r="W245" s="61"/>
      <c r="X245" s="61"/>
      <c r="Y245" s="61"/>
      <c r="Z245" s="61"/>
      <c r="AA245" s="61"/>
      <c r="AB245" s="61"/>
      <c r="AC245" s="61"/>
      <c r="AD245" s="61"/>
      <c r="AE245" s="61"/>
      <c r="AF245" s="61"/>
      <c r="AG245" s="61"/>
      <c r="AH245" s="61"/>
      <c r="AI245" s="61"/>
      <c r="AJ245" s="61"/>
      <c r="AK245" s="61"/>
      <c r="AL245" s="61"/>
      <c r="AM245" s="61"/>
      <c r="AN245" s="61"/>
      <c r="AO245" s="61"/>
      <c r="AP245" s="61"/>
      <c r="AQ245" s="61"/>
      <c r="AR245" s="61"/>
      <c r="AS245" s="61"/>
      <c r="AT245" s="61"/>
      <c r="AU245" s="61"/>
      <c r="AV245" s="61"/>
      <c r="AW245" s="61"/>
      <c r="AX245" s="61"/>
      <c r="AY245" s="61"/>
      <c r="AZ245" s="61"/>
      <c r="BA245" s="61"/>
      <c r="BB245" s="61"/>
      <c r="BC245" s="61"/>
      <c r="BD245" s="61"/>
      <c r="BE245" s="61"/>
      <c r="BF245" s="61"/>
      <c r="BG245" s="61"/>
      <c r="BH245" s="61"/>
    </row>
    <row r="246" spans="1:60" s="62" customFormat="1" ht="29.25" customHeight="1" x14ac:dyDescent="0.2">
      <c r="A246" s="215">
        <v>44904</v>
      </c>
      <c r="B246" s="52" t="s">
        <v>389</v>
      </c>
      <c r="C246" s="219" t="s">
        <v>380</v>
      </c>
      <c r="D246" s="93"/>
      <c r="E246" s="46">
        <v>4821.92</v>
      </c>
      <c r="F246" s="116">
        <f t="shared" si="5"/>
        <v>12693536.239999998</v>
      </c>
      <c r="G246" s="61"/>
      <c r="H246" s="61"/>
      <c r="I246" s="61"/>
      <c r="J246" s="61"/>
      <c r="K246" s="61"/>
      <c r="L246" s="61"/>
      <c r="M246" s="61"/>
      <c r="N246" s="61"/>
      <c r="O246" s="61"/>
      <c r="P246" s="61"/>
      <c r="Q246" s="61"/>
      <c r="R246" s="61"/>
      <c r="S246" s="61"/>
      <c r="T246" s="61"/>
      <c r="U246" s="61"/>
      <c r="V246" s="61"/>
      <c r="W246" s="61"/>
      <c r="X246" s="61"/>
      <c r="Y246" s="61"/>
      <c r="Z246" s="61"/>
      <c r="AA246" s="61"/>
      <c r="AB246" s="61"/>
      <c r="AC246" s="61"/>
      <c r="AD246" s="61"/>
      <c r="AE246" s="61"/>
      <c r="AF246" s="61"/>
      <c r="AG246" s="61"/>
      <c r="AH246" s="61"/>
      <c r="AI246" s="61"/>
      <c r="AJ246" s="61"/>
      <c r="AK246" s="61"/>
      <c r="AL246" s="61"/>
      <c r="AM246" s="61"/>
      <c r="AN246" s="61"/>
      <c r="AO246" s="61"/>
      <c r="AP246" s="61"/>
      <c r="AQ246" s="61"/>
      <c r="AR246" s="61"/>
      <c r="AS246" s="61"/>
      <c r="AT246" s="61"/>
      <c r="AU246" s="61"/>
      <c r="AV246" s="61"/>
      <c r="AW246" s="61"/>
      <c r="AX246" s="61"/>
      <c r="AY246" s="61"/>
      <c r="AZ246" s="61"/>
      <c r="BA246" s="61"/>
      <c r="BB246" s="61"/>
      <c r="BC246" s="61"/>
      <c r="BD246" s="61"/>
      <c r="BE246" s="61"/>
      <c r="BF246" s="61"/>
      <c r="BG246" s="61"/>
      <c r="BH246" s="61"/>
    </row>
    <row r="247" spans="1:60" s="62" customFormat="1" ht="29.25" customHeight="1" x14ac:dyDescent="0.2">
      <c r="A247" s="215">
        <v>44904</v>
      </c>
      <c r="B247" s="52" t="s">
        <v>390</v>
      </c>
      <c r="C247" s="219" t="s">
        <v>380</v>
      </c>
      <c r="D247" s="93"/>
      <c r="E247" s="46">
        <v>12474</v>
      </c>
      <c r="F247" s="116">
        <f t="shared" si="5"/>
        <v>12681062.239999998</v>
      </c>
      <c r="G247" s="61"/>
      <c r="H247" s="61"/>
      <c r="I247" s="61"/>
      <c r="J247" s="61"/>
      <c r="K247" s="61"/>
      <c r="L247" s="61"/>
      <c r="M247" s="61"/>
      <c r="N247" s="61"/>
      <c r="O247" s="61"/>
      <c r="P247" s="61"/>
      <c r="Q247" s="61"/>
      <c r="R247" s="61"/>
      <c r="S247" s="61"/>
      <c r="T247" s="61"/>
      <c r="U247" s="61"/>
      <c r="V247" s="61"/>
      <c r="W247" s="61"/>
      <c r="X247" s="61"/>
      <c r="Y247" s="61"/>
      <c r="Z247" s="61"/>
      <c r="AA247" s="61"/>
      <c r="AB247" s="61"/>
      <c r="AC247" s="61"/>
      <c r="AD247" s="61"/>
      <c r="AE247" s="61"/>
      <c r="AF247" s="61"/>
      <c r="AG247" s="61"/>
      <c r="AH247" s="61"/>
      <c r="AI247" s="61"/>
      <c r="AJ247" s="61"/>
      <c r="AK247" s="61"/>
      <c r="AL247" s="61"/>
      <c r="AM247" s="61"/>
      <c r="AN247" s="61"/>
      <c r="AO247" s="61"/>
      <c r="AP247" s="61"/>
      <c r="AQ247" s="61"/>
      <c r="AR247" s="61"/>
      <c r="AS247" s="61"/>
      <c r="AT247" s="61"/>
      <c r="AU247" s="61"/>
      <c r="AV247" s="61"/>
      <c r="AW247" s="61"/>
      <c r="AX247" s="61"/>
      <c r="AY247" s="61"/>
      <c r="AZ247" s="61"/>
      <c r="BA247" s="61"/>
      <c r="BB247" s="61"/>
      <c r="BC247" s="61"/>
      <c r="BD247" s="61"/>
      <c r="BE247" s="61"/>
      <c r="BF247" s="61"/>
      <c r="BG247" s="61"/>
      <c r="BH247" s="61"/>
    </row>
    <row r="248" spans="1:60" s="62" customFormat="1" ht="29.25" customHeight="1" x14ac:dyDescent="0.2">
      <c r="A248" s="215">
        <v>44904</v>
      </c>
      <c r="B248" s="52" t="s">
        <v>391</v>
      </c>
      <c r="C248" s="219" t="s">
        <v>380</v>
      </c>
      <c r="D248" s="93"/>
      <c r="E248" s="46">
        <v>9986.2999999999993</v>
      </c>
      <c r="F248" s="116">
        <f t="shared" si="5"/>
        <v>12671075.939999998</v>
      </c>
      <c r="G248" s="61"/>
      <c r="H248" s="61"/>
      <c r="I248" s="61"/>
      <c r="J248" s="61"/>
      <c r="K248" s="61"/>
      <c r="L248" s="61"/>
      <c r="M248" s="61"/>
      <c r="N248" s="61"/>
      <c r="O248" s="61"/>
      <c r="P248" s="61"/>
      <c r="Q248" s="61"/>
      <c r="R248" s="61"/>
      <c r="S248" s="61"/>
      <c r="T248" s="61"/>
      <c r="U248" s="61"/>
      <c r="V248" s="61"/>
      <c r="W248" s="61"/>
      <c r="X248" s="61"/>
      <c r="Y248" s="61"/>
      <c r="Z248" s="61"/>
      <c r="AA248" s="61"/>
      <c r="AB248" s="61"/>
      <c r="AC248" s="61"/>
      <c r="AD248" s="61"/>
      <c r="AE248" s="61"/>
      <c r="AF248" s="61"/>
      <c r="AG248" s="61"/>
      <c r="AH248" s="61"/>
      <c r="AI248" s="61"/>
      <c r="AJ248" s="61"/>
      <c r="AK248" s="61"/>
      <c r="AL248" s="61"/>
      <c r="AM248" s="61"/>
      <c r="AN248" s="61"/>
      <c r="AO248" s="61"/>
      <c r="AP248" s="61"/>
      <c r="AQ248" s="61"/>
      <c r="AR248" s="61"/>
      <c r="AS248" s="61"/>
      <c r="AT248" s="61"/>
      <c r="AU248" s="61"/>
      <c r="AV248" s="61"/>
      <c r="AW248" s="61"/>
      <c r="AX248" s="61"/>
      <c r="AY248" s="61"/>
      <c r="AZ248" s="61"/>
      <c r="BA248" s="61"/>
      <c r="BB248" s="61"/>
      <c r="BC248" s="61"/>
      <c r="BD248" s="61"/>
      <c r="BE248" s="61"/>
      <c r="BF248" s="61"/>
      <c r="BG248" s="61"/>
      <c r="BH248" s="61"/>
    </row>
    <row r="249" spans="1:60" s="62" customFormat="1" ht="29.25" customHeight="1" x14ac:dyDescent="0.2">
      <c r="A249" s="215">
        <v>44904</v>
      </c>
      <c r="B249" s="52" t="s">
        <v>392</v>
      </c>
      <c r="C249" s="219" t="s">
        <v>380</v>
      </c>
      <c r="D249" s="93"/>
      <c r="E249" s="46">
        <v>8054.79</v>
      </c>
      <c r="F249" s="116">
        <f t="shared" si="5"/>
        <v>12663021.149999999</v>
      </c>
      <c r="G249" s="61"/>
      <c r="H249" s="61"/>
      <c r="I249" s="61"/>
      <c r="J249" s="61"/>
      <c r="K249" s="61"/>
      <c r="L249" s="61"/>
      <c r="M249" s="61"/>
      <c r="N249" s="61"/>
      <c r="O249" s="61"/>
      <c r="P249" s="61"/>
      <c r="Q249" s="61"/>
      <c r="R249" s="61"/>
      <c r="S249" s="61"/>
      <c r="T249" s="61"/>
      <c r="U249" s="61"/>
      <c r="V249" s="61"/>
      <c r="W249" s="61"/>
      <c r="X249" s="61"/>
      <c r="Y249" s="61"/>
      <c r="Z249" s="61"/>
      <c r="AA249" s="61"/>
      <c r="AB249" s="61"/>
      <c r="AC249" s="61"/>
      <c r="AD249" s="61"/>
      <c r="AE249" s="61"/>
      <c r="AF249" s="61"/>
      <c r="AG249" s="61"/>
      <c r="AH249" s="61"/>
      <c r="AI249" s="61"/>
      <c r="AJ249" s="61"/>
      <c r="AK249" s="61"/>
      <c r="AL249" s="61"/>
      <c r="AM249" s="61"/>
      <c r="AN249" s="61"/>
      <c r="AO249" s="61"/>
      <c r="AP249" s="61"/>
      <c r="AQ249" s="61"/>
      <c r="AR249" s="61"/>
      <c r="AS249" s="61"/>
      <c r="AT249" s="61"/>
      <c r="AU249" s="61"/>
      <c r="AV249" s="61"/>
      <c r="AW249" s="61"/>
      <c r="AX249" s="61"/>
      <c r="AY249" s="61"/>
      <c r="AZ249" s="61"/>
      <c r="BA249" s="61"/>
      <c r="BB249" s="61"/>
      <c r="BC249" s="61"/>
      <c r="BD249" s="61"/>
      <c r="BE249" s="61"/>
      <c r="BF249" s="61"/>
      <c r="BG249" s="61"/>
      <c r="BH249" s="61"/>
    </row>
    <row r="250" spans="1:60" s="62" customFormat="1" ht="29.25" customHeight="1" x14ac:dyDescent="0.2">
      <c r="A250" s="215">
        <v>44904</v>
      </c>
      <c r="B250" s="52" t="s">
        <v>393</v>
      </c>
      <c r="C250" s="219" t="s">
        <v>380</v>
      </c>
      <c r="D250" s="93"/>
      <c r="E250" s="46">
        <v>10000</v>
      </c>
      <c r="F250" s="116">
        <f t="shared" si="5"/>
        <v>12653021.149999999</v>
      </c>
      <c r="G250" s="61"/>
      <c r="H250" s="61"/>
      <c r="I250" s="61"/>
      <c r="J250" s="61"/>
      <c r="K250" s="61"/>
      <c r="L250" s="61"/>
      <c r="M250" s="61"/>
      <c r="N250" s="61"/>
      <c r="O250" s="61"/>
      <c r="P250" s="61"/>
      <c r="Q250" s="61"/>
      <c r="R250" s="61"/>
      <c r="S250" s="61"/>
      <c r="T250" s="61"/>
      <c r="U250" s="61"/>
      <c r="V250" s="61"/>
      <c r="W250" s="61"/>
      <c r="X250" s="61"/>
      <c r="Y250" s="61"/>
      <c r="Z250" s="61"/>
      <c r="AA250" s="61"/>
      <c r="AB250" s="61"/>
      <c r="AC250" s="61"/>
      <c r="AD250" s="61"/>
      <c r="AE250" s="61"/>
      <c r="AF250" s="61"/>
      <c r="AG250" s="61"/>
      <c r="AH250" s="61"/>
      <c r="AI250" s="61"/>
      <c r="AJ250" s="61"/>
      <c r="AK250" s="61"/>
      <c r="AL250" s="61"/>
      <c r="AM250" s="61"/>
      <c r="AN250" s="61"/>
      <c r="AO250" s="61"/>
      <c r="AP250" s="61"/>
      <c r="AQ250" s="61"/>
      <c r="AR250" s="61"/>
      <c r="AS250" s="61"/>
      <c r="AT250" s="61"/>
      <c r="AU250" s="61"/>
      <c r="AV250" s="61"/>
      <c r="AW250" s="61"/>
      <c r="AX250" s="61"/>
      <c r="AY250" s="61"/>
      <c r="AZ250" s="61"/>
      <c r="BA250" s="61"/>
      <c r="BB250" s="61"/>
      <c r="BC250" s="61"/>
      <c r="BD250" s="61"/>
      <c r="BE250" s="61"/>
      <c r="BF250" s="61"/>
      <c r="BG250" s="61"/>
      <c r="BH250" s="61"/>
    </row>
    <row r="251" spans="1:60" s="62" customFormat="1" ht="29.25" customHeight="1" x14ac:dyDescent="0.2">
      <c r="A251" s="215">
        <v>44904</v>
      </c>
      <c r="B251" s="52" t="s">
        <v>394</v>
      </c>
      <c r="C251" s="219" t="s">
        <v>380</v>
      </c>
      <c r="D251" s="93"/>
      <c r="E251" s="46">
        <v>14767.12</v>
      </c>
      <c r="F251" s="116">
        <f t="shared" si="5"/>
        <v>12638254.029999999</v>
      </c>
      <c r="G251" s="61"/>
      <c r="H251" s="61"/>
      <c r="I251" s="61"/>
      <c r="J251" s="61"/>
      <c r="K251" s="61"/>
      <c r="L251" s="61"/>
      <c r="M251" s="61"/>
      <c r="N251" s="61"/>
      <c r="O251" s="61"/>
      <c r="P251" s="61"/>
      <c r="Q251" s="61"/>
      <c r="R251" s="61"/>
      <c r="S251" s="61"/>
      <c r="T251" s="61"/>
      <c r="U251" s="61"/>
      <c r="V251" s="61"/>
      <c r="W251" s="61"/>
      <c r="X251" s="61"/>
      <c r="Y251" s="61"/>
      <c r="Z251" s="61"/>
      <c r="AA251" s="61"/>
      <c r="AB251" s="61"/>
      <c r="AC251" s="61"/>
      <c r="AD251" s="61"/>
      <c r="AE251" s="61"/>
      <c r="AF251" s="61"/>
      <c r="AG251" s="61"/>
      <c r="AH251" s="61"/>
      <c r="AI251" s="61"/>
      <c r="AJ251" s="61"/>
      <c r="AK251" s="61"/>
      <c r="AL251" s="61"/>
      <c r="AM251" s="61"/>
      <c r="AN251" s="61"/>
      <c r="AO251" s="61"/>
      <c r="AP251" s="61"/>
      <c r="AQ251" s="61"/>
      <c r="AR251" s="61"/>
      <c r="AS251" s="61"/>
      <c r="AT251" s="61"/>
      <c r="AU251" s="61"/>
      <c r="AV251" s="61"/>
      <c r="AW251" s="61"/>
      <c r="AX251" s="61"/>
      <c r="AY251" s="61"/>
      <c r="AZ251" s="61"/>
      <c r="BA251" s="61"/>
      <c r="BB251" s="61"/>
      <c r="BC251" s="61"/>
      <c r="BD251" s="61"/>
      <c r="BE251" s="61"/>
      <c r="BF251" s="61"/>
      <c r="BG251" s="61"/>
      <c r="BH251" s="61"/>
    </row>
    <row r="252" spans="1:60" s="62" customFormat="1" ht="29.25" customHeight="1" x14ac:dyDescent="0.2">
      <c r="A252" s="215">
        <v>44904</v>
      </c>
      <c r="B252" s="52" t="s">
        <v>395</v>
      </c>
      <c r="C252" s="219" t="s">
        <v>380</v>
      </c>
      <c r="D252" s="93"/>
      <c r="E252" s="46">
        <v>20000</v>
      </c>
      <c r="F252" s="116">
        <f t="shared" si="5"/>
        <v>12618254.029999999</v>
      </c>
      <c r="G252" s="61"/>
      <c r="H252" s="61"/>
      <c r="I252" s="61"/>
      <c r="J252" s="61"/>
      <c r="K252" s="61"/>
      <c r="L252" s="61"/>
      <c r="M252" s="61"/>
      <c r="N252" s="61"/>
      <c r="O252" s="61"/>
      <c r="P252" s="61"/>
      <c r="Q252" s="61"/>
      <c r="R252" s="61"/>
      <c r="S252" s="61"/>
      <c r="T252" s="61"/>
      <c r="U252" s="61"/>
      <c r="V252" s="61"/>
      <c r="W252" s="61"/>
      <c r="X252" s="61"/>
      <c r="Y252" s="61"/>
      <c r="Z252" s="61"/>
      <c r="AA252" s="61"/>
      <c r="AB252" s="61"/>
      <c r="AC252" s="61"/>
      <c r="AD252" s="61"/>
      <c r="AE252" s="61"/>
      <c r="AF252" s="61"/>
      <c r="AG252" s="61"/>
      <c r="AH252" s="61"/>
      <c r="AI252" s="61"/>
      <c r="AJ252" s="61"/>
      <c r="AK252" s="61"/>
      <c r="AL252" s="61"/>
      <c r="AM252" s="61"/>
      <c r="AN252" s="61"/>
      <c r="AO252" s="61"/>
      <c r="AP252" s="61"/>
      <c r="AQ252" s="61"/>
      <c r="AR252" s="61"/>
      <c r="AS252" s="61"/>
      <c r="AT252" s="61"/>
      <c r="AU252" s="61"/>
      <c r="AV252" s="61"/>
      <c r="AW252" s="61"/>
      <c r="AX252" s="61"/>
      <c r="AY252" s="61"/>
      <c r="AZ252" s="61"/>
      <c r="BA252" s="61"/>
      <c r="BB252" s="61"/>
      <c r="BC252" s="61"/>
      <c r="BD252" s="61"/>
      <c r="BE252" s="61"/>
      <c r="BF252" s="61"/>
      <c r="BG252" s="61"/>
      <c r="BH252" s="61"/>
    </row>
    <row r="253" spans="1:60" s="62" customFormat="1" ht="29.25" customHeight="1" x14ac:dyDescent="0.2">
      <c r="A253" s="215">
        <v>44904</v>
      </c>
      <c r="B253" s="52" t="s">
        <v>396</v>
      </c>
      <c r="C253" s="219" t="s">
        <v>380</v>
      </c>
      <c r="D253" s="93"/>
      <c r="E253" s="46">
        <v>5863.01</v>
      </c>
      <c r="F253" s="116">
        <f t="shared" si="5"/>
        <v>12612391.02</v>
      </c>
      <c r="G253" s="61"/>
      <c r="H253" s="61"/>
      <c r="I253" s="61"/>
      <c r="J253" s="61"/>
      <c r="K253" s="61"/>
      <c r="L253" s="61"/>
      <c r="M253" s="61"/>
      <c r="N253" s="61"/>
      <c r="O253" s="61"/>
      <c r="P253" s="61"/>
      <c r="Q253" s="61"/>
      <c r="R253" s="61"/>
      <c r="S253" s="61"/>
      <c r="T253" s="61"/>
      <c r="U253" s="61"/>
      <c r="V253" s="61"/>
      <c r="W253" s="61"/>
      <c r="X253" s="61"/>
      <c r="Y253" s="61"/>
      <c r="Z253" s="61"/>
      <c r="AA253" s="61"/>
      <c r="AB253" s="61"/>
      <c r="AC253" s="61"/>
      <c r="AD253" s="61"/>
      <c r="AE253" s="61"/>
      <c r="AF253" s="61"/>
      <c r="AG253" s="61"/>
      <c r="AH253" s="61"/>
      <c r="AI253" s="61"/>
      <c r="AJ253" s="61"/>
      <c r="AK253" s="61"/>
      <c r="AL253" s="61"/>
      <c r="AM253" s="61"/>
      <c r="AN253" s="61"/>
      <c r="AO253" s="61"/>
      <c r="AP253" s="61"/>
      <c r="AQ253" s="61"/>
      <c r="AR253" s="61"/>
      <c r="AS253" s="61"/>
      <c r="AT253" s="61"/>
      <c r="AU253" s="61"/>
      <c r="AV253" s="61"/>
      <c r="AW253" s="61"/>
      <c r="AX253" s="61"/>
      <c r="AY253" s="61"/>
      <c r="AZ253" s="61"/>
      <c r="BA253" s="61"/>
      <c r="BB253" s="61"/>
      <c r="BC253" s="61"/>
      <c r="BD253" s="61"/>
      <c r="BE253" s="61"/>
      <c r="BF253" s="61"/>
      <c r="BG253" s="61"/>
      <c r="BH253" s="61"/>
    </row>
    <row r="254" spans="1:60" s="62" customFormat="1" ht="29.25" customHeight="1" x14ac:dyDescent="0.2">
      <c r="A254" s="215">
        <v>44904</v>
      </c>
      <c r="B254" s="52" t="s">
        <v>397</v>
      </c>
      <c r="C254" s="219" t="s">
        <v>380</v>
      </c>
      <c r="D254" s="93"/>
      <c r="E254" s="46">
        <v>7589.04</v>
      </c>
      <c r="F254" s="116">
        <f t="shared" si="5"/>
        <v>12604801.98</v>
      </c>
      <c r="G254" s="61"/>
      <c r="H254" s="61"/>
      <c r="I254" s="61"/>
      <c r="J254" s="61"/>
      <c r="K254" s="61"/>
      <c r="L254" s="61"/>
      <c r="M254" s="61"/>
      <c r="N254" s="61"/>
      <c r="O254" s="61"/>
      <c r="P254" s="61"/>
      <c r="Q254" s="61"/>
      <c r="R254" s="61"/>
      <c r="S254" s="61"/>
      <c r="T254" s="61"/>
      <c r="U254" s="61"/>
      <c r="V254" s="61"/>
      <c r="W254" s="61"/>
      <c r="X254" s="61"/>
      <c r="Y254" s="61"/>
      <c r="Z254" s="61"/>
      <c r="AA254" s="61"/>
      <c r="AB254" s="61"/>
      <c r="AC254" s="61"/>
      <c r="AD254" s="61"/>
      <c r="AE254" s="61"/>
      <c r="AF254" s="61"/>
      <c r="AG254" s="61"/>
      <c r="AH254" s="61"/>
      <c r="AI254" s="61"/>
      <c r="AJ254" s="61"/>
      <c r="AK254" s="61"/>
      <c r="AL254" s="61"/>
      <c r="AM254" s="61"/>
      <c r="AN254" s="61"/>
      <c r="AO254" s="61"/>
      <c r="AP254" s="61"/>
      <c r="AQ254" s="61"/>
      <c r="AR254" s="61"/>
      <c r="AS254" s="61"/>
      <c r="AT254" s="61"/>
      <c r="AU254" s="61"/>
      <c r="AV254" s="61"/>
      <c r="AW254" s="61"/>
      <c r="AX254" s="61"/>
      <c r="AY254" s="61"/>
      <c r="AZ254" s="61"/>
      <c r="BA254" s="61"/>
      <c r="BB254" s="61"/>
      <c r="BC254" s="61"/>
      <c r="BD254" s="61"/>
      <c r="BE254" s="61"/>
      <c r="BF254" s="61"/>
      <c r="BG254" s="61"/>
      <c r="BH254" s="61"/>
    </row>
    <row r="255" spans="1:60" s="62" customFormat="1" ht="29.25" customHeight="1" x14ac:dyDescent="0.2">
      <c r="A255" s="215">
        <v>44904</v>
      </c>
      <c r="B255" s="52" t="s">
        <v>398</v>
      </c>
      <c r="C255" s="219" t="s">
        <v>380</v>
      </c>
      <c r="D255" s="93"/>
      <c r="E255" s="46">
        <v>12476.71</v>
      </c>
      <c r="F255" s="116">
        <f t="shared" si="5"/>
        <v>12592325.27</v>
      </c>
      <c r="G255" s="61"/>
      <c r="H255" s="61"/>
      <c r="I255" s="61"/>
      <c r="J255" s="61"/>
      <c r="K255" s="61"/>
      <c r="L255" s="61"/>
      <c r="M255" s="61"/>
      <c r="N255" s="61"/>
      <c r="O255" s="61"/>
      <c r="P255" s="61"/>
      <c r="Q255" s="61"/>
      <c r="R255" s="61"/>
      <c r="S255" s="61"/>
      <c r="T255" s="61"/>
      <c r="U255" s="61"/>
      <c r="V255" s="61"/>
      <c r="W255" s="61"/>
      <c r="X255" s="61"/>
      <c r="Y255" s="61"/>
      <c r="Z255" s="61"/>
      <c r="AA255" s="61"/>
      <c r="AB255" s="61"/>
      <c r="AC255" s="61"/>
      <c r="AD255" s="61"/>
      <c r="AE255" s="61"/>
      <c r="AF255" s="61"/>
      <c r="AG255" s="61"/>
      <c r="AH255" s="61"/>
      <c r="AI255" s="61"/>
      <c r="AJ255" s="61"/>
      <c r="AK255" s="61"/>
      <c r="AL255" s="61"/>
      <c r="AM255" s="61"/>
      <c r="AN255" s="61"/>
      <c r="AO255" s="61"/>
      <c r="AP255" s="61"/>
      <c r="AQ255" s="61"/>
      <c r="AR255" s="61"/>
      <c r="AS255" s="61"/>
      <c r="AT255" s="61"/>
      <c r="AU255" s="61"/>
      <c r="AV255" s="61"/>
      <c r="AW255" s="61"/>
      <c r="AX255" s="61"/>
      <c r="AY255" s="61"/>
      <c r="AZ255" s="61"/>
      <c r="BA255" s="61"/>
      <c r="BB255" s="61"/>
      <c r="BC255" s="61"/>
      <c r="BD255" s="61"/>
      <c r="BE255" s="61"/>
      <c r="BF255" s="61"/>
      <c r="BG255" s="61"/>
      <c r="BH255" s="61"/>
    </row>
    <row r="256" spans="1:60" s="62" customFormat="1" ht="29.25" customHeight="1" x14ac:dyDescent="0.2">
      <c r="A256" s="215">
        <v>44904</v>
      </c>
      <c r="B256" s="52" t="s">
        <v>399</v>
      </c>
      <c r="C256" s="219" t="s">
        <v>380</v>
      </c>
      <c r="D256" s="93"/>
      <c r="E256" s="46">
        <v>7589.04</v>
      </c>
      <c r="F256" s="116">
        <f t="shared" si="5"/>
        <v>12584736.23</v>
      </c>
      <c r="G256" s="61"/>
      <c r="H256" s="61"/>
      <c r="I256" s="61"/>
      <c r="J256" s="61"/>
      <c r="K256" s="61"/>
      <c r="L256" s="61"/>
      <c r="M256" s="61"/>
      <c r="N256" s="61"/>
      <c r="O256" s="61"/>
      <c r="P256" s="61"/>
      <c r="Q256" s="61"/>
      <c r="R256" s="61"/>
      <c r="S256" s="61"/>
      <c r="T256" s="61"/>
      <c r="U256" s="61"/>
      <c r="V256" s="61"/>
      <c r="W256" s="61"/>
      <c r="X256" s="61"/>
      <c r="Y256" s="61"/>
      <c r="Z256" s="61"/>
      <c r="AA256" s="61"/>
      <c r="AB256" s="61"/>
      <c r="AC256" s="61"/>
      <c r="AD256" s="61"/>
      <c r="AE256" s="61"/>
      <c r="AF256" s="61"/>
      <c r="AG256" s="61"/>
      <c r="AH256" s="61"/>
      <c r="AI256" s="61"/>
      <c r="AJ256" s="61"/>
      <c r="AK256" s="61"/>
      <c r="AL256" s="61"/>
      <c r="AM256" s="61"/>
      <c r="AN256" s="61"/>
      <c r="AO256" s="61"/>
      <c r="AP256" s="61"/>
      <c r="AQ256" s="61"/>
      <c r="AR256" s="61"/>
      <c r="AS256" s="61"/>
      <c r="AT256" s="61"/>
      <c r="AU256" s="61"/>
      <c r="AV256" s="61"/>
      <c r="AW256" s="61"/>
      <c r="AX256" s="61"/>
      <c r="AY256" s="61"/>
      <c r="AZ256" s="61"/>
      <c r="BA256" s="61"/>
      <c r="BB256" s="61"/>
      <c r="BC256" s="61"/>
      <c r="BD256" s="61"/>
      <c r="BE256" s="61"/>
      <c r="BF256" s="61"/>
      <c r="BG256" s="61"/>
      <c r="BH256" s="61"/>
    </row>
    <row r="257" spans="1:60" s="62" customFormat="1" ht="29.25" customHeight="1" x14ac:dyDescent="0.2">
      <c r="A257" s="215">
        <v>44904</v>
      </c>
      <c r="B257" s="52" t="s">
        <v>400</v>
      </c>
      <c r="C257" s="219" t="s">
        <v>380</v>
      </c>
      <c r="D257" s="93"/>
      <c r="E257" s="46">
        <v>8246.58</v>
      </c>
      <c r="F257" s="116">
        <f t="shared" si="5"/>
        <v>12576489.65</v>
      </c>
      <c r="G257" s="61"/>
      <c r="H257" s="61"/>
      <c r="I257" s="61"/>
      <c r="J257" s="61"/>
      <c r="K257" s="61"/>
      <c r="L257" s="61"/>
      <c r="M257" s="61"/>
      <c r="N257" s="61"/>
      <c r="O257" s="61"/>
      <c r="P257" s="61"/>
      <c r="Q257" s="61"/>
      <c r="R257" s="61"/>
      <c r="S257" s="61"/>
      <c r="T257" s="61"/>
      <c r="U257" s="61"/>
      <c r="V257" s="61"/>
      <c r="W257" s="61"/>
      <c r="X257" s="61"/>
      <c r="Y257" s="61"/>
      <c r="Z257" s="61"/>
      <c r="AA257" s="61"/>
      <c r="AB257" s="61"/>
      <c r="AC257" s="61"/>
      <c r="AD257" s="61"/>
      <c r="AE257" s="61"/>
      <c r="AF257" s="61"/>
      <c r="AG257" s="61"/>
      <c r="AH257" s="61"/>
      <c r="AI257" s="61"/>
      <c r="AJ257" s="61"/>
      <c r="AK257" s="61"/>
      <c r="AL257" s="61"/>
      <c r="AM257" s="61"/>
      <c r="AN257" s="61"/>
      <c r="AO257" s="61"/>
      <c r="AP257" s="61"/>
      <c r="AQ257" s="61"/>
      <c r="AR257" s="61"/>
      <c r="AS257" s="61"/>
      <c r="AT257" s="61"/>
      <c r="AU257" s="61"/>
      <c r="AV257" s="61"/>
      <c r="AW257" s="61"/>
      <c r="AX257" s="61"/>
      <c r="AY257" s="61"/>
      <c r="AZ257" s="61"/>
      <c r="BA257" s="61"/>
      <c r="BB257" s="61"/>
      <c r="BC257" s="61"/>
      <c r="BD257" s="61"/>
      <c r="BE257" s="61"/>
      <c r="BF257" s="61"/>
      <c r="BG257" s="61"/>
      <c r="BH257" s="61"/>
    </row>
    <row r="258" spans="1:60" s="62" customFormat="1" ht="29.25" customHeight="1" x14ac:dyDescent="0.2">
      <c r="A258" s="215">
        <v>44904</v>
      </c>
      <c r="B258" s="52" t="s">
        <v>401</v>
      </c>
      <c r="C258" s="219" t="s">
        <v>380</v>
      </c>
      <c r="D258" s="93"/>
      <c r="E258" s="46">
        <v>28479.45</v>
      </c>
      <c r="F258" s="116">
        <f t="shared" si="5"/>
        <v>12548010.200000001</v>
      </c>
      <c r="G258" s="61"/>
      <c r="H258" s="61"/>
      <c r="I258" s="61"/>
      <c r="J258" s="61"/>
      <c r="K258" s="61"/>
      <c r="L258" s="61"/>
      <c r="M258" s="61"/>
      <c r="N258" s="61"/>
      <c r="O258" s="61"/>
      <c r="P258" s="61"/>
      <c r="Q258" s="61"/>
      <c r="R258" s="61"/>
      <c r="S258" s="61"/>
      <c r="T258" s="61"/>
      <c r="U258" s="61"/>
      <c r="V258" s="61"/>
      <c r="W258" s="61"/>
      <c r="X258" s="61"/>
      <c r="Y258" s="61"/>
      <c r="Z258" s="61"/>
      <c r="AA258" s="61"/>
      <c r="AB258" s="61"/>
      <c r="AC258" s="61"/>
      <c r="AD258" s="61"/>
      <c r="AE258" s="61"/>
      <c r="AF258" s="61"/>
      <c r="AG258" s="61"/>
      <c r="AH258" s="61"/>
      <c r="AI258" s="61"/>
      <c r="AJ258" s="61"/>
      <c r="AK258" s="61"/>
      <c r="AL258" s="61"/>
      <c r="AM258" s="61"/>
      <c r="AN258" s="61"/>
      <c r="AO258" s="61"/>
      <c r="AP258" s="61"/>
      <c r="AQ258" s="61"/>
      <c r="AR258" s="61"/>
      <c r="AS258" s="61"/>
      <c r="AT258" s="61"/>
      <c r="AU258" s="61"/>
      <c r="AV258" s="61"/>
      <c r="AW258" s="61"/>
      <c r="AX258" s="61"/>
      <c r="AY258" s="61"/>
      <c r="AZ258" s="61"/>
      <c r="BA258" s="61"/>
      <c r="BB258" s="61"/>
      <c r="BC258" s="61"/>
      <c r="BD258" s="61"/>
      <c r="BE258" s="61"/>
      <c r="BF258" s="61"/>
      <c r="BG258" s="61"/>
      <c r="BH258" s="61"/>
    </row>
    <row r="259" spans="1:60" s="62" customFormat="1" ht="29.25" customHeight="1" x14ac:dyDescent="0.2">
      <c r="A259" s="215">
        <v>44904</v>
      </c>
      <c r="B259" s="52" t="s">
        <v>402</v>
      </c>
      <c r="C259" s="219" t="s">
        <v>380</v>
      </c>
      <c r="D259" s="93"/>
      <c r="E259" s="46">
        <v>4794.5200000000004</v>
      </c>
      <c r="F259" s="116">
        <f t="shared" si="5"/>
        <v>12543215.680000002</v>
      </c>
      <c r="G259" s="61"/>
      <c r="H259" s="61"/>
      <c r="I259" s="61"/>
      <c r="J259" s="61"/>
      <c r="K259" s="61"/>
      <c r="L259" s="61"/>
      <c r="M259" s="61"/>
      <c r="N259" s="61"/>
      <c r="O259" s="61"/>
      <c r="P259" s="61"/>
      <c r="Q259" s="61"/>
      <c r="R259" s="61"/>
      <c r="S259" s="61"/>
      <c r="T259" s="61"/>
      <c r="U259" s="61"/>
      <c r="V259" s="61"/>
      <c r="W259" s="61"/>
      <c r="X259" s="61"/>
      <c r="Y259" s="61"/>
      <c r="Z259" s="61"/>
      <c r="AA259" s="61"/>
      <c r="AB259" s="61"/>
      <c r="AC259" s="61"/>
      <c r="AD259" s="61"/>
      <c r="AE259" s="61"/>
      <c r="AF259" s="61"/>
      <c r="AG259" s="61"/>
      <c r="AH259" s="61"/>
      <c r="AI259" s="61"/>
      <c r="AJ259" s="61"/>
      <c r="AK259" s="61"/>
      <c r="AL259" s="61"/>
      <c r="AM259" s="61"/>
      <c r="AN259" s="61"/>
      <c r="AO259" s="61"/>
      <c r="AP259" s="61"/>
      <c r="AQ259" s="61"/>
      <c r="AR259" s="61"/>
      <c r="AS259" s="61"/>
      <c r="AT259" s="61"/>
      <c r="AU259" s="61"/>
      <c r="AV259" s="61"/>
      <c r="AW259" s="61"/>
      <c r="AX259" s="61"/>
      <c r="AY259" s="61"/>
      <c r="AZ259" s="61"/>
      <c r="BA259" s="61"/>
      <c r="BB259" s="61"/>
      <c r="BC259" s="61"/>
      <c r="BD259" s="61"/>
      <c r="BE259" s="61"/>
      <c r="BF259" s="61"/>
      <c r="BG259" s="61"/>
      <c r="BH259" s="61"/>
    </row>
    <row r="260" spans="1:60" s="62" customFormat="1" ht="29.25" customHeight="1" x14ac:dyDescent="0.2">
      <c r="A260" s="215">
        <v>44904</v>
      </c>
      <c r="B260" s="52" t="s">
        <v>403</v>
      </c>
      <c r="C260" s="219" t="s">
        <v>380</v>
      </c>
      <c r="D260" s="93"/>
      <c r="E260" s="46">
        <v>10000</v>
      </c>
      <c r="F260" s="116">
        <f t="shared" si="5"/>
        <v>12533215.680000002</v>
      </c>
      <c r="G260" s="61"/>
      <c r="H260" s="61"/>
      <c r="I260" s="61"/>
      <c r="J260" s="61"/>
      <c r="K260" s="61"/>
      <c r="L260" s="61"/>
      <c r="M260" s="61"/>
      <c r="N260" s="61"/>
      <c r="O260" s="61"/>
      <c r="P260" s="61"/>
      <c r="Q260" s="61"/>
      <c r="R260" s="61"/>
      <c r="S260" s="61"/>
      <c r="T260" s="61"/>
      <c r="U260" s="61"/>
      <c r="V260" s="61"/>
      <c r="W260" s="61"/>
      <c r="X260" s="61"/>
      <c r="Y260" s="61"/>
      <c r="Z260" s="61"/>
      <c r="AA260" s="61"/>
      <c r="AB260" s="61"/>
      <c r="AC260" s="61"/>
      <c r="AD260" s="61"/>
      <c r="AE260" s="61"/>
      <c r="AF260" s="61"/>
      <c r="AG260" s="61"/>
      <c r="AH260" s="61"/>
      <c r="AI260" s="61"/>
      <c r="AJ260" s="61"/>
      <c r="AK260" s="61"/>
      <c r="AL260" s="61"/>
      <c r="AM260" s="61"/>
      <c r="AN260" s="61"/>
      <c r="AO260" s="61"/>
      <c r="AP260" s="61"/>
      <c r="AQ260" s="61"/>
      <c r="AR260" s="61"/>
      <c r="AS260" s="61"/>
      <c r="AT260" s="61"/>
      <c r="AU260" s="61"/>
      <c r="AV260" s="61"/>
      <c r="AW260" s="61"/>
      <c r="AX260" s="61"/>
      <c r="AY260" s="61"/>
      <c r="AZ260" s="61"/>
      <c r="BA260" s="61"/>
      <c r="BB260" s="61"/>
      <c r="BC260" s="61"/>
      <c r="BD260" s="61"/>
      <c r="BE260" s="61"/>
      <c r="BF260" s="61"/>
      <c r="BG260" s="61"/>
      <c r="BH260" s="61"/>
    </row>
    <row r="261" spans="1:60" s="62" customFormat="1" ht="29.25" customHeight="1" x14ac:dyDescent="0.2">
      <c r="A261" s="215">
        <v>44904</v>
      </c>
      <c r="B261" s="52" t="s">
        <v>404</v>
      </c>
      <c r="C261" s="219" t="s">
        <v>380</v>
      </c>
      <c r="D261" s="93"/>
      <c r="E261" s="46">
        <v>5945.21</v>
      </c>
      <c r="F261" s="116">
        <f t="shared" si="5"/>
        <v>12527270.470000001</v>
      </c>
      <c r="G261" s="61"/>
      <c r="H261" s="61"/>
      <c r="I261" s="61"/>
      <c r="J261" s="61"/>
      <c r="K261" s="61"/>
      <c r="L261" s="61"/>
      <c r="M261" s="61"/>
      <c r="N261" s="61"/>
      <c r="O261" s="61"/>
      <c r="P261" s="61"/>
      <c r="Q261" s="61"/>
      <c r="R261" s="61"/>
      <c r="S261" s="61"/>
      <c r="T261" s="61"/>
      <c r="U261" s="61"/>
      <c r="V261" s="61"/>
      <c r="W261" s="61"/>
      <c r="X261" s="61"/>
      <c r="Y261" s="61"/>
      <c r="Z261" s="61"/>
      <c r="AA261" s="61"/>
      <c r="AB261" s="61"/>
      <c r="AC261" s="61"/>
      <c r="AD261" s="61"/>
      <c r="AE261" s="61"/>
      <c r="AF261" s="61"/>
      <c r="AG261" s="61"/>
      <c r="AH261" s="61"/>
      <c r="AI261" s="61"/>
      <c r="AJ261" s="61"/>
      <c r="AK261" s="61"/>
      <c r="AL261" s="61"/>
      <c r="AM261" s="61"/>
      <c r="AN261" s="61"/>
      <c r="AO261" s="61"/>
      <c r="AP261" s="61"/>
      <c r="AQ261" s="61"/>
      <c r="AR261" s="61"/>
      <c r="AS261" s="61"/>
      <c r="AT261" s="61"/>
      <c r="AU261" s="61"/>
      <c r="AV261" s="61"/>
      <c r="AW261" s="61"/>
      <c r="AX261" s="61"/>
      <c r="AY261" s="61"/>
      <c r="AZ261" s="61"/>
      <c r="BA261" s="61"/>
      <c r="BB261" s="61"/>
      <c r="BC261" s="61"/>
      <c r="BD261" s="61"/>
      <c r="BE261" s="61"/>
      <c r="BF261" s="61"/>
      <c r="BG261" s="61"/>
      <c r="BH261" s="61"/>
    </row>
    <row r="262" spans="1:60" s="62" customFormat="1" ht="29.25" customHeight="1" x14ac:dyDescent="0.2">
      <c r="A262" s="215">
        <v>44904</v>
      </c>
      <c r="B262" s="52" t="s">
        <v>405</v>
      </c>
      <c r="C262" s="219" t="s">
        <v>380</v>
      </c>
      <c r="D262" s="93"/>
      <c r="E262" s="46">
        <v>5123.29</v>
      </c>
      <c r="F262" s="116">
        <f t="shared" si="5"/>
        <v>12522147.180000002</v>
      </c>
      <c r="G262" s="61"/>
      <c r="H262" s="61"/>
      <c r="I262" s="61"/>
      <c r="J262" s="61"/>
      <c r="K262" s="61"/>
      <c r="L262" s="61"/>
      <c r="M262" s="61"/>
      <c r="N262" s="61"/>
      <c r="O262" s="61"/>
      <c r="P262" s="61"/>
      <c r="Q262" s="61"/>
      <c r="R262" s="61"/>
      <c r="S262" s="61"/>
      <c r="T262" s="61"/>
      <c r="U262" s="61"/>
      <c r="V262" s="61"/>
      <c r="W262" s="61"/>
      <c r="X262" s="61"/>
      <c r="Y262" s="61"/>
      <c r="Z262" s="61"/>
      <c r="AA262" s="61"/>
      <c r="AB262" s="61"/>
      <c r="AC262" s="61"/>
      <c r="AD262" s="61"/>
      <c r="AE262" s="61"/>
      <c r="AF262" s="61"/>
      <c r="AG262" s="61"/>
      <c r="AH262" s="61"/>
      <c r="AI262" s="61"/>
      <c r="AJ262" s="61"/>
      <c r="AK262" s="61"/>
      <c r="AL262" s="61"/>
      <c r="AM262" s="61"/>
      <c r="AN262" s="61"/>
      <c r="AO262" s="61"/>
      <c r="AP262" s="61"/>
      <c r="AQ262" s="61"/>
      <c r="AR262" s="61"/>
      <c r="AS262" s="61"/>
      <c r="AT262" s="61"/>
      <c r="AU262" s="61"/>
      <c r="AV262" s="61"/>
      <c r="AW262" s="61"/>
      <c r="AX262" s="61"/>
      <c r="AY262" s="61"/>
      <c r="AZ262" s="61"/>
      <c r="BA262" s="61"/>
      <c r="BB262" s="61"/>
      <c r="BC262" s="61"/>
      <c r="BD262" s="61"/>
      <c r="BE262" s="61"/>
      <c r="BF262" s="61"/>
      <c r="BG262" s="61"/>
      <c r="BH262" s="61"/>
    </row>
    <row r="263" spans="1:60" s="62" customFormat="1" ht="29.25" customHeight="1" x14ac:dyDescent="0.2">
      <c r="A263" s="215">
        <v>44904</v>
      </c>
      <c r="B263" s="52" t="s">
        <v>406</v>
      </c>
      <c r="C263" s="219" t="s">
        <v>380</v>
      </c>
      <c r="D263" s="93"/>
      <c r="E263" s="46">
        <v>7041.1</v>
      </c>
      <c r="F263" s="116">
        <f t="shared" si="5"/>
        <v>12515106.080000002</v>
      </c>
      <c r="G263" s="61"/>
      <c r="H263" s="61"/>
      <c r="I263" s="61"/>
      <c r="J263" s="61"/>
      <c r="K263" s="61"/>
      <c r="L263" s="61"/>
      <c r="M263" s="61"/>
      <c r="N263" s="61"/>
      <c r="O263" s="61"/>
      <c r="P263" s="61"/>
      <c r="Q263" s="61"/>
      <c r="R263" s="61"/>
      <c r="S263" s="61"/>
      <c r="T263" s="61"/>
      <c r="U263" s="61"/>
      <c r="V263" s="61"/>
      <c r="W263" s="61"/>
      <c r="X263" s="61"/>
      <c r="Y263" s="61"/>
      <c r="Z263" s="61"/>
      <c r="AA263" s="61"/>
      <c r="AB263" s="61"/>
      <c r="AC263" s="61"/>
      <c r="AD263" s="61"/>
      <c r="AE263" s="61"/>
      <c r="AF263" s="61"/>
      <c r="AG263" s="61"/>
      <c r="AH263" s="61"/>
      <c r="AI263" s="61"/>
      <c r="AJ263" s="61"/>
      <c r="AK263" s="61"/>
      <c r="AL263" s="61"/>
      <c r="AM263" s="61"/>
      <c r="AN263" s="61"/>
      <c r="AO263" s="61"/>
      <c r="AP263" s="61"/>
      <c r="AQ263" s="61"/>
      <c r="AR263" s="61"/>
      <c r="AS263" s="61"/>
      <c r="AT263" s="61"/>
      <c r="AU263" s="61"/>
      <c r="AV263" s="61"/>
      <c r="AW263" s="61"/>
      <c r="AX263" s="61"/>
      <c r="AY263" s="61"/>
      <c r="AZ263" s="61"/>
      <c r="BA263" s="61"/>
      <c r="BB263" s="61"/>
      <c r="BC263" s="61"/>
      <c r="BD263" s="61"/>
      <c r="BE263" s="61"/>
      <c r="BF263" s="61"/>
      <c r="BG263" s="61"/>
      <c r="BH263" s="61"/>
    </row>
    <row r="264" spans="1:60" s="62" customFormat="1" ht="29.25" customHeight="1" x14ac:dyDescent="0.2">
      <c r="A264" s="215">
        <v>44904</v>
      </c>
      <c r="B264" s="52" t="s">
        <v>407</v>
      </c>
      <c r="C264" s="219" t="s">
        <v>380</v>
      </c>
      <c r="D264" s="93"/>
      <c r="E264" s="46">
        <v>8328.77</v>
      </c>
      <c r="F264" s="116">
        <f t="shared" si="5"/>
        <v>12506777.310000002</v>
      </c>
      <c r="G264" s="61"/>
      <c r="H264" s="61"/>
      <c r="I264" s="61"/>
      <c r="J264" s="61"/>
      <c r="K264" s="61"/>
      <c r="L264" s="61"/>
      <c r="M264" s="61"/>
      <c r="N264" s="61"/>
      <c r="O264" s="61"/>
      <c r="P264" s="61"/>
      <c r="Q264" s="61"/>
      <c r="R264" s="61"/>
      <c r="S264" s="61"/>
      <c r="T264" s="61"/>
      <c r="U264" s="61"/>
      <c r="V264" s="61"/>
      <c r="W264" s="61"/>
      <c r="X264" s="61"/>
      <c r="Y264" s="61"/>
      <c r="Z264" s="61"/>
      <c r="AA264" s="61"/>
      <c r="AB264" s="61"/>
      <c r="AC264" s="61"/>
      <c r="AD264" s="61"/>
      <c r="AE264" s="61"/>
      <c r="AF264" s="61"/>
      <c r="AG264" s="61"/>
      <c r="AH264" s="61"/>
      <c r="AI264" s="61"/>
      <c r="AJ264" s="61"/>
      <c r="AK264" s="61"/>
      <c r="AL264" s="61"/>
      <c r="AM264" s="61"/>
      <c r="AN264" s="61"/>
      <c r="AO264" s="61"/>
      <c r="AP264" s="61"/>
      <c r="AQ264" s="61"/>
      <c r="AR264" s="61"/>
      <c r="AS264" s="61"/>
      <c r="AT264" s="61"/>
      <c r="AU264" s="61"/>
      <c r="AV264" s="61"/>
      <c r="AW264" s="61"/>
      <c r="AX264" s="61"/>
      <c r="AY264" s="61"/>
      <c r="AZ264" s="61"/>
      <c r="BA264" s="61"/>
      <c r="BB264" s="61"/>
      <c r="BC264" s="61"/>
      <c r="BD264" s="61"/>
      <c r="BE264" s="61"/>
      <c r="BF264" s="61"/>
      <c r="BG264" s="61"/>
      <c r="BH264" s="61"/>
    </row>
    <row r="265" spans="1:60" s="62" customFormat="1" ht="29.25" customHeight="1" x14ac:dyDescent="0.2">
      <c r="A265" s="215">
        <v>44904</v>
      </c>
      <c r="B265" s="52" t="s">
        <v>408</v>
      </c>
      <c r="C265" s="219" t="s">
        <v>380</v>
      </c>
      <c r="D265" s="93"/>
      <c r="E265" s="46">
        <v>15950</v>
      </c>
      <c r="F265" s="116">
        <f t="shared" si="5"/>
        <v>12490827.310000002</v>
      </c>
      <c r="G265" s="61"/>
      <c r="H265" s="61"/>
      <c r="I265" s="61"/>
      <c r="J265" s="61"/>
      <c r="K265" s="61"/>
      <c r="L265" s="61"/>
      <c r="M265" s="61"/>
      <c r="N265" s="61"/>
      <c r="O265" s="61"/>
      <c r="P265" s="61"/>
      <c r="Q265" s="61"/>
      <c r="R265" s="61"/>
      <c r="S265" s="61"/>
      <c r="T265" s="61"/>
      <c r="U265" s="61"/>
      <c r="V265" s="61"/>
      <c r="W265" s="61"/>
      <c r="X265" s="61"/>
      <c r="Y265" s="61"/>
      <c r="Z265" s="61"/>
      <c r="AA265" s="61"/>
      <c r="AB265" s="61"/>
      <c r="AC265" s="61"/>
      <c r="AD265" s="61"/>
      <c r="AE265" s="61"/>
      <c r="AF265" s="61"/>
      <c r="AG265" s="61"/>
      <c r="AH265" s="61"/>
      <c r="AI265" s="61"/>
      <c r="AJ265" s="61"/>
      <c r="AK265" s="61"/>
      <c r="AL265" s="61"/>
      <c r="AM265" s="61"/>
      <c r="AN265" s="61"/>
      <c r="AO265" s="61"/>
      <c r="AP265" s="61"/>
      <c r="AQ265" s="61"/>
      <c r="AR265" s="61"/>
      <c r="AS265" s="61"/>
      <c r="AT265" s="61"/>
      <c r="AU265" s="61"/>
      <c r="AV265" s="61"/>
      <c r="AW265" s="61"/>
      <c r="AX265" s="61"/>
      <c r="AY265" s="61"/>
      <c r="AZ265" s="61"/>
      <c r="BA265" s="61"/>
      <c r="BB265" s="61"/>
      <c r="BC265" s="61"/>
      <c r="BD265" s="61"/>
      <c r="BE265" s="61"/>
      <c r="BF265" s="61"/>
      <c r="BG265" s="61"/>
      <c r="BH265" s="61"/>
    </row>
    <row r="266" spans="1:60" s="62" customFormat="1" ht="29.25" customHeight="1" x14ac:dyDescent="0.2">
      <c r="A266" s="215">
        <v>44904</v>
      </c>
      <c r="B266" s="52" t="s">
        <v>409</v>
      </c>
      <c r="C266" s="219" t="s">
        <v>380</v>
      </c>
      <c r="D266" s="93"/>
      <c r="E266" s="46">
        <v>11000</v>
      </c>
      <c r="F266" s="116">
        <f t="shared" si="5"/>
        <v>12479827.310000002</v>
      </c>
      <c r="G266" s="61"/>
      <c r="H266" s="61"/>
      <c r="I266" s="61"/>
      <c r="J266" s="61"/>
      <c r="K266" s="61"/>
      <c r="L266" s="61"/>
      <c r="M266" s="61"/>
      <c r="N266" s="61"/>
      <c r="O266" s="61"/>
      <c r="P266" s="61"/>
      <c r="Q266" s="61"/>
      <c r="R266" s="61"/>
      <c r="S266" s="61"/>
      <c r="T266" s="61"/>
      <c r="U266" s="61"/>
      <c r="V266" s="61"/>
      <c r="W266" s="61"/>
      <c r="X266" s="61"/>
      <c r="Y266" s="61"/>
      <c r="Z266" s="61"/>
      <c r="AA266" s="61"/>
      <c r="AB266" s="61"/>
      <c r="AC266" s="61"/>
      <c r="AD266" s="61"/>
      <c r="AE266" s="61"/>
      <c r="AF266" s="61"/>
      <c r="AG266" s="61"/>
      <c r="AH266" s="61"/>
      <c r="AI266" s="61"/>
      <c r="AJ266" s="61"/>
      <c r="AK266" s="61"/>
      <c r="AL266" s="61"/>
      <c r="AM266" s="61"/>
      <c r="AN266" s="61"/>
      <c r="AO266" s="61"/>
      <c r="AP266" s="61"/>
      <c r="AQ266" s="61"/>
      <c r="AR266" s="61"/>
      <c r="AS266" s="61"/>
      <c r="AT266" s="61"/>
      <c r="AU266" s="61"/>
      <c r="AV266" s="61"/>
      <c r="AW266" s="61"/>
      <c r="AX266" s="61"/>
      <c r="AY266" s="61"/>
      <c r="AZ266" s="61"/>
      <c r="BA266" s="61"/>
      <c r="BB266" s="61"/>
      <c r="BC266" s="61"/>
      <c r="BD266" s="61"/>
      <c r="BE266" s="61"/>
      <c r="BF266" s="61"/>
      <c r="BG266" s="61"/>
      <c r="BH266" s="61"/>
    </row>
    <row r="267" spans="1:60" s="62" customFormat="1" ht="29.25" customHeight="1" x14ac:dyDescent="0.2">
      <c r="A267" s="215">
        <v>44904</v>
      </c>
      <c r="B267" s="52" t="s">
        <v>410</v>
      </c>
      <c r="C267" s="219" t="s">
        <v>380</v>
      </c>
      <c r="D267" s="93"/>
      <c r="E267" s="46">
        <v>5863.01</v>
      </c>
      <c r="F267" s="116">
        <f t="shared" si="5"/>
        <v>12473964.300000003</v>
      </c>
      <c r="G267" s="61"/>
      <c r="H267" s="61"/>
      <c r="I267" s="61"/>
      <c r="J267" s="61"/>
      <c r="K267" s="61"/>
      <c r="L267" s="61"/>
      <c r="M267" s="61"/>
      <c r="N267" s="61"/>
      <c r="O267" s="61"/>
      <c r="P267" s="61"/>
      <c r="Q267" s="61"/>
      <c r="R267" s="61"/>
      <c r="S267" s="61"/>
      <c r="T267" s="61"/>
      <c r="U267" s="61"/>
      <c r="V267" s="61"/>
      <c r="W267" s="61"/>
      <c r="X267" s="61"/>
      <c r="Y267" s="61"/>
      <c r="Z267" s="61"/>
      <c r="AA267" s="61"/>
      <c r="AB267" s="61"/>
      <c r="AC267" s="61"/>
      <c r="AD267" s="61"/>
      <c r="AE267" s="61"/>
      <c r="AF267" s="61"/>
      <c r="AG267" s="61"/>
      <c r="AH267" s="61"/>
      <c r="AI267" s="61"/>
      <c r="AJ267" s="61"/>
      <c r="AK267" s="61"/>
      <c r="AL267" s="61"/>
      <c r="AM267" s="61"/>
      <c r="AN267" s="61"/>
      <c r="AO267" s="61"/>
      <c r="AP267" s="61"/>
      <c r="AQ267" s="61"/>
      <c r="AR267" s="61"/>
      <c r="AS267" s="61"/>
      <c r="AT267" s="61"/>
      <c r="AU267" s="61"/>
      <c r="AV267" s="61"/>
      <c r="AW267" s="61"/>
      <c r="AX267" s="61"/>
      <c r="AY267" s="61"/>
      <c r="AZ267" s="61"/>
      <c r="BA267" s="61"/>
      <c r="BB267" s="61"/>
      <c r="BC267" s="61"/>
      <c r="BD267" s="61"/>
      <c r="BE267" s="61"/>
      <c r="BF267" s="61"/>
      <c r="BG267" s="61"/>
      <c r="BH267" s="61"/>
    </row>
    <row r="268" spans="1:60" s="62" customFormat="1" ht="29.25" customHeight="1" x14ac:dyDescent="0.2">
      <c r="A268" s="215">
        <v>44904</v>
      </c>
      <c r="B268" s="52" t="s">
        <v>411</v>
      </c>
      <c r="C268" s="219" t="s">
        <v>380</v>
      </c>
      <c r="D268" s="93"/>
      <c r="E268" s="46">
        <v>7473.97</v>
      </c>
      <c r="F268" s="116">
        <f t="shared" si="5"/>
        <v>12466490.330000002</v>
      </c>
      <c r="G268" s="61"/>
      <c r="H268" s="61"/>
      <c r="I268" s="61"/>
      <c r="J268" s="61"/>
      <c r="K268" s="61"/>
      <c r="L268" s="61"/>
      <c r="M268" s="61"/>
      <c r="N268" s="61"/>
      <c r="O268" s="61"/>
      <c r="P268" s="61"/>
      <c r="Q268" s="61"/>
      <c r="R268" s="61"/>
      <c r="S268" s="61"/>
      <c r="T268" s="61"/>
      <c r="U268" s="61"/>
      <c r="V268" s="61"/>
      <c r="W268" s="61"/>
      <c r="X268" s="61"/>
      <c r="Y268" s="61"/>
      <c r="Z268" s="61"/>
      <c r="AA268" s="61"/>
      <c r="AB268" s="61"/>
      <c r="AC268" s="61"/>
      <c r="AD268" s="61"/>
      <c r="AE268" s="61"/>
      <c r="AF268" s="61"/>
      <c r="AG268" s="61"/>
      <c r="AH268" s="61"/>
      <c r="AI268" s="61"/>
      <c r="AJ268" s="61"/>
      <c r="AK268" s="61"/>
      <c r="AL268" s="61"/>
      <c r="AM268" s="61"/>
      <c r="AN268" s="61"/>
      <c r="AO268" s="61"/>
      <c r="AP268" s="61"/>
      <c r="AQ268" s="61"/>
      <c r="AR268" s="61"/>
      <c r="AS268" s="61"/>
      <c r="AT268" s="61"/>
      <c r="AU268" s="61"/>
      <c r="AV268" s="61"/>
      <c r="AW268" s="61"/>
      <c r="AX268" s="61"/>
      <c r="AY268" s="61"/>
      <c r="AZ268" s="61"/>
      <c r="BA268" s="61"/>
      <c r="BB268" s="61"/>
      <c r="BC268" s="61"/>
      <c r="BD268" s="61"/>
      <c r="BE268" s="61"/>
      <c r="BF268" s="61"/>
      <c r="BG268" s="61"/>
      <c r="BH268" s="61"/>
    </row>
    <row r="269" spans="1:60" s="62" customFormat="1" ht="29.25" customHeight="1" x14ac:dyDescent="0.2">
      <c r="A269" s="215">
        <v>44904</v>
      </c>
      <c r="B269" s="52" t="s">
        <v>412</v>
      </c>
      <c r="C269" s="219" t="s">
        <v>380</v>
      </c>
      <c r="D269" s="93"/>
      <c r="E269" s="46">
        <v>5917.81</v>
      </c>
      <c r="F269" s="116">
        <f t="shared" si="5"/>
        <v>12460572.520000001</v>
      </c>
      <c r="G269" s="61"/>
      <c r="H269" s="61"/>
      <c r="I269" s="61"/>
      <c r="J269" s="61"/>
      <c r="K269" s="61"/>
      <c r="L269" s="61"/>
      <c r="M269" s="61"/>
      <c r="N269" s="61"/>
      <c r="O269" s="61"/>
      <c r="P269" s="61"/>
      <c r="Q269" s="61"/>
      <c r="R269" s="61"/>
      <c r="S269" s="61"/>
      <c r="T269" s="61"/>
      <c r="U269" s="61"/>
      <c r="V269" s="61"/>
      <c r="W269" s="61"/>
      <c r="X269" s="61"/>
      <c r="Y269" s="61"/>
      <c r="Z269" s="61"/>
      <c r="AA269" s="61"/>
      <c r="AB269" s="61"/>
      <c r="AC269" s="61"/>
      <c r="AD269" s="61"/>
      <c r="AE269" s="61"/>
      <c r="AF269" s="61"/>
      <c r="AG269" s="61"/>
      <c r="AH269" s="61"/>
      <c r="AI269" s="61"/>
      <c r="AJ269" s="61"/>
      <c r="AK269" s="61"/>
      <c r="AL269" s="61"/>
      <c r="AM269" s="61"/>
      <c r="AN269" s="61"/>
      <c r="AO269" s="61"/>
      <c r="AP269" s="61"/>
      <c r="AQ269" s="61"/>
      <c r="AR269" s="61"/>
      <c r="AS269" s="61"/>
      <c r="AT269" s="61"/>
      <c r="AU269" s="61"/>
      <c r="AV269" s="61"/>
      <c r="AW269" s="61"/>
      <c r="AX269" s="61"/>
      <c r="AY269" s="61"/>
      <c r="AZ269" s="61"/>
      <c r="BA269" s="61"/>
      <c r="BB269" s="61"/>
      <c r="BC269" s="61"/>
      <c r="BD269" s="61"/>
      <c r="BE269" s="61"/>
      <c r="BF269" s="61"/>
      <c r="BG269" s="61"/>
      <c r="BH269" s="61"/>
    </row>
    <row r="270" spans="1:60" s="62" customFormat="1" ht="29.25" customHeight="1" x14ac:dyDescent="0.2">
      <c r="A270" s="215">
        <v>44904</v>
      </c>
      <c r="B270" s="52" t="s">
        <v>413</v>
      </c>
      <c r="C270" s="219" t="s">
        <v>380</v>
      </c>
      <c r="D270" s="93"/>
      <c r="E270" s="46">
        <v>3232.88</v>
      </c>
      <c r="F270" s="116">
        <f t="shared" si="5"/>
        <v>12457339.640000001</v>
      </c>
      <c r="G270" s="61"/>
      <c r="H270" s="61"/>
      <c r="I270" s="61"/>
      <c r="J270" s="61"/>
      <c r="K270" s="61"/>
      <c r="L270" s="61"/>
      <c r="M270" s="61"/>
      <c r="N270" s="61"/>
      <c r="O270" s="61"/>
      <c r="P270" s="61"/>
      <c r="Q270" s="61"/>
      <c r="R270" s="61"/>
      <c r="S270" s="61"/>
      <c r="T270" s="61"/>
      <c r="U270" s="61"/>
      <c r="V270" s="61"/>
      <c r="W270" s="61"/>
      <c r="X270" s="61"/>
      <c r="Y270" s="61"/>
      <c r="Z270" s="61"/>
      <c r="AA270" s="61"/>
      <c r="AB270" s="61"/>
      <c r="AC270" s="61"/>
      <c r="AD270" s="61"/>
      <c r="AE270" s="61"/>
      <c r="AF270" s="61"/>
      <c r="AG270" s="61"/>
      <c r="AH270" s="61"/>
      <c r="AI270" s="61"/>
      <c r="AJ270" s="61"/>
      <c r="AK270" s="61"/>
      <c r="AL270" s="61"/>
      <c r="AM270" s="61"/>
      <c r="AN270" s="61"/>
      <c r="AO270" s="61"/>
      <c r="AP270" s="61"/>
      <c r="AQ270" s="61"/>
      <c r="AR270" s="61"/>
      <c r="AS270" s="61"/>
      <c r="AT270" s="61"/>
      <c r="AU270" s="61"/>
      <c r="AV270" s="61"/>
      <c r="AW270" s="61"/>
      <c r="AX270" s="61"/>
      <c r="AY270" s="61"/>
      <c r="AZ270" s="61"/>
      <c r="BA270" s="61"/>
      <c r="BB270" s="61"/>
      <c r="BC270" s="61"/>
      <c r="BD270" s="61"/>
      <c r="BE270" s="61"/>
      <c r="BF270" s="61"/>
      <c r="BG270" s="61"/>
      <c r="BH270" s="61"/>
    </row>
    <row r="271" spans="1:60" s="62" customFormat="1" ht="29.25" customHeight="1" x14ac:dyDescent="0.2">
      <c r="A271" s="215">
        <v>44904</v>
      </c>
      <c r="B271" s="52" t="s">
        <v>414</v>
      </c>
      <c r="C271" s="219" t="s">
        <v>380</v>
      </c>
      <c r="D271" s="93"/>
      <c r="E271" s="46">
        <v>5917.81</v>
      </c>
      <c r="F271" s="116">
        <f t="shared" si="5"/>
        <v>12451421.83</v>
      </c>
      <c r="G271" s="61"/>
      <c r="H271" s="61"/>
      <c r="I271" s="61"/>
      <c r="J271" s="61"/>
      <c r="K271" s="61"/>
      <c r="L271" s="61"/>
      <c r="M271" s="61"/>
      <c r="N271" s="61"/>
      <c r="O271" s="61"/>
      <c r="P271" s="61"/>
      <c r="Q271" s="61"/>
      <c r="R271" s="61"/>
      <c r="S271" s="61"/>
      <c r="T271" s="61"/>
      <c r="U271" s="61"/>
      <c r="V271" s="61"/>
      <c r="W271" s="61"/>
      <c r="X271" s="61"/>
      <c r="Y271" s="61"/>
      <c r="Z271" s="61"/>
      <c r="AA271" s="61"/>
      <c r="AB271" s="61"/>
      <c r="AC271" s="61"/>
      <c r="AD271" s="61"/>
      <c r="AE271" s="61"/>
      <c r="AF271" s="61"/>
      <c r="AG271" s="61"/>
      <c r="AH271" s="61"/>
      <c r="AI271" s="61"/>
      <c r="AJ271" s="61"/>
      <c r="AK271" s="61"/>
      <c r="AL271" s="61"/>
      <c r="AM271" s="61"/>
      <c r="AN271" s="61"/>
      <c r="AO271" s="61"/>
      <c r="AP271" s="61"/>
      <c r="AQ271" s="61"/>
      <c r="AR271" s="61"/>
      <c r="AS271" s="61"/>
      <c r="AT271" s="61"/>
      <c r="AU271" s="61"/>
      <c r="AV271" s="61"/>
      <c r="AW271" s="61"/>
      <c r="AX271" s="61"/>
      <c r="AY271" s="61"/>
      <c r="AZ271" s="61"/>
      <c r="BA271" s="61"/>
      <c r="BB271" s="61"/>
      <c r="BC271" s="61"/>
      <c r="BD271" s="61"/>
      <c r="BE271" s="61"/>
      <c r="BF271" s="61"/>
      <c r="BG271" s="61"/>
      <c r="BH271" s="61"/>
    </row>
    <row r="272" spans="1:60" s="62" customFormat="1" ht="29.25" customHeight="1" x14ac:dyDescent="0.2">
      <c r="A272" s="215">
        <v>44904</v>
      </c>
      <c r="B272" s="52" t="s">
        <v>415</v>
      </c>
      <c r="C272" s="219" t="s">
        <v>380</v>
      </c>
      <c r="D272" s="93"/>
      <c r="E272" s="46">
        <v>31500</v>
      </c>
      <c r="F272" s="116">
        <f t="shared" si="5"/>
        <v>12419921.83</v>
      </c>
      <c r="G272" s="61"/>
      <c r="H272" s="61"/>
      <c r="I272" s="61"/>
      <c r="J272" s="61"/>
      <c r="K272" s="61"/>
      <c r="L272" s="61"/>
      <c r="M272" s="61"/>
      <c r="N272" s="61"/>
      <c r="O272" s="61"/>
      <c r="P272" s="61"/>
      <c r="Q272" s="61"/>
      <c r="R272" s="61"/>
      <c r="S272" s="61"/>
      <c r="T272" s="61"/>
      <c r="U272" s="61"/>
      <c r="V272" s="61"/>
      <c r="W272" s="61"/>
      <c r="X272" s="61"/>
      <c r="Y272" s="61"/>
      <c r="Z272" s="61"/>
      <c r="AA272" s="61"/>
      <c r="AB272" s="61"/>
      <c r="AC272" s="61"/>
      <c r="AD272" s="61"/>
      <c r="AE272" s="61"/>
      <c r="AF272" s="61"/>
      <c r="AG272" s="61"/>
      <c r="AH272" s="61"/>
      <c r="AI272" s="61"/>
      <c r="AJ272" s="61"/>
      <c r="AK272" s="61"/>
      <c r="AL272" s="61"/>
      <c r="AM272" s="61"/>
      <c r="AN272" s="61"/>
      <c r="AO272" s="61"/>
      <c r="AP272" s="61"/>
      <c r="AQ272" s="61"/>
      <c r="AR272" s="61"/>
      <c r="AS272" s="61"/>
      <c r="AT272" s="61"/>
      <c r="AU272" s="61"/>
      <c r="AV272" s="61"/>
      <c r="AW272" s="61"/>
      <c r="AX272" s="61"/>
      <c r="AY272" s="61"/>
      <c r="AZ272" s="61"/>
      <c r="BA272" s="61"/>
      <c r="BB272" s="61"/>
      <c r="BC272" s="61"/>
      <c r="BD272" s="61"/>
      <c r="BE272" s="61"/>
      <c r="BF272" s="61"/>
      <c r="BG272" s="61"/>
      <c r="BH272" s="61"/>
    </row>
    <row r="273" spans="1:60" s="62" customFormat="1" ht="29.25" customHeight="1" x14ac:dyDescent="0.2">
      <c r="A273" s="215">
        <v>44904</v>
      </c>
      <c r="B273" s="52" t="s">
        <v>416</v>
      </c>
      <c r="C273" s="219" t="s">
        <v>380</v>
      </c>
      <c r="D273" s="93"/>
      <c r="E273" s="46">
        <v>11346.58</v>
      </c>
      <c r="F273" s="116">
        <f t="shared" si="5"/>
        <v>12408575.25</v>
      </c>
      <c r="G273" s="61"/>
      <c r="H273" s="61"/>
      <c r="I273" s="61"/>
      <c r="J273" s="61"/>
      <c r="K273" s="61"/>
      <c r="L273" s="61"/>
      <c r="M273" s="61"/>
      <c r="N273" s="61"/>
      <c r="O273" s="61"/>
      <c r="P273" s="61"/>
      <c r="Q273" s="61"/>
      <c r="R273" s="61"/>
      <c r="S273" s="61"/>
      <c r="T273" s="61"/>
      <c r="U273" s="61"/>
      <c r="V273" s="61"/>
      <c r="W273" s="61"/>
      <c r="X273" s="61"/>
      <c r="Y273" s="61"/>
      <c r="Z273" s="61"/>
      <c r="AA273" s="61"/>
      <c r="AB273" s="61"/>
      <c r="AC273" s="61"/>
      <c r="AD273" s="61"/>
      <c r="AE273" s="61"/>
      <c r="AF273" s="61"/>
      <c r="AG273" s="61"/>
      <c r="AH273" s="61"/>
      <c r="AI273" s="61"/>
      <c r="AJ273" s="61"/>
      <c r="AK273" s="61"/>
      <c r="AL273" s="61"/>
      <c r="AM273" s="61"/>
      <c r="AN273" s="61"/>
      <c r="AO273" s="61"/>
      <c r="AP273" s="61"/>
      <c r="AQ273" s="61"/>
      <c r="AR273" s="61"/>
      <c r="AS273" s="61"/>
      <c r="AT273" s="61"/>
      <c r="AU273" s="61"/>
      <c r="AV273" s="61"/>
      <c r="AW273" s="61"/>
      <c r="AX273" s="61"/>
      <c r="AY273" s="61"/>
      <c r="AZ273" s="61"/>
      <c r="BA273" s="61"/>
      <c r="BB273" s="61"/>
      <c r="BC273" s="61"/>
      <c r="BD273" s="61"/>
      <c r="BE273" s="61"/>
      <c r="BF273" s="61"/>
      <c r="BG273" s="61"/>
      <c r="BH273" s="61"/>
    </row>
    <row r="274" spans="1:60" s="62" customFormat="1" ht="29.25" customHeight="1" x14ac:dyDescent="0.2">
      <c r="A274" s="215">
        <v>44904</v>
      </c>
      <c r="B274" s="52" t="s">
        <v>417</v>
      </c>
      <c r="C274" s="219" t="s">
        <v>380</v>
      </c>
      <c r="D274" s="93"/>
      <c r="E274" s="46">
        <v>11283.29</v>
      </c>
      <c r="F274" s="116">
        <f t="shared" si="5"/>
        <v>12397291.960000001</v>
      </c>
      <c r="G274" s="61"/>
      <c r="H274" s="61"/>
      <c r="I274" s="61"/>
      <c r="J274" s="61"/>
      <c r="K274" s="61"/>
      <c r="L274" s="61"/>
      <c r="M274" s="61"/>
      <c r="N274" s="61"/>
      <c r="O274" s="61"/>
      <c r="P274" s="61"/>
      <c r="Q274" s="61"/>
      <c r="R274" s="61"/>
      <c r="S274" s="61"/>
      <c r="T274" s="61"/>
      <c r="U274" s="61"/>
      <c r="V274" s="61"/>
      <c r="W274" s="61"/>
      <c r="X274" s="61"/>
      <c r="Y274" s="61"/>
      <c r="Z274" s="61"/>
      <c r="AA274" s="61"/>
      <c r="AB274" s="61"/>
      <c r="AC274" s="61"/>
      <c r="AD274" s="61"/>
      <c r="AE274" s="61"/>
      <c r="AF274" s="61"/>
      <c r="AG274" s="61"/>
      <c r="AH274" s="61"/>
      <c r="AI274" s="61"/>
      <c r="AJ274" s="61"/>
      <c r="AK274" s="61"/>
      <c r="AL274" s="61"/>
      <c r="AM274" s="61"/>
      <c r="AN274" s="61"/>
      <c r="AO274" s="61"/>
      <c r="AP274" s="61"/>
      <c r="AQ274" s="61"/>
      <c r="AR274" s="61"/>
      <c r="AS274" s="61"/>
      <c r="AT274" s="61"/>
      <c r="AU274" s="61"/>
      <c r="AV274" s="61"/>
      <c r="AW274" s="61"/>
      <c r="AX274" s="61"/>
      <c r="AY274" s="61"/>
      <c r="AZ274" s="61"/>
      <c r="BA274" s="61"/>
      <c r="BB274" s="61"/>
      <c r="BC274" s="61"/>
      <c r="BD274" s="61"/>
      <c r="BE274" s="61"/>
      <c r="BF274" s="61"/>
      <c r="BG274" s="61"/>
      <c r="BH274" s="61"/>
    </row>
    <row r="275" spans="1:60" s="62" customFormat="1" ht="29.25" customHeight="1" x14ac:dyDescent="0.2">
      <c r="A275" s="215">
        <v>44904</v>
      </c>
      <c r="B275" s="52" t="s">
        <v>418</v>
      </c>
      <c r="C275" s="219" t="s">
        <v>380</v>
      </c>
      <c r="D275" s="93"/>
      <c r="E275" s="46">
        <v>10000</v>
      </c>
      <c r="F275" s="116">
        <f t="shared" si="5"/>
        <v>12387291.960000001</v>
      </c>
      <c r="G275" s="61"/>
      <c r="H275" s="61"/>
      <c r="I275" s="61"/>
      <c r="J275" s="61"/>
      <c r="K275" s="61"/>
      <c r="L275" s="61"/>
      <c r="M275" s="61"/>
      <c r="N275" s="61"/>
      <c r="O275" s="61"/>
      <c r="P275" s="61"/>
      <c r="Q275" s="61"/>
      <c r="R275" s="61"/>
      <c r="S275" s="61"/>
      <c r="T275" s="61"/>
      <c r="U275" s="61"/>
      <c r="V275" s="61"/>
      <c r="W275" s="61"/>
      <c r="X275" s="61"/>
      <c r="Y275" s="61"/>
      <c r="Z275" s="61"/>
      <c r="AA275" s="61"/>
      <c r="AB275" s="61"/>
      <c r="AC275" s="61"/>
      <c r="AD275" s="61"/>
      <c r="AE275" s="61"/>
      <c r="AF275" s="61"/>
      <c r="AG275" s="61"/>
      <c r="AH275" s="61"/>
      <c r="AI275" s="61"/>
      <c r="AJ275" s="61"/>
      <c r="AK275" s="61"/>
      <c r="AL275" s="61"/>
      <c r="AM275" s="61"/>
      <c r="AN275" s="61"/>
      <c r="AO275" s="61"/>
      <c r="AP275" s="61"/>
      <c r="AQ275" s="61"/>
      <c r="AR275" s="61"/>
      <c r="AS275" s="61"/>
      <c r="AT275" s="61"/>
      <c r="AU275" s="61"/>
      <c r="AV275" s="61"/>
      <c r="AW275" s="61"/>
      <c r="AX275" s="61"/>
      <c r="AY275" s="61"/>
      <c r="AZ275" s="61"/>
      <c r="BA275" s="61"/>
      <c r="BB275" s="61"/>
      <c r="BC275" s="61"/>
      <c r="BD275" s="61"/>
      <c r="BE275" s="61"/>
      <c r="BF275" s="61"/>
      <c r="BG275" s="61"/>
      <c r="BH275" s="61"/>
    </row>
    <row r="276" spans="1:60" s="62" customFormat="1" ht="29.25" customHeight="1" x14ac:dyDescent="0.2">
      <c r="A276" s="215">
        <v>44904</v>
      </c>
      <c r="B276" s="52" t="s">
        <v>419</v>
      </c>
      <c r="C276" s="219" t="s">
        <v>380</v>
      </c>
      <c r="D276" s="93"/>
      <c r="E276" s="46">
        <v>9631.7800000000007</v>
      </c>
      <c r="F276" s="116">
        <f t="shared" si="5"/>
        <v>12377660.180000002</v>
      </c>
      <c r="G276" s="61"/>
      <c r="H276" s="61"/>
      <c r="I276" s="61"/>
      <c r="J276" s="61"/>
      <c r="K276" s="61"/>
      <c r="L276" s="61"/>
      <c r="M276" s="61"/>
      <c r="N276" s="61"/>
      <c r="O276" s="61"/>
      <c r="P276" s="61"/>
      <c r="Q276" s="61"/>
      <c r="R276" s="61"/>
      <c r="S276" s="61"/>
      <c r="T276" s="61"/>
      <c r="U276" s="61"/>
      <c r="V276" s="61"/>
      <c r="W276" s="61"/>
      <c r="X276" s="61"/>
      <c r="Y276" s="61"/>
      <c r="Z276" s="61"/>
      <c r="AA276" s="61"/>
      <c r="AB276" s="61"/>
      <c r="AC276" s="61"/>
      <c r="AD276" s="61"/>
      <c r="AE276" s="61"/>
      <c r="AF276" s="61"/>
      <c r="AG276" s="61"/>
      <c r="AH276" s="61"/>
      <c r="AI276" s="61"/>
      <c r="AJ276" s="61"/>
      <c r="AK276" s="61"/>
      <c r="AL276" s="61"/>
      <c r="AM276" s="61"/>
      <c r="AN276" s="61"/>
      <c r="AO276" s="61"/>
      <c r="AP276" s="61"/>
      <c r="AQ276" s="61"/>
      <c r="AR276" s="61"/>
      <c r="AS276" s="61"/>
      <c r="AT276" s="61"/>
      <c r="AU276" s="61"/>
      <c r="AV276" s="61"/>
      <c r="AW276" s="61"/>
      <c r="AX276" s="61"/>
      <c r="AY276" s="61"/>
      <c r="AZ276" s="61"/>
      <c r="BA276" s="61"/>
      <c r="BB276" s="61"/>
      <c r="BC276" s="61"/>
      <c r="BD276" s="61"/>
      <c r="BE276" s="61"/>
      <c r="BF276" s="61"/>
      <c r="BG276" s="61"/>
      <c r="BH276" s="61"/>
    </row>
    <row r="277" spans="1:60" s="62" customFormat="1" ht="29.25" customHeight="1" x14ac:dyDescent="0.2">
      <c r="A277" s="215">
        <v>44904</v>
      </c>
      <c r="B277" s="52" t="s">
        <v>420</v>
      </c>
      <c r="C277" s="219" t="s">
        <v>380</v>
      </c>
      <c r="D277" s="93"/>
      <c r="E277" s="46">
        <v>5863.01</v>
      </c>
      <c r="F277" s="116">
        <f t="shared" si="5"/>
        <v>12371797.170000002</v>
      </c>
      <c r="G277" s="61"/>
      <c r="H277" s="61"/>
      <c r="I277" s="61"/>
      <c r="J277" s="61"/>
      <c r="K277" s="61"/>
      <c r="L277" s="61"/>
      <c r="M277" s="61"/>
      <c r="N277" s="61"/>
      <c r="O277" s="61"/>
      <c r="P277" s="61"/>
      <c r="Q277" s="61"/>
      <c r="R277" s="61"/>
      <c r="S277" s="61"/>
      <c r="T277" s="61"/>
      <c r="U277" s="61"/>
      <c r="V277" s="61"/>
      <c r="W277" s="61"/>
      <c r="X277" s="61"/>
      <c r="Y277" s="61"/>
      <c r="Z277" s="61"/>
      <c r="AA277" s="61"/>
      <c r="AB277" s="61"/>
      <c r="AC277" s="61"/>
      <c r="AD277" s="61"/>
      <c r="AE277" s="61"/>
      <c r="AF277" s="61"/>
      <c r="AG277" s="61"/>
      <c r="AH277" s="61"/>
      <c r="AI277" s="61"/>
      <c r="AJ277" s="61"/>
      <c r="AK277" s="61"/>
      <c r="AL277" s="61"/>
      <c r="AM277" s="61"/>
      <c r="AN277" s="61"/>
      <c r="AO277" s="61"/>
      <c r="AP277" s="61"/>
      <c r="AQ277" s="61"/>
      <c r="AR277" s="61"/>
      <c r="AS277" s="61"/>
      <c r="AT277" s="61"/>
      <c r="AU277" s="61"/>
      <c r="AV277" s="61"/>
      <c r="AW277" s="61"/>
      <c r="AX277" s="61"/>
      <c r="AY277" s="61"/>
      <c r="AZ277" s="61"/>
      <c r="BA277" s="61"/>
      <c r="BB277" s="61"/>
      <c r="BC277" s="61"/>
      <c r="BD277" s="61"/>
      <c r="BE277" s="61"/>
      <c r="BF277" s="61"/>
      <c r="BG277" s="61"/>
      <c r="BH277" s="61"/>
    </row>
    <row r="278" spans="1:60" s="62" customFormat="1" ht="29.25" customHeight="1" x14ac:dyDescent="0.2">
      <c r="A278" s="215">
        <v>44904</v>
      </c>
      <c r="B278" s="52" t="s">
        <v>421</v>
      </c>
      <c r="C278" s="219" t="s">
        <v>380</v>
      </c>
      <c r="D278" s="93"/>
      <c r="E278" s="46">
        <v>6849.32</v>
      </c>
      <c r="F278" s="116">
        <f t="shared" si="5"/>
        <v>12364947.850000001</v>
      </c>
      <c r="G278" s="61"/>
      <c r="H278" s="61"/>
      <c r="I278" s="61"/>
      <c r="J278" s="61"/>
      <c r="K278" s="61"/>
      <c r="L278" s="61"/>
      <c r="M278" s="61"/>
      <c r="N278" s="61"/>
      <c r="O278" s="61"/>
      <c r="P278" s="61"/>
      <c r="Q278" s="61"/>
      <c r="R278" s="61"/>
      <c r="S278" s="61"/>
      <c r="T278" s="61"/>
      <c r="U278" s="61"/>
      <c r="V278" s="61"/>
      <c r="W278" s="61"/>
      <c r="X278" s="61"/>
      <c r="Y278" s="61"/>
      <c r="Z278" s="61"/>
      <c r="AA278" s="61"/>
      <c r="AB278" s="61"/>
      <c r="AC278" s="61"/>
      <c r="AD278" s="61"/>
      <c r="AE278" s="61"/>
      <c r="AF278" s="61"/>
      <c r="AG278" s="61"/>
      <c r="AH278" s="61"/>
      <c r="AI278" s="61"/>
      <c r="AJ278" s="61"/>
      <c r="AK278" s="61"/>
      <c r="AL278" s="61"/>
      <c r="AM278" s="61"/>
      <c r="AN278" s="61"/>
      <c r="AO278" s="61"/>
      <c r="AP278" s="61"/>
      <c r="AQ278" s="61"/>
      <c r="AR278" s="61"/>
      <c r="AS278" s="61"/>
      <c r="AT278" s="61"/>
      <c r="AU278" s="61"/>
      <c r="AV278" s="61"/>
      <c r="AW278" s="61"/>
      <c r="AX278" s="61"/>
      <c r="AY278" s="61"/>
      <c r="AZ278" s="61"/>
      <c r="BA278" s="61"/>
      <c r="BB278" s="61"/>
      <c r="BC278" s="61"/>
      <c r="BD278" s="61"/>
      <c r="BE278" s="61"/>
      <c r="BF278" s="61"/>
      <c r="BG278" s="61"/>
      <c r="BH278" s="61"/>
    </row>
    <row r="279" spans="1:60" s="62" customFormat="1" ht="29.25" customHeight="1" x14ac:dyDescent="0.2">
      <c r="A279" s="215">
        <v>44904</v>
      </c>
      <c r="B279" s="52" t="s">
        <v>422</v>
      </c>
      <c r="C279" s="219" t="s">
        <v>380</v>
      </c>
      <c r="D279" s="93"/>
      <c r="E279" s="46">
        <v>27452.05</v>
      </c>
      <c r="F279" s="116">
        <f t="shared" si="5"/>
        <v>12337495.800000001</v>
      </c>
      <c r="G279" s="61"/>
      <c r="H279" s="61"/>
      <c r="I279" s="61"/>
      <c r="J279" s="61"/>
      <c r="K279" s="61"/>
      <c r="L279" s="61"/>
      <c r="M279" s="61"/>
      <c r="N279" s="61"/>
      <c r="O279" s="61"/>
      <c r="P279" s="61"/>
      <c r="Q279" s="61"/>
      <c r="R279" s="61"/>
      <c r="S279" s="61"/>
      <c r="T279" s="61"/>
      <c r="U279" s="61"/>
      <c r="V279" s="61"/>
      <c r="W279" s="61"/>
      <c r="X279" s="61"/>
      <c r="Y279" s="61"/>
      <c r="Z279" s="61"/>
      <c r="AA279" s="61"/>
      <c r="AB279" s="61"/>
      <c r="AC279" s="61"/>
      <c r="AD279" s="61"/>
      <c r="AE279" s="61"/>
      <c r="AF279" s="61"/>
      <c r="AG279" s="61"/>
      <c r="AH279" s="61"/>
      <c r="AI279" s="61"/>
      <c r="AJ279" s="61"/>
      <c r="AK279" s="61"/>
      <c r="AL279" s="61"/>
      <c r="AM279" s="61"/>
      <c r="AN279" s="61"/>
      <c r="AO279" s="61"/>
      <c r="AP279" s="61"/>
      <c r="AQ279" s="61"/>
      <c r="AR279" s="61"/>
      <c r="AS279" s="61"/>
      <c r="AT279" s="61"/>
      <c r="AU279" s="61"/>
      <c r="AV279" s="61"/>
      <c r="AW279" s="61"/>
      <c r="AX279" s="61"/>
      <c r="AY279" s="61"/>
      <c r="AZ279" s="61"/>
      <c r="BA279" s="61"/>
      <c r="BB279" s="61"/>
      <c r="BC279" s="61"/>
      <c r="BD279" s="61"/>
      <c r="BE279" s="61"/>
      <c r="BF279" s="61"/>
      <c r="BG279" s="61"/>
      <c r="BH279" s="61"/>
    </row>
    <row r="280" spans="1:60" s="62" customFormat="1" ht="29.25" customHeight="1" x14ac:dyDescent="0.2">
      <c r="A280" s="215">
        <v>44904</v>
      </c>
      <c r="B280" s="52" t="s">
        <v>423</v>
      </c>
      <c r="C280" s="219" t="s">
        <v>380</v>
      </c>
      <c r="D280" s="93"/>
      <c r="E280" s="46">
        <v>31873.97</v>
      </c>
      <c r="F280" s="116">
        <f t="shared" si="5"/>
        <v>12305621.83</v>
      </c>
      <c r="G280" s="61"/>
      <c r="H280" s="61"/>
      <c r="I280" s="61"/>
      <c r="J280" s="61"/>
      <c r="K280" s="61"/>
      <c r="L280" s="61"/>
      <c r="M280" s="61"/>
      <c r="N280" s="61"/>
      <c r="O280" s="61"/>
      <c r="P280" s="61"/>
      <c r="Q280" s="61"/>
      <c r="R280" s="61"/>
      <c r="S280" s="61"/>
      <c r="T280" s="61"/>
      <c r="U280" s="61"/>
      <c r="V280" s="61"/>
      <c r="W280" s="61"/>
      <c r="X280" s="61"/>
      <c r="Y280" s="61"/>
      <c r="Z280" s="61"/>
      <c r="AA280" s="61"/>
      <c r="AB280" s="61"/>
      <c r="AC280" s="61"/>
      <c r="AD280" s="61"/>
      <c r="AE280" s="61"/>
      <c r="AF280" s="61"/>
      <c r="AG280" s="61"/>
      <c r="AH280" s="61"/>
      <c r="AI280" s="61"/>
      <c r="AJ280" s="61"/>
      <c r="AK280" s="61"/>
      <c r="AL280" s="61"/>
      <c r="AM280" s="61"/>
      <c r="AN280" s="61"/>
      <c r="AO280" s="61"/>
      <c r="AP280" s="61"/>
      <c r="AQ280" s="61"/>
      <c r="AR280" s="61"/>
      <c r="AS280" s="61"/>
      <c r="AT280" s="61"/>
      <c r="AU280" s="61"/>
      <c r="AV280" s="61"/>
      <c r="AW280" s="61"/>
      <c r="AX280" s="61"/>
      <c r="AY280" s="61"/>
      <c r="AZ280" s="61"/>
      <c r="BA280" s="61"/>
      <c r="BB280" s="61"/>
      <c r="BC280" s="61"/>
      <c r="BD280" s="61"/>
      <c r="BE280" s="61"/>
      <c r="BF280" s="61"/>
      <c r="BG280" s="61"/>
      <c r="BH280" s="61"/>
    </row>
    <row r="281" spans="1:60" s="62" customFormat="1" ht="29.25" customHeight="1" x14ac:dyDescent="0.2">
      <c r="A281" s="215">
        <v>44904</v>
      </c>
      <c r="B281" s="52" t="s">
        <v>424</v>
      </c>
      <c r="C281" s="219" t="s">
        <v>380</v>
      </c>
      <c r="D281" s="93"/>
      <c r="E281" s="46">
        <v>10000</v>
      </c>
      <c r="F281" s="116">
        <f t="shared" si="5"/>
        <v>12295621.83</v>
      </c>
      <c r="G281" s="61"/>
      <c r="H281" s="61"/>
      <c r="I281" s="61"/>
      <c r="J281" s="61"/>
      <c r="K281" s="61"/>
      <c r="L281" s="61"/>
      <c r="M281" s="61"/>
      <c r="N281" s="61"/>
      <c r="O281" s="61"/>
      <c r="P281" s="61"/>
      <c r="Q281" s="61"/>
      <c r="R281" s="61"/>
      <c r="S281" s="61"/>
      <c r="T281" s="61"/>
      <c r="U281" s="61"/>
      <c r="V281" s="61"/>
      <c r="W281" s="61"/>
      <c r="X281" s="61"/>
      <c r="Y281" s="61"/>
      <c r="Z281" s="61"/>
      <c r="AA281" s="61"/>
      <c r="AB281" s="61"/>
      <c r="AC281" s="61"/>
      <c r="AD281" s="61"/>
      <c r="AE281" s="61"/>
      <c r="AF281" s="61"/>
      <c r="AG281" s="61"/>
      <c r="AH281" s="61"/>
      <c r="AI281" s="61"/>
      <c r="AJ281" s="61"/>
      <c r="AK281" s="61"/>
      <c r="AL281" s="61"/>
      <c r="AM281" s="61"/>
      <c r="AN281" s="61"/>
      <c r="AO281" s="61"/>
      <c r="AP281" s="61"/>
      <c r="AQ281" s="61"/>
      <c r="AR281" s="61"/>
      <c r="AS281" s="61"/>
      <c r="AT281" s="61"/>
      <c r="AU281" s="61"/>
      <c r="AV281" s="61"/>
      <c r="AW281" s="61"/>
      <c r="AX281" s="61"/>
      <c r="AY281" s="61"/>
      <c r="AZ281" s="61"/>
      <c r="BA281" s="61"/>
      <c r="BB281" s="61"/>
      <c r="BC281" s="61"/>
      <c r="BD281" s="61"/>
      <c r="BE281" s="61"/>
      <c r="BF281" s="61"/>
      <c r="BG281" s="61"/>
      <c r="BH281" s="61"/>
    </row>
    <row r="282" spans="1:60" s="62" customFormat="1" ht="29.25" customHeight="1" x14ac:dyDescent="0.2">
      <c r="A282" s="215">
        <v>44904</v>
      </c>
      <c r="B282" s="52" t="s">
        <v>425</v>
      </c>
      <c r="C282" s="219" t="s">
        <v>380</v>
      </c>
      <c r="D282" s="93"/>
      <c r="E282" s="46">
        <v>6794.52</v>
      </c>
      <c r="F282" s="116">
        <f t="shared" si="5"/>
        <v>12288827.310000001</v>
      </c>
      <c r="G282" s="61"/>
      <c r="H282" s="61"/>
      <c r="I282" s="61"/>
      <c r="J282" s="61"/>
      <c r="K282" s="61"/>
      <c r="L282" s="61"/>
      <c r="M282" s="61"/>
      <c r="N282" s="61"/>
      <c r="O282" s="61"/>
      <c r="P282" s="61"/>
      <c r="Q282" s="61"/>
      <c r="R282" s="61"/>
      <c r="S282" s="61"/>
      <c r="T282" s="61"/>
      <c r="U282" s="61"/>
      <c r="V282" s="61"/>
      <c r="W282" s="61"/>
      <c r="X282" s="61"/>
      <c r="Y282" s="61"/>
      <c r="Z282" s="61"/>
      <c r="AA282" s="61"/>
      <c r="AB282" s="61"/>
      <c r="AC282" s="61"/>
      <c r="AD282" s="61"/>
      <c r="AE282" s="61"/>
      <c r="AF282" s="61"/>
      <c r="AG282" s="61"/>
      <c r="AH282" s="61"/>
      <c r="AI282" s="61"/>
      <c r="AJ282" s="61"/>
      <c r="AK282" s="61"/>
      <c r="AL282" s="61"/>
      <c r="AM282" s="61"/>
      <c r="AN282" s="61"/>
      <c r="AO282" s="61"/>
      <c r="AP282" s="61"/>
      <c r="AQ282" s="61"/>
      <c r="AR282" s="61"/>
      <c r="AS282" s="61"/>
      <c r="AT282" s="61"/>
      <c r="AU282" s="61"/>
      <c r="AV282" s="61"/>
      <c r="AW282" s="61"/>
      <c r="AX282" s="61"/>
      <c r="AY282" s="61"/>
      <c r="AZ282" s="61"/>
      <c r="BA282" s="61"/>
      <c r="BB282" s="61"/>
      <c r="BC282" s="61"/>
      <c r="BD282" s="61"/>
      <c r="BE282" s="61"/>
      <c r="BF282" s="61"/>
      <c r="BG282" s="61"/>
      <c r="BH282" s="61"/>
    </row>
    <row r="283" spans="1:60" s="62" customFormat="1" ht="29.25" customHeight="1" x14ac:dyDescent="0.2">
      <c r="A283" s="215">
        <v>44904</v>
      </c>
      <c r="B283" s="52" t="s">
        <v>426</v>
      </c>
      <c r="C283" s="219" t="s">
        <v>380</v>
      </c>
      <c r="D283" s="93"/>
      <c r="E283" s="46">
        <v>8986.2999999999993</v>
      </c>
      <c r="F283" s="116">
        <f t="shared" si="5"/>
        <v>12279841.01</v>
      </c>
      <c r="G283" s="61"/>
      <c r="H283" s="61"/>
      <c r="I283" s="61"/>
      <c r="J283" s="61"/>
      <c r="K283" s="61"/>
      <c r="L283" s="61"/>
      <c r="M283" s="61"/>
      <c r="N283" s="61"/>
      <c r="O283" s="61"/>
      <c r="P283" s="61"/>
      <c r="Q283" s="61"/>
      <c r="R283" s="61"/>
      <c r="S283" s="61"/>
      <c r="T283" s="61"/>
      <c r="U283" s="61"/>
      <c r="V283" s="61"/>
      <c r="W283" s="61"/>
      <c r="X283" s="61"/>
      <c r="Y283" s="61"/>
      <c r="Z283" s="61"/>
      <c r="AA283" s="61"/>
      <c r="AB283" s="61"/>
      <c r="AC283" s="61"/>
      <c r="AD283" s="61"/>
      <c r="AE283" s="61"/>
      <c r="AF283" s="61"/>
      <c r="AG283" s="61"/>
      <c r="AH283" s="61"/>
      <c r="AI283" s="61"/>
      <c r="AJ283" s="61"/>
      <c r="AK283" s="61"/>
      <c r="AL283" s="61"/>
      <c r="AM283" s="61"/>
      <c r="AN283" s="61"/>
      <c r="AO283" s="61"/>
      <c r="AP283" s="61"/>
      <c r="AQ283" s="61"/>
      <c r="AR283" s="61"/>
      <c r="AS283" s="61"/>
      <c r="AT283" s="61"/>
      <c r="AU283" s="61"/>
      <c r="AV283" s="61"/>
      <c r="AW283" s="61"/>
      <c r="AX283" s="61"/>
      <c r="AY283" s="61"/>
      <c r="AZ283" s="61"/>
      <c r="BA283" s="61"/>
      <c r="BB283" s="61"/>
      <c r="BC283" s="61"/>
      <c r="BD283" s="61"/>
      <c r="BE283" s="61"/>
      <c r="BF283" s="61"/>
      <c r="BG283" s="61"/>
      <c r="BH283" s="61"/>
    </row>
    <row r="284" spans="1:60" s="62" customFormat="1" ht="29.25" customHeight="1" x14ac:dyDescent="0.2">
      <c r="A284" s="215">
        <v>44904</v>
      </c>
      <c r="B284" s="52" t="s">
        <v>427</v>
      </c>
      <c r="C284" s="219" t="s">
        <v>380</v>
      </c>
      <c r="D284" s="93"/>
      <c r="E284" s="46">
        <v>7353.42</v>
      </c>
      <c r="F284" s="116">
        <f t="shared" si="5"/>
        <v>12272487.59</v>
      </c>
      <c r="G284" s="61"/>
      <c r="H284" s="61"/>
      <c r="I284" s="61"/>
      <c r="J284" s="61"/>
      <c r="K284" s="61"/>
      <c r="L284" s="61"/>
      <c r="M284" s="61"/>
      <c r="N284" s="61"/>
      <c r="O284" s="61"/>
      <c r="P284" s="61"/>
      <c r="Q284" s="61"/>
      <c r="R284" s="61"/>
      <c r="S284" s="61"/>
      <c r="T284" s="61"/>
      <c r="U284" s="61"/>
      <c r="V284" s="61"/>
      <c r="W284" s="61"/>
      <c r="X284" s="61"/>
      <c r="Y284" s="61"/>
      <c r="Z284" s="61"/>
      <c r="AA284" s="61"/>
      <c r="AB284" s="61"/>
      <c r="AC284" s="61"/>
      <c r="AD284" s="61"/>
      <c r="AE284" s="61"/>
      <c r="AF284" s="61"/>
      <c r="AG284" s="61"/>
      <c r="AH284" s="61"/>
      <c r="AI284" s="61"/>
      <c r="AJ284" s="61"/>
      <c r="AK284" s="61"/>
      <c r="AL284" s="61"/>
      <c r="AM284" s="61"/>
      <c r="AN284" s="61"/>
      <c r="AO284" s="61"/>
      <c r="AP284" s="61"/>
      <c r="AQ284" s="61"/>
      <c r="AR284" s="61"/>
      <c r="AS284" s="61"/>
      <c r="AT284" s="61"/>
      <c r="AU284" s="61"/>
      <c r="AV284" s="61"/>
      <c r="AW284" s="61"/>
      <c r="AX284" s="61"/>
      <c r="AY284" s="61"/>
      <c r="AZ284" s="61"/>
      <c r="BA284" s="61"/>
      <c r="BB284" s="61"/>
      <c r="BC284" s="61"/>
      <c r="BD284" s="61"/>
      <c r="BE284" s="61"/>
      <c r="BF284" s="61"/>
      <c r="BG284" s="61"/>
      <c r="BH284" s="61"/>
    </row>
    <row r="285" spans="1:60" s="62" customFormat="1" ht="29.25" customHeight="1" x14ac:dyDescent="0.2">
      <c r="A285" s="215">
        <v>44904</v>
      </c>
      <c r="B285" s="52" t="s">
        <v>428</v>
      </c>
      <c r="C285" s="219" t="s">
        <v>380</v>
      </c>
      <c r="D285" s="93"/>
      <c r="E285" s="46">
        <v>8520.5499999999993</v>
      </c>
      <c r="F285" s="116">
        <f t="shared" si="5"/>
        <v>12263967.039999999</v>
      </c>
      <c r="G285" s="61"/>
      <c r="H285" s="61"/>
      <c r="I285" s="61"/>
      <c r="J285" s="61"/>
      <c r="K285" s="61"/>
      <c r="L285" s="61"/>
      <c r="M285" s="61"/>
      <c r="N285" s="61"/>
      <c r="O285" s="61"/>
      <c r="P285" s="61"/>
      <c r="Q285" s="61"/>
      <c r="R285" s="61"/>
      <c r="S285" s="61"/>
      <c r="T285" s="61"/>
      <c r="U285" s="61"/>
      <c r="V285" s="61"/>
      <c r="W285" s="61"/>
      <c r="X285" s="61"/>
      <c r="Y285" s="61"/>
      <c r="Z285" s="61"/>
      <c r="AA285" s="61"/>
      <c r="AB285" s="61"/>
      <c r="AC285" s="61"/>
      <c r="AD285" s="61"/>
      <c r="AE285" s="61"/>
      <c r="AF285" s="61"/>
      <c r="AG285" s="61"/>
      <c r="AH285" s="61"/>
      <c r="AI285" s="61"/>
      <c r="AJ285" s="61"/>
      <c r="AK285" s="61"/>
      <c r="AL285" s="61"/>
      <c r="AM285" s="61"/>
      <c r="AN285" s="61"/>
      <c r="AO285" s="61"/>
      <c r="AP285" s="61"/>
      <c r="AQ285" s="61"/>
      <c r="AR285" s="61"/>
      <c r="AS285" s="61"/>
      <c r="AT285" s="61"/>
      <c r="AU285" s="61"/>
      <c r="AV285" s="61"/>
      <c r="AW285" s="61"/>
      <c r="AX285" s="61"/>
      <c r="AY285" s="61"/>
      <c r="AZ285" s="61"/>
      <c r="BA285" s="61"/>
      <c r="BB285" s="61"/>
      <c r="BC285" s="61"/>
      <c r="BD285" s="61"/>
      <c r="BE285" s="61"/>
      <c r="BF285" s="61"/>
      <c r="BG285" s="61"/>
      <c r="BH285" s="61"/>
    </row>
    <row r="286" spans="1:60" s="62" customFormat="1" ht="29.25" customHeight="1" x14ac:dyDescent="0.2">
      <c r="A286" s="215">
        <v>44904</v>
      </c>
      <c r="B286" s="52" t="s">
        <v>429</v>
      </c>
      <c r="C286" s="219" t="s">
        <v>380</v>
      </c>
      <c r="D286" s="93"/>
      <c r="E286" s="46">
        <v>15950</v>
      </c>
      <c r="F286" s="116">
        <f t="shared" si="5"/>
        <v>12248017.039999999</v>
      </c>
      <c r="G286" s="61"/>
      <c r="H286" s="61"/>
      <c r="I286" s="61"/>
      <c r="J286" s="61"/>
      <c r="K286" s="61"/>
      <c r="L286" s="61"/>
      <c r="M286" s="61"/>
      <c r="N286" s="61"/>
      <c r="O286" s="61"/>
      <c r="P286" s="61"/>
      <c r="Q286" s="61"/>
      <c r="R286" s="61"/>
      <c r="S286" s="61"/>
      <c r="T286" s="61"/>
      <c r="U286" s="61"/>
      <c r="V286" s="61"/>
      <c r="W286" s="61"/>
      <c r="X286" s="61"/>
      <c r="Y286" s="61"/>
      <c r="Z286" s="61"/>
      <c r="AA286" s="61"/>
      <c r="AB286" s="61"/>
      <c r="AC286" s="61"/>
      <c r="AD286" s="61"/>
      <c r="AE286" s="61"/>
      <c r="AF286" s="61"/>
      <c r="AG286" s="61"/>
      <c r="AH286" s="61"/>
      <c r="AI286" s="61"/>
      <c r="AJ286" s="61"/>
      <c r="AK286" s="61"/>
      <c r="AL286" s="61"/>
      <c r="AM286" s="61"/>
      <c r="AN286" s="61"/>
      <c r="AO286" s="61"/>
      <c r="AP286" s="61"/>
      <c r="AQ286" s="61"/>
      <c r="AR286" s="61"/>
      <c r="AS286" s="61"/>
      <c r="AT286" s="61"/>
      <c r="AU286" s="61"/>
      <c r="AV286" s="61"/>
      <c r="AW286" s="61"/>
      <c r="AX286" s="61"/>
      <c r="AY286" s="61"/>
      <c r="AZ286" s="61"/>
      <c r="BA286" s="61"/>
      <c r="BB286" s="61"/>
      <c r="BC286" s="61"/>
      <c r="BD286" s="61"/>
      <c r="BE286" s="61"/>
      <c r="BF286" s="61"/>
      <c r="BG286" s="61"/>
      <c r="BH286" s="61"/>
    </row>
    <row r="287" spans="1:60" s="62" customFormat="1" ht="29.25" customHeight="1" x14ac:dyDescent="0.2">
      <c r="A287" s="215">
        <v>44904</v>
      </c>
      <c r="B287" s="52" t="s">
        <v>430</v>
      </c>
      <c r="C287" s="219" t="s">
        <v>380</v>
      </c>
      <c r="D287" s="93"/>
      <c r="E287" s="46">
        <v>11385</v>
      </c>
      <c r="F287" s="116">
        <f t="shared" si="5"/>
        <v>12236632.039999999</v>
      </c>
      <c r="G287" s="61"/>
      <c r="H287" s="61"/>
      <c r="I287" s="61"/>
      <c r="J287" s="61"/>
      <c r="K287" s="61"/>
      <c r="L287" s="61"/>
      <c r="M287" s="61"/>
      <c r="N287" s="61"/>
      <c r="O287" s="61"/>
      <c r="P287" s="61"/>
      <c r="Q287" s="61"/>
      <c r="R287" s="61"/>
      <c r="S287" s="61"/>
      <c r="T287" s="61"/>
      <c r="U287" s="61"/>
      <c r="V287" s="61"/>
      <c r="W287" s="61"/>
      <c r="X287" s="61"/>
      <c r="Y287" s="61"/>
      <c r="Z287" s="61"/>
      <c r="AA287" s="61"/>
      <c r="AB287" s="61"/>
      <c r="AC287" s="61"/>
      <c r="AD287" s="61"/>
      <c r="AE287" s="61"/>
      <c r="AF287" s="61"/>
      <c r="AG287" s="61"/>
      <c r="AH287" s="61"/>
      <c r="AI287" s="61"/>
      <c r="AJ287" s="61"/>
      <c r="AK287" s="61"/>
      <c r="AL287" s="61"/>
      <c r="AM287" s="61"/>
      <c r="AN287" s="61"/>
      <c r="AO287" s="61"/>
      <c r="AP287" s="61"/>
      <c r="AQ287" s="61"/>
      <c r="AR287" s="61"/>
      <c r="AS287" s="61"/>
      <c r="AT287" s="61"/>
      <c r="AU287" s="61"/>
      <c r="AV287" s="61"/>
      <c r="AW287" s="61"/>
      <c r="AX287" s="61"/>
      <c r="AY287" s="61"/>
      <c r="AZ287" s="61"/>
      <c r="BA287" s="61"/>
      <c r="BB287" s="61"/>
      <c r="BC287" s="61"/>
      <c r="BD287" s="61"/>
      <c r="BE287" s="61"/>
      <c r="BF287" s="61"/>
      <c r="BG287" s="61"/>
      <c r="BH287" s="61"/>
    </row>
    <row r="288" spans="1:60" s="62" customFormat="1" ht="29.25" customHeight="1" x14ac:dyDescent="0.2">
      <c r="A288" s="215">
        <v>44904</v>
      </c>
      <c r="B288" s="52" t="s">
        <v>431</v>
      </c>
      <c r="C288" s="219" t="s">
        <v>380</v>
      </c>
      <c r="D288" s="93"/>
      <c r="E288" s="46">
        <v>13200</v>
      </c>
      <c r="F288" s="116">
        <f t="shared" si="5"/>
        <v>12223432.039999999</v>
      </c>
      <c r="G288" s="61"/>
      <c r="H288" s="61"/>
      <c r="I288" s="61"/>
      <c r="J288" s="61"/>
      <c r="K288" s="61"/>
      <c r="L288" s="61"/>
      <c r="M288" s="61"/>
      <c r="N288" s="61"/>
      <c r="O288" s="61"/>
      <c r="P288" s="61"/>
      <c r="Q288" s="61"/>
      <c r="R288" s="61"/>
      <c r="S288" s="61"/>
      <c r="T288" s="61"/>
      <c r="U288" s="61"/>
      <c r="V288" s="61"/>
      <c r="W288" s="61"/>
      <c r="X288" s="61"/>
      <c r="Y288" s="61"/>
      <c r="Z288" s="61"/>
      <c r="AA288" s="61"/>
      <c r="AB288" s="61"/>
      <c r="AC288" s="61"/>
      <c r="AD288" s="61"/>
      <c r="AE288" s="61"/>
      <c r="AF288" s="61"/>
      <c r="AG288" s="61"/>
      <c r="AH288" s="61"/>
      <c r="AI288" s="61"/>
      <c r="AJ288" s="61"/>
      <c r="AK288" s="61"/>
      <c r="AL288" s="61"/>
      <c r="AM288" s="61"/>
      <c r="AN288" s="61"/>
      <c r="AO288" s="61"/>
      <c r="AP288" s="61"/>
      <c r="AQ288" s="61"/>
      <c r="AR288" s="61"/>
      <c r="AS288" s="61"/>
      <c r="AT288" s="61"/>
      <c r="AU288" s="61"/>
      <c r="AV288" s="61"/>
      <c r="AW288" s="61"/>
      <c r="AX288" s="61"/>
      <c r="AY288" s="61"/>
      <c r="AZ288" s="61"/>
      <c r="BA288" s="61"/>
      <c r="BB288" s="61"/>
      <c r="BC288" s="61"/>
      <c r="BD288" s="61"/>
      <c r="BE288" s="61"/>
      <c r="BF288" s="61"/>
      <c r="BG288" s="61"/>
      <c r="BH288" s="61"/>
    </row>
    <row r="289" spans="1:60" s="62" customFormat="1" ht="29.25" customHeight="1" x14ac:dyDescent="0.2">
      <c r="A289" s="215">
        <v>44904</v>
      </c>
      <c r="B289" s="52" t="s">
        <v>432</v>
      </c>
      <c r="C289" s="219" t="s">
        <v>380</v>
      </c>
      <c r="D289" s="93"/>
      <c r="E289" s="46">
        <v>18000</v>
      </c>
      <c r="F289" s="116">
        <f t="shared" si="5"/>
        <v>12205432.039999999</v>
      </c>
      <c r="G289" s="61"/>
      <c r="H289" s="61"/>
      <c r="I289" s="61"/>
      <c r="J289" s="61"/>
      <c r="K289" s="61"/>
      <c r="L289" s="61"/>
      <c r="M289" s="61"/>
      <c r="N289" s="61"/>
      <c r="O289" s="61"/>
      <c r="P289" s="61"/>
      <c r="Q289" s="61"/>
      <c r="R289" s="61"/>
      <c r="S289" s="61"/>
      <c r="T289" s="61"/>
      <c r="U289" s="61"/>
      <c r="V289" s="61"/>
      <c r="W289" s="61"/>
      <c r="X289" s="61"/>
      <c r="Y289" s="61"/>
      <c r="Z289" s="61"/>
      <c r="AA289" s="61"/>
      <c r="AB289" s="61"/>
      <c r="AC289" s="61"/>
      <c r="AD289" s="61"/>
      <c r="AE289" s="61"/>
      <c r="AF289" s="61"/>
      <c r="AG289" s="61"/>
      <c r="AH289" s="61"/>
      <c r="AI289" s="61"/>
      <c r="AJ289" s="61"/>
      <c r="AK289" s="61"/>
      <c r="AL289" s="61"/>
      <c r="AM289" s="61"/>
      <c r="AN289" s="61"/>
      <c r="AO289" s="61"/>
      <c r="AP289" s="61"/>
      <c r="AQ289" s="61"/>
      <c r="AR289" s="61"/>
      <c r="AS289" s="61"/>
      <c r="AT289" s="61"/>
      <c r="AU289" s="61"/>
      <c r="AV289" s="61"/>
      <c r="AW289" s="61"/>
      <c r="AX289" s="61"/>
      <c r="AY289" s="61"/>
      <c r="AZ289" s="61"/>
      <c r="BA289" s="61"/>
      <c r="BB289" s="61"/>
      <c r="BC289" s="61"/>
      <c r="BD289" s="61"/>
      <c r="BE289" s="61"/>
      <c r="BF289" s="61"/>
      <c r="BG289" s="61"/>
      <c r="BH289" s="61"/>
    </row>
    <row r="290" spans="1:60" s="62" customFormat="1" ht="29.25" customHeight="1" x14ac:dyDescent="0.2">
      <c r="A290" s="215">
        <v>44904</v>
      </c>
      <c r="B290" s="52" t="s">
        <v>433</v>
      </c>
      <c r="C290" s="219" t="s">
        <v>380</v>
      </c>
      <c r="D290" s="93"/>
      <c r="E290" s="46">
        <v>16500</v>
      </c>
      <c r="F290" s="116">
        <f t="shared" si="5"/>
        <v>12188932.039999999</v>
      </c>
      <c r="G290" s="61"/>
      <c r="H290" s="61"/>
      <c r="I290" s="61"/>
      <c r="J290" s="61"/>
      <c r="K290" s="61"/>
      <c r="L290" s="61"/>
      <c r="M290" s="61"/>
      <c r="N290" s="61"/>
      <c r="O290" s="61"/>
      <c r="P290" s="61"/>
      <c r="Q290" s="61"/>
      <c r="R290" s="61"/>
      <c r="S290" s="61"/>
      <c r="T290" s="61"/>
      <c r="U290" s="61"/>
      <c r="V290" s="61"/>
      <c r="W290" s="61"/>
      <c r="X290" s="61"/>
      <c r="Y290" s="61"/>
      <c r="Z290" s="61"/>
      <c r="AA290" s="61"/>
      <c r="AB290" s="61"/>
      <c r="AC290" s="61"/>
      <c r="AD290" s="61"/>
      <c r="AE290" s="61"/>
      <c r="AF290" s="61"/>
      <c r="AG290" s="61"/>
      <c r="AH290" s="61"/>
      <c r="AI290" s="61"/>
      <c r="AJ290" s="61"/>
      <c r="AK290" s="61"/>
      <c r="AL290" s="61"/>
      <c r="AM290" s="61"/>
      <c r="AN290" s="61"/>
      <c r="AO290" s="61"/>
      <c r="AP290" s="61"/>
      <c r="AQ290" s="61"/>
      <c r="AR290" s="61"/>
      <c r="AS290" s="61"/>
      <c r="AT290" s="61"/>
      <c r="AU290" s="61"/>
      <c r="AV290" s="61"/>
      <c r="AW290" s="61"/>
      <c r="AX290" s="61"/>
      <c r="AY290" s="61"/>
      <c r="AZ290" s="61"/>
      <c r="BA290" s="61"/>
      <c r="BB290" s="61"/>
      <c r="BC290" s="61"/>
      <c r="BD290" s="61"/>
      <c r="BE290" s="61"/>
      <c r="BF290" s="61"/>
      <c r="BG290" s="61"/>
      <c r="BH290" s="61"/>
    </row>
    <row r="291" spans="1:60" s="62" customFormat="1" ht="29.25" customHeight="1" x14ac:dyDescent="0.2">
      <c r="A291" s="215">
        <v>44904</v>
      </c>
      <c r="B291" s="52" t="s">
        <v>434</v>
      </c>
      <c r="C291" s="219" t="s">
        <v>435</v>
      </c>
      <c r="D291" s="93"/>
      <c r="E291" s="46">
        <v>8405.48</v>
      </c>
      <c r="F291" s="116">
        <f t="shared" si="5"/>
        <v>12180526.559999999</v>
      </c>
      <c r="G291" s="61"/>
      <c r="H291" s="61"/>
      <c r="I291" s="61"/>
      <c r="J291" s="61"/>
      <c r="K291" s="61"/>
      <c r="L291" s="61"/>
      <c r="M291" s="61"/>
      <c r="N291" s="61"/>
      <c r="O291" s="61"/>
      <c r="P291" s="61"/>
      <c r="Q291" s="61"/>
      <c r="R291" s="61"/>
      <c r="S291" s="61"/>
      <c r="T291" s="61"/>
      <c r="U291" s="61"/>
      <c r="V291" s="61"/>
      <c r="W291" s="61"/>
      <c r="X291" s="61"/>
      <c r="Y291" s="61"/>
      <c r="Z291" s="61"/>
      <c r="AA291" s="61"/>
      <c r="AB291" s="61"/>
      <c r="AC291" s="61"/>
      <c r="AD291" s="61"/>
      <c r="AE291" s="61"/>
      <c r="AF291" s="61"/>
      <c r="AG291" s="61"/>
      <c r="AH291" s="61"/>
      <c r="AI291" s="61"/>
      <c r="AJ291" s="61"/>
      <c r="AK291" s="61"/>
      <c r="AL291" s="61"/>
      <c r="AM291" s="61"/>
      <c r="AN291" s="61"/>
      <c r="AO291" s="61"/>
      <c r="AP291" s="61"/>
      <c r="AQ291" s="61"/>
      <c r="AR291" s="61"/>
      <c r="AS291" s="61"/>
      <c r="AT291" s="61"/>
      <c r="AU291" s="61"/>
      <c r="AV291" s="61"/>
      <c r="AW291" s="61"/>
      <c r="AX291" s="61"/>
      <c r="AY291" s="61"/>
      <c r="AZ291" s="61"/>
      <c r="BA291" s="61"/>
      <c r="BB291" s="61"/>
      <c r="BC291" s="61"/>
      <c r="BD291" s="61"/>
      <c r="BE291" s="61"/>
      <c r="BF291" s="61"/>
      <c r="BG291" s="61"/>
      <c r="BH291" s="61"/>
    </row>
    <row r="292" spans="1:60" s="62" customFormat="1" ht="29.25" customHeight="1" x14ac:dyDescent="0.2">
      <c r="A292" s="215">
        <v>44904</v>
      </c>
      <c r="B292" s="52" t="s">
        <v>436</v>
      </c>
      <c r="C292" s="219" t="s">
        <v>435</v>
      </c>
      <c r="D292" s="93"/>
      <c r="E292" s="46">
        <v>6904.11</v>
      </c>
      <c r="F292" s="116">
        <f t="shared" si="5"/>
        <v>12173622.449999999</v>
      </c>
      <c r="G292" s="61"/>
      <c r="H292" s="61"/>
      <c r="I292" s="61"/>
      <c r="J292" s="61"/>
      <c r="K292" s="61"/>
      <c r="L292" s="61"/>
      <c r="M292" s="61"/>
      <c r="N292" s="61"/>
      <c r="O292" s="61"/>
      <c r="P292" s="61"/>
      <c r="Q292" s="61"/>
      <c r="R292" s="61"/>
      <c r="S292" s="61"/>
      <c r="T292" s="61"/>
      <c r="U292" s="61"/>
      <c r="V292" s="61"/>
      <c r="W292" s="61"/>
      <c r="X292" s="61"/>
      <c r="Y292" s="61"/>
      <c r="Z292" s="61"/>
      <c r="AA292" s="61"/>
      <c r="AB292" s="61"/>
      <c r="AC292" s="61"/>
      <c r="AD292" s="61"/>
      <c r="AE292" s="61"/>
      <c r="AF292" s="61"/>
      <c r="AG292" s="61"/>
      <c r="AH292" s="61"/>
      <c r="AI292" s="61"/>
      <c r="AJ292" s="61"/>
      <c r="AK292" s="61"/>
      <c r="AL292" s="61"/>
      <c r="AM292" s="61"/>
      <c r="AN292" s="61"/>
      <c r="AO292" s="61"/>
      <c r="AP292" s="61"/>
      <c r="AQ292" s="61"/>
      <c r="AR292" s="61"/>
      <c r="AS292" s="61"/>
      <c r="AT292" s="61"/>
      <c r="AU292" s="61"/>
      <c r="AV292" s="61"/>
      <c r="AW292" s="61"/>
      <c r="AX292" s="61"/>
      <c r="AY292" s="61"/>
      <c r="AZ292" s="61"/>
      <c r="BA292" s="61"/>
      <c r="BB292" s="61"/>
      <c r="BC292" s="61"/>
      <c r="BD292" s="61"/>
      <c r="BE292" s="61"/>
      <c r="BF292" s="61"/>
      <c r="BG292" s="61"/>
      <c r="BH292" s="61"/>
    </row>
    <row r="293" spans="1:60" s="62" customFormat="1" ht="29.25" customHeight="1" x14ac:dyDescent="0.2">
      <c r="A293" s="215">
        <v>44904</v>
      </c>
      <c r="B293" s="52" t="s">
        <v>437</v>
      </c>
      <c r="C293" s="219" t="s">
        <v>438</v>
      </c>
      <c r="D293" s="93"/>
      <c r="E293" s="46">
        <v>8254.7900000000009</v>
      </c>
      <c r="F293" s="116">
        <f t="shared" si="5"/>
        <v>12165367.66</v>
      </c>
      <c r="G293" s="61"/>
      <c r="H293" s="61"/>
      <c r="I293" s="61"/>
      <c r="J293" s="61"/>
      <c r="K293" s="61"/>
      <c r="L293" s="61"/>
      <c r="M293" s="61"/>
      <c r="N293" s="61"/>
      <c r="O293" s="61"/>
      <c r="P293" s="61"/>
      <c r="Q293" s="61"/>
      <c r="R293" s="61"/>
      <c r="S293" s="61"/>
      <c r="T293" s="61"/>
      <c r="U293" s="61"/>
      <c r="V293" s="61"/>
      <c r="W293" s="61"/>
      <c r="X293" s="61"/>
      <c r="Y293" s="61"/>
      <c r="Z293" s="61"/>
      <c r="AA293" s="61"/>
      <c r="AB293" s="61"/>
      <c r="AC293" s="61"/>
      <c r="AD293" s="61"/>
      <c r="AE293" s="61"/>
      <c r="AF293" s="61"/>
      <c r="AG293" s="61"/>
      <c r="AH293" s="61"/>
      <c r="AI293" s="61"/>
      <c r="AJ293" s="61"/>
      <c r="AK293" s="61"/>
      <c r="AL293" s="61"/>
      <c r="AM293" s="61"/>
      <c r="AN293" s="61"/>
      <c r="AO293" s="61"/>
      <c r="AP293" s="61"/>
      <c r="AQ293" s="61"/>
      <c r="AR293" s="61"/>
      <c r="AS293" s="61"/>
      <c r="AT293" s="61"/>
      <c r="AU293" s="61"/>
      <c r="AV293" s="61"/>
      <c r="AW293" s="61"/>
      <c r="AX293" s="61"/>
      <c r="AY293" s="61"/>
      <c r="AZ293" s="61"/>
      <c r="BA293" s="61"/>
      <c r="BB293" s="61"/>
      <c r="BC293" s="61"/>
      <c r="BD293" s="61"/>
      <c r="BE293" s="61"/>
      <c r="BF293" s="61"/>
      <c r="BG293" s="61"/>
      <c r="BH293" s="61"/>
    </row>
    <row r="294" spans="1:60" s="62" customFormat="1" ht="29.25" customHeight="1" x14ac:dyDescent="0.2">
      <c r="A294" s="215">
        <v>44904</v>
      </c>
      <c r="B294" s="52" t="s">
        <v>439</v>
      </c>
      <c r="C294" s="219" t="s">
        <v>438</v>
      </c>
      <c r="D294" s="93"/>
      <c r="E294" s="46">
        <v>10520.55</v>
      </c>
      <c r="F294" s="116">
        <f t="shared" si="5"/>
        <v>12154847.109999999</v>
      </c>
      <c r="G294" s="61"/>
      <c r="H294" s="61"/>
      <c r="I294" s="61"/>
      <c r="J294" s="61"/>
      <c r="K294" s="61"/>
      <c r="L294" s="61"/>
      <c r="M294" s="61"/>
      <c r="N294" s="61"/>
      <c r="O294" s="61"/>
      <c r="P294" s="61"/>
      <c r="Q294" s="61"/>
      <c r="R294" s="61"/>
      <c r="S294" s="61"/>
      <c r="T294" s="61"/>
      <c r="U294" s="61"/>
      <c r="V294" s="61"/>
      <c r="W294" s="61"/>
      <c r="X294" s="61"/>
      <c r="Y294" s="61"/>
      <c r="Z294" s="61"/>
      <c r="AA294" s="61"/>
      <c r="AB294" s="61"/>
      <c r="AC294" s="61"/>
      <c r="AD294" s="61"/>
      <c r="AE294" s="61"/>
      <c r="AF294" s="61"/>
      <c r="AG294" s="61"/>
      <c r="AH294" s="61"/>
      <c r="AI294" s="61"/>
      <c r="AJ294" s="61"/>
      <c r="AK294" s="61"/>
      <c r="AL294" s="61"/>
      <c r="AM294" s="61"/>
      <c r="AN294" s="61"/>
      <c r="AO294" s="61"/>
      <c r="AP294" s="61"/>
      <c r="AQ294" s="61"/>
      <c r="AR294" s="61"/>
      <c r="AS294" s="61"/>
      <c r="AT294" s="61"/>
      <c r="AU294" s="61"/>
      <c r="AV294" s="61"/>
      <c r="AW294" s="61"/>
      <c r="AX294" s="61"/>
      <c r="AY294" s="61"/>
      <c r="AZ294" s="61"/>
      <c r="BA294" s="61"/>
      <c r="BB294" s="61"/>
      <c r="BC294" s="61"/>
      <c r="BD294" s="61"/>
      <c r="BE294" s="61"/>
      <c r="BF294" s="61"/>
      <c r="BG294" s="61"/>
      <c r="BH294" s="61"/>
    </row>
    <row r="295" spans="1:60" s="62" customFormat="1" ht="18.75" customHeight="1" x14ac:dyDescent="0.2">
      <c r="A295" s="215">
        <v>44904</v>
      </c>
      <c r="B295" s="52" t="s">
        <v>440</v>
      </c>
      <c r="C295" s="219" t="s">
        <v>120</v>
      </c>
      <c r="D295" s="93"/>
      <c r="E295" s="46">
        <v>0</v>
      </c>
      <c r="F295" s="116">
        <f t="shared" si="5"/>
        <v>12154847.109999999</v>
      </c>
      <c r="G295" s="61"/>
      <c r="H295" s="61"/>
      <c r="I295" s="61"/>
      <c r="J295" s="61"/>
      <c r="K295" s="61"/>
      <c r="L295" s="61"/>
      <c r="M295" s="61"/>
      <c r="N295" s="61"/>
      <c r="O295" s="61"/>
      <c r="P295" s="61"/>
      <c r="Q295" s="61"/>
      <c r="R295" s="61"/>
      <c r="S295" s="61"/>
      <c r="T295" s="61"/>
      <c r="U295" s="61"/>
      <c r="V295" s="61"/>
      <c r="W295" s="61"/>
      <c r="X295" s="61"/>
      <c r="Y295" s="61"/>
      <c r="Z295" s="61"/>
      <c r="AA295" s="61"/>
      <c r="AB295" s="61"/>
      <c r="AC295" s="61"/>
      <c r="AD295" s="61"/>
      <c r="AE295" s="61"/>
      <c r="AF295" s="61"/>
      <c r="AG295" s="61"/>
      <c r="AH295" s="61"/>
      <c r="AI295" s="61"/>
      <c r="AJ295" s="61"/>
      <c r="AK295" s="61"/>
      <c r="AL295" s="61"/>
      <c r="AM295" s="61"/>
      <c r="AN295" s="61"/>
      <c r="AO295" s="61"/>
      <c r="AP295" s="61"/>
      <c r="AQ295" s="61"/>
      <c r="AR295" s="61"/>
      <c r="AS295" s="61"/>
      <c r="AT295" s="61"/>
      <c r="AU295" s="61"/>
      <c r="AV295" s="61"/>
      <c r="AW295" s="61"/>
      <c r="AX295" s="61"/>
      <c r="AY295" s="61"/>
      <c r="AZ295" s="61"/>
      <c r="BA295" s="61"/>
      <c r="BB295" s="61"/>
      <c r="BC295" s="61"/>
      <c r="BD295" s="61"/>
      <c r="BE295" s="61"/>
      <c r="BF295" s="61"/>
      <c r="BG295" s="61"/>
      <c r="BH295" s="61"/>
    </row>
    <row r="296" spans="1:60" s="62" customFormat="1" ht="18" customHeight="1" x14ac:dyDescent="0.2">
      <c r="A296" s="215">
        <v>44904</v>
      </c>
      <c r="B296" s="52" t="s">
        <v>441</v>
      </c>
      <c r="C296" s="219" t="s">
        <v>120</v>
      </c>
      <c r="D296" s="93"/>
      <c r="E296" s="46">
        <v>0</v>
      </c>
      <c r="F296" s="116">
        <f t="shared" si="5"/>
        <v>12154847.109999999</v>
      </c>
      <c r="G296" s="61"/>
      <c r="H296" s="61"/>
      <c r="I296" s="61"/>
      <c r="J296" s="61"/>
      <c r="K296" s="61"/>
      <c r="L296" s="61"/>
      <c r="M296" s="61"/>
      <c r="N296" s="61"/>
      <c r="O296" s="61"/>
      <c r="P296" s="61"/>
      <c r="Q296" s="61"/>
      <c r="R296" s="61"/>
      <c r="S296" s="61"/>
      <c r="T296" s="61"/>
      <c r="U296" s="61"/>
      <c r="V296" s="61"/>
      <c r="W296" s="61"/>
      <c r="X296" s="61"/>
      <c r="Y296" s="61"/>
      <c r="Z296" s="61"/>
      <c r="AA296" s="61"/>
      <c r="AB296" s="61"/>
      <c r="AC296" s="61"/>
      <c r="AD296" s="61"/>
      <c r="AE296" s="61"/>
      <c r="AF296" s="61"/>
      <c r="AG296" s="61"/>
      <c r="AH296" s="61"/>
      <c r="AI296" s="61"/>
      <c r="AJ296" s="61"/>
      <c r="AK296" s="61"/>
      <c r="AL296" s="61"/>
      <c r="AM296" s="61"/>
      <c r="AN296" s="61"/>
      <c r="AO296" s="61"/>
      <c r="AP296" s="61"/>
      <c r="AQ296" s="61"/>
      <c r="AR296" s="61"/>
      <c r="AS296" s="61"/>
      <c r="AT296" s="61"/>
      <c r="AU296" s="61"/>
      <c r="AV296" s="61"/>
      <c r="AW296" s="61"/>
      <c r="AX296" s="61"/>
      <c r="AY296" s="61"/>
      <c r="AZ296" s="61"/>
      <c r="BA296" s="61"/>
      <c r="BB296" s="61"/>
      <c r="BC296" s="61"/>
      <c r="BD296" s="61"/>
      <c r="BE296" s="61"/>
      <c r="BF296" s="61"/>
      <c r="BG296" s="61"/>
      <c r="BH296" s="61"/>
    </row>
    <row r="297" spans="1:60" s="62" customFormat="1" ht="20.25" customHeight="1" x14ac:dyDescent="0.2">
      <c r="A297" s="215">
        <v>44904</v>
      </c>
      <c r="B297" s="52" t="s">
        <v>442</v>
      </c>
      <c r="C297" s="219" t="s">
        <v>120</v>
      </c>
      <c r="D297" s="93"/>
      <c r="E297" s="46">
        <v>0</v>
      </c>
      <c r="F297" s="116">
        <f t="shared" si="5"/>
        <v>12154847.109999999</v>
      </c>
      <c r="G297" s="61"/>
      <c r="H297" s="61"/>
      <c r="I297" s="61"/>
      <c r="J297" s="61"/>
      <c r="K297" s="61"/>
      <c r="L297" s="61"/>
      <c r="M297" s="61"/>
      <c r="N297" s="61"/>
      <c r="O297" s="61"/>
      <c r="P297" s="61"/>
      <c r="Q297" s="61"/>
      <c r="R297" s="61"/>
      <c r="S297" s="61"/>
      <c r="T297" s="61"/>
      <c r="U297" s="61"/>
      <c r="V297" s="61"/>
      <c r="W297" s="61"/>
      <c r="X297" s="61"/>
      <c r="Y297" s="61"/>
      <c r="Z297" s="61"/>
      <c r="AA297" s="61"/>
      <c r="AB297" s="61"/>
      <c r="AC297" s="61"/>
      <c r="AD297" s="61"/>
      <c r="AE297" s="61"/>
      <c r="AF297" s="61"/>
      <c r="AG297" s="61"/>
      <c r="AH297" s="61"/>
      <c r="AI297" s="61"/>
      <c r="AJ297" s="61"/>
      <c r="AK297" s="61"/>
      <c r="AL297" s="61"/>
      <c r="AM297" s="61"/>
      <c r="AN297" s="61"/>
      <c r="AO297" s="61"/>
      <c r="AP297" s="61"/>
      <c r="AQ297" s="61"/>
      <c r="AR297" s="61"/>
      <c r="AS297" s="61"/>
      <c r="AT297" s="61"/>
      <c r="AU297" s="61"/>
      <c r="AV297" s="61"/>
      <c r="AW297" s="61"/>
      <c r="AX297" s="61"/>
      <c r="AY297" s="61"/>
      <c r="AZ297" s="61"/>
      <c r="BA297" s="61"/>
      <c r="BB297" s="61"/>
      <c r="BC297" s="61"/>
      <c r="BD297" s="61"/>
      <c r="BE297" s="61"/>
      <c r="BF297" s="61"/>
      <c r="BG297" s="61"/>
      <c r="BH297" s="61"/>
    </row>
    <row r="298" spans="1:60" s="62" customFormat="1" ht="18" customHeight="1" x14ac:dyDescent="0.2">
      <c r="A298" s="215">
        <v>44904</v>
      </c>
      <c r="B298" s="52" t="s">
        <v>443</v>
      </c>
      <c r="C298" s="219" t="s">
        <v>120</v>
      </c>
      <c r="D298" s="93"/>
      <c r="E298" s="46">
        <v>0</v>
      </c>
      <c r="F298" s="116">
        <f t="shared" si="5"/>
        <v>12154847.109999999</v>
      </c>
      <c r="G298" s="61"/>
      <c r="H298" s="61"/>
      <c r="I298" s="61"/>
      <c r="J298" s="61"/>
      <c r="K298" s="61"/>
      <c r="L298" s="61"/>
      <c r="M298" s="61"/>
      <c r="N298" s="61"/>
      <c r="O298" s="61"/>
      <c r="P298" s="61"/>
      <c r="Q298" s="61"/>
      <c r="R298" s="61"/>
      <c r="S298" s="61"/>
      <c r="T298" s="61"/>
      <c r="U298" s="61"/>
      <c r="V298" s="61"/>
      <c r="W298" s="61"/>
      <c r="X298" s="61"/>
      <c r="Y298" s="61"/>
      <c r="Z298" s="61"/>
      <c r="AA298" s="61"/>
      <c r="AB298" s="61"/>
      <c r="AC298" s="61"/>
      <c r="AD298" s="61"/>
      <c r="AE298" s="61"/>
      <c r="AF298" s="61"/>
      <c r="AG298" s="61"/>
      <c r="AH298" s="61"/>
      <c r="AI298" s="61"/>
      <c r="AJ298" s="61"/>
      <c r="AK298" s="61"/>
      <c r="AL298" s="61"/>
      <c r="AM298" s="61"/>
      <c r="AN298" s="61"/>
      <c r="AO298" s="61"/>
      <c r="AP298" s="61"/>
      <c r="AQ298" s="61"/>
      <c r="AR298" s="61"/>
      <c r="AS298" s="61"/>
      <c r="AT298" s="61"/>
      <c r="AU298" s="61"/>
      <c r="AV298" s="61"/>
      <c r="AW298" s="61"/>
      <c r="AX298" s="61"/>
      <c r="AY298" s="61"/>
      <c r="AZ298" s="61"/>
      <c r="BA298" s="61"/>
      <c r="BB298" s="61"/>
      <c r="BC298" s="61"/>
      <c r="BD298" s="61"/>
      <c r="BE298" s="61"/>
      <c r="BF298" s="61"/>
      <c r="BG298" s="61"/>
      <c r="BH298" s="61"/>
    </row>
    <row r="299" spans="1:60" s="62" customFormat="1" ht="15.75" customHeight="1" x14ac:dyDescent="0.2">
      <c r="A299" s="215">
        <v>44904</v>
      </c>
      <c r="B299" s="52" t="s">
        <v>444</v>
      </c>
      <c r="C299" s="219" t="s">
        <v>120</v>
      </c>
      <c r="D299" s="93"/>
      <c r="E299" s="46">
        <v>0</v>
      </c>
      <c r="F299" s="116">
        <f t="shared" si="5"/>
        <v>12154847.109999999</v>
      </c>
      <c r="G299" s="61"/>
      <c r="H299" s="61"/>
      <c r="I299" s="61"/>
      <c r="J299" s="61"/>
      <c r="K299" s="61"/>
      <c r="L299" s="61"/>
      <c r="M299" s="61"/>
      <c r="N299" s="61"/>
      <c r="O299" s="61"/>
      <c r="P299" s="61"/>
      <c r="Q299" s="61"/>
      <c r="R299" s="61"/>
      <c r="S299" s="61"/>
      <c r="T299" s="61"/>
      <c r="U299" s="61"/>
      <c r="V299" s="61"/>
      <c r="W299" s="61"/>
      <c r="X299" s="61"/>
      <c r="Y299" s="61"/>
      <c r="Z299" s="61"/>
      <c r="AA299" s="61"/>
      <c r="AB299" s="61"/>
      <c r="AC299" s="61"/>
      <c r="AD299" s="61"/>
      <c r="AE299" s="61"/>
      <c r="AF299" s="61"/>
      <c r="AG299" s="61"/>
      <c r="AH299" s="61"/>
      <c r="AI299" s="61"/>
      <c r="AJ299" s="61"/>
      <c r="AK299" s="61"/>
      <c r="AL299" s="61"/>
      <c r="AM299" s="61"/>
      <c r="AN299" s="61"/>
      <c r="AO299" s="61"/>
      <c r="AP299" s="61"/>
      <c r="AQ299" s="61"/>
      <c r="AR299" s="61"/>
      <c r="AS299" s="61"/>
      <c r="AT299" s="61"/>
      <c r="AU299" s="61"/>
      <c r="AV299" s="61"/>
      <c r="AW299" s="61"/>
      <c r="AX299" s="61"/>
      <c r="AY299" s="61"/>
      <c r="AZ299" s="61"/>
      <c r="BA299" s="61"/>
      <c r="BB299" s="61"/>
      <c r="BC299" s="61"/>
      <c r="BD299" s="61"/>
      <c r="BE299" s="61"/>
      <c r="BF299" s="61"/>
      <c r="BG299" s="61"/>
      <c r="BH299" s="61"/>
    </row>
    <row r="300" spans="1:60" s="62" customFormat="1" ht="15" customHeight="1" x14ac:dyDescent="0.2">
      <c r="A300" s="215">
        <v>44904</v>
      </c>
      <c r="B300" s="52" t="s">
        <v>445</v>
      </c>
      <c r="C300" s="219" t="s">
        <v>120</v>
      </c>
      <c r="D300" s="93"/>
      <c r="E300" s="46">
        <v>0</v>
      </c>
      <c r="F300" s="116">
        <f t="shared" si="5"/>
        <v>12154847.109999999</v>
      </c>
      <c r="G300" s="61"/>
      <c r="H300" s="61"/>
      <c r="I300" s="61"/>
      <c r="J300" s="61"/>
      <c r="K300" s="61"/>
      <c r="L300" s="61"/>
      <c r="M300" s="61"/>
      <c r="N300" s="61"/>
      <c r="O300" s="61"/>
      <c r="P300" s="61"/>
      <c r="Q300" s="61"/>
      <c r="R300" s="61"/>
      <c r="S300" s="61"/>
      <c r="T300" s="61"/>
      <c r="U300" s="61"/>
      <c r="V300" s="61"/>
      <c r="W300" s="61"/>
      <c r="X300" s="61"/>
      <c r="Y300" s="61"/>
      <c r="Z300" s="61"/>
      <c r="AA300" s="61"/>
      <c r="AB300" s="61"/>
      <c r="AC300" s="61"/>
      <c r="AD300" s="61"/>
      <c r="AE300" s="61"/>
      <c r="AF300" s="61"/>
      <c r="AG300" s="61"/>
      <c r="AH300" s="61"/>
      <c r="AI300" s="61"/>
      <c r="AJ300" s="61"/>
      <c r="AK300" s="61"/>
      <c r="AL300" s="61"/>
      <c r="AM300" s="61"/>
      <c r="AN300" s="61"/>
      <c r="AO300" s="61"/>
      <c r="AP300" s="61"/>
      <c r="AQ300" s="61"/>
      <c r="AR300" s="61"/>
      <c r="AS300" s="61"/>
      <c r="AT300" s="61"/>
      <c r="AU300" s="61"/>
      <c r="AV300" s="61"/>
      <c r="AW300" s="61"/>
      <c r="AX300" s="61"/>
      <c r="AY300" s="61"/>
      <c r="AZ300" s="61"/>
      <c r="BA300" s="61"/>
      <c r="BB300" s="61"/>
      <c r="BC300" s="61"/>
      <c r="BD300" s="61"/>
      <c r="BE300" s="61"/>
      <c r="BF300" s="61"/>
      <c r="BG300" s="61"/>
      <c r="BH300" s="61"/>
    </row>
    <row r="301" spans="1:60" s="62" customFormat="1" ht="14.25" customHeight="1" x14ac:dyDescent="0.2">
      <c r="A301" s="215">
        <v>44904</v>
      </c>
      <c r="B301" s="52" t="s">
        <v>446</v>
      </c>
      <c r="C301" s="219" t="s">
        <v>120</v>
      </c>
      <c r="D301" s="93"/>
      <c r="E301" s="46">
        <v>0</v>
      </c>
      <c r="F301" s="116">
        <f t="shared" ref="F301:F364" si="6">F300-E301</f>
        <v>12154847.109999999</v>
      </c>
      <c r="G301" s="61"/>
      <c r="H301" s="61"/>
      <c r="I301" s="61"/>
      <c r="J301" s="61"/>
      <c r="K301" s="61"/>
      <c r="L301" s="61"/>
      <c r="M301" s="61"/>
      <c r="N301" s="61"/>
      <c r="O301" s="61"/>
      <c r="P301" s="61"/>
      <c r="Q301" s="61"/>
      <c r="R301" s="61"/>
      <c r="S301" s="61"/>
      <c r="T301" s="61"/>
      <c r="U301" s="61"/>
      <c r="V301" s="61"/>
      <c r="W301" s="61"/>
      <c r="X301" s="61"/>
      <c r="Y301" s="61"/>
      <c r="Z301" s="61"/>
      <c r="AA301" s="61"/>
      <c r="AB301" s="61"/>
      <c r="AC301" s="61"/>
      <c r="AD301" s="61"/>
      <c r="AE301" s="61"/>
      <c r="AF301" s="61"/>
      <c r="AG301" s="61"/>
      <c r="AH301" s="61"/>
      <c r="AI301" s="61"/>
      <c r="AJ301" s="61"/>
      <c r="AK301" s="61"/>
      <c r="AL301" s="61"/>
      <c r="AM301" s="61"/>
      <c r="AN301" s="61"/>
      <c r="AO301" s="61"/>
      <c r="AP301" s="61"/>
      <c r="AQ301" s="61"/>
      <c r="AR301" s="61"/>
      <c r="AS301" s="61"/>
      <c r="AT301" s="61"/>
      <c r="AU301" s="61"/>
      <c r="AV301" s="61"/>
      <c r="AW301" s="61"/>
      <c r="AX301" s="61"/>
      <c r="AY301" s="61"/>
      <c r="AZ301" s="61"/>
      <c r="BA301" s="61"/>
      <c r="BB301" s="61"/>
      <c r="BC301" s="61"/>
      <c r="BD301" s="61"/>
      <c r="BE301" s="61"/>
      <c r="BF301" s="61"/>
      <c r="BG301" s="61"/>
      <c r="BH301" s="61"/>
    </row>
    <row r="302" spans="1:60" s="62" customFormat="1" ht="29.25" customHeight="1" x14ac:dyDescent="0.2">
      <c r="A302" s="215">
        <v>44904</v>
      </c>
      <c r="B302" s="52" t="s">
        <v>447</v>
      </c>
      <c r="C302" s="219" t="s">
        <v>380</v>
      </c>
      <c r="D302" s="93"/>
      <c r="E302" s="46">
        <v>8520.5499999999993</v>
      </c>
      <c r="F302" s="116">
        <f t="shared" si="6"/>
        <v>12146326.559999999</v>
      </c>
      <c r="G302" s="61"/>
      <c r="H302" s="61"/>
      <c r="I302" s="61"/>
      <c r="J302" s="61"/>
      <c r="K302" s="61"/>
      <c r="L302" s="61"/>
      <c r="M302" s="61"/>
      <c r="N302" s="61"/>
      <c r="O302" s="61"/>
      <c r="P302" s="61"/>
      <c r="Q302" s="61"/>
      <c r="R302" s="61"/>
      <c r="S302" s="61"/>
      <c r="T302" s="61"/>
      <c r="U302" s="61"/>
      <c r="V302" s="61"/>
      <c r="W302" s="61"/>
      <c r="X302" s="61"/>
      <c r="Y302" s="61"/>
      <c r="Z302" s="61"/>
      <c r="AA302" s="61"/>
      <c r="AB302" s="61"/>
      <c r="AC302" s="61"/>
      <c r="AD302" s="61"/>
      <c r="AE302" s="61"/>
      <c r="AF302" s="61"/>
      <c r="AG302" s="61"/>
      <c r="AH302" s="61"/>
      <c r="AI302" s="61"/>
      <c r="AJ302" s="61"/>
      <c r="AK302" s="61"/>
      <c r="AL302" s="61"/>
      <c r="AM302" s="61"/>
      <c r="AN302" s="61"/>
      <c r="AO302" s="61"/>
      <c r="AP302" s="61"/>
      <c r="AQ302" s="61"/>
      <c r="AR302" s="61"/>
      <c r="AS302" s="61"/>
      <c r="AT302" s="61"/>
      <c r="AU302" s="61"/>
      <c r="AV302" s="61"/>
      <c r="AW302" s="61"/>
      <c r="AX302" s="61"/>
      <c r="AY302" s="61"/>
      <c r="AZ302" s="61"/>
      <c r="BA302" s="61"/>
      <c r="BB302" s="61"/>
      <c r="BC302" s="61"/>
      <c r="BD302" s="61"/>
      <c r="BE302" s="61"/>
      <c r="BF302" s="61"/>
      <c r="BG302" s="61"/>
      <c r="BH302" s="61"/>
    </row>
    <row r="303" spans="1:60" s="62" customFormat="1" ht="29.25" customHeight="1" x14ac:dyDescent="0.2">
      <c r="A303" s="215">
        <v>44904</v>
      </c>
      <c r="B303" s="52" t="s">
        <v>448</v>
      </c>
      <c r="C303" s="219" t="s">
        <v>435</v>
      </c>
      <c r="D303" s="93"/>
      <c r="E303" s="46">
        <v>11000</v>
      </c>
      <c r="F303" s="116">
        <f t="shared" si="6"/>
        <v>12135326.559999999</v>
      </c>
      <c r="G303" s="61"/>
      <c r="H303" s="61"/>
      <c r="I303" s="61"/>
      <c r="J303" s="61"/>
      <c r="K303" s="61"/>
      <c r="L303" s="61"/>
      <c r="M303" s="61"/>
      <c r="N303" s="61"/>
      <c r="O303" s="61"/>
      <c r="P303" s="61"/>
      <c r="Q303" s="61"/>
      <c r="R303" s="61"/>
      <c r="S303" s="61"/>
      <c r="T303" s="61"/>
      <c r="U303" s="61"/>
      <c r="V303" s="61"/>
      <c r="W303" s="61"/>
      <c r="X303" s="61"/>
      <c r="Y303" s="61"/>
      <c r="Z303" s="61"/>
      <c r="AA303" s="61"/>
      <c r="AB303" s="61"/>
      <c r="AC303" s="61"/>
      <c r="AD303" s="61"/>
      <c r="AE303" s="61"/>
      <c r="AF303" s="61"/>
      <c r="AG303" s="61"/>
      <c r="AH303" s="61"/>
      <c r="AI303" s="61"/>
      <c r="AJ303" s="61"/>
      <c r="AK303" s="61"/>
      <c r="AL303" s="61"/>
      <c r="AM303" s="61"/>
      <c r="AN303" s="61"/>
      <c r="AO303" s="61"/>
      <c r="AP303" s="61"/>
      <c r="AQ303" s="61"/>
      <c r="AR303" s="61"/>
      <c r="AS303" s="61"/>
      <c r="AT303" s="61"/>
      <c r="AU303" s="61"/>
      <c r="AV303" s="61"/>
      <c r="AW303" s="61"/>
      <c r="AX303" s="61"/>
      <c r="AY303" s="61"/>
      <c r="AZ303" s="61"/>
      <c r="BA303" s="61"/>
      <c r="BB303" s="61"/>
      <c r="BC303" s="61"/>
      <c r="BD303" s="61"/>
      <c r="BE303" s="61"/>
      <c r="BF303" s="61"/>
      <c r="BG303" s="61"/>
      <c r="BH303" s="61"/>
    </row>
    <row r="304" spans="1:60" s="62" customFormat="1" ht="29.25" customHeight="1" x14ac:dyDescent="0.2">
      <c r="A304" s="215">
        <v>44904</v>
      </c>
      <c r="B304" s="52" t="s">
        <v>449</v>
      </c>
      <c r="C304" s="219" t="s">
        <v>435</v>
      </c>
      <c r="D304" s="93"/>
      <c r="E304" s="46">
        <v>8383.56</v>
      </c>
      <c r="F304" s="116">
        <f t="shared" si="6"/>
        <v>12126942.999999998</v>
      </c>
      <c r="G304" s="61"/>
      <c r="H304" s="61"/>
      <c r="I304" s="61"/>
      <c r="J304" s="61"/>
      <c r="K304" s="61"/>
      <c r="L304" s="61"/>
      <c r="M304" s="61"/>
      <c r="N304" s="61"/>
      <c r="O304" s="61"/>
      <c r="P304" s="61"/>
      <c r="Q304" s="61"/>
      <c r="R304" s="61"/>
      <c r="S304" s="61"/>
      <c r="T304" s="61"/>
      <c r="U304" s="61"/>
      <c r="V304" s="61"/>
      <c r="W304" s="61"/>
      <c r="X304" s="61"/>
      <c r="Y304" s="61"/>
      <c r="Z304" s="61"/>
      <c r="AA304" s="61"/>
      <c r="AB304" s="61"/>
      <c r="AC304" s="61"/>
      <c r="AD304" s="61"/>
      <c r="AE304" s="61"/>
      <c r="AF304" s="61"/>
      <c r="AG304" s="61"/>
      <c r="AH304" s="61"/>
      <c r="AI304" s="61"/>
      <c r="AJ304" s="61"/>
      <c r="AK304" s="61"/>
      <c r="AL304" s="61"/>
      <c r="AM304" s="61"/>
      <c r="AN304" s="61"/>
      <c r="AO304" s="61"/>
      <c r="AP304" s="61"/>
      <c r="AQ304" s="61"/>
      <c r="AR304" s="61"/>
      <c r="AS304" s="61"/>
      <c r="AT304" s="61"/>
      <c r="AU304" s="61"/>
      <c r="AV304" s="61"/>
      <c r="AW304" s="61"/>
      <c r="AX304" s="61"/>
      <c r="AY304" s="61"/>
      <c r="AZ304" s="61"/>
      <c r="BA304" s="61"/>
      <c r="BB304" s="61"/>
      <c r="BC304" s="61"/>
      <c r="BD304" s="61"/>
      <c r="BE304" s="61"/>
      <c r="BF304" s="61"/>
      <c r="BG304" s="61"/>
      <c r="BH304" s="61"/>
    </row>
    <row r="305" spans="1:60" s="62" customFormat="1" ht="29.25" customHeight="1" x14ac:dyDescent="0.2">
      <c r="A305" s="215">
        <v>44904</v>
      </c>
      <c r="B305" s="52" t="s">
        <v>450</v>
      </c>
      <c r="C305" s="219" t="s">
        <v>451</v>
      </c>
      <c r="D305" s="93"/>
      <c r="E305" s="46">
        <v>5835.62</v>
      </c>
      <c r="F305" s="116">
        <f t="shared" si="6"/>
        <v>12121107.379999999</v>
      </c>
      <c r="G305" s="61"/>
      <c r="H305" s="61"/>
      <c r="I305" s="61"/>
      <c r="J305" s="61"/>
      <c r="K305" s="61"/>
      <c r="L305" s="61"/>
      <c r="M305" s="61"/>
      <c r="N305" s="61"/>
      <c r="O305" s="61"/>
      <c r="P305" s="61"/>
      <c r="Q305" s="61"/>
      <c r="R305" s="61"/>
      <c r="S305" s="61"/>
      <c r="T305" s="61"/>
      <c r="U305" s="61"/>
      <c r="V305" s="61"/>
      <c r="W305" s="61"/>
      <c r="X305" s="61"/>
      <c r="Y305" s="61"/>
      <c r="Z305" s="61"/>
      <c r="AA305" s="61"/>
      <c r="AB305" s="61"/>
      <c r="AC305" s="61"/>
      <c r="AD305" s="61"/>
      <c r="AE305" s="61"/>
      <c r="AF305" s="61"/>
      <c r="AG305" s="61"/>
      <c r="AH305" s="61"/>
      <c r="AI305" s="61"/>
      <c r="AJ305" s="61"/>
      <c r="AK305" s="61"/>
      <c r="AL305" s="61"/>
      <c r="AM305" s="61"/>
      <c r="AN305" s="61"/>
      <c r="AO305" s="61"/>
      <c r="AP305" s="61"/>
      <c r="AQ305" s="61"/>
      <c r="AR305" s="61"/>
      <c r="AS305" s="61"/>
      <c r="AT305" s="61"/>
      <c r="AU305" s="61"/>
      <c r="AV305" s="61"/>
      <c r="AW305" s="61"/>
      <c r="AX305" s="61"/>
      <c r="AY305" s="61"/>
      <c r="AZ305" s="61"/>
      <c r="BA305" s="61"/>
      <c r="BB305" s="61"/>
      <c r="BC305" s="61"/>
      <c r="BD305" s="61"/>
      <c r="BE305" s="61"/>
      <c r="BF305" s="61"/>
      <c r="BG305" s="61"/>
      <c r="BH305" s="61"/>
    </row>
    <row r="306" spans="1:60" s="62" customFormat="1" ht="29.25" customHeight="1" x14ac:dyDescent="0.2">
      <c r="A306" s="215">
        <v>44904</v>
      </c>
      <c r="B306" s="52" t="s">
        <v>452</v>
      </c>
      <c r="C306" s="219" t="s">
        <v>435</v>
      </c>
      <c r="D306" s="93"/>
      <c r="E306" s="46">
        <v>8328.77</v>
      </c>
      <c r="F306" s="116">
        <f t="shared" si="6"/>
        <v>12112778.609999999</v>
      </c>
      <c r="G306" s="61"/>
      <c r="H306" s="61"/>
      <c r="I306" s="61"/>
      <c r="J306" s="61"/>
      <c r="K306" s="61"/>
      <c r="L306" s="61"/>
      <c r="M306" s="61"/>
      <c r="N306" s="61"/>
      <c r="O306" s="61"/>
      <c r="P306" s="61"/>
      <c r="Q306" s="61"/>
      <c r="R306" s="61"/>
      <c r="S306" s="61"/>
      <c r="T306" s="61"/>
      <c r="U306" s="61"/>
      <c r="V306" s="61"/>
      <c r="W306" s="61"/>
      <c r="X306" s="61"/>
      <c r="Y306" s="61"/>
      <c r="Z306" s="61"/>
      <c r="AA306" s="61"/>
      <c r="AB306" s="61"/>
      <c r="AC306" s="61"/>
      <c r="AD306" s="61"/>
      <c r="AE306" s="61"/>
      <c r="AF306" s="61"/>
      <c r="AG306" s="61"/>
      <c r="AH306" s="61"/>
      <c r="AI306" s="61"/>
      <c r="AJ306" s="61"/>
      <c r="AK306" s="61"/>
      <c r="AL306" s="61"/>
      <c r="AM306" s="61"/>
      <c r="AN306" s="61"/>
      <c r="AO306" s="61"/>
      <c r="AP306" s="61"/>
      <c r="AQ306" s="61"/>
      <c r="AR306" s="61"/>
      <c r="AS306" s="61"/>
      <c r="AT306" s="61"/>
      <c r="AU306" s="61"/>
      <c r="AV306" s="61"/>
      <c r="AW306" s="61"/>
      <c r="AX306" s="61"/>
      <c r="AY306" s="61"/>
      <c r="AZ306" s="61"/>
      <c r="BA306" s="61"/>
      <c r="BB306" s="61"/>
      <c r="BC306" s="61"/>
      <c r="BD306" s="61"/>
      <c r="BE306" s="61"/>
      <c r="BF306" s="61"/>
      <c r="BG306" s="61"/>
      <c r="BH306" s="61"/>
    </row>
    <row r="307" spans="1:60" s="62" customFormat="1" ht="29.25" customHeight="1" x14ac:dyDescent="0.2">
      <c r="A307" s="215">
        <v>44904</v>
      </c>
      <c r="B307" s="52" t="s">
        <v>453</v>
      </c>
      <c r="C307" s="219" t="s">
        <v>435</v>
      </c>
      <c r="D307" s="93"/>
      <c r="E307" s="46">
        <v>7479.45</v>
      </c>
      <c r="F307" s="116">
        <f t="shared" si="6"/>
        <v>12105299.16</v>
      </c>
      <c r="G307" s="61"/>
      <c r="H307" s="61"/>
      <c r="I307" s="61"/>
      <c r="J307" s="61"/>
      <c r="K307" s="61"/>
      <c r="L307" s="61"/>
      <c r="M307" s="61"/>
      <c r="N307" s="61"/>
      <c r="O307" s="61"/>
      <c r="P307" s="61"/>
      <c r="Q307" s="61"/>
      <c r="R307" s="61"/>
      <c r="S307" s="61"/>
      <c r="T307" s="61"/>
      <c r="U307" s="61"/>
      <c r="V307" s="61"/>
      <c r="W307" s="61"/>
      <c r="X307" s="61"/>
      <c r="Y307" s="61"/>
      <c r="Z307" s="61"/>
      <c r="AA307" s="61"/>
      <c r="AB307" s="61"/>
      <c r="AC307" s="61"/>
      <c r="AD307" s="61"/>
      <c r="AE307" s="61"/>
      <c r="AF307" s="61"/>
      <c r="AG307" s="61"/>
      <c r="AH307" s="61"/>
      <c r="AI307" s="61"/>
      <c r="AJ307" s="61"/>
      <c r="AK307" s="61"/>
      <c r="AL307" s="61"/>
      <c r="AM307" s="61"/>
      <c r="AN307" s="61"/>
      <c r="AO307" s="61"/>
      <c r="AP307" s="61"/>
      <c r="AQ307" s="61"/>
      <c r="AR307" s="61"/>
      <c r="AS307" s="61"/>
      <c r="AT307" s="61"/>
      <c r="AU307" s="61"/>
      <c r="AV307" s="61"/>
      <c r="AW307" s="61"/>
      <c r="AX307" s="61"/>
      <c r="AY307" s="61"/>
      <c r="AZ307" s="61"/>
      <c r="BA307" s="61"/>
      <c r="BB307" s="61"/>
      <c r="BC307" s="61"/>
      <c r="BD307" s="61"/>
      <c r="BE307" s="61"/>
      <c r="BF307" s="61"/>
      <c r="BG307" s="61"/>
      <c r="BH307" s="61"/>
    </row>
    <row r="308" spans="1:60" s="62" customFormat="1" ht="29.25" customHeight="1" x14ac:dyDescent="0.2">
      <c r="A308" s="215">
        <v>44904</v>
      </c>
      <c r="B308" s="52" t="s">
        <v>454</v>
      </c>
      <c r="C308" s="219" t="s">
        <v>435</v>
      </c>
      <c r="D308" s="93"/>
      <c r="E308" s="46">
        <v>8136.99</v>
      </c>
      <c r="F308" s="116">
        <f t="shared" si="6"/>
        <v>12097162.17</v>
      </c>
      <c r="G308" s="61"/>
      <c r="H308" s="61"/>
      <c r="I308" s="61"/>
      <c r="J308" s="61"/>
      <c r="K308" s="61"/>
      <c r="L308" s="61"/>
      <c r="M308" s="61"/>
      <c r="N308" s="61"/>
      <c r="O308" s="61"/>
      <c r="P308" s="61"/>
      <c r="Q308" s="61"/>
      <c r="R308" s="61"/>
      <c r="S308" s="61"/>
      <c r="T308" s="61"/>
      <c r="U308" s="61"/>
      <c r="V308" s="61"/>
      <c r="W308" s="61"/>
      <c r="X308" s="61"/>
      <c r="Y308" s="61"/>
      <c r="Z308" s="61"/>
      <c r="AA308" s="61"/>
      <c r="AB308" s="61"/>
      <c r="AC308" s="61"/>
      <c r="AD308" s="61"/>
      <c r="AE308" s="61"/>
      <c r="AF308" s="61"/>
      <c r="AG308" s="61"/>
      <c r="AH308" s="61"/>
      <c r="AI308" s="61"/>
      <c r="AJ308" s="61"/>
      <c r="AK308" s="61"/>
      <c r="AL308" s="61"/>
      <c r="AM308" s="61"/>
      <c r="AN308" s="61"/>
      <c r="AO308" s="61"/>
      <c r="AP308" s="61"/>
      <c r="AQ308" s="61"/>
      <c r="AR308" s="61"/>
      <c r="AS308" s="61"/>
      <c r="AT308" s="61"/>
      <c r="AU308" s="61"/>
      <c r="AV308" s="61"/>
      <c r="AW308" s="61"/>
      <c r="AX308" s="61"/>
      <c r="AY308" s="61"/>
      <c r="AZ308" s="61"/>
      <c r="BA308" s="61"/>
      <c r="BB308" s="61"/>
      <c r="BC308" s="61"/>
      <c r="BD308" s="61"/>
      <c r="BE308" s="61"/>
      <c r="BF308" s="61"/>
      <c r="BG308" s="61"/>
      <c r="BH308" s="61"/>
    </row>
    <row r="309" spans="1:60" s="62" customFormat="1" ht="29.25" customHeight="1" x14ac:dyDescent="0.2">
      <c r="A309" s="215">
        <v>44904</v>
      </c>
      <c r="B309" s="52" t="s">
        <v>455</v>
      </c>
      <c r="C309" s="219" t="s">
        <v>435</v>
      </c>
      <c r="D309" s="93"/>
      <c r="E309" s="46">
        <v>39924.67</v>
      </c>
      <c r="F309" s="116">
        <f t="shared" si="6"/>
        <v>12057237.5</v>
      </c>
      <c r="G309" s="61"/>
      <c r="H309" s="61"/>
      <c r="I309" s="61"/>
      <c r="J309" s="61"/>
      <c r="K309" s="61"/>
      <c r="L309" s="61"/>
      <c r="M309" s="61"/>
      <c r="N309" s="61"/>
      <c r="O309" s="61"/>
      <c r="P309" s="61"/>
      <c r="Q309" s="61"/>
      <c r="R309" s="61"/>
      <c r="S309" s="61"/>
      <c r="T309" s="61"/>
      <c r="U309" s="61"/>
      <c r="V309" s="61"/>
      <c r="W309" s="61"/>
      <c r="X309" s="61"/>
      <c r="Y309" s="61"/>
      <c r="Z309" s="61"/>
      <c r="AA309" s="61"/>
      <c r="AB309" s="61"/>
      <c r="AC309" s="61"/>
      <c r="AD309" s="61"/>
      <c r="AE309" s="61"/>
      <c r="AF309" s="61"/>
      <c r="AG309" s="61"/>
      <c r="AH309" s="61"/>
      <c r="AI309" s="61"/>
      <c r="AJ309" s="61"/>
      <c r="AK309" s="61"/>
      <c r="AL309" s="61"/>
      <c r="AM309" s="61"/>
      <c r="AN309" s="61"/>
      <c r="AO309" s="61"/>
      <c r="AP309" s="61"/>
      <c r="AQ309" s="61"/>
      <c r="AR309" s="61"/>
      <c r="AS309" s="61"/>
      <c r="AT309" s="61"/>
      <c r="AU309" s="61"/>
      <c r="AV309" s="61"/>
      <c r="AW309" s="61"/>
      <c r="AX309" s="61"/>
      <c r="AY309" s="61"/>
      <c r="AZ309" s="61"/>
      <c r="BA309" s="61"/>
      <c r="BB309" s="61"/>
      <c r="BC309" s="61"/>
      <c r="BD309" s="61"/>
      <c r="BE309" s="61"/>
      <c r="BF309" s="61"/>
      <c r="BG309" s="61"/>
      <c r="BH309" s="61"/>
    </row>
    <row r="310" spans="1:60" s="62" customFormat="1" ht="29.25" customHeight="1" x14ac:dyDescent="0.2">
      <c r="A310" s="215">
        <v>44904</v>
      </c>
      <c r="B310" s="52" t="s">
        <v>456</v>
      </c>
      <c r="C310" s="219" t="s">
        <v>435</v>
      </c>
      <c r="D310" s="93"/>
      <c r="E310" s="46">
        <v>6657.53</v>
      </c>
      <c r="F310" s="116">
        <f t="shared" si="6"/>
        <v>12050579.970000001</v>
      </c>
      <c r="G310" s="61"/>
      <c r="H310" s="61"/>
      <c r="I310" s="61"/>
      <c r="J310" s="61"/>
      <c r="K310" s="61"/>
      <c r="L310" s="61"/>
      <c r="M310" s="61"/>
      <c r="N310" s="61"/>
      <c r="O310" s="61"/>
      <c r="P310" s="61"/>
      <c r="Q310" s="61"/>
      <c r="R310" s="61"/>
      <c r="S310" s="61"/>
      <c r="T310" s="61"/>
      <c r="U310" s="61"/>
      <c r="V310" s="61"/>
      <c r="W310" s="61"/>
      <c r="X310" s="61"/>
      <c r="Y310" s="61"/>
      <c r="Z310" s="61"/>
      <c r="AA310" s="61"/>
      <c r="AB310" s="61"/>
      <c r="AC310" s="61"/>
      <c r="AD310" s="61"/>
      <c r="AE310" s="61"/>
      <c r="AF310" s="61"/>
      <c r="AG310" s="61"/>
      <c r="AH310" s="61"/>
      <c r="AI310" s="61"/>
      <c r="AJ310" s="61"/>
      <c r="AK310" s="61"/>
      <c r="AL310" s="61"/>
      <c r="AM310" s="61"/>
      <c r="AN310" s="61"/>
      <c r="AO310" s="61"/>
      <c r="AP310" s="61"/>
      <c r="AQ310" s="61"/>
      <c r="AR310" s="61"/>
      <c r="AS310" s="61"/>
      <c r="AT310" s="61"/>
      <c r="AU310" s="61"/>
      <c r="AV310" s="61"/>
      <c r="AW310" s="61"/>
      <c r="AX310" s="61"/>
      <c r="AY310" s="61"/>
      <c r="AZ310" s="61"/>
      <c r="BA310" s="61"/>
      <c r="BB310" s="61"/>
      <c r="BC310" s="61"/>
      <c r="BD310" s="61"/>
      <c r="BE310" s="61"/>
      <c r="BF310" s="61"/>
      <c r="BG310" s="61"/>
      <c r="BH310" s="61"/>
    </row>
    <row r="311" spans="1:60" s="62" customFormat="1" ht="29.25" customHeight="1" x14ac:dyDescent="0.2">
      <c r="A311" s="215">
        <v>44904</v>
      </c>
      <c r="B311" s="52" t="s">
        <v>457</v>
      </c>
      <c r="C311" s="219" t="s">
        <v>435</v>
      </c>
      <c r="D311" s="93"/>
      <c r="E311" s="46">
        <v>10000</v>
      </c>
      <c r="F311" s="116">
        <f t="shared" si="6"/>
        <v>12040579.970000001</v>
      </c>
      <c r="G311" s="61"/>
      <c r="H311" s="61"/>
      <c r="I311" s="61"/>
      <c r="J311" s="61"/>
      <c r="K311" s="61"/>
      <c r="L311" s="61"/>
      <c r="M311" s="61"/>
      <c r="N311" s="61"/>
      <c r="O311" s="61"/>
      <c r="P311" s="61"/>
      <c r="Q311" s="61"/>
      <c r="R311" s="61"/>
      <c r="S311" s="61"/>
      <c r="T311" s="61"/>
      <c r="U311" s="61"/>
      <c r="V311" s="61"/>
      <c r="W311" s="61"/>
      <c r="X311" s="61"/>
      <c r="Y311" s="61"/>
      <c r="Z311" s="61"/>
      <c r="AA311" s="61"/>
      <c r="AB311" s="61"/>
      <c r="AC311" s="61"/>
      <c r="AD311" s="61"/>
      <c r="AE311" s="61"/>
      <c r="AF311" s="61"/>
      <c r="AG311" s="61"/>
      <c r="AH311" s="61"/>
      <c r="AI311" s="61"/>
      <c r="AJ311" s="61"/>
      <c r="AK311" s="61"/>
      <c r="AL311" s="61"/>
      <c r="AM311" s="61"/>
      <c r="AN311" s="61"/>
      <c r="AO311" s="61"/>
      <c r="AP311" s="61"/>
      <c r="AQ311" s="61"/>
      <c r="AR311" s="61"/>
      <c r="AS311" s="61"/>
      <c r="AT311" s="61"/>
      <c r="AU311" s="61"/>
      <c r="AV311" s="61"/>
      <c r="AW311" s="61"/>
      <c r="AX311" s="61"/>
      <c r="AY311" s="61"/>
      <c r="AZ311" s="61"/>
      <c r="BA311" s="61"/>
      <c r="BB311" s="61"/>
      <c r="BC311" s="61"/>
      <c r="BD311" s="61"/>
      <c r="BE311" s="61"/>
      <c r="BF311" s="61"/>
      <c r="BG311" s="61"/>
      <c r="BH311" s="61"/>
    </row>
    <row r="312" spans="1:60" s="62" customFormat="1" ht="29.25" customHeight="1" x14ac:dyDescent="0.2">
      <c r="A312" s="215">
        <v>44904</v>
      </c>
      <c r="B312" s="52" t="s">
        <v>458</v>
      </c>
      <c r="C312" s="219" t="s">
        <v>435</v>
      </c>
      <c r="D312" s="93"/>
      <c r="E312" s="46">
        <v>5863.01</v>
      </c>
      <c r="F312" s="116">
        <f t="shared" si="6"/>
        <v>12034716.960000001</v>
      </c>
      <c r="G312" s="61"/>
      <c r="H312" s="61"/>
      <c r="I312" s="61"/>
      <c r="J312" s="61"/>
      <c r="K312" s="61"/>
      <c r="L312" s="61"/>
      <c r="M312" s="61"/>
      <c r="N312" s="61"/>
      <c r="O312" s="61"/>
      <c r="P312" s="61"/>
      <c r="Q312" s="61"/>
      <c r="R312" s="61"/>
      <c r="S312" s="61"/>
      <c r="T312" s="61"/>
      <c r="U312" s="61"/>
      <c r="V312" s="61"/>
      <c r="W312" s="61"/>
      <c r="X312" s="61"/>
      <c r="Y312" s="61"/>
      <c r="Z312" s="61"/>
      <c r="AA312" s="61"/>
      <c r="AB312" s="61"/>
      <c r="AC312" s="61"/>
      <c r="AD312" s="61"/>
      <c r="AE312" s="61"/>
      <c r="AF312" s="61"/>
      <c r="AG312" s="61"/>
      <c r="AH312" s="61"/>
      <c r="AI312" s="61"/>
      <c r="AJ312" s="61"/>
      <c r="AK312" s="61"/>
      <c r="AL312" s="61"/>
      <c r="AM312" s="61"/>
      <c r="AN312" s="61"/>
      <c r="AO312" s="61"/>
      <c r="AP312" s="61"/>
      <c r="AQ312" s="61"/>
      <c r="AR312" s="61"/>
      <c r="AS312" s="61"/>
      <c r="AT312" s="61"/>
      <c r="AU312" s="61"/>
      <c r="AV312" s="61"/>
      <c r="AW312" s="61"/>
      <c r="AX312" s="61"/>
      <c r="AY312" s="61"/>
      <c r="AZ312" s="61"/>
      <c r="BA312" s="61"/>
      <c r="BB312" s="61"/>
      <c r="BC312" s="61"/>
      <c r="BD312" s="61"/>
      <c r="BE312" s="61"/>
      <c r="BF312" s="61"/>
      <c r="BG312" s="61"/>
      <c r="BH312" s="61"/>
    </row>
    <row r="313" spans="1:60" s="62" customFormat="1" ht="29.25" customHeight="1" x14ac:dyDescent="0.2">
      <c r="A313" s="215">
        <v>44904</v>
      </c>
      <c r="B313" s="52" t="s">
        <v>459</v>
      </c>
      <c r="C313" s="219" t="s">
        <v>435</v>
      </c>
      <c r="D313" s="93"/>
      <c r="E313" s="46">
        <v>5917.81</v>
      </c>
      <c r="F313" s="116">
        <f t="shared" si="6"/>
        <v>12028799.15</v>
      </c>
      <c r="G313" s="61"/>
      <c r="H313" s="61"/>
      <c r="I313" s="61"/>
      <c r="J313" s="61"/>
      <c r="K313" s="61"/>
      <c r="L313" s="61"/>
      <c r="M313" s="61"/>
      <c r="N313" s="61"/>
      <c r="O313" s="61"/>
      <c r="P313" s="61"/>
      <c r="Q313" s="61"/>
      <c r="R313" s="61"/>
      <c r="S313" s="61"/>
      <c r="T313" s="61"/>
      <c r="U313" s="61"/>
      <c r="V313" s="61"/>
      <c r="W313" s="61"/>
      <c r="X313" s="61"/>
      <c r="Y313" s="61"/>
      <c r="Z313" s="61"/>
      <c r="AA313" s="61"/>
      <c r="AB313" s="61"/>
      <c r="AC313" s="61"/>
      <c r="AD313" s="61"/>
      <c r="AE313" s="61"/>
      <c r="AF313" s="61"/>
      <c r="AG313" s="61"/>
      <c r="AH313" s="61"/>
      <c r="AI313" s="61"/>
      <c r="AJ313" s="61"/>
      <c r="AK313" s="61"/>
      <c r="AL313" s="61"/>
      <c r="AM313" s="61"/>
      <c r="AN313" s="61"/>
      <c r="AO313" s="61"/>
      <c r="AP313" s="61"/>
      <c r="AQ313" s="61"/>
      <c r="AR313" s="61"/>
      <c r="AS313" s="61"/>
      <c r="AT313" s="61"/>
      <c r="AU313" s="61"/>
      <c r="AV313" s="61"/>
      <c r="AW313" s="61"/>
      <c r="AX313" s="61"/>
      <c r="AY313" s="61"/>
      <c r="AZ313" s="61"/>
      <c r="BA313" s="61"/>
      <c r="BB313" s="61"/>
      <c r="BC313" s="61"/>
      <c r="BD313" s="61"/>
      <c r="BE313" s="61"/>
      <c r="BF313" s="61"/>
      <c r="BG313" s="61"/>
      <c r="BH313" s="61"/>
    </row>
    <row r="314" spans="1:60" s="62" customFormat="1" ht="29.25" customHeight="1" x14ac:dyDescent="0.2">
      <c r="A314" s="215">
        <v>44904</v>
      </c>
      <c r="B314" s="52" t="s">
        <v>460</v>
      </c>
      <c r="C314" s="219" t="s">
        <v>435</v>
      </c>
      <c r="D314" s="93"/>
      <c r="E314" s="46">
        <v>6657.53</v>
      </c>
      <c r="F314" s="116">
        <f t="shared" si="6"/>
        <v>12022141.620000001</v>
      </c>
      <c r="G314" s="61"/>
      <c r="H314" s="61"/>
      <c r="I314" s="61"/>
      <c r="J314" s="61"/>
      <c r="K314" s="61"/>
      <c r="L314" s="61"/>
      <c r="M314" s="61"/>
      <c r="N314" s="61"/>
      <c r="O314" s="61"/>
      <c r="P314" s="61"/>
      <c r="Q314" s="61"/>
      <c r="R314" s="61"/>
      <c r="S314" s="61"/>
      <c r="T314" s="61"/>
      <c r="U314" s="61"/>
      <c r="V314" s="61"/>
      <c r="W314" s="61"/>
      <c r="X314" s="61"/>
      <c r="Y314" s="61"/>
      <c r="Z314" s="61"/>
      <c r="AA314" s="61"/>
      <c r="AB314" s="61"/>
      <c r="AC314" s="61"/>
      <c r="AD314" s="61"/>
      <c r="AE314" s="61"/>
      <c r="AF314" s="61"/>
      <c r="AG314" s="61"/>
      <c r="AH314" s="61"/>
      <c r="AI314" s="61"/>
      <c r="AJ314" s="61"/>
      <c r="AK314" s="61"/>
      <c r="AL314" s="61"/>
      <c r="AM314" s="61"/>
      <c r="AN314" s="61"/>
      <c r="AO314" s="61"/>
      <c r="AP314" s="61"/>
      <c r="AQ314" s="61"/>
      <c r="AR314" s="61"/>
      <c r="AS314" s="61"/>
      <c r="AT314" s="61"/>
      <c r="AU314" s="61"/>
      <c r="AV314" s="61"/>
      <c r="AW314" s="61"/>
      <c r="AX314" s="61"/>
      <c r="AY314" s="61"/>
      <c r="AZ314" s="61"/>
      <c r="BA314" s="61"/>
      <c r="BB314" s="61"/>
      <c r="BC314" s="61"/>
      <c r="BD314" s="61"/>
      <c r="BE314" s="61"/>
      <c r="BF314" s="61"/>
      <c r="BG314" s="61"/>
      <c r="BH314" s="61"/>
    </row>
    <row r="315" spans="1:60" s="62" customFormat="1" ht="29.25" customHeight="1" x14ac:dyDescent="0.2">
      <c r="A315" s="215">
        <v>44904</v>
      </c>
      <c r="B315" s="52" t="s">
        <v>461</v>
      </c>
      <c r="C315" s="219" t="s">
        <v>435</v>
      </c>
      <c r="D315" s="93"/>
      <c r="E315" s="46">
        <v>4000</v>
      </c>
      <c r="F315" s="116">
        <f t="shared" si="6"/>
        <v>12018141.620000001</v>
      </c>
      <c r="G315" s="61"/>
      <c r="H315" s="61"/>
      <c r="I315" s="61"/>
      <c r="J315" s="61"/>
      <c r="K315" s="61"/>
      <c r="L315" s="61"/>
      <c r="M315" s="61"/>
      <c r="N315" s="61"/>
      <c r="O315" s="61"/>
      <c r="P315" s="61"/>
      <c r="Q315" s="61"/>
      <c r="R315" s="61"/>
      <c r="S315" s="61"/>
      <c r="T315" s="61"/>
      <c r="U315" s="61"/>
      <c r="V315" s="61"/>
      <c r="W315" s="61"/>
      <c r="X315" s="61"/>
      <c r="Y315" s="61"/>
      <c r="Z315" s="61"/>
      <c r="AA315" s="61"/>
      <c r="AB315" s="61"/>
      <c r="AC315" s="61"/>
      <c r="AD315" s="61"/>
      <c r="AE315" s="61"/>
      <c r="AF315" s="61"/>
      <c r="AG315" s="61"/>
      <c r="AH315" s="61"/>
      <c r="AI315" s="61"/>
      <c r="AJ315" s="61"/>
      <c r="AK315" s="61"/>
      <c r="AL315" s="61"/>
      <c r="AM315" s="61"/>
      <c r="AN315" s="61"/>
      <c r="AO315" s="61"/>
      <c r="AP315" s="61"/>
      <c r="AQ315" s="61"/>
      <c r="AR315" s="61"/>
      <c r="AS315" s="61"/>
      <c r="AT315" s="61"/>
      <c r="AU315" s="61"/>
      <c r="AV315" s="61"/>
      <c r="AW315" s="61"/>
      <c r="AX315" s="61"/>
      <c r="AY315" s="61"/>
      <c r="AZ315" s="61"/>
      <c r="BA315" s="61"/>
      <c r="BB315" s="61"/>
      <c r="BC315" s="61"/>
      <c r="BD315" s="61"/>
      <c r="BE315" s="61"/>
      <c r="BF315" s="61"/>
      <c r="BG315" s="61"/>
      <c r="BH315" s="61"/>
    </row>
    <row r="316" spans="1:60" s="62" customFormat="1" ht="29.25" customHeight="1" x14ac:dyDescent="0.2">
      <c r="A316" s="215">
        <v>44904</v>
      </c>
      <c r="B316" s="52" t="s">
        <v>462</v>
      </c>
      <c r="C316" s="219" t="s">
        <v>435</v>
      </c>
      <c r="D316" s="93"/>
      <c r="E316" s="46">
        <v>15400</v>
      </c>
      <c r="F316" s="116">
        <f t="shared" si="6"/>
        <v>12002741.620000001</v>
      </c>
      <c r="G316" s="61"/>
      <c r="H316" s="61"/>
      <c r="I316" s="61"/>
      <c r="J316" s="61"/>
      <c r="K316" s="61"/>
      <c r="L316" s="61"/>
      <c r="M316" s="61"/>
      <c r="N316" s="61"/>
      <c r="O316" s="61"/>
      <c r="P316" s="61"/>
      <c r="Q316" s="61"/>
      <c r="R316" s="61"/>
      <c r="S316" s="61"/>
      <c r="T316" s="61"/>
      <c r="U316" s="61"/>
      <c r="V316" s="61"/>
      <c r="W316" s="61"/>
      <c r="X316" s="61"/>
      <c r="Y316" s="61"/>
      <c r="Z316" s="61"/>
      <c r="AA316" s="61"/>
      <c r="AB316" s="61"/>
      <c r="AC316" s="61"/>
      <c r="AD316" s="61"/>
      <c r="AE316" s="61"/>
      <c r="AF316" s="61"/>
      <c r="AG316" s="61"/>
      <c r="AH316" s="61"/>
      <c r="AI316" s="61"/>
      <c r="AJ316" s="61"/>
      <c r="AK316" s="61"/>
      <c r="AL316" s="61"/>
      <c r="AM316" s="61"/>
      <c r="AN316" s="61"/>
      <c r="AO316" s="61"/>
      <c r="AP316" s="61"/>
      <c r="AQ316" s="61"/>
      <c r="AR316" s="61"/>
      <c r="AS316" s="61"/>
      <c r="AT316" s="61"/>
      <c r="AU316" s="61"/>
      <c r="AV316" s="61"/>
      <c r="AW316" s="61"/>
      <c r="AX316" s="61"/>
      <c r="AY316" s="61"/>
      <c r="AZ316" s="61"/>
      <c r="BA316" s="61"/>
      <c r="BB316" s="61"/>
      <c r="BC316" s="61"/>
      <c r="BD316" s="61"/>
      <c r="BE316" s="61"/>
      <c r="BF316" s="61"/>
      <c r="BG316" s="61"/>
      <c r="BH316" s="61"/>
    </row>
    <row r="317" spans="1:60" s="62" customFormat="1" ht="29.25" customHeight="1" x14ac:dyDescent="0.2">
      <c r="A317" s="215">
        <v>44904</v>
      </c>
      <c r="B317" s="52" t="s">
        <v>463</v>
      </c>
      <c r="C317" s="219" t="s">
        <v>435</v>
      </c>
      <c r="D317" s="93"/>
      <c r="E317" s="46">
        <v>34952.75</v>
      </c>
      <c r="F317" s="116">
        <f t="shared" si="6"/>
        <v>11967788.870000001</v>
      </c>
      <c r="G317" s="61"/>
      <c r="H317" s="61"/>
      <c r="I317" s="61"/>
      <c r="J317" s="61"/>
      <c r="K317" s="61"/>
      <c r="L317" s="61"/>
      <c r="M317" s="61"/>
      <c r="N317" s="61"/>
      <c r="O317" s="61"/>
      <c r="P317" s="61"/>
      <c r="Q317" s="61"/>
      <c r="R317" s="61"/>
      <c r="S317" s="61"/>
      <c r="T317" s="61"/>
      <c r="U317" s="61"/>
      <c r="V317" s="61"/>
      <c r="W317" s="61"/>
      <c r="X317" s="61"/>
      <c r="Y317" s="61"/>
      <c r="Z317" s="61"/>
      <c r="AA317" s="61"/>
      <c r="AB317" s="61"/>
      <c r="AC317" s="61"/>
      <c r="AD317" s="61"/>
      <c r="AE317" s="61"/>
      <c r="AF317" s="61"/>
      <c r="AG317" s="61"/>
      <c r="AH317" s="61"/>
      <c r="AI317" s="61"/>
      <c r="AJ317" s="61"/>
      <c r="AK317" s="61"/>
      <c r="AL317" s="61"/>
      <c r="AM317" s="61"/>
      <c r="AN317" s="61"/>
      <c r="AO317" s="61"/>
      <c r="AP317" s="61"/>
      <c r="AQ317" s="61"/>
      <c r="AR317" s="61"/>
      <c r="AS317" s="61"/>
      <c r="AT317" s="61"/>
      <c r="AU317" s="61"/>
      <c r="AV317" s="61"/>
      <c r="AW317" s="61"/>
      <c r="AX317" s="61"/>
      <c r="AY317" s="61"/>
      <c r="AZ317" s="61"/>
      <c r="BA317" s="61"/>
      <c r="BB317" s="61"/>
      <c r="BC317" s="61"/>
      <c r="BD317" s="61"/>
      <c r="BE317" s="61"/>
      <c r="BF317" s="61"/>
      <c r="BG317" s="61"/>
      <c r="BH317" s="61"/>
    </row>
    <row r="318" spans="1:60" s="62" customFormat="1" ht="29.25" customHeight="1" x14ac:dyDescent="0.2">
      <c r="A318" s="215">
        <v>44904</v>
      </c>
      <c r="B318" s="52" t="s">
        <v>464</v>
      </c>
      <c r="C318" s="219" t="s">
        <v>435</v>
      </c>
      <c r="D318" s="93"/>
      <c r="E318" s="46">
        <v>28280.959999999999</v>
      </c>
      <c r="F318" s="116">
        <f t="shared" si="6"/>
        <v>11939507.91</v>
      </c>
      <c r="G318" s="61"/>
      <c r="H318" s="61"/>
      <c r="I318" s="61"/>
      <c r="J318" s="61"/>
      <c r="K318" s="61"/>
      <c r="L318" s="61"/>
      <c r="M318" s="61"/>
      <c r="N318" s="61"/>
      <c r="O318" s="61"/>
      <c r="P318" s="61"/>
      <c r="Q318" s="61"/>
      <c r="R318" s="61"/>
      <c r="S318" s="61"/>
      <c r="T318" s="61"/>
      <c r="U318" s="61"/>
      <c r="V318" s="61"/>
      <c r="W318" s="61"/>
      <c r="X318" s="61"/>
      <c r="Y318" s="61"/>
      <c r="Z318" s="61"/>
      <c r="AA318" s="61"/>
      <c r="AB318" s="61"/>
      <c r="AC318" s="61"/>
      <c r="AD318" s="61"/>
      <c r="AE318" s="61"/>
      <c r="AF318" s="61"/>
      <c r="AG318" s="61"/>
      <c r="AH318" s="61"/>
      <c r="AI318" s="61"/>
      <c r="AJ318" s="61"/>
      <c r="AK318" s="61"/>
      <c r="AL318" s="61"/>
      <c r="AM318" s="61"/>
      <c r="AN318" s="61"/>
      <c r="AO318" s="61"/>
      <c r="AP318" s="61"/>
      <c r="AQ318" s="61"/>
      <c r="AR318" s="61"/>
      <c r="AS318" s="61"/>
      <c r="AT318" s="61"/>
      <c r="AU318" s="61"/>
      <c r="AV318" s="61"/>
      <c r="AW318" s="61"/>
      <c r="AX318" s="61"/>
      <c r="AY318" s="61"/>
      <c r="AZ318" s="61"/>
      <c r="BA318" s="61"/>
      <c r="BB318" s="61"/>
      <c r="BC318" s="61"/>
      <c r="BD318" s="61"/>
      <c r="BE318" s="61"/>
      <c r="BF318" s="61"/>
      <c r="BG318" s="61"/>
      <c r="BH318" s="61"/>
    </row>
    <row r="319" spans="1:60" s="62" customFormat="1" ht="29.25" customHeight="1" x14ac:dyDescent="0.2">
      <c r="A319" s="215">
        <v>44904</v>
      </c>
      <c r="B319" s="52" t="s">
        <v>465</v>
      </c>
      <c r="C319" s="219" t="s">
        <v>435</v>
      </c>
      <c r="D319" s="93"/>
      <c r="E319" s="46">
        <v>6849.32</v>
      </c>
      <c r="F319" s="116">
        <f t="shared" si="6"/>
        <v>11932658.59</v>
      </c>
      <c r="G319" s="61"/>
      <c r="H319" s="61"/>
      <c r="I319" s="61"/>
      <c r="J319" s="61"/>
      <c r="K319" s="61"/>
      <c r="L319" s="61"/>
      <c r="M319" s="61"/>
      <c r="N319" s="61"/>
      <c r="O319" s="61"/>
      <c r="P319" s="61"/>
      <c r="Q319" s="61"/>
      <c r="R319" s="61"/>
      <c r="S319" s="61"/>
      <c r="T319" s="61"/>
      <c r="U319" s="61"/>
      <c r="V319" s="61"/>
      <c r="W319" s="61"/>
      <c r="X319" s="61"/>
      <c r="Y319" s="61"/>
      <c r="Z319" s="61"/>
      <c r="AA319" s="61"/>
      <c r="AB319" s="61"/>
      <c r="AC319" s="61"/>
      <c r="AD319" s="61"/>
      <c r="AE319" s="61"/>
      <c r="AF319" s="61"/>
      <c r="AG319" s="61"/>
      <c r="AH319" s="61"/>
      <c r="AI319" s="61"/>
      <c r="AJ319" s="61"/>
      <c r="AK319" s="61"/>
      <c r="AL319" s="61"/>
      <c r="AM319" s="61"/>
      <c r="AN319" s="61"/>
      <c r="AO319" s="61"/>
      <c r="AP319" s="61"/>
      <c r="AQ319" s="61"/>
      <c r="AR319" s="61"/>
      <c r="AS319" s="61"/>
      <c r="AT319" s="61"/>
      <c r="AU319" s="61"/>
      <c r="AV319" s="61"/>
      <c r="AW319" s="61"/>
      <c r="AX319" s="61"/>
      <c r="AY319" s="61"/>
      <c r="AZ319" s="61"/>
      <c r="BA319" s="61"/>
      <c r="BB319" s="61"/>
      <c r="BC319" s="61"/>
      <c r="BD319" s="61"/>
      <c r="BE319" s="61"/>
      <c r="BF319" s="61"/>
      <c r="BG319" s="61"/>
      <c r="BH319" s="61"/>
    </row>
    <row r="320" spans="1:60" s="62" customFormat="1" ht="29.25" customHeight="1" x14ac:dyDescent="0.2">
      <c r="A320" s="215">
        <v>44904</v>
      </c>
      <c r="B320" s="52" t="s">
        <v>466</v>
      </c>
      <c r="C320" s="219" t="s">
        <v>451</v>
      </c>
      <c r="D320" s="93"/>
      <c r="E320" s="46">
        <v>11178.08</v>
      </c>
      <c r="F320" s="116">
        <f t="shared" si="6"/>
        <v>11921480.51</v>
      </c>
      <c r="G320" s="61"/>
      <c r="H320" s="61"/>
      <c r="I320" s="61"/>
      <c r="J320" s="61"/>
      <c r="K320" s="61"/>
      <c r="L320" s="61"/>
      <c r="M320" s="61"/>
      <c r="N320" s="61"/>
      <c r="O320" s="61"/>
      <c r="P320" s="61"/>
      <c r="Q320" s="61"/>
      <c r="R320" s="61"/>
      <c r="S320" s="61"/>
      <c r="T320" s="61"/>
      <c r="U320" s="61"/>
      <c r="V320" s="61"/>
      <c r="W320" s="61"/>
      <c r="X320" s="61"/>
      <c r="Y320" s="61"/>
      <c r="Z320" s="61"/>
      <c r="AA320" s="61"/>
      <c r="AB320" s="61"/>
      <c r="AC320" s="61"/>
      <c r="AD320" s="61"/>
      <c r="AE320" s="61"/>
      <c r="AF320" s="61"/>
      <c r="AG320" s="61"/>
      <c r="AH320" s="61"/>
      <c r="AI320" s="61"/>
      <c r="AJ320" s="61"/>
      <c r="AK320" s="61"/>
      <c r="AL320" s="61"/>
      <c r="AM320" s="61"/>
      <c r="AN320" s="61"/>
      <c r="AO320" s="61"/>
      <c r="AP320" s="61"/>
      <c r="AQ320" s="61"/>
      <c r="AR320" s="61"/>
      <c r="AS320" s="61"/>
      <c r="AT320" s="61"/>
      <c r="AU320" s="61"/>
      <c r="AV320" s="61"/>
      <c r="AW320" s="61"/>
      <c r="AX320" s="61"/>
      <c r="AY320" s="61"/>
      <c r="AZ320" s="61"/>
      <c r="BA320" s="61"/>
      <c r="BB320" s="61"/>
      <c r="BC320" s="61"/>
      <c r="BD320" s="61"/>
      <c r="BE320" s="61"/>
      <c r="BF320" s="61"/>
      <c r="BG320" s="61"/>
      <c r="BH320" s="61"/>
    </row>
    <row r="321" spans="1:60" s="62" customFormat="1" ht="29.25" customHeight="1" x14ac:dyDescent="0.2">
      <c r="A321" s="215">
        <v>44904</v>
      </c>
      <c r="B321" s="52" t="s">
        <v>467</v>
      </c>
      <c r="C321" s="219" t="s">
        <v>451</v>
      </c>
      <c r="D321" s="93"/>
      <c r="E321" s="46">
        <v>10145.209999999999</v>
      </c>
      <c r="F321" s="116">
        <f t="shared" si="6"/>
        <v>11911335.299999999</v>
      </c>
      <c r="G321" s="61"/>
      <c r="H321" s="61"/>
      <c r="I321" s="61"/>
      <c r="J321" s="61"/>
      <c r="K321" s="61"/>
      <c r="L321" s="61"/>
      <c r="M321" s="61"/>
      <c r="N321" s="61"/>
      <c r="O321" s="61"/>
      <c r="P321" s="61"/>
      <c r="Q321" s="61"/>
      <c r="R321" s="61"/>
      <c r="S321" s="61"/>
      <c r="T321" s="61"/>
      <c r="U321" s="61"/>
      <c r="V321" s="61"/>
      <c r="W321" s="61"/>
      <c r="X321" s="61"/>
      <c r="Y321" s="61"/>
      <c r="Z321" s="61"/>
      <c r="AA321" s="61"/>
      <c r="AB321" s="61"/>
      <c r="AC321" s="61"/>
      <c r="AD321" s="61"/>
      <c r="AE321" s="61"/>
      <c r="AF321" s="61"/>
      <c r="AG321" s="61"/>
      <c r="AH321" s="61"/>
      <c r="AI321" s="61"/>
      <c r="AJ321" s="61"/>
      <c r="AK321" s="61"/>
      <c r="AL321" s="61"/>
      <c r="AM321" s="61"/>
      <c r="AN321" s="61"/>
      <c r="AO321" s="61"/>
      <c r="AP321" s="61"/>
      <c r="AQ321" s="61"/>
      <c r="AR321" s="61"/>
      <c r="AS321" s="61"/>
      <c r="AT321" s="61"/>
      <c r="AU321" s="61"/>
      <c r="AV321" s="61"/>
      <c r="AW321" s="61"/>
      <c r="AX321" s="61"/>
      <c r="AY321" s="61"/>
      <c r="AZ321" s="61"/>
      <c r="BA321" s="61"/>
      <c r="BB321" s="61"/>
      <c r="BC321" s="61"/>
      <c r="BD321" s="61"/>
      <c r="BE321" s="61"/>
      <c r="BF321" s="61"/>
      <c r="BG321" s="61"/>
      <c r="BH321" s="61"/>
    </row>
    <row r="322" spans="1:60" s="62" customFormat="1" ht="29.25" customHeight="1" x14ac:dyDescent="0.2">
      <c r="A322" s="215">
        <v>44904</v>
      </c>
      <c r="B322" s="52" t="s">
        <v>468</v>
      </c>
      <c r="C322" s="219" t="s">
        <v>451</v>
      </c>
      <c r="D322" s="93"/>
      <c r="E322" s="46">
        <v>3616.44</v>
      </c>
      <c r="F322" s="116">
        <f t="shared" si="6"/>
        <v>11907718.859999999</v>
      </c>
      <c r="G322" s="61"/>
      <c r="H322" s="61"/>
      <c r="I322" s="61"/>
      <c r="J322" s="61"/>
      <c r="K322" s="61"/>
      <c r="L322" s="61"/>
      <c r="M322" s="61"/>
      <c r="N322" s="61"/>
      <c r="O322" s="61"/>
      <c r="P322" s="61"/>
      <c r="Q322" s="61"/>
      <c r="R322" s="61"/>
      <c r="S322" s="61"/>
      <c r="T322" s="61"/>
      <c r="U322" s="61"/>
      <c r="V322" s="61"/>
      <c r="W322" s="61"/>
      <c r="X322" s="61"/>
      <c r="Y322" s="61"/>
      <c r="Z322" s="61"/>
      <c r="AA322" s="61"/>
      <c r="AB322" s="61"/>
      <c r="AC322" s="61"/>
      <c r="AD322" s="61"/>
      <c r="AE322" s="61"/>
      <c r="AF322" s="61"/>
      <c r="AG322" s="61"/>
      <c r="AH322" s="61"/>
      <c r="AI322" s="61"/>
      <c r="AJ322" s="61"/>
      <c r="AK322" s="61"/>
      <c r="AL322" s="61"/>
      <c r="AM322" s="61"/>
      <c r="AN322" s="61"/>
      <c r="AO322" s="61"/>
      <c r="AP322" s="61"/>
      <c r="AQ322" s="61"/>
      <c r="AR322" s="61"/>
      <c r="AS322" s="61"/>
      <c r="AT322" s="61"/>
      <c r="AU322" s="61"/>
      <c r="AV322" s="61"/>
      <c r="AW322" s="61"/>
      <c r="AX322" s="61"/>
      <c r="AY322" s="61"/>
      <c r="AZ322" s="61"/>
      <c r="BA322" s="61"/>
      <c r="BB322" s="61"/>
      <c r="BC322" s="61"/>
      <c r="BD322" s="61"/>
      <c r="BE322" s="61"/>
      <c r="BF322" s="61"/>
      <c r="BG322" s="61"/>
      <c r="BH322" s="61"/>
    </row>
    <row r="323" spans="1:60" s="62" customFormat="1" ht="29.25" customHeight="1" x14ac:dyDescent="0.2">
      <c r="A323" s="215">
        <v>44904</v>
      </c>
      <c r="B323" s="52" t="s">
        <v>469</v>
      </c>
      <c r="C323" s="219" t="s">
        <v>451</v>
      </c>
      <c r="D323" s="93"/>
      <c r="E323" s="46">
        <v>8520.5499999999993</v>
      </c>
      <c r="F323" s="116">
        <f t="shared" si="6"/>
        <v>11899198.309999999</v>
      </c>
      <c r="G323" s="61"/>
      <c r="H323" s="61"/>
      <c r="I323" s="61"/>
      <c r="J323" s="61"/>
      <c r="K323" s="61"/>
      <c r="L323" s="61"/>
      <c r="M323" s="61"/>
      <c r="N323" s="61"/>
      <c r="O323" s="61"/>
      <c r="P323" s="61"/>
      <c r="Q323" s="61"/>
      <c r="R323" s="61"/>
      <c r="S323" s="61"/>
      <c r="T323" s="61"/>
      <c r="U323" s="61"/>
      <c r="V323" s="61"/>
      <c r="W323" s="61"/>
      <c r="X323" s="61"/>
      <c r="Y323" s="61"/>
      <c r="Z323" s="61"/>
      <c r="AA323" s="61"/>
      <c r="AB323" s="61"/>
      <c r="AC323" s="61"/>
      <c r="AD323" s="61"/>
      <c r="AE323" s="61"/>
      <c r="AF323" s="61"/>
      <c r="AG323" s="61"/>
      <c r="AH323" s="61"/>
      <c r="AI323" s="61"/>
      <c r="AJ323" s="61"/>
      <c r="AK323" s="61"/>
      <c r="AL323" s="61"/>
      <c r="AM323" s="61"/>
      <c r="AN323" s="61"/>
      <c r="AO323" s="61"/>
      <c r="AP323" s="61"/>
      <c r="AQ323" s="61"/>
      <c r="AR323" s="61"/>
      <c r="AS323" s="61"/>
      <c r="AT323" s="61"/>
      <c r="AU323" s="61"/>
      <c r="AV323" s="61"/>
      <c r="AW323" s="61"/>
      <c r="AX323" s="61"/>
      <c r="AY323" s="61"/>
      <c r="AZ323" s="61"/>
      <c r="BA323" s="61"/>
      <c r="BB323" s="61"/>
      <c r="BC323" s="61"/>
      <c r="BD323" s="61"/>
      <c r="BE323" s="61"/>
      <c r="BF323" s="61"/>
      <c r="BG323" s="61"/>
      <c r="BH323" s="61"/>
    </row>
    <row r="324" spans="1:60" s="62" customFormat="1" ht="29.25" customHeight="1" x14ac:dyDescent="0.2">
      <c r="A324" s="215">
        <v>44904</v>
      </c>
      <c r="B324" s="52" t="s">
        <v>470</v>
      </c>
      <c r="C324" s="219" t="s">
        <v>451</v>
      </c>
      <c r="D324" s="93"/>
      <c r="E324" s="46">
        <v>9342.4699999999993</v>
      </c>
      <c r="F324" s="116">
        <f t="shared" si="6"/>
        <v>11889855.839999998</v>
      </c>
      <c r="G324" s="61"/>
      <c r="H324" s="61"/>
      <c r="I324" s="61"/>
      <c r="J324" s="61"/>
      <c r="K324" s="61"/>
      <c r="L324" s="61"/>
      <c r="M324" s="61"/>
      <c r="N324" s="61"/>
      <c r="O324" s="61"/>
      <c r="P324" s="61"/>
      <c r="Q324" s="61"/>
      <c r="R324" s="61"/>
      <c r="S324" s="61"/>
      <c r="T324" s="61"/>
      <c r="U324" s="61"/>
      <c r="V324" s="61"/>
      <c r="W324" s="61"/>
      <c r="X324" s="61"/>
      <c r="Y324" s="61"/>
      <c r="Z324" s="61"/>
      <c r="AA324" s="61"/>
      <c r="AB324" s="61"/>
      <c r="AC324" s="61"/>
      <c r="AD324" s="61"/>
      <c r="AE324" s="61"/>
      <c r="AF324" s="61"/>
      <c r="AG324" s="61"/>
      <c r="AH324" s="61"/>
      <c r="AI324" s="61"/>
      <c r="AJ324" s="61"/>
      <c r="AK324" s="61"/>
      <c r="AL324" s="61"/>
      <c r="AM324" s="61"/>
      <c r="AN324" s="61"/>
      <c r="AO324" s="61"/>
      <c r="AP324" s="61"/>
      <c r="AQ324" s="61"/>
      <c r="AR324" s="61"/>
      <c r="AS324" s="61"/>
      <c r="AT324" s="61"/>
      <c r="AU324" s="61"/>
      <c r="AV324" s="61"/>
      <c r="AW324" s="61"/>
      <c r="AX324" s="61"/>
      <c r="AY324" s="61"/>
      <c r="AZ324" s="61"/>
      <c r="BA324" s="61"/>
      <c r="BB324" s="61"/>
      <c r="BC324" s="61"/>
      <c r="BD324" s="61"/>
      <c r="BE324" s="61"/>
      <c r="BF324" s="61"/>
      <c r="BG324" s="61"/>
      <c r="BH324" s="61"/>
    </row>
    <row r="325" spans="1:60" s="62" customFormat="1" ht="29.25" customHeight="1" x14ac:dyDescent="0.2">
      <c r="A325" s="215">
        <v>44904</v>
      </c>
      <c r="B325" s="52" t="s">
        <v>471</v>
      </c>
      <c r="C325" s="219" t="s">
        <v>451</v>
      </c>
      <c r="D325" s="93"/>
      <c r="E325" s="46">
        <v>15400</v>
      </c>
      <c r="F325" s="116">
        <f t="shared" si="6"/>
        <v>11874455.839999998</v>
      </c>
      <c r="G325" s="61"/>
      <c r="H325" s="61"/>
      <c r="I325" s="61"/>
      <c r="J325" s="61"/>
      <c r="K325" s="61"/>
      <c r="L325" s="61"/>
      <c r="M325" s="61"/>
      <c r="N325" s="61"/>
      <c r="O325" s="61"/>
      <c r="P325" s="61"/>
      <c r="Q325" s="61"/>
      <c r="R325" s="61"/>
      <c r="S325" s="61"/>
      <c r="T325" s="61"/>
      <c r="U325" s="61"/>
      <c r="V325" s="61"/>
      <c r="W325" s="61"/>
      <c r="X325" s="61"/>
      <c r="Y325" s="61"/>
      <c r="Z325" s="61"/>
      <c r="AA325" s="61"/>
      <c r="AB325" s="61"/>
      <c r="AC325" s="61"/>
      <c r="AD325" s="61"/>
      <c r="AE325" s="61"/>
      <c r="AF325" s="61"/>
      <c r="AG325" s="61"/>
      <c r="AH325" s="61"/>
      <c r="AI325" s="61"/>
      <c r="AJ325" s="61"/>
      <c r="AK325" s="61"/>
      <c r="AL325" s="61"/>
      <c r="AM325" s="61"/>
      <c r="AN325" s="61"/>
      <c r="AO325" s="61"/>
      <c r="AP325" s="61"/>
      <c r="AQ325" s="61"/>
      <c r="AR325" s="61"/>
      <c r="AS325" s="61"/>
      <c r="AT325" s="61"/>
      <c r="AU325" s="61"/>
      <c r="AV325" s="61"/>
      <c r="AW325" s="61"/>
      <c r="AX325" s="61"/>
      <c r="AY325" s="61"/>
      <c r="AZ325" s="61"/>
      <c r="BA325" s="61"/>
      <c r="BB325" s="61"/>
      <c r="BC325" s="61"/>
      <c r="BD325" s="61"/>
      <c r="BE325" s="61"/>
      <c r="BF325" s="61"/>
      <c r="BG325" s="61"/>
      <c r="BH325" s="61"/>
    </row>
    <row r="326" spans="1:60" s="62" customFormat="1" ht="29.25" customHeight="1" x14ac:dyDescent="0.2">
      <c r="A326" s="215">
        <v>44904</v>
      </c>
      <c r="B326" s="52" t="s">
        <v>472</v>
      </c>
      <c r="C326" s="219" t="s">
        <v>451</v>
      </c>
      <c r="D326" s="93"/>
      <c r="E326" s="46">
        <v>7041.1</v>
      </c>
      <c r="F326" s="116">
        <f t="shared" si="6"/>
        <v>11867414.739999998</v>
      </c>
      <c r="G326" s="61"/>
      <c r="H326" s="61"/>
      <c r="I326" s="61"/>
      <c r="J326" s="61"/>
      <c r="K326" s="61"/>
      <c r="L326" s="61"/>
      <c r="M326" s="61"/>
      <c r="N326" s="61"/>
      <c r="O326" s="61"/>
      <c r="P326" s="61"/>
      <c r="Q326" s="61"/>
      <c r="R326" s="61"/>
      <c r="S326" s="61"/>
      <c r="T326" s="61"/>
      <c r="U326" s="61"/>
      <c r="V326" s="61"/>
      <c r="W326" s="61"/>
      <c r="X326" s="61"/>
      <c r="Y326" s="61"/>
      <c r="Z326" s="61"/>
      <c r="AA326" s="61"/>
      <c r="AB326" s="61"/>
      <c r="AC326" s="61"/>
      <c r="AD326" s="61"/>
      <c r="AE326" s="61"/>
      <c r="AF326" s="61"/>
      <c r="AG326" s="61"/>
      <c r="AH326" s="61"/>
      <c r="AI326" s="61"/>
      <c r="AJ326" s="61"/>
      <c r="AK326" s="61"/>
      <c r="AL326" s="61"/>
      <c r="AM326" s="61"/>
      <c r="AN326" s="61"/>
      <c r="AO326" s="61"/>
      <c r="AP326" s="61"/>
      <c r="AQ326" s="61"/>
      <c r="AR326" s="61"/>
      <c r="AS326" s="61"/>
      <c r="AT326" s="61"/>
      <c r="AU326" s="61"/>
      <c r="AV326" s="61"/>
      <c r="AW326" s="61"/>
      <c r="AX326" s="61"/>
      <c r="AY326" s="61"/>
      <c r="AZ326" s="61"/>
      <c r="BA326" s="61"/>
      <c r="BB326" s="61"/>
      <c r="BC326" s="61"/>
      <c r="BD326" s="61"/>
      <c r="BE326" s="61"/>
      <c r="BF326" s="61"/>
      <c r="BG326" s="61"/>
      <c r="BH326" s="61"/>
    </row>
    <row r="327" spans="1:60" s="62" customFormat="1" ht="29.25" customHeight="1" x14ac:dyDescent="0.2">
      <c r="A327" s="215">
        <v>44904</v>
      </c>
      <c r="B327" s="52" t="s">
        <v>473</v>
      </c>
      <c r="C327" s="219" t="s">
        <v>451</v>
      </c>
      <c r="D327" s="93"/>
      <c r="E327" s="46">
        <v>10080.81</v>
      </c>
      <c r="F327" s="116">
        <f t="shared" si="6"/>
        <v>11857333.929999998</v>
      </c>
      <c r="G327" s="61"/>
      <c r="H327" s="61"/>
      <c r="I327" s="61"/>
      <c r="J327" s="61"/>
      <c r="K327" s="61"/>
      <c r="L327" s="61"/>
      <c r="M327" s="61"/>
      <c r="N327" s="61"/>
      <c r="O327" s="61"/>
      <c r="P327" s="61"/>
      <c r="Q327" s="61"/>
      <c r="R327" s="61"/>
      <c r="S327" s="61"/>
      <c r="T327" s="61"/>
      <c r="U327" s="61"/>
      <c r="V327" s="61"/>
      <c r="W327" s="61"/>
      <c r="X327" s="61"/>
      <c r="Y327" s="61"/>
      <c r="Z327" s="61"/>
      <c r="AA327" s="61"/>
      <c r="AB327" s="61"/>
      <c r="AC327" s="61"/>
      <c r="AD327" s="61"/>
      <c r="AE327" s="61"/>
      <c r="AF327" s="61"/>
      <c r="AG327" s="61"/>
      <c r="AH327" s="61"/>
      <c r="AI327" s="61"/>
      <c r="AJ327" s="61"/>
      <c r="AK327" s="61"/>
      <c r="AL327" s="61"/>
      <c r="AM327" s="61"/>
      <c r="AN327" s="61"/>
      <c r="AO327" s="61"/>
      <c r="AP327" s="61"/>
      <c r="AQ327" s="61"/>
      <c r="AR327" s="61"/>
      <c r="AS327" s="61"/>
      <c r="AT327" s="61"/>
      <c r="AU327" s="61"/>
      <c r="AV327" s="61"/>
      <c r="AW327" s="61"/>
      <c r="AX327" s="61"/>
      <c r="AY327" s="61"/>
      <c r="AZ327" s="61"/>
      <c r="BA327" s="61"/>
      <c r="BB327" s="61"/>
      <c r="BC327" s="61"/>
      <c r="BD327" s="61"/>
      <c r="BE327" s="61"/>
      <c r="BF327" s="61"/>
      <c r="BG327" s="61"/>
      <c r="BH327" s="61"/>
    </row>
    <row r="328" spans="1:60" s="62" customFormat="1" ht="29.25" customHeight="1" x14ac:dyDescent="0.2">
      <c r="A328" s="215">
        <v>44904</v>
      </c>
      <c r="B328" s="52" t="s">
        <v>474</v>
      </c>
      <c r="C328" s="219" t="s">
        <v>451</v>
      </c>
      <c r="D328" s="93"/>
      <c r="E328" s="46">
        <v>7589.04</v>
      </c>
      <c r="F328" s="116">
        <f t="shared" si="6"/>
        <v>11849744.889999999</v>
      </c>
      <c r="G328" s="61"/>
      <c r="H328" s="61"/>
      <c r="I328" s="61"/>
      <c r="J328" s="61"/>
      <c r="K328" s="61"/>
      <c r="L328" s="61"/>
      <c r="M328" s="61"/>
      <c r="N328" s="61"/>
      <c r="O328" s="61"/>
      <c r="P328" s="61"/>
      <c r="Q328" s="61"/>
      <c r="R328" s="61"/>
      <c r="S328" s="61"/>
      <c r="T328" s="61"/>
      <c r="U328" s="61"/>
      <c r="V328" s="61"/>
      <c r="W328" s="61"/>
      <c r="X328" s="61"/>
      <c r="Y328" s="61"/>
      <c r="Z328" s="61"/>
      <c r="AA328" s="61"/>
      <c r="AB328" s="61"/>
      <c r="AC328" s="61"/>
      <c r="AD328" s="61"/>
      <c r="AE328" s="61"/>
      <c r="AF328" s="61"/>
      <c r="AG328" s="61"/>
      <c r="AH328" s="61"/>
      <c r="AI328" s="61"/>
      <c r="AJ328" s="61"/>
      <c r="AK328" s="61"/>
      <c r="AL328" s="61"/>
      <c r="AM328" s="61"/>
      <c r="AN328" s="61"/>
      <c r="AO328" s="61"/>
      <c r="AP328" s="61"/>
      <c r="AQ328" s="61"/>
      <c r="AR328" s="61"/>
      <c r="AS328" s="61"/>
      <c r="AT328" s="61"/>
      <c r="AU328" s="61"/>
      <c r="AV328" s="61"/>
      <c r="AW328" s="61"/>
      <c r="AX328" s="61"/>
      <c r="AY328" s="61"/>
      <c r="AZ328" s="61"/>
      <c r="BA328" s="61"/>
      <c r="BB328" s="61"/>
      <c r="BC328" s="61"/>
      <c r="BD328" s="61"/>
      <c r="BE328" s="61"/>
      <c r="BF328" s="61"/>
      <c r="BG328" s="61"/>
      <c r="BH328" s="61"/>
    </row>
    <row r="329" spans="1:60" s="62" customFormat="1" ht="29.25" customHeight="1" x14ac:dyDescent="0.2">
      <c r="A329" s="215">
        <v>44904</v>
      </c>
      <c r="B329" s="52" t="s">
        <v>475</v>
      </c>
      <c r="C329" s="219" t="s">
        <v>451</v>
      </c>
      <c r="D329" s="93"/>
      <c r="E329" s="46">
        <v>13200</v>
      </c>
      <c r="F329" s="116">
        <f t="shared" si="6"/>
        <v>11836544.889999999</v>
      </c>
      <c r="G329" s="61"/>
      <c r="H329" s="61"/>
      <c r="I329" s="61"/>
      <c r="J329" s="61"/>
      <c r="K329" s="61"/>
      <c r="L329" s="61"/>
      <c r="M329" s="61"/>
      <c r="N329" s="61"/>
      <c r="O329" s="61"/>
      <c r="P329" s="61"/>
      <c r="Q329" s="61"/>
      <c r="R329" s="61"/>
      <c r="S329" s="61"/>
      <c r="T329" s="61"/>
      <c r="U329" s="61"/>
      <c r="V329" s="61"/>
      <c r="W329" s="61"/>
      <c r="X329" s="61"/>
      <c r="Y329" s="61"/>
      <c r="Z329" s="61"/>
      <c r="AA329" s="61"/>
      <c r="AB329" s="61"/>
      <c r="AC329" s="61"/>
      <c r="AD329" s="61"/>
      <c r="AE329" s="61"/>
      <c r="AF329" s="61"/>
      <c r="AG329" s="61"/>
      <c r="AH329" s="61"/>
      <c r="AI329" s="61"/>
      <c r="AJ329" s="61"/>
      <c r="AK329" s="61"/>
      <c r="AL329" s="61"/>
      <c r="AM329" s="61"/>
      <c r="AN329" s="61"/>
      <c r="AO329" s="61"/>
      <c r="AP329" s="61"/>
      <c r="AQ329" s="61"/>
      <c r="AR329" s="61"/>
      <c r="AS329" s="61"/>
      <c r="AT329" s="61"/>
      <c r="AU329" s="61"/>
      <c r="AV329" s="61"/>
      <c r="AW329" s="61"/>
      <c r="AX329" s="61"/>
      <c r="AY329" s="61"/>
      <c r="AZ329" s="61"/>
      <c r="BA329" s="61"/>
      <c r="BB329" s="61"/>
      <c r="BC329" s="61"/>
      <c r="BD329" s="61"/>
      <c r="BE329" s="61"/>
      <c r="BF329" s="61"/>
      <c r="BG329" s="61"/>
      <c r="BH329" s="61"/>
    </row>
    <row r="330" spans="1:60" s="62" customFormat="1" ht="29.25" customHeight="1" x14ac:dyDescent="0.2">
      <c r="A330" s="215">
        <v>44904</v>
      </c>
      <c r="B330" s="52" t="s">
        <v>476</v>
      </c>
      <c r="C330" s="219" t="s">
        <v>451</v>
      </c>
      <c r="D330" s="93"/>
      <c r="E330" s="46">
        <v>5863.01</v>
      </c>
      <c r="F330" s="116">
        <f t="shared" si="6"/>
        <v>11830681.879999999</v>
      </c>
      <c r="G330" s="61"/>
      <c r="H330" s="61"/>
      <c r="I330" s="61"/>
      <c r="J330" s="61"/>
      <c r="K330" s="61"/>
      <c r="L330" s="61"/>
      <c r="M330" s="61"/>
      <c r="N330" s="61"/>
      <c r="O330" s="61"/>
      <c r="P330" s="61"/>
      <c r="Q330" s="61"/>
      <c r="R330" s="61"/>
      <c r="S330" s="61"/>
      <c r="T330" s="61"/>
      <c r="U330" s="61"/>
      <c r="V330" s="61"/>
      <c r="W330" s="61"/>
      <c r="X330" s="61"/>
      <c r="Y330" s="61"/>
      <c r="Z330" s="61"/>
      <c r="AA330" s="61"/>
      <c r="AB330" s="61"/>
      <c r="AC330" s="61"/>
      <c r="AD330" s="61"/>
      <c r="AE330" s="61"/>
      <c r="AF330" s="61"/>
      <c r="AG330" s="61"/>
      <c r="AH330" s="61"/>
      <c r="AI330" s="61"/>
      <c r="AJ330" s="61"/>
      <c r="AK330" s="61"/>
      <c r="AL330" s="61"/>
      <c r="AM330" s="61"/>
      <c r="AN330" s="61"/>
      <c r="AO330" s="61"/>
      <c r="AP330" s="61"/>
      <c r="AQ330" s="61"/>
      <c r="AR330" s="61"/>
      <c r="AS330" s="61"/>
      <c r="AT330" s="61"/>
      <c r="AU330" s="61"/>
      <c r="AV330" s="61"/>
      <c r="AW330" s="61"/>
      <c r="AX330" s="61"/>
      <c r="AY330" s="61"/>
      <c r="AZ330" s="61"/>
      <c r="BA330" s="61"/>
      <c r="BB330" s="61"/>
      <c r="BC330" s="61"/>
      <c r="BD330" s="61"/>
      <c r="BE330" s="61"/>
      <c r="BF330" s="61"/>
      <c r="BG330" s="61"/>
      <c r="BH330" s="61"/>
    </row>
    <row r="331" spans="1:60" s="62" customFormat="1" ht="29.25" customHeight="1" x14ac:dyDescent="0.2">
      <c r="A331" s="215">
        <v>44904</v>
      </c>
      <c r="B331" s="52" t="s">
        <v>477</v>
      </c>
      <c r="C331" s="219" t="s">
        <v>451</v>
      </c>
      <c r="D331" s="93"/>
      <c r="E331" s="46">
        <v>10080.82</v>
      </c>
      <c r="F331" s="116">
        <f t="shared" si="6"/>
        <v>11820601.059999999</v>
      </c>
      <c r="G331" s="61"/>
      <c r="H331" s="61"/>
      <c r="I331" s="61"/>
      <c r="J331" s="61"/>
      <c r="K331" s="61"/>
      <c r="L331" s="61"/>
      <c r="M331" s="61"/>
      <c r="N331" s="61"/>
      <c r="O331" s="61"/>
      <c r="P331" s="61"/>
      <c r="Q331" s="61"/>
      <c r="R331" s="61"/>
      <c r="S331" s="61"/>
      <c r="T331" s="61"/>
      <c r="U331" s="61"/>
      <c r="V331" s="61"/>
      <c r="W331" s="61"/>
      <c r="X331" s="61"/>
      <c r="Y331" s="61"/>
      <c r="Z331" s="61"/>
      <c r="AA331" s="61"/>
      <c r="AB331" s="61"/>
      <c r="AC331" s="61"/>
      <c r="AD331" s="61"/>
      <c r="AE331" s="61"/>
      <c r="AF331" s="61"/>
      <c r="AG331" s="61"/>
      <c r="AH331" s="61"/>
      <c r="AI331" s="61"/>
      <c r="AJ331" s="61"/>
      <c r="AK331" s="61"/>
      <c r="AL331" s="61"/>
      <c r="AM331" s="61"/>
      <c r="AN331" s="61"/>
      <c r="AO331" s="61"/>
      <c r="AP331" s="61"/>
      <c r="AQ331" s="61"/>
      <c r="AR331" s="61"/>
      <c r="AS331" s="61"/>
      <c r="AT331" s="61"/>
      <c r="AU331" s="61"/>
      <c r="AV331" s="61"/>
      <c r="AW331" s="61"/>
      <c r="AX331" s="61"/>
      <c r="AY331" s="61"/>
      <c r="AZ331" s="61"/>
      <c r="BA331" s="61"/>
      <c r="BB331" s="61"/>
      <c r="BC331" s="61"/>
      <c r="BD331" s="61"/>
      <c r="BE331" s="61"/>
      <c r="BF331" s="61"/>
      <c r="BG331" s="61"/>
      <c r="BH331" s="61"/>
    </row>
    <row r="332" spans="1:60" s="62" customFormat="1" ht="29.25" customHeight="1" x14ac:dyDescent="0.2">
      <c r="A332" s="215">
        <v>44904</v>
      </c>
      <c r="B332" s="52" t="s">
        <v>478</v>
      </c>
      <c r="C332" s="219" t="s">
        <v>451</v>
      </c>
      <c r="D332" s="93"/>
      <c r="E332" s="46">
        <v>11030.14</v>
      </c>
      <c r="F332" s="116">
        <f t="shared" si="6"/>
        <v>11809570.919999998</v>
      </c>
      <c r="G332" s="61"/>
      <c r="H332" s="61"/>
      <c r="I332" s="61"/>
      <c r="J332" s="61"/>
      <c r="K332" s="61"/>
      <c r="L332" s="61"/>
      <c r="M332" s="61"/>
      <c r="N332" s="61"/>
      <c r="O332" s="61"/>
      <c r="P332" s="61"/>
      <c r="Q332" s="61"/>
      <c r="R332" s="61"/>
      <c r="S332" s="61"/>
      <c r="T332" s="61"/>
      <c r="U332" s="61"/>
      <c r="V332" s="61"/>
      <c r="W332" s="61"/>
      <c r="X332" s="61"/>
      <c r="Y332" s="61"/>
      <c r="Z332" s="61"/>
      <c r="AA332" s="61"/>
      <c r="AB332" s="61"/>
      <c r="AC332" s="61"/>
      <c r="AD332" s="61"/>
      <c r="AE332" s="61"/>
      <c r="AF332" s="61"/>
      <c r="AG332" s="61"/>
      <c r="AH332" s="61"/>
      <c r="AI332" s="61"/>
      <c r="AJ332" s="61"/>
      <c r="AK332" s="61"/>
      <c r="AL332" s="61"/>
      <c r="AM332" s="61"/>
      <c r="AN332" s="61"/>
      <c r="AO332" s="61"/>
      <c r="AP332" s="61"/>
      <c r="AQ332" s="61"/>
      <c r="AR332" s="61"/>
      <c r="AS332" s="61"/>
      <c r="AT332" s="61"/>
      <c r="AU332" s="61"/>
      <c r="AV332" s="61"/>
      <c r="AW332" s="61"/>
      <c r="AX332" s="61"/>
      <c r="AY332" s="61"/>
      <c r="AZ332" s="61"/>
      <c r="BA332" s="61"/>
      <c r="BB332" s="61"/>
      <c r="BC332" s="61"/>
      <c r="BD332" s="61"/>
      <c r="BE332" s="61"/>
      <c r="BF332" s="61"/>
      <c r="BG332" s="61"/>
      <c r="BH332" s="61"/>
    </row>
    <row r="333" spans="1:60" s="62" customFormat="1" ht="29.25" customHeight="1" x14ac:dyDescent="0.2">
      <c r="A333" s="215">
        <v>44904</v>
      </c>
      <c r="B333" s="52" t="s">
        <v>479</v>
      </c>
      <c r="C333" s="219" t="s">
        <v>451</v>
      </c>
      <c r="D333" s="93"/>
      <c r="E333" s="46">
        <v>12547.95</v>
      </c>
      <c r="F333" s="116">
        <f t="shared" si="6"/>
        <v>11797022.969999999</v>
      </c>
      <c r="G333" s="61"/>
      <c r="H333" s="61"/>
      <c r="I333" s="61"/>
      <c r="J333" s="61"/>
      <c r="K333" s="61"/>
      <c r="L333" s="61"/>
      <c r="M333" s="61"/>
      <c r="N333" s="61"/>
      <c r="O333" s="61"/>
      <c r="P333" s="61"/>
      <c r="Q333" s="61"/>
      <c r="R333" s="61"/>
      <c r="S333" s="61"/>
      <c r="T333" s="61"/>
      <c r="U333" s="61"/>
      <c r="V333" s="61"/>
      <c r="W333" s="61"/>
      <c r="X333" s="61"/>
      <c r="Y333" s="61"/>
      <c r="Z333" s="61"/>
      <c r="AA333" s="61"/>
      <c r="AB333" s="61"/>
      <c r="AC333" s="61"/>
      <c r="AD333" s="61"/>
      <c r="AE333" s="61"/>
      <c r="AF333" s="61"/>
      <c r="AG333" s="61"/>
      <c r="AH333" s="61"/>
      <c r="AI333" s="61"/>
      <c r="AJ333" s="61"/>
      <c r="AK333" s="61"/>
      <c r="AL333" s="61"/>
      <c r="AM333" s="61"/>
      <c r="AN333" s="61"/>
      <c r="AO333" s="61"/>
      <c r="AP333" s="61"/>
      <c r="AQ333" s="61"/>
      <c r="AR333" s="61"/>
      <c r="AS333" s="61"/>
      <c r="AT333" s="61"/>
      <c r="AU333" s="61"/>
      <c r="AV333" s="61"/>
      <c r="AW333" s="61"/>
      <c r="AX333" s="61"/>
      <c r="AY333" s="61"/>
      <c r="AZ333" s="61"/>
      <c r="BA333" s="61"/>
      <c r="BB333" s="61"/>
      <c r="BC333" s="61"/>
      <c r="BD333" s="61"/>
      <c r="BE333" s="61"/>
      <c r="BF333" s="61"/>
      <c r="BG333" s="61"/>
      <c r="BH333" s="61"/>
    </row>
    <row r="334" spans="1:60" s="62" customFormat="1" ht="29.25" customHeight="1" x14ac:dyDescent="0.2">
      <c r="A334" s="215">
        <v>44904</v>
      </c>
      <c r="B334" s="52" t="s">
        <v>480</v>
      </c>
      <c r="C334" s="219" t="s">
        <v>451</v>
      </c>
      <c r="D334" s="93"/>
      <c r="E334" s="46">
        <v>30000</v>
      </c>
      <c r="F334" s="116">
        <f t="shared" si="6"/>
        <v>11767022.969999999</v>
      </c>
      <c r="G334" s="61"/>
      <c r="H334" s="61"/>
      <c r="I334" s="61"/>
      <c r="J334" s="61"/>
      <c r="K334" s="61"/>
      <c r="L334" s="61"/>
      <c r="M334" s="61"/>
      <c r="N334" s="61"/>
      <c r="O334" s="61"/>
      <c r="P334" s="61"/>
      <c r="Q334" s="61"/>
      <c r="R334" s="61"/>
      <c r="S334" s="61"/>
      <c r="T334" s="61"/>
      <c r="U334" s="61"/>
      <c r="V334" s="61"/>
      <c r="W334" s="61"/>
      <c r="X334" s="61"/>
      <c r="Y334" s="61"/>
      <c r="Z334" s="61"/>
      <c r="AA334" s="61"/>
      <c r="AB334" s="61"/>
      <c r="AC334" s="61"/>
      <c r="AD334" s="61"/>
      <c r="AE334" s="61"/>
      <c r="AF334" s="61"/>
      <c r="AG334" s="61"/>
      <c r="AH334" s="61"/>
      <c r="AI334" s="61"/>
      <c r="AJ334" s="61"/>
      <c r="AK334" s="61"/>
      <c r="AL334" s="61"/>
      <c r="AM334" s="61"/>
      <c r="AN334" s="61"/>
      <c r="AO334" s="61"/>
      <c r="AP334" s="61"/>
      <c r="AQ334" s="61"/>
      <c r="AR334" s="61"/>
      <c r="AS334" s="61"/>
      <c r="AT334" s="61"/>
      <c r="AU334" s="61"/>
      <c r="AV334" s="61"/>
      <c r="AW334" s="61"/>
      <c r="AX334" s="61"/>
      <c r="AY334" s="61"/>
      <c r="AZ334" s="61"/>
      <c r="BA334" s="61"/>
      <c r="BB334" s="61"/>
      <c r="BC334" s="61"/>
      <c r="BD334" s="61"/>
      <c r="BE334" s="61"/>
      <c r="BF334" s="61"/>
      <c r="BG334" s="61"/>
      <c r="BH334" s="61"/>
    </row>
    <row r="335" spans="1:60" s="62" customFormat="1" ht="29.25" customHeight="1" x14ac:dyDescent="0.2">
      <c r="A335" s="215">
        <v>44904</v>
      </c>
      <c r="B335" s="52" t="s">
        <v>481</v>
      </c>
      <c r="C335" s="219" t="s">
        <v>451</v>
      </c>
      <c r="D335" s="93"/>
      <c r="E335" s="46">
        <v>6657.53</v>
      </c>
      <c r="F335" s="116">
        <f t="shared" si="6"/>
        <v>11760365.439999999</v>
      </c>
      <c r="G335" s="61"/>
      <c r="H335" s="61"/>
      <c r="I335" s="61"/>
      <c r="J335" s="61"/>
      <c r="K335" s="61"/>
      <c r="L335" s="61"/>
      <c r="M335" s="61"/>
      <c r="N335" s="61"/>
      <c r="O335" s="61"/>
      <c r="P335" s="61"/>
      <c r="Q335" s="61"/>
      <c r="R335" s="61"/>
      <c r="S335" s="61"/>
      <c r="T335" s="61"/>
      <c r="U335" s="61"/>
      <c r="V335" s="61"/>
      <c r="W335" s="61"/>
      <c r="X335" s="61"/>
      <c r="Y335" s="61"/>
      <c r="Z335" s="61"/>
      <c r="AA335" s="61"/>
      <c r="AB335" s="61"/>
      <c r="AC335" s="61"/>
      <c r="AD335" s="61"/>
      <c r="AE335" s="61"/>
      <c r="AF335" s="61"/>
      <c r="AG335" s="61"/>
      <c r="AH335" s="61"/>
      <c r="AI335" s="61"/>
      <c r="AJ335" s="61"/>
      <c r="AK335" s="61"/>
      <c r="AL335" s="61"/>
      <c r="AM335" s="61"/>
      <c r="AN335" s="61"/>
      <c r="AO335" s="61"/>
      <c r="AP335" s="61"/>
      <c r="AQ335" s="61"/>
      <c r="AR335" s="61"/>
      <c r="AS335" s="61"/>
      <c r="AT335" s="61"/>
      <c r="AU335" s="61"/>
      <c r="AV335" s="61"/>
      <c r="AW335" s="61"/>
      <c r="AX335" s="61"/>
      <c r="AY335" s="61"/>
      <c r="AZ335" s="61"/>
      <c r="BA335" s="61"/>
      <c r="BB335" s="61"/>
      <c r="BC335" s="61"/>
      <c r="BD335" s="61"/>
      <c r="BE335" s="61"/>
      <c r="BF335" s="61"/>
      <c r="BG335" s="61"/>
      <c r="BH335" s="61"/>
    </row>
    <row r="336" spans="1:60" s="62" customFormat="1" ht="29.25" customHeight="1" x14ac:dyDescent="0.2">
      <c r="A336" s="215">
        <v>44904</v>
      </c>
      <c r="B336" s="52" t="s">
        <v>482</v>
      </c>
      <c r="C336" s="219" t="s">
        <v>451</v>
      </c>
      <c r="D336" s="93"/>
      <c r="E336" s="46">
        <v>10000</v>
      </c>
      <c r="F336" s="116">
        <f t="shared" si="6"/>
        <v>11750365.439999999</v>
      </c>
      <c r="G336" s="61"/>
      <c r="H336" s="61"/>
      <c r="I336" s="61"/>
      <c r="J336" s="61"/>
      <c r="K336" s="61"/>
      <c r="L336" s="61"/>
      <c r="M336" s="61"/>
      <c r="N336" s="61"/>
      <c r="O336" s="61"/>
      <c r="P336" s="61"/>
      <c r="Q336" s="61"/>
      <c r="R336" s="61"/>
      <c r="S336" s="61"/>
      <c r="T336" s="61"/>
      <c r="U336" s="61"/>
      <c r="V336" s="61"/>
      <c r="W336" s="61"/>
      <c r="X336" s="61"/>
      <c r="Y336" s="61"/>
      <c r="Z336" s="61"/>
      <c r="AA336" s="61"/>
      <c r="AB336" s="61"/>
      <c r="AC336" s="61"/>
      <c r="AD336" s="61"/>
      <c r="AE336" s="61"/>
      <c r="AF336" s="61"/>
      <c r="AG336" s="61"/>
      <c r="AH336" s="61"/>
      <c r="AI336" s="61"/>
      <c r="AJ336" s="61"/>
      <c r="AK336" s="61"/>
      <c r="AL336" s="61"/>
      <c r="AM336" s="61"/>
      <c r="AN336" s="61"/>
      <c r="AO336" s="61"/>
      <c r="AP336" s="61"/>
      <c r="AQ336" s="61"/>
      <c r="AR336" s="61"/>
      <c r="AS336" s="61"/>
      <c r="AT336" s="61"/>
      <c r="AU336" s="61"/>
      <c r="AV336" s="61"/>
      <c r="AW336" s="61"/>
      <c r="AX336" s="61"/>
      <c r="AY336" s="61"/>
      <c r="AZ336" s="61"/>
      <c r="BA336" s="61"/>
      <c r="BB336" s="61"/>
      <c r="BC336" s="61"/>
      <c r="BD336" s="61"/>
      <c r="BE336" s="61"/>
      <c r="BF336" s="61"/>
      <c r="BG336" s="61"/>
      <c r="BH336" s="61"/>
    </row>
    <row r="337" spans="1:60" s="62" customFormat="1" ht="29.25" customHeight="1" x14ac:dyDescent="0.2">
      <c r="A337" s="215">
        <v>44904</v>
      </c>
      <c r="B337" s="52" t="s">
        <v>483</v>
      </c>
      <c r="C337" s="219" t="s">
        <v>451</v>
      </c>
      <c r="D337" s="93"/>
      <c r="E337" s="46">
        <v>31500</v>
      </c>
      <c r="F337" s="116">
        <f t="shared" si="6"/>
        <v>11718865.439999999</v>
      </c>
      <c r="G337" s="61"/>
      <c r="H337" s="61"/>
      <c r="I337" s="61"/>
      <c r="J337" s="61"/>
      <c r="K337" s="61"/>
      <c r="L337" s="61"/>
      <c r="M337" s="61"/>
      <c r="N337" s="61"/>
      <c r="O337" s="61"/>
      <c r="P337" s="61"/>
      <c r="Q337" s="61"/>
      <c r="R337" s="61"/>
      <c r="S337" s="61"/>
      <c r="T337" s="61"/>
      <c r="U337" s="61"/>
      <c r="V337" s="61"/>
      <c r="W337" s="61"/>
      <c r="X337" s="61"/>
      <c r="Y337" s="61"/>
      <c r="Z337" s="61"/>
      <c r="AA337" s="61"/>
      <c r="AB337" s="61"/>
      <c r="AC337" s="61"/>
      <c r="AD337" s="61"/>
      <c r="AE337" s="61"/>
      <c r="AF337" s="61"/>
      <c r="AG337" s="61"/>
      <c r="AH337" s="61"/>
      <c r="AI337" s="61"/>
      <c r="AJ337" s="61"/>
      <c r="AK337" s="61"/>
      <c r="AL337" s="61"/>
      <c r="AM337" s="61"/>
      <c r="AN337" s="61"/>
      <c r="AO337" s="61"/>
      <c r="AP337" s="61"/>
      <c r="AQ337" s="61"/>
      <c r="AR337" s="61"/>
      <c r="AS337" s="61"/>
      <c r="AT337" s="61"/>
      <c r="AU337" s="61"/>
      <c r="AV337" s="61"/>
      <c r="AW337" s="61"/>
      <c r="AX337" s="61"/>
      <c r="AY337" s="61"/>
      <c r="AZ337" s="61"/>
      <c r="BA337" s="61"/>
      <c r="BB337" s="61"/>
      <c r="BC337" s="61"/>
      <c r="BD337" s="61"/>
      <c r="BE337" s="61"/>
      <c r="BF337" s="61"/>
      <c r="BG337" s="61"/>
      <c r="BH337" s="61"/>
    </row>
    <row r="338" spans="1:60" s="62" customFormat="1" ht="29.25" customHeight="1" x14ac:dyDescent="0.2">
      <c r="A338" s="215">
        <v>44904</v>
      </c>
      <c r="B338" s="52" t="s">
        <v>484</v>
      </c>
      <c r="C338" s="219" t="s">
        <v>451</v>
      </c>
      <c r="D338" s="93"/>
      <c r="E338" s="46">
        <v>10000</v>
      </c>
      <c r="F338" s="116">
        <f t="shared" si="6"/>
        <v>11708865.439999999</v>
      </c>
      <c r="G338" s="61"/>
      <c r="H338" s="61"/>
      <c r="I338" s="61"/>
      <c r="J338" s="61"/>
      <c r="K338" s="61"/>
      <c r="L338" s="61"/>
      <c r="M338" s="61"/>
      <c r="N338" s="61"/>
      <c r="O338" s="61"/>
      <c r="P338" s="61"/>
      <c r="Q338" s="61"/>
      <c r="R338" s="61"/>
      <c r="S338" s="61"/>
      <c r="T338" s="61"/>
      <c r="U338" s="61"/>
      <c r="V338" s="61"/>
      <c r="W338" s="61"/>
      <c r="X338" s="61"/>
      <c r="Y338" s="61"/>
      <c r="Z338" s="61"/>
      <c r="AA338" s="61"/>
      <c r="AB338" s="61"/>
      <c r="AC338" s="61"/>
      <c r="AD338" s="61"/>
      <c r="AE338" s="61"/>
      <c r="AF338" s="61"/>
      <c r="AG338" s="61"/>
      <c r="AH338" s="61"/>
      <c r="AI338" s="61"/>
      <c r="AJ338" s="61"/>
      <c r="AK338" s="61"/>
      <c r="AL338" s="61"/>
      <c r="AM338" s="61"/>
      <c r="AN338" s="61"/>
      <c r="AO338" s="61"/>
      <c r="AP338" s="61"/>
      <c r="AQ338" s="61"/>
      <c r="AR338" s="61"/>
      <c r="AS338" s="61"/>
      <c r="AT338" s="61"/>
      <c r="AU338" s="61"/>
      <c r="AV338" s="61"/>
      <c r="AW338" s="61"/>
      <c r="AX338" s="61"/>
      <c r="AY338" s="61"/>
      <c r="AZ338" s="61"/>
      <c r="BA338" s="61"/>
      <c r="BB338" s="61"/>
      <c r="BC338" s="61"/>
      <c r="BD338" s="61"/>
      <c r="BE338" s="61"/>
      <c r="BF338" s="61"/>
      <c r="BG338" s="61"/>
      <c r="BH338" s="61"/>
    </row>
    <row r="339" spans="1:60" s="62" customFormat="1" ht="29.25" customHeight="1" x14ac:dyDescent="0.2">
      <c r="A339" s="215">
        <v>44904</v>
      </c>
      <c r="B339" s="52" t="s">
        <v>485</v>
      </c>
      <c r="C339" s="219" t="s">
        <v>451</v>
      </c>
      <c r="D339" s="93"/>
      <c r="E339" s="46">
        <v>9397.26</v>
      </c>
      <c r="F339" s="116">
        <f t="shared" si="6"/>
        <v>11699468.18</v>
      </c>
      <c r="G339" s="61"/>
      <c r="H339" s="61"/>
      <c r="I339" s="61"/>
      <c r="J339" s="61"/>
      <c r="K339" s="61"/>
      <c r="L339" s="61"/>
      <c r="M339" s="61"/>
      <c r="N339" s="61"/>
      <c r="O339" s="61"/>
      <c r="P339" s="61"/>
      <c r="Q339" s="61"/>
      <c r="R339" s="61"/>
      <c r="S339" s="61"/>
      <c r="T339" s="61"/>
      <c r="U339" s="61"/>
      <c r="V339" s="61"/>
      <c r="W339" s="61"/>
      <c r="X339" s="61"/>
      <c r="Y339" s="61"/>
      <c r="Z339" s="61"/>
      <c r="AA339" s="61"/>
      <c r="AB339" s="61"/>
      <c r="AC339" s="61"/>
      <c r="AD339" s="61"/>
      <c r="AE339" s="61"/>
      <c r="AF339" s="61"/>
      <c r="AG339" s="61"/>
      <c r="AH339" s="61"/>
      <c r="AI339" s="61"/>
      <c r="AJ339" s="61"/>
      <c r="AK339" s="61"/>
      <c r="AL339" s="61"/>
      <c r="AM339" s="61"/>
      <c r="AN339" s="61"/>
      <c r="AO339" s="61"/>
      <c r="AP339" s="61"/>
      <c r="AQ339" s="61"/>
      <c r="AR339" s="61"/>
      <c r="AS339" s="61"/>
      <c r="AT339" s="61"/>
      <c r="AU339" s="61"/>
      <c r="AV339" s="61"/>
      <c r="AW339" s="61"/>
      <c r="AX339" s="61"/>
      <c r="AY339" s="61"/>
      <c r="AZ339" s="61"/>
      <c r="BA339" s="61"/>
      <c r="BB339" s="61"/>
      <c r="BC339" s="61"/>
      <c r="BD339" s="61"/>
      <c r="BE339" s="61"/>
      <c r="BF339" s="61"/>
      <c r="BG339" s="61"/>
      <c r="BH339" s="61"/>
    </row>
    <row r="340" spans="1:60" s="62" customFormat="1" ht="29.25" customHeight="1" x14ac:dyDescent="0.2">
      <c r="A340" s="215">
        <v>44904</v>
      </c>
      <c r="B340" s="52" t="s">
        <v>486</v>
      </c>
      <c r="C340" s="219" t="s">
        <v>451</v>
      </c>
      <c r="D340" s="93"/>
      <c r="E340" s="46">
        <v>5863.01</v>
      </c>
      <c r="F340" s="116">
        <f t="shared" si="6"/>
        <v>11693605.17</v>
      </c>
      <c r="G340" s="61"/>
      <c r="H340" s="61"/>
      <c r="I340" s="61"/>
      <c r="J340" s="61"/>
      <c r="K340" s="61"/>
      <c r="L340" s="61"/>
      <c r="M340" s="61"/>
      <c r="N340" s="61"/>
      <c r="O340" s="61"/>
      <c r="P340" s="61"/>
      <c r="Q340" s="61"/>
      <c r="R340" s="61"/>
      <c r="S340" s="61"/>
      <c r="T340" s="61"/>
      <c r="U340" s="61"/>
      <c r="V340" s="61"/>
      <c r="W340" s="61"/>
      <c r="X340" s="61"/>
      <c r="Y340" s="61"/>
      <c r="Z340" s="61"/>
      <c r="AA340" s="61"/>
      <c r="AB340" s="61"/>
      <c r="AC340" s="61"/>
      <c r="AD340" s="61"/>
      <c r="AE340" s="61"/>
      <c r="AF340" s="61"/>
      <c r="AG340" s="61"/>
      <c r="AH340" s="61"/>
      <c r="AI340" s="61"/>
      <c r="AJ340" s="61"/>
      <c r="AK340" s="61"/>
      <c r="AL340" s="61"/>
      <c r="AM340" s="61"/>
      <c r="AN340" s="61"/>
      <c r="AO340" s="61"/>
      <c r="AP340" s="61"/>
      <c r="AQ340" s="61"/>
      <c r="AR340" s="61"/>
      <c r="AS340" s="61"/>
      <c r="AT340" s="61"/>
      <c r="AU340" s="61"/>
      <c r="AV340" s="61"/>
      <c r="AW340" s="61"/>
      <c r="AX340" s="61"/>
      <c r="AY340" s="61"/>
      <c r="AZ340" s="61"/>
      <c r="BA340" s="61"/>
      <c r="BB340" s="61"/>
      <c r="BC340" s="61"/>
      <c r="BD340" s="61"/>
      <c r="BE340" s="61"/>
      <c r="BF340" s="61"/>
      <c r="BG340" s="61"/>
      <c r="BH340" s="61"/>
    </row>
    <row r="341" spans="1:60" s="62" customFormat="1" ht="29.25" customHeight="1" x14ac:dyDescent="0.2">
      <c r="A341" s="215">
        <v>44904</v>
      </c>
      <c r="B341" s="52" t="s">
        <v>487</v>
      </c>
      <c r="C341" s="219" t="s">
        <v>451</v>
      </c>
      <c r="D341" s="93"/>
      <c r="E341" s="46">
        <v>9041.1</v>
      </c>
      <c r="F341" s="116">
        <f t="shared" si="6"/>
        <v>11684564.07</v>
      </c>
      <c r="G341" s="61"/>
      <c r="H341" s="61"/>
      <c r="I341" s="61"/>
      <c r="J341" s="61"/>
      <c r="K341" s="61"/>
      <c r="L341" s="61"/>
      <c r="M341" s="61"/>
      <c r="N341" s="61"/>
      <c r="O341" s="61"/>
      <c r="P341" s="61"/>
      <c r="Q341" s="61"/>
      <c r="R341" s="61"/>
      <c r="S341" s="61"/>
      <c r="T341" s="61"/>
      <c r="U341" s="61"/>
      <c r="V341" s="61"/>
      <c r="W341" s="61"/>
      <c r="X341" s="61"/>
      <c r="Y341" s="61"/>
      <c r="Z341" s="61"/>
      <c r="AA341" s="61"/>
      <c r="AB341" s="61"/>
      <c r="AC341" s="61"/>
      <c r="AD341" s="61"/>
      <c r="AE341" s="61"/>
      <c r="AF341" s="61"/>
      <c r="AG341" s="61"/>
      <c r="AH341" s="61"/>
      <c r="AI341" s="61"/>
      <c r="AJ341" s="61"/>
      <c r="AK341" s="61"/>
      <c r="AL341" s="61"/>
      <c r="AM341" s="61"/>
      <c r="AN341" s="61"/>
      <c r="AO341" s="61"/>
      <c r="AP341" s="61"/>
      <c r="AQ341" s="61"/>
      <c r="AR341" s="61"/>
      <c r="AS341" s="61"/>
      <c r="AT341" s="61"/>
      <c r="AU341" s="61"/>
      <c r="AV341" s="61"/>
      <c r="AW341" s="61"/>
      <c r="AX341" s="61"/>
      <c r="AY341" s="61"/>
      <c r="AZ341" s="61"/>
      <c r="BA341" s="61"/>
      <c r="BB341" s="61"/>
      <c r="BC341" s="61"/>
      <c r="BD341" s="61"/>
      <c r="BE341" s="61"/>
      <c r="BF341" s="61"/>
      <c r="BG341" s="61"/>
      <c r="BH341" s="61"/>
    </row>
    <row r="342" spans="1:60" s="62" customFormat="1" ht="29.25" customHeight="1" x14ac:dyDescent="0.2">
      <c r="A342" s="215">
        <v>44904</v>
      </c>
      <c r="B342" s="52" t="s">
        <v>488</v>
      </c>
      <c r="C342" s="219" t="s">
        <v>451</v>
      </c>
      <c r="D342" s="93"/>
      <c r="E342" s="46">
        <v>10000</v>
      </c>
      <c r="F342" s="116">
        <f t="shared" si="6"/>
        <v>11674564.07</v>
      </c>
      <c r="G342" s="61"/>
      <c r="H342" s="61"/>
      <c r="I342" s="61"/>
      <c r="J342" s="61"/>
      <c r="K342" s="61"/>
      <c r="L342" s="61"/>
      <c r="M342" s="61"/>
      <c r="N342" s="61"/>
      <c r="O342" s="61"/>
      <c r="P342" s="61"/>
      <c r="Q342" s="61"/>
      <c r="R342" s="61"/>
      <c r="S342" s="61"/>
      <c r="T342" s="61"/>
      <c r="U342" s="61"/>
      <c r="V342" s="61"/>
      <c r="W342" s="61"/>
      <c r="X342" s="61"/>
      <c r="Y342" s="61"/>
      <c r="Z342" s="61"/>
      <c r="AA342" s="61"/>
      <c r="AB342" s="61"/>
      <c r="AC342" s="61"/>
      <c r="AD342" s="61"/>
      <c r="AE342" s="61"/>
      <c r="AF342" s="61"/>
      <c r="AG342" s="61"/>
      <c r="AH342" s="61"/>
      <c r="AI342" s="61"/>
      <c r="AJ342" s="61"/>
      <c r="AK342" s="61"/>
      <c r="AL342" s="61"/>
      <c r="AM342" s="61"/>
      <c r="AN342" s="61"/>
      <c r="AO342" s="61"/>
      <c r="AP342" s="61"/>
      <c r="AQ342" s="61"/>
      <c r="AR342" s="61"/>
      <c r="AS342" s="61"/>
      <c r="AT342" s="61"/>
      <c r="AU342" s="61"/>
      <c r="AV342" s="61"/>
      <c r="AW342" s="61"/>
      <c r="AX342" s="61"/>
      <c r="AY342" s="61"/>
      <c r="AZ342" s="61"/>
      <c r="BA342" s="61"/>
      <c r="BB342" s="61"/>
      <c r="BC342" s="61"/>
      <c r="BD342" s="61"/>
      <c r="BE342" s="61"/>
      <c r="BF342" s="61"/>
      <c r="BG342" s="61"/>
      <c r="BH342" s="61"/>
    </row>
    <row r="343" spans="1:60" s="62" customFormat="1" ht="29.25" customHeight="1" x14ac:dyDescent="0.2">
      <c r="A343" s="215">
        <v>44904</v>
      </c>
      <c r="B343" s="52" t="s">
        <v>489</v>
      </c>
      <c r="C343" s="219" t="s">
        <v>451</v>
      </c>
      <c r="D343" s="93"/>
      <c r="E343" s="46">
        <v>4191.78</v>
      </c>
      <c r="F343" s="116">
        <f t="shared" si="6"/>
        <v>11670372.290000001</v>
      </c>
      <c r="G343" s="61"/>
      <c r="H343" s="61"/>
      <c r="I343" s="61"/>
      <c r="J343" s="61"/>
      <c r="K343" s="61"/>
      <c r="L343" s="61"/>
      <c r="M343" s="61"/>
      <c r="N343" s="61"/>
      <c r="O343" s="61"/>
      <c r="P343" s="61"/>
      <c r="Q343" s="61"/>
      <c r="R343" s="61"/>
      <c r="S343" s="61"/>
      <c r="T343" s="61"/>
      <c r="U343" s="61"/>
      <c r="V343" s="61"/>
      <c r="W343" s="61"/>
      <c r="X343" s="61"/>
      <c r="Y343" s="61"/>
      <c r="Z343" s="61"/>
      <c r="AA343" s="61"/>
      <c r="AB343" s="61"/>
      <c r="AC343" s="61"/>
      <c r="AD343" s="61"/>
      <c r="AE343" s="61"/>
      <c r="AF343" s="61"/>
      <c r="AG343" s="61"/>
      <c r="AH343" s="61"/>
      <c r="AI343" s="61"/>
      <c r="AJ343" s="61"/>
      <c r="AK343" s="61"/>
      <c r="AL343" s="61"/>
      <c r="AM343" s="61"/>
      <c r="AN343" s="61"/>
      <c r="AO343" s="61"/>
      <c r="AP343" s="61"/>
      <c r="AQ343" s="61"/>
      <c r="AR343" s="61"/>
      <c r="AS343" s="61"/>
      <c r="AT343" s="61"/>
      <c r="AU343" s="61"/>
      <c r="AV343" s="61"/>
      <c r="AW343" s="61"/>
      <c r="AX343" s="61"/>
      <c r="AY343" s="61"/>
      <c r="AZ343" s="61"/>
      <c r="BA343" s="61"/>
      <c r="BB343" s="61"/>
      <c r="BC343" s="61"/>
      <c r="BD343" s="61"/>
      <c r="BE343" s="61"/>
      <c r="BF343" s="61"/>
      <c r="BG343" s="61"/>
      <c r="BH343" s="61"/>
    </row>
    <row r="344" spans="1:60" s="62" customFormat="1" ht="29.25" customHeight="1" x14ac:dyDescent="0.2">
      <c r="A344" s="215">
        <v>44904</v>
      </c>
      <c r="B344" s="52" t="s">
        <v>490</v>
      </c>
      <c r="C344" s="219" t="s">
        <v>451</v>
      </c>
      <c r="D344" s="93"/>
      <c r="E344" s="46">
        <v>8520.5499999999993</v>
      </c>
      <c r="F344" s="116">
        <f t="shared" si="6"/>
        <v>11661851.74</v>
      </c>
      <c r="G344" s="61"/>
      <c r="H344" s="61"/>
      <c r="I344" s="61"/>
      <c r="J344" s="61"/>
      <c r="K344" s="61"/>
      <c r="L344" s="61"/>
      <c r="M344" s="61"/>
      <c r="N344" s="61"/>
      <c r="O344" s="61"/>
      <c r="P344" s="61"/>
      <c r="Q344" s="61"/>
      <c r="R344" s="61"/>
      <c r="S344" s="61"/>
      <c r="T344" s="61"/>
      <c r="U344" s="61"/>
      <c r="V344" s="61"/>
      <c r="W344" s="61"/>
      <c r="X344" s="61"/>
      <c r="Y344" s="61"/>
      <c r="Z344" s="61"/>
      <c r="AA344" s="61"/>
      <c r="AB344" s="61"/>
      <c r="AC344" s="61"/>
      <c r="AD344" s="61"/>
      <c r="AE344" s="61"/>
      <c r="AF344" s="61"/>
      <c r="AG344" s="61"/>
      <c r="AH344" s="61"/>
      <c r="AI344" s="61"/>
      <c r="AJ344" s="61"/>
      <c r="AK344" s="61"/>
      <c r="AL344" s="61"/>
      <c r="AM344" s="61"/>
      <c r="AN344" s="61"/>
      <c r="AO344" s="61"/>
      <c r="AP344" s="61"/>
      <c r="AQ344" s="61"/>
      <c r="AR344" s="61"/>
      <c r="AS344" s="61"/>
      <c r="AT344" s="61"/>
      <c r="AU344" s="61"/>
      <c r="AV344" s="61"/>
      <c r="AW344" s="61"/>
      <c r="AX344" s="61"/>
      <c r="AY344" s="61"/>
      <c r="AZ344" s="61"/>
      <c r="BA344" s="61"/>
      <c r="BB344" s="61"/>
      <c r="BC344" s="61"/>
      <c r="BD344" s="61"/>
      <c r="BE344" s="61"/>
      <c r="BF344" s="61"/>
      <c r="BG344" s="61"/>
      <c r="BH344" s="61"/>
    </row>
    <row r="345" spans="1:60" s="62" customFormat="1" ht="29.25" customHeight="1" x14ac:dyDescent="0.2">
      <c r="A345" s="215">
        <v>44904</v>
      </c>
      <c r="B345" s="52" t="s">
        <v>491</v>
      </c>
      <c r="C345" s="219" t="s">
        <v>451</v>
      </c>
      <c r="D345" s="93"/>
      <c r="E345" s="46">
        <v>5863.01</v>
      </c>
      <c r="F345" s="116">
        <f t="shared" si="6"/>
        <v>11655988.73</v>
      </c>
      <c r="G345" s="61"/>
      <c r="H345" s="61"/>
      <c r="I345" s="61"/>
      <c r="J345" s="61"/>
      <c r="K345" s="61"/>
      <c r="L345" s="61"/>
      <c r="M345" s="61"/>
      <c r="N345" s="61"/>
      <c r="O345" s="61"/>
      <c r="P345" s="61"/>
      <c r="Q345" s="61"/>
      <c r="R345" s="61"/>
      <c r="S345" s="61"/>
      <c r="T345" s="61"/>
      <c r="U345" s="61"/>
      <c r="V345" s="61"/>
      <c r="W345" s="61"/>
      <c r="X345" s="61"/>
      <c r="Y345" s="61"/>
      <c r="Z345" s="61"/>
      <c r="AA345" s="61"/>
      <c r="AB345" s="61"/>
      <c r="AC345" s="61"/>
      <c r="AD345" s="61"/>
      <c r="AE345" s="61"/>
      <c r="AF345" s="61"/>
      <c r="AG345" s="61"/>
      <c r="AH345" s="61"/>
      <c r="AI345" s="61"/>
      <c r="AJ345" s="61"/>
      <c r="AK345" s="61"/>
      <c r="AL345" s="61"/>
      <c r="AM345" s="61"/>
      <c r="AN345" s="61"/>
      <c r="AO345" s="61"/>
      <c r="AP345" s="61"/>
      <c r="AQ345" s="61"/>
      <c r="AR345" s="61"/>
      <c r="AS345" s="61"/>
      <c r="AT345" s="61"/>
      <c r="AU345" s="61"/>
      <c r="AV345" s="61"/>
      <c r="AW345" s="61"/>
      <c r="AX345" s="61"/>
      <c r="AY345" s="61"/>
      <c r="AZ345" s="61"/>
      <c r="BA345" s="61"/>
      <c r="BB345" s="61"/>
      <c r="BC345" s="61"/>
      <c r="BD345" s="61"/>
      <c r="BE345" s="61"/>
      <c r="BF345" s="61"/>
      <c r="BG345" s="61"/>
      <c r="BH345" s="61"/>
    </row>
    <row r="346" spans="1:60" s="62" customFormat="1" ht="29.25" customHeight="1" x14ac:dyDescent="0.2">
      <c r="A346" s="215">
        <v>44904</v>
      </c>
      <c r="B346" s="52" t="s">
        <v>492</v>
      </c>
      <c r="C346" s="219" t="s">
        <v>451</v>
      </c>
      <c r="D346" s="93"/>
      <c r="E346" s="46">
        <v>15400</v>
      </c>
      <c r="F346" s="116">
        <f t="shared" si="6"/>
        <v>11640588.73</v>
      </c>
      <c r="G346" s="61"/>
      <c r="H346" s="61"/>
      <c r="I346" s="61"/>
      <c r="J346" s="61"/>
      <c r="K346" s="61"/>
      <c r="L346" s="61"/>
      <c r="M346" s="61"/>
      <c r="N346" s="61"/>
      <c r="O346" s="61"/>
      <c r="P346" s="61"/>
      <c r="Q346" s="61"/>
      <c r="R346" s="61"/>
      <c r="S346" s="61"/>
      <c r="T346" s="61"/>
      <c r="U346" s="61"/>
      <c r="V346" s="61"/>
      <c r="W346" s="61"/>
      <c r="X346" s="61"/>
      <c r="Y346" s="61"/>
      <c r="Z346" s="61"/>
      <c r="AA346" s="61"/>
      <c r="AB346" s="61"/>
      <c r="AC346" s="61"/>
      <c r="AD346" s="61"/>
      <c r="AE346" s="61"/>
      <c r="AF346" s="61"/>
      <c r="AG346" s="61"/>
      <c r="AH346" s="61"/>
      <c r="AI346" s="61"/>
      <c r="AJ346" s="61"/>
      <c r="AK346" s="61"/>
      <c r="AL346" s="61"/>
      <c r="AM346" s="61"/>
      <c r="AN346" s="61"/>
      <c r="AO346" s="61"/>
      <c r="AP346" s="61"/>
      <c r="AQ346" s="61"/>
      <c r="AR346" s="61"/>
      <c r="AS346" s="61"/>
      <c r="AT346" s="61"/>
      <c r="AU346" s="61"/>
      <c r="AV346" s="61"/>
      <c r="AW346" s="61"/>
      <c r="AX346" s="61"/>
      <c r="AY346" s="61"/>
      <c r="AZ346" s="61"/>
      <c r="BA346" s="61"/>
      <c r="BB346" s="61"/>
      <c r="BC346" s="61"/>
      <c r="BD346" s="61"/>
      <c r="BE346" s="61"/>
      <c r="BF346" s="61"/>
      <c r="BG346" s="61"/>
      <c r="BH346" s="61"/>
    </row>
    <row r="347" spans="1:60" s="62" customFormat="1" ht="29.25" customHeight="1" x14ac:dyDescent="0.2">
      <c r="A347" s="215">
        <v>44904</v>
      </c>
      <c r="B347" s="52" t="s">
        <v>493</v>
      </c>
      <c r="C347" s="219" t="s">
        <v>494</v>
      </c>
      <c r="D347" s="93"/>
      <c r="E347" s="46">
        <v>9616.44</v>
      </c>
      <c r="F347" s="116">
        <f t="shared" si="6"/>
        <v>11630972.290000001</v>
      </c>
      <c r="G347" s="61"/>
      <c r="H347" s="61"/>
      <c r="I347" s="61"/>
      <c r="J347" s="61"/>
      <c r="K347" s="61"/>
      <c r="L347" s="61"/>
      <c r="M347" s="61"/>
      <c r="N347" s="61"/>
      <c r="O347" s="61"/>
      <c r="P347" s="61"/>
      <c r="Q347" s="61"/>
      <c r="R347" s="61"/>
      <c r="S347" s="61"/>
      <c r="T347" s="61"/>
      <c r="U347" s="61"/>
      <c r="V347" s="61"/>
      <c r="W347" s="61"/>
      <c r="X347" s="61"/>
      <c r="Y347" s="61"/>
      <c r="Z347" s="61"/>
      <c r="AA347" s="61"/>
      <c r="AB347" s="61"/>
      <c r="AC347" s="61"/>
      <c r="AD347" s="61"/>
      <c r="AE347" s="61"/>
      <c r="AF347" s="61"/>
      <c r="AG347" s="61"/>
      <c r="AH347" s="61"/>
      <c r="AI347" s="61"/>
      <c r="AJ347" s="61"/>
      <c r="AK347" s="61"/>
      <c r="AL347" s="61"/>
      <c r="AM347" s="61"/>
      <c r="AN347" s="61"/>
      <c r="AO347" s="61"/>
      <c r="AP347" s="61"/>
      <c r="AQ347" s="61"/>
      <c r="AR347" s="61"/>
      <c r="AS347" s="61"/>
      <c r="AT347" s="61"/>
      <c r="AU347" s="61"/>
      <c r="AV347" s="61"/>
      <c r="AW347" s="61"/>
      <c r="AX347" s="61"/>
      <c r="AY347" s="61"/>
      <c r="AZ347" s="61"/>
      <c r="BA347" s="61"/>
      <c r="BB347" s="61"/>
      <c r="BC347" s="61"/>
      <c r="BD347" s="61"/>
      <c r="BE347" s="61"/>
      <c r="BF347" s="61"/>
      <c r="BG347" s="61"/>
      <c r="BH347" s="61"/>
    </row>
    <row r="348" spans="1:60" s="62" customFormat="1" ht="29.25" customHeight="1" x14ac:dyDescent="0.2">
      <c r="A348" s="215">
        <v>44904</v>
      </c>
      <c r="B348" s="52" t="s">
        <v>495</v>
      </c>
      <c r="C348" s="219" t="s">
        <v>494</v>
      </c>
      <c r="D348" s="93"/>
      <c r="E348" s="46">
        <v>8410.9599999999991</v>
      </c>
      <c r="F348" s="116">
        <f t="shared" si="6"/>
        <v>11622561.33</v>
      </c>
      <c r="G348" s="61"/>
      <c r="H348" s="61"/>
      <c r="I348" s="61"/>
      <c r="J348" s="61"/>
      <c r="K348" s="61"/>
      <c r="L348" s="61"/>
      <c r="M348" s="61"/>
      <c r="N348" s="61"/>
      <c r="O348" s="61"/>
      <c r="P348" s="61"/>
      <c r="Q348" s="61"/>
      <c r="R348" s="61"/>
      <c r="S348" s="61"/>
      <c r="T348" s="61"/>
      <c r="U348" s="61"/>
      <c r="V348" s="61"/>
      <c r="W348" s="61"/>
      <c r="X348" s="61"/>
      <c r="Y348" s="61"/>
      <c r="Z348" s="61"/>
      <c r="AA348" s="61"/>
      <c r="AB348" s="61"/>
      <c r="AC348" s="61"/>
      <c r="AD348" s="61"/>
      <c r="AE348" s="61"/>
      <c r="AF348" s="61"/>
      <c r="AG348" s="61"/>
      <c r="AH348" s="61"/>
      <c r="AI348" s="61"/>
      <c r="AJ348" s="61"/>
      <c r="AK348" s="61"/>
      <c r="AL348" s="61"/>
      <c r="AM348" s="61"/>
      <c r="AN348" s="61"/>
      <c r="AO348" s="61"/>
      <c r="AP348" s="61"/>
      <c r="AQ348" s="61"/>
      <c r="AR348" s="61"/>
      <c r="AS348" s="61"/>
      <c r="AT348" s="61"/>
      <c r="AU348" s="61"/>
      <c r="AV348" s="61"/>
      <c r="AW348" s="61"/>
      <c r="AX348" s="61"/>
      <c r="AY348" s="61"/>
      <c r="AZ348" s="61"/>
      <c r="BA348" s="61"/>
      <c r="BB348" s="61"/>
      <c r="BC348" s="61"/>
      <c r="BD348" s="61"/>
      <c r="BE348" s="61"/>
      <c r="BF348" s="61"/>
      <c r="BG348" s="61"/>
      <c r="BH348" s="61"/>
    </row>
    <row r="349" spans="1:60" s="62" customFormat="1" ht="29.25" customHeight="1" x14ac:dyDescent="0.2">
      <c r="A349" s="215">
        <v>44904</v>
      </c>
      <c r="B349" s="52" t="s">
        <v>496</v>
      </c>
      <c r="C349" s="219" t="s">
        <v>494</v>
      </c>
      <c r="D349" s="93"/>
      <c r="E349" s="46">
        <v>5945.21</v>
      </c>
      <c r="F349" s="116">
        <f t="shared" si="6"/>
        <v>11616616.119999999</v>
      </c>
      <c r="G349" s="61"/>
      <c r="H349" s="61"/>
      <c r="I349" s="61"/>
      <c r="J349" s="61"/>
      <c r="K349" s="61"/>
      <c r="L349" s="61"/>
      <c r="M349" s="61"/>
      <c r="N349" s="61"/>
      <c r="O349" s="61"/>
      <c r="P349" s="61"/>
      <c r="Q349" s="61"/>
      <c r="R349" s="61"/>
      <c r="S349" s="61"/>
      <c r="T349" s="61"/>
      <c r="U349" s="61"/>
      <c r="V349" s="61"/>
      <c r="W349" s="61"/>
      <c r="X349" s="61"/>
      <c r="Y349" s="61"/>
      <c r="Z349" s="61"/>
      <c r="AA349" s="61"/>
      <c r="AB349" s="61"/>
      <c r="AC349" s="61"/>
      <c r="AD349" s="61"/>
      <c r="AE349" s="61"/>
      <c r="AF349" s="61"/>
      <c r="AG349" s="61"/>
      <c r="AH349" s="61"/>
      <c r="AI349" s="61"/>
      <c r="AJ349" s="61"/>
      <c r="AK349" s="61"/>
      <c r="AL349" s="61"/>
      <c r="AM349" s="61"/>
      <c r="AN349" s="61"/>
      <c r="AO349" s="61"/>
      <c r="AP349" s="61"/>
      <c r="AQ349" s="61"/>
      <c r="AR349" s="61"/>
      <c r="AS349" s="61"/>
      <c r="AT349" s="61"/>
      <c r="AU349" s="61"/>
      <c r="AV349" s="61"/>
      <c r="AW349" s="61"/>
      <c r="AX349" s="61"/>
      <c r="AY349" s="61"/>
      <c r="AZ349" s="61"/>
      <c r="BA349" s="61"/>
      <c r="BB349" s="61"/>
      <c r="BC349" s="61"/>
      <c r="BD349" s="61"/>
      <c r="BE349" s="61"/>
      <c r="BF349" s="61"/>
      <c r="BG349" s="61"/>
      <c r="BH349" s="61"/>
    </row>
    <row r="350" spans="1:60" s="62" customFormat="1" ht="29.25" customHeight="1" x14ac:dyDescent="0.2">
      <c r="A350" s="215">
        <v>44904</v>
      </c>
      <c r="B350" s="52" t="s">
        <v>497</v>
      </c>
      <c r="C350" s="219" t="s">
        <v>494</v>
      </c>
      <c r="D350" s="93"/>
      <c r="E350" s="46">
        <v>6684.93</v>
      </c>
      <c r="F350" s="116">
        <f t="shared" si="6"/>
        <v>11609931.189999999</v>
      </c>
      <c r="G350" s="61"/>
      <c r="H350" s="61"/>
      <c r="I350" s="61"/>
      <c r="J350" s="61"/>
      <c r="K350" s="61"/>
      <c r="L350" s="61"/>
      <c r="M350" s="61"/>
      <c r="N350" s="61"/>
      <c r="O350" s="61"/>
      <c r="P350" s="61"/>
      <c r="Q350" s="61"/>
      <c r="R350" s="61"/>
      <c r="S350" s="61"/>
      <c r="T350" s="61"/>
      <c r="U350" s="61"/>
      <c r="V350" s="61"/>
      <c r="W350" s="61"/>
      <c r="X350" s="61"/>
      <c r="Y350" s="61"/>
      <c r="Z350" s="61"/>
      <c r="AA350" s="61"/>
      <c r="AB350" s="61"/>
      <c r="AC350" s="61"/>
      <c r="AD350" s="61"/>
      <c r="AE350" s="61"/>
      <c r="AF350" s="61"/>
      <c r="AG350" s="61"/>
      <c r="AH350" s="61"/>
      <c r="AI350" s="61"/>
      <c r="AJ350" s="61"/>
      <c r="AK350" s="61"/>
      <c r="AL350" s="61"/>
      <c r="AM350" s="61"/>
      <c r="AN350" s="61"/>
      <c r="AO350" s="61"/>
      <c r="AP350" s="61"/>
      <c r="AQ350" s="61"/>
      <c r="AR350" s="61"/>
      <c r="AS350" s="61"/>
      <c r="AT350" s="61"/>
      <c r="AU350" s="61"/>
      <c r="AV350" s="61"/>
      <c r="AW350" s="61"/>
      <c r="AX350" s="61"/>
      <c r="AY350" s="61"/>
      <c r="AZ350" s="61"/>
      <c r="BA350" s="61"/>
      <c r="BB350" s="61"/>
      <c r="BC350" s="61"/>
      <c r="BD350" s="61"/>
      <c r="BE350" s="61"/>
      <c r="BF350" s="61"/>
      <c r="BG350" s="61"/>
      <c r="BH350" s="61"/>
    </row>
    <row r="351" spans="1:60" s="62" customFormat="1" ht="29.25" customHeight="1" x14ac:dyDescent="0.2">
      <c r="A351" s="215">
        <v>44904</v>
      </c>
      <c r="B351" s="52" t="s">
        <v>498</v>
      </c>
      <c r="C351" s="219" t="s">
        <v>494</v>
      </c>
      <c r="D351" s="93"/>
      <c r="E351" s="46">
        <v>13590.27</v>
      </c>
      <c r="F351" s="116">
        <f t="shared" si="6"/>
        <v>11596340.92</v>
      </c>
      <c r="G351" s="61"/>
      <c r="H351" s="61"/>
      <c r="I351" s="61"/>
      <c r="J351" s="61"/>
      <c r="K351" s="61"/>
      <c r="L351" s="61"/>
      <c r="M351" s="61"/>
      <c r="N351" s="61"/>
      <c r="O351" s="61"/>
      <c r="P351" s="61"/>
      <c r="Q351" s="61"/>
      <c r="R351" s="61"/>
      <c r="S351" s="61"/>
      <c r="T351" s="61"/>
      <c r="U351" s="61"/>
      <c r="V351" s="61"/>
      <c r="W351" s="61"/>
      <c r="X351" s="61"/>
      <c r="Y351" s="61"/>
      <c r="Z351" s="61"/>
      <c r="AA351" s="61"/>
      <c r="AB351" s="61"/>
      <c r="AC351" s="61"/>
      <c r="AD351" s="61"/>
      <c r="AE351" s="61"/>
      <c r="AF351" s="61"/>
      <c r="AG351" s="61"/>
      <c r="AH351" s="61"/>
      <c r="AI351" s="61"/>
      <c r="AJ351" s="61"/>
      <c r="AK351" s="61"/>
      <c r="AL351" s="61"/>
      <c r="AM351" s="61"/>
      <c r="AN351" s="61"/>
      <c r="AO351" s="61"/>
      <c r="AP351" s="61"/>
      <c r="AQ351" s="61"/>
      <c r="AR351" s="61"/>
      <c r="AS351" s="61"/>
      <c r="AT351" s="61"/>
      <c r="AU351" s="61"/>
      <c r="AV351" s="61"/>
      <c r="AW351" s="61"/>
      <c r="AX351" s="61"/>
      <c r="AY351" s="61"/>
      <c r="AZ351" s="61"/>
      <c r="BA351" s="61"/>
      <c r="BB351" s="61"/>
      <c r="BC351" s="61"/>
      <c r="BD351" s="61"/>
      <c r="BE351" s="61"/>
      <c r="BF351" s="61"/>
      <c r="BG351" s="61"/>
      <c r="BH351" s="61"/>
    </row>
    <row r="352" spans="1:60" s="62" customFormat="1" ht="29.25" customHeight="1" x14ac:dyDescent="0.2">
      <c r="A352" s="215">
        <v>44904</v>
      </c>
      <c r="B352" s="52" t="s">
        <v>499</v>
      </c>
      <c r="C352" s="219" t="s">
        <v>494</v>
      </c>
      <c r="D352" s="93"/>
      <c r="E352" s="46">
        <v>26000</v>
      </c>
      <c r="F352" s="116">
        <f t="shared" si="6"/>
        <v>11570340.92</v>
      </c>
      <c r="G352" s="61"/>
      <c r="H352" s="61"/>
      <c r="I352" s="61"/>
      <c r="J352" s="61"/>
      <c r="K352" s="61"/>
      <c r="L352" s="61"/>
      <c r="M352" s="61"/>
      <c r="N352" s="61"/>
      <c r="O352" s="61"/>
      <c r="P352" s="61"/>
      <c r="Q352" s="61"/>
      <c r="R352" s="61"/>
      <c r="S352" s="61"/>
      <c r="T352" s="61"/>
      <c r="U352" s="61"/>
      <c r="V352" s="61"/>
      <c r="W352" s="61"/>
      <c r="X352" s="61"/>
      <c r="Y352" s="61"/>
      <c r="Z352" s="61"/>
      <c r="AA352" s="61"/>
      <c r="AB352" s="61"/>
      <c r="AC352" s="61"/>
      <c r="AD352" s="61"/>
      <c r="AE352" s="61"/>
      <c r="AF352" s="61"/>
      <c r="AG352" s="61"/>
      <c r="AH352" s="61"/>
      <c r="AI352" s="61"/>
      <c r="AJ352" s="61"/>
      <c r="AK352" s="61"/>
      <c r="AL352" s="61"/>
      <c r="AM352" s="61"/>
      <c r="AN352" s="61"/>
      <c r="AO352" s="61"/>
      <c r="AP352" s="61"/>
      <c r="AQ352" s="61"/>
      <c r="AR352" s="61"/>
      <c r="AS352" s="61"/>
      <c r="AT352" s="61"/>
      <c r="AU352" s="61"/>
      <c r="AV352" s="61"/>
      <c r="AW352" s="61"/>
      <c r="AX352" s="61"/>
      <c r="AY352" s="61"/>
      <c r="AZ352" s="61"/>
      <c r="BA352" s="61"/>
      <c r="BB352" s="61"/>
      <c r="BC352" s="61"/>
      <c r="BD352" s="61"/>
      <c r="BE352" s="61"/>
      <c r="BF352" s="61"/>
      <c r="BG352" s="61"/>
      <c r="BH352" s="61"/>
    </row>
    <row r="353" spans="1:60" s="62" customFormat="1" ht="29.25" customHeight="1" x14ac:dyDescent="0.2">
      <c r="A353" s="215">
        <v>44904</v>
      </c>
      <c r="B353" s="52" t="s">
        <v>500</v>
      </c>
      <c r="C353" s="219" t="s">
        <v>494</v>
      </c>
      <c r="D353" s="93"/>
      <c r="E353" s="46">
        <v>16164.38</v>
      </c>
      <c r="F353" s="116">
        <f t="shared" si="6"/>
        <v>11554176.539999999</v>
      </c>
      <c r="G353" s="61"/>
      <c r="H353" s="61"/>
      <c r="I353" s="61"/>
      <c r="J353" s="61"/>
      <c r="K353" s="61"/>
      <c r="L353" s="61"/>
      <c r="M353" s="61"/>
      <c r="N353" s="61"/>
      <c r="O353" s="61"/>
      <c r="P353" s="61"/>
      <c r="Q353" s="61"/>
      <c r="R353" s="61"/>
      <c r="S353" s="61"/>
      <c r="T353" s="61"/>
      <c r="U353" s="61"/>
      <c r="V353" s="61"/>
      <c r="W353" s="61"/>
      <c r="X353" s="61"/>
      <c r="Y353" s="61"/>
      <c r="Z353" s="61"/>
      <c r="AA353" s="61"/>
      <c r="AB353" s="61"/>
      <c r="AC353" s="61"/>
      <c r="AD353" s="61"/>
      <c r="AE353" s="61"/>
      <c r="AF353" s="61"/>
      <c r="AG353" s="61"/>
      <c r="AH353" s="61"/>
      <c r="AI353" s="61"/>
      <c r="AJ353" s="61"/>
      <c r="AK353" s="61"/>
      <c r="AL353" s="61"/>
      <c r="AM353" s="61"/>
      <c r="AN353" s="61"/>
      <c r="AO353" s="61"/>
      <c r="AP353" s="61"/>
      <c r="AQ353" s="61"/>
      <c r="AR353" s="61"/>
      <c r="AS353" s="61"/>
      <c r="AT353" s="61"/>
      <c r="AU353" s="61"/>
      <c r="AV353" s="61"/>
      <c r="AW353" s="61"/>
      <c r="AX353" s="61"/>
      <c r="AY353" s="61"/>
      <c r="AZ353" s="61"/>
      <c r="BA353" s="61"/>
      <c r="BB353" s="61"/>
      <c r="BC353" s="61"/>
      <c r="BD353" s="61"/>
      <c r="BE353" s="61"/>
      <c r="BF353" s="61"/>
      <c r="BG353" s="61"/>
      <c r="BH353" s="61"/>
    </row>
    <row r="354" spans="1:60" s="62" customFormat="1" ht="29.25" customHeight="1" x14ac:dyDescent="0.2">
      <c r="A354" s="215">
        <v>44904</v>
      </c>
      <c r="B354" s="52" t="s">
        <v>501</v>
      </c>
      <c r="C354" s="219" t="s">
        <v>494</v>
      </c>
      <c r="D354" s="93"/>
      <c r="E354" s="46">
        <v>5863.01</v>
      </c>
      <c r="F354" s="116">
        <f t="shared" si="6"/>
        <v>11548313.529999999</v>
      </c>
      <c r="G354" s="61"/>
      <c r="H354" s="61"/>
      <c r="I354" s="61"/>
      <c r="J354" s="61"/>
      <c r="K354" s="61"/>
      <c r="L354" s="61"/>
      <c r="M354" s="61"/>
      <c r="N354" s="61"/>
      <c r="O354" s="61"/>
      <c r="P354" s="61"/>
      <c r="Q354" s="61"/>
      <c r="R354" s="61"/>
      <c r="S354" s="61"/>
      <c r="T354" s="61"/>
      <c r="U354" s="61"/>
      <c r="V354" s="61"/>
      <c r="W354" s="61"/>
      <c r="X354" s="61"/>
      <c r="Y354" s="61"/>
      <c r="Z354" s="61"/>
      <c r="AA354" s="61"/>
      <c r="AB354" s="61"/>
      <c r="AC354" s="61"/>
      <c r="AD354" s="61"/>
      <c r="AE354" s="61"/>
      <c r="AF354" s="61"/>
      <c r="AG354" s="61"/>
      <c r="AH354" s="61"/>
      <c r="AI354" s="61"/>
      <c r="AJ354" s="61"/>
      <c r="AK354" s="61"/>
      <c r="AL354" s="61"/>
      <c r="AM354" s="61"/>
      <c r="AN354" s="61"/>
      <c r="AO354" s="61"/>
      <c r="AP354" s="61"/>
      <c r="AQ354" s="61"/>
      <c r="AR354" s="61"/>
      <c r="AS354" s="61"/>
      <c r="AT354" s="61"/>
      <c r="AU354" s="61"/>
      <c r="AV354" s="61"/>
      <c r="AW354" s="61"/>
      <c r="AX354" s="61"/>
      <c r="AY354" s="61"/>
      <c r="AZ354" s="61"/>
      <c r="BA354" s="61"/>
      <c r="BB354" s="61"/>
      <c r="BC354" s="61"/>
      <c r="BD354" s="61"/>
      <c r="BE354" s="61"/>
      <c r="BF354" s="61"/>
      <c r="BG354" s="61"/>
      <c r="BH354" s="61"/>
    </row>
    <row r="355" spans="1:60" s="62" customFormat="1" ht="29.25" customHeight="1" x14ac:dyDescent="0.2">
      <c r="A355" s="215">
        <v>44904</v>
      </c>
      <c r="B355" s="52" t="s">
        <v>502</v>
      </c>
      <c r="C355" s="219" t="s">
        <v>494</v>
      </c>
      <c r="D355" s="93"/>
      <c r="E355" s="46">
        <v>6657.53</v>
      </c>
      <c r="F355" s="116">
        <f t="shared" si="6"/>
        <v>11541656</v>
      </c>
      <c r="G355" s="61"/>
      <c r="H355" s="61"/>
      <c r="I355" s="61"/>
      <c r="J355" s="61"/>
      <c r="K355" s="61"/>
      <c r="L355" s="61"/>
      <c r="M355" s="61"/>
      <c r="N355" s="61"/>
      <c r="O355" s="61"/>
      <c r="P355" s="61"/>
      <c r="Q355" s="61"/>
      <c r="R355" s="61"/>
      <c r="S355" s="61"/>
      <c r="T355" s="61"/>
      <c r="U355" s="61"/>
      <c r="V355" s="61"/>
      <c r="W355" s="61"/>
      <c r="X355" s="61"/>
      <c r="Y355" s="61"/>
      <c r="Z355" s="61"/>
      <c r="AA355" s="61"/>
      <c r="AB355" s="61"/>
      <c r="AC355" s="61"/>
      <c r="AD355" s="61"/>
      <c r="AE355" s="61"/>
      <c r="AF355" s="61"/>
      <c r="AG355" s="61"/>
      <c r="AH355" s="61"/>
      <c r="AI355" s="61"/>
      <c r="AJ355" s="61"/>
      <c r="AK355" s="61"/>
      <c r="AL355" s="61"/>
      <c r="AM355" s="61"/>
      <c r="AN355" s="61"/>
      <c r="AO355" s="61"/>
      <c r="AP355" s="61"/>
      <c r="AQ355" s="61"/>
      <c r="AR355" s="61"/>
      <c r="AS355" s="61"/>
      <c r="AT355" s="61"/>
      <c r="AU355" s="61"/>
      <c r="AV355" s="61"/>
      <c r="AW355" s="61"/>
      <c r="AX355" s="61"/>
      <c r="AY355" s="61"/>
      <c r="AZ355" s="61"/>
      <c r="BA355" s="61"/>
      <c r="BB355" s="61"/>
      <c r="BC355" s="61"/>
      <c r="BD355" s="61"/>
      <c r="BE355" s="61"/>
      <c r="BF355" s="61"/>
      <c r="BG355" s="61"/>
      <c r="BH355" s="61"/>
    </row>
    <row r="356" spans="1:60" s="62" customFormat="1" ht="29.25" customHeight="1" x14ac:dyDescent="0.2">
      <c r="A356" s="215">
        <v>44904</v>
      </c>
      <c r="B356" s="52" t="s">
        <v>503</v>
      </c>
      <c r="C356" s="219" t="s">
        <v>494</v>
      </c>
      <c r="D356" s="93"/>
      <c r="E356" s="46">
        <v>10000</v>
      </c>
      <c r="F356" s="116">
        <f t="shared" si="6"/>
        <v>11531656</v>
      </c>
      <c r="G356" s="61"/>
      <c r="H356" s="61"/>
      <c r="I356" s="61"/>
      <c r="J356" s="61"/>
      <c r="K356" s="61"/>
      <c r="L356" s="61"/>
      <c r="M356" s="61"/>
      <c r="N356" s="61"/>
      <c r="O356" s="61"/>
      <c r="P356" s="61"/>
      <c r="Q356" s="61"/>
      <c r="R356" s="61"/>
      <c r="S356" s="61"/>
      <c r="T356" s="61"/>
      <c r="U356" s="61"/>
      <c r="V356" s="61"/>
      <c r="W356" s="61"/>
      <c r="X356" s="61"/>
      <c r="Y356" s="61"/>
      <c r="Z356" s="61"/>
      <c r="AA356" s="61"/>
      <c r="AB356" s="61"/>
      <c r="AC356" s="61"/>
      <c r="AD356" s="61"/>
      <c r="AE356" s="61"/>
      <c r="AF356" s="61"/>
      <c r="AG356" s="61"/>
      <c r="AH356" s="61"/>
      <c r="AI356" s="61"/>
      <c r="AJ356" s="61"/>
      <c r="AK356" s="61"/>
      <c r="AL356" s="61"/>
      <c r="AM356" s="61"/>
      <c r="AN356" s="61"/>
      <c r="AO356" s="61"/>
      <c r="AP356" s="61"/>
      <c r="AQ356" s="61"/>
      <c r="AR356" s="61"/>
      <c r="AS356" s="61"/>
      <c r="AT356" s="61"/>
      <c r="AU356" s="61"/>
      <c r="AV356" s="61"/>
      <c r="AW356" s="61"/>
      <c r="AX356" s="61"/>
      <c r="AY356" s="61"/>
      <c r="AZ356" s="61"/>
      <c r="BA356" s="61"/>
      <c r="BB356" s="61"/>
      <c r="BC356" s="61"/>
      <c r="BD356" s="61"/>
      <c r="BE356" s="61"/>
      <c r="BF356" s="61"/>
      <c r="BG356" s="61"/>
      <c r="BH356" s="61"/>
    </row>
    <row r="357" spans="1:60" s="62" customFormat="1" ht="29.25" customHeight="1" x14ac:dyDescent="0.2">
      <c r="A357" s="215">
        <v>44904</v>
      </c>
      <c r="B357" s="52" t="s">
        <v>504</v>
      </c>
      <c r="C357" s="219" t="s">
        <v>494</v>
      </c>
      <c r="D357" s="93"/>
      <c r="E357" s="46">
        <v>30452.05</v>
      </c>
      <c r="F357" s="116">
        <f t="shared" si="6"/>
        <v>11501203.949999999</v>
      </c>
      <c r="G357" s="61"/>
      <c r="H357" s="61"/>
      <c r="I357" s="61"/>
      <c r="J357" s="61"/>
      <c r="K357" s="61"/>
      <c r="L357" s="61"/>
      <c r="M357" s="61"/>
      <c r="N357" s="61"/>
      <c r="O357" s="61"/>
      <c r="P357" s="61"/>
      <c r="Q357" s="61"/>
      <c r="R357" s="61"/>
      <c r="S357" s="61"/>
      <c r="T357" s="61"/>
      <c r="U357" s="61"/>
      <c r="V357" s="61"/>
      <c r="W357" s="61"/>
      <c r="X357" s="61"/>
      <c r="Y357" s="61"/>
      <c r="Z357" s="61"/>
      <c r="AA357" s="61"/>
      <c r="AB357" s="61"/>
      <c r="AC357" s="61"/>
      <c r="AD357" s="61"/>
      <c r="AE357" s="61"/>
      <c r="AF357" s="61"/>
      <c r="AG357" s="61"/>
      <c r="AH357" s="61"/>
      <c r="AI357" s="61"/>
      <c r="AJ357" s="61"/>
      <c r="AK357" s="61"/>
      <c r="AL357" s="61"/>
      <c r="AM357" s="61"/>
      <c r="AN357" s="61"/>
      <c r="AO357" s="61"/>
      <c r="AP357" s="61"/>
      <c r="AQ357" s="61"/>
      <c r="AR357" s="61"/>
      <c r="AS357" s="61"/>
      <c r="AT357" s="61"/>
      <c r="AU357" s="61"/>
      <c r="AV357" s="61"/>
      <c r="AW357" s="61"/>
      <c r="AX357" s="61"/>
      <c r="AY357" s="61"/>
      <c r="AZ357" s="61"/>
      <c r="BA357" s="61"/>
      <c r="BB357" s="61"/>
      <c r="BC357" s="61"/>
      <c r="BD357" s="61"/>
      <c r="BE357" s="61"/>
      <c r="BF357" s="61"/>
      <c r="BG357" s="61"/>
      <c r="BH357" s="61"/>
    </row>
    <row r="358" spans="1:60" s="62" customFormat="1" ht="29.25" customHeight="1" x14ac:dyDescent="0.2">
      <c r="A358" s="215">
        <v>44904</v>
      </c>
      <c r="B358" s="52" t="s">
        <v>505</v>
      </c>
      <c r="C358" s="219" t="s">
        <v>494</v>
      </c>
      <c r="D358" s="93"/>
      <c r="E358" s="46">
        <v>6931.51</v>
      </c>
      <c r="F358" s="116">
        <f t="shared" si="6"/>
        <v>11494272.439999999</v>
      </c>
      <c r="G358" s="61"/>
      <c r="H358" s="61"/>
      <c r="I358" s="61"/>
      <c r="J358" s="61"/>
      <c r="K358" s="61"/>
      <c r="L358" s="61"/>
      <c r="M358" s="61"/>
      <c r="N358" s="61"/>
      <c r="O358" s="61"/>
      <c r="P358" s="61"/>
      <c r="Q358" s="61"/>
      <c r="R358" s="61"/>
      <c r="S358" s="61"/>
      <c r="T358" s="61"/>
      <c r="U358" s="61"/>
      <c r="V358" s="61"/>
      <c r="W358" s="61"/>
      <c r="X358" s="61"/>
      <c r="Y358" s="61"/>
      <c r="Z358" s="61"/>
      <c r="AA358" s="61"/>
      <c r="AB358" s="61"/>
      <c r="AC358" s="61"/>
      <c r="AD358" s="61"/>
      <c r="AE358" s="61"/>
      <c r="AF358" s="61"/>
      <c r="AG358" s="61"/>
      <c r="AH358" s="61"/>
      <c r="AI358" s="61"/>
      <c r="AJ358" s="61"/>
      <c r="AK358" s="61"/>
      <c r="AL358" s="61"/>
      <c r="AM358" s="61"/>
      <c r="AN358" s="61"/>
      <c r="AO358" s="61"/>
      <c r="AP358" s="61"/>
      <c r="AQ358" s="61"/>
      <c r="AR358" s="61"/>
      <c r="AS358" s="61"/>
      <c r="AT358" s="61"/>
      <c r="AU358" s="61"/>
      <c r="AV358" s="61"/>
      <c r="AW358" s="61"/>
      <c r="AX358" s="61"/>
      <c r="AY358" s="61"/>
      <c r="AZ358" s="61"/>
      <c r="BA358" s="61"/>
      <c r="BB358" s="61"/>
      <c r="BC358" s="61"/>
      <c r="BD358" s="61"/>
      <c r="BE358" s="61"/>
      <c r="BF358" s="61"/>
      <c r="BG358" s="61"/>
      <c r="BH358" s="61"/>
    </row>
    <row r="359" spans="1:60" s="62" customFormat="1" ht="29.25" customHeight="1" x14ac:dyDescent="0.2">
      <c r="A359" s="215">
        <v>44904</v>
      </c>
      <c r="B359" s="52" t="s">
        <v>506</v>
      </c>
      <c r="C359" s="219" t="s">
        <v>494</v>
      </c>
      <c r="D359" s="93"/>
      <c r="E359" s="46">
        <v>9106.85</v>
      </c>
      <c r="F359" s="116">
        <f t="shared" si="6"/>
        <v>11485165.59</v>
      </c>
      <c r="G359" s="61"/>
      <c r="H359" s="61"/>
      <c r="I359" s="61"/>
      <c r="J359" s="61"/>
      <c r="K359" s="61"/>
      <c r="L359" s="61"/>
      <c r="M359" s="61"/>
      <c r="N359" s="61"/>
      <c r="O359" s="61"/>
      <c r="P359" s="61"/>
      <c r="Q359" s="61"/>
      <c r="R359" s="61"/>
      <c r="S359" s="61"/>
      <c r="T359" s="61"/>
      <c r="U359" s="61"/>
      <c r="V359" s="61"/>
      <c r="W359" s="61"/>
      <c r="X359" s="61"/>
      <c r="Y359" s="61"/>
      <c r="Z359" s="61"/>
      <c r="AA359" s="61"/>
      <c r="AB359" s="61"/>
      <c r="AC359" s="61"/>
      <c r="AD359" s="61"/>
      <c r="AE359" s="61"/>
      <c r="AF359" s="61"/>
      <c r="AG359" s="61"/>
      <c r="AH359" s="61"/>
      <c r="AI359" s="61"/>
      <c r="AJ359" s="61"/>
      <c r="AK359" s="61"/>
      <c r="AL359" s="61"/>
      <c r="AM359" s="61"/>
      <c r="AN359" s="61"/>
      <c r="AO359" s="61"/>
      <c r="AP359" s="61"/>
      <c r="AQ359" s="61"/>
      <c r="AR359" s="61"/>
      <c r="AS359" s="61"/>
      <c r="AT359" s="61"/>
      <c r="AU359" s="61"/>
      <c r="AV359" s="61"/>
      <c r="AW359" s="61"/>
      <c r="AX359" s="61"/>
      <c r="AY359" s="61"/>
      <c r="AZ359" s="61"/>
      <c r="BA359" s="61"/>
      <c r="BB359" s="61"/>
      <c r="BC359" s="61"/>
      <c r="BD359" s="61"/>
      <c r="BE359" s="61"/>
      <c r="BF359" s="61"/>
      <c r="BG359" s="61"/>
      <c r="BH359" s="61"/>
    </row>
    <row r="360" spans="1:60" s="62" customFormat="1" ht="29.25" customHeight="1" x14ac:dyDescent="0.2">
      <c r="A360" s="215">
        <v>44904</v>
      </c>
      <c r="B360" s="52" t="s">
        <v>507</v>
      </c>
      <c r="C360" s="219" t="s">
        <v>494</v>
      </c>
      <c r="D360" s="93"/>
      <c r="E360" s="46">
        <v>10000</v>
      </c>
      <c r="F360" s="116">
        <f t="shared" si="6"/>
        <v>11475165.59</v>
      </c>
      <c r="G360" s="61"/>
      <c r="H360" s="61"/>
      <c r="I360" s="61"/>
      <c r="J360" s="61"/>
      <c r="K360" s="61"/>
      <c r="L360" s="61"/>
      <c r="M360" s="61"/>
      <c r="N360" s="61"/>
      <c r="O360" s="61"/>
      <c r="P360" s="61"/>
      <c r="Q360" s="61"/>
      <c r="R360" s="61"/>
      <c r="S360" s="61"/>
      <c r="T360" s="61"/>
      <c r="U360" s="61"/>
      <c r="V360" s="61"/>
      <c r="W360" s="61"/>
      <c r="X360" s="61"/>
      <c r="Y360" s="61"/>
      <c r="Z360" s="61"/>
      <c r="AA360" s="61"/>
      <c r="AB360" s="61"/>
      <c r="AC360" s="61"/>
      <c r="AD360" s="61"/>
      <c r="AE360" s="61"/>
      <c r="AF360" s="61"/>
      <c r="AG360" s="61"/>
      <c r="AH360" s="61"/>
      <c r="AI360" s="61"/>
      <c r="AJ360" s="61"/>
      <c r="AK360" s="61"/>
      <c r="AL360" s="61"/>
      <c r="AM360" s="61"/>
      <c r="AN360" s="61"/>
      <c r="AO360" s="61"/>
      <c r="AP360" s="61"/>
      <c r="AQ360" s="61"/>
      <c r="AR360" s="61"/>
      <c r="AS360" s="61"/>
      <c r="AT360" s="61"/>
      <c r="AU360" s="61"/>
      <c r="AV360" s="61"/>
      <c r="AW360" s="61"/>
      <c r="AX360" s="61"/>
      <c r="AY360" s="61"/>
      <c r="AZ360" s="61"/>
      <c r="BA360" s="61"/>
      <c r="BB360" s="61"/>
      <c r="BC360" s="61"/>
      <c r="BD360" s="61"/>
      <c r="BE360" s="61"/>
      <c r="BF360" s="61"/>
      <c r="BG360" s="61"/>
      <c r="BH360" s="61"/>
    </row>
    <row r="361" spans="1:60" s="62" customFormat="1" ht="29.25" customHeight="1" x14ac:dyDescent="0.2">
      <c r="A361" s="215">
        <v>44904</v>
      </c>
      <c r="B361" s="52" t="s">
        <v>508</v>
      </c>
      <c r="C361" s="219" t="s">
        <v>494</v>
      </c>
      <c r="D361" s="93"/>
      <c r="E361" s="46">
        <v>12096.99</v>
      </c>
      <c r="F361" s="116">
        <f t="shared" si="6"/>
        <v>11463068.6</v>
      </c>
      <c r="G361" s="61"/>
      <c r="H361" s="61"/>
      <c r="I361" s="61"/>
      <c r="J361" s="61"/>
      <c r="K361" s="61"/>
      <c r="L361" s="61"/>
      <c r="M361" s="61"/>
      <c r="N361" s="61"/>
      <c r="O361" s="61"/>
      <c r="P361" s="61"/>
      <c r="Q361" s="61"/>
      <c r="R361" s="61"/>
      <c r="S361" s="61"/>
      <c r="T361" s="61"/>
      <c r="U361" s="61"/>
      <c r="V361" s="61"/>
      <c r="W361" s="61"/>
      <c r="X361" s="61"/>
      <c r="Y361" s="61"/>
      <c r="Z361" s="61"/>
      <c r="AA361" s="61"/>
      <c r="AB361" s="61"/>
      <c r="AC361" s="61"/>
      <c r="AD361" s="61"/>
      <c r="AE361" s="61"/>
      <c r="AF361" s="61"/>
      <c r="AG361" s="61"/>
      <c r="AH361" s="61"/>
      <c r="AI361" s="61"/>
      <c r="AJ361" s="61"/>
      <c r="AK361" s="61"/>
      <c r="AL361" s="61"/>
      <c r="AM361" s="61"/>
      <c r="AN361" s="61"/>
      <c r="AO361" s="61"/>
      <c r="AP361" s="61"/>
      <c r="AQ361" s="61"/>
      <c r="AR361" s="61"/>
      <c r="AS361" s="61"/>
      <c r="AT361" s="61"/>
      <c r="AU361" s="61"/>
      <c r="AV361" s="61"/>
      <c r="AW361" s="61"/>
      <c r="AX361" s="61"/>
      <c r="AY361" s="61"/>
      <c r="AZ361" s="61"/>
      <c r="BA361" s="61"/>
      <c r="BB361" s="61"/>
      <c r="BC361" s="61"/>
      <c r="BD361" s="61"/>
      <c r="BE361" s="61"/>
      <c r="BF361" s="61"/>
      <c r="BG361" s="61"/>
      <c r="BH361" s="61"/>
    </row>
    <row r="362" spans="1:60" s="62" customFormat="1" ht="29.25" customHeight="1" x14ac:dyDescent="0.2">
      <c r="A362" s="215">
        <v>44904</v>
      </c>
      <c r="B362" s="52" t="s">
        <v>509</v>
      </c>
      <c r="C362" s="219" t="s">
        <v>494</v>
      </c>
      <c r="D362" s="93"/>
      <c r="E362" s="46">
        <v>8520.5499999999993</v>
      </c>
      <c r="F362" s="116">
        <f t="shared" si="6"/>
        <v>11454548.049999999</v>
      </c>
      <c r="G362" s="61"/>
      <c r="H362" s="61"/>
      <c r="I362" s="61"/>
      <c r="J362" s="61"/>
      <c r="K362" s="61"/>
      <c r="L362" s="61"/>
      <c r="M362" s="61"/>
      <c r="N362" s="61"/>
      <c r="O362" s="61"/>
      <c r="P362" s="61"/>
      <c r="Q362" s="61"/>
      <c r="R362" s="61"/>
      <c r="S362" s="61"/>
      <c r="T362" s="61"/>
      <c r="U362" s="61"/>
      <c r="V362" s="61"/>
      <c r="W362" s="61"/>
      <c r="X362" s="61"/>
      <c r="Y362" s="61"/>
      <c r="Z362" s="61"/>
      <c r="AA362" s="61"/>
      <c r="AB362" s="61"/>
      <c r="AC362" s="61"/>
      <c r="AD362" s="61"/>
      <c r="AE362" s="61"/>
      <c r="AF362" s="61"/>
      <c r="AG362" s="61"/>
      <c r="AH362" s="61"/>
      <c r="AI362" s="61"/>
      <c r="AJ362" s="61"/>
      <c r="AK362" s="61"/>
      <c r="AL362" s="61"/>
      <c r="AM362" s="61"/>
      <c r="AN362" s="61"/>
      <c r="AO362" s="61"/>
      <c r="AP362" s="61"/>
      <c r="AQ362" s="61"/>
      <c r="AR362" s="61"/>
      <c r="AS362" s="61"/>
      <c r="AT362" s="61"/>
      <c r="AU362" s="61"/>
      <c r="AV362" s="61"/>
      <c r="AW362" s="61"/>
      <c r="AX362" s="61"/>
      <c r="AY362" s="61"/>
      <c r="AZ362" s="61"/>
      <c r="BA362" s="61"/>
      <c r="BB362" s="61"/>
      <c r="BC362" s="61"/>
      <c r="BD362" s="61"/>
      <c r="BE362" s="61"/>
      <c r="BF362" s="61"/>
      <c r="BG362" s="61"/>
      <c r="BH362" s="61"/>
    </row>
    <row r="363" spans="1:60" s="62" customFormat="1" ht="29.25" customHeight="1" x14ac:dyDescent="0.2">
      <c r="A363" s="215">
        <v>44904</v>
      </c>
      <c r="B363" s="52" t="s">
        <v>510</v>
      </c>
      <c r="C363" s="219" t="s">
        <v>494</v>
      </c>
      <c r="D363" s="93"/>
      <c r="E363" s="46">
        <v>8520.5499999999993</v>
      </c>
      <c r="F363" s="116">
        <f t="shared" si="6"/>
        <v>11446027.499999998</v>
      </c>
      <c r="G363" s="61"/>
      <c r="H363" s="61"/>
      <c r="I363" s="61"/>
      <c r="J363" s="61"/>
      <c r="K363" s="61"/>
      <c r="L363" s="61"/>
      <c r="M363" s="61"/>
      <c r="N363" s="61"/>
      <c r="O363" s="61"/>
      <c r="P363" s="61"/>
      <c r="Q363" s="61"/>
      <c r="R363" s="61"/>
      <c r="S363" s="61"/>
      <c r="T363" s="61"/>
      <c r="U363" s="61"/>
      <c r="V363" s="61"/>
      <c r="W363" s="61"/>
      <c r="X363" s="61"/>
      <c r="Y363" s="61"/>
      <c r="Z363" s="61"/>
      <c r="AA363" s="61"/>
      <c r="AB363" s="61"/>
      <c r="AC363" s="61"/>
      <c r="AD363" s="61"/>
      <c r="AE363" s="61"/>
      <c r="AF363" s="61"/>
      <c r="AG363" s="61"/>
      <c r="AH363" s="61"/>
      <c r="AI363" s="61"/>
      <c r="AJ363" s="61"/>
      <c r="AK363" s="61"/>
      <c r="AL363" s="61"/>
      <c r="AM363" s="61"/>
      <c r="AN363" s="61"/>
      <c r="AO363" s="61"/>
      <c r="AP363" s="61"/>
      <c r="AQ363" s="61"/>
      <c r="AR363" s="61"/>
      <c r="AS363" s="61"/>
      <c r="AT363" s="61"/>
      <c r="AU363" s="61"/>
      <c r="AV363" s="61"/>
      <c r="AW363" s="61"/>
      <c r="AX363" s="61"/>
      <c r="AY363" s="61"/>
      <c r="AZ363" s="61"/>
      <c r="BA363" s="61"/>
      <c r="BB363" s="61"/>
      <c r="BC363" s="61"/>
      <c r="BD363" s="61"/>
      <c r="BE363" s="61"/>
      <c r="BF363" s="61"/>
      <c r="BG363" s="61"/>
      <c r="BH363" s="61"/>
    </row>
    <row r="364" spans="1:60" s="62" customFormat="1" ht="29.25" customHeight="1" x14ac:dyDescent="0.2">
      <c r="A364" s="215">
        <v>44904</v>
      </c>
      <c r="B364" s="52" t="s">
        <v>511</v>
      </c>
      <c r="C364" s="219" t="s">
        <v>494</v>
      </c>
      <c r="D364" s="93"/>
      <c r="E364" s="46">
        <v>43452.75</v>
      </c>
      <c r="F364" s="116">
        <f t="shared" si="6"/>
        <v>11402574.749999998</v>
      </c>
      <c r="G364" s="61"/>
      <c r="H364" s="61"/>
      <c r="I364" s="61"/>
      <c r="J364" s="61"/>
      <c r="K364" s="61"/>
      <c r="L364" s="61"/>
      <c r="M364" s="61"/>
      <c r="N364" s="61"/>
      <c r="O364" s="61"/>
      <c r="P364" s="61"/>
      <c r="Q364" s="61"/>
      <c r="R364" s="61"/>
      <c r="S364" s="61"/>
      <c r="T364" s="61"/>
      <c r="U364" s="61"/>
      <c r="V364" s="61"/>
      <c r="W364" s="61"/>
      <c r="X364" s="61"/>
      <c r="Y364" s="61"/>
      <c r="Z364" s="61"/>
      <c r="AA364" s="61"/>
      <c r="AB364" s="61"/>
      <c r="AC364" s="61"/>
      <c r="AD364" s="61"/>
      <c r="AE364" s="61"/>
      <c r="AF364" s="61"/>
      <c r="AG364" s="61"/>
      <c r="AH364" s="61"/>
      <c r="AI364" s="61"/>
      <c r="AJ364" s="61"/>
      <c r="AK364" s="61"/>
      <c r="AL364" s="61"/>
      <c r="AM364" s="61"/>
      <c r="AN364" s="61"/>
      <c r="AO364" s="61"/>
      <c r="AP364" s="61"/>
      <c r="AQ364" s="61"/>
      <c r="AR364" s="61"/>
      <c r="AS364" s="61"/>
      <c r="AT364" s="61"/>
      <c r="AU364" s="61"/>
      <c r="AV364" s="61"/>
      <c r="AW364" s="61"/>
      <c r="AX364" s="61"/>
      <c r="AY364" s="61"/>
      <c r="AZ364" s="61"/>
      <c r="BA364" s="61"/>
      <c r="BB364" s="61"/>
      <c r="BC364" s="61"/>
      <c r="BD364" s="61"/>
      <c r="BE364" s="61"/>
      <c r="BF364" s="61"/>
      <c r="BG364" s="61"/>
      <c r="BH364" s="61"/>
    </row>
    <row r="365" spans="1:60" s="62" customFormat="1" ht="29.25" customHeight="1" x14ac:dyDescent="0.2">
      <c r="A365" s="215">
        <v>44904</v>
      </c>
      <c r="B365" s="52" t="s">
        <v>512</v>
      </c>
      <c r="C365" s="219" t="s">
        <v>494</v>
      </c>
      <c r="D365" s="93"/>
      <c r="E365" s="46">
        <v>9872.8799999999992</v>
      </c>
      <c r="F365" s="116">
        <f t="shared" ref="F365:F398" si="7">F364-E365</f>
        <v>11392701.869999997</v>
      </c>
      <c r="G365" s="61"/>
      <c r="H365" s="61"/>
      <c r="I365" s="61"/>
      <c r="J365" s="61"/>
      <c r="K365" s="61"/>
      <c r="L365" s="61"/>
      <c r="M365" s="61"/>
      <c r="N365" s="61"/>
      <c r="O365" s="61"/>
      <c r="P365" s="61"/>
      <c r="Q365" s="61"/>
      <c r="R365" s="61"/>
      <c r="S365" s="61"/>
      <c r="T365" s="61"/>
      <c r="U365" s="61"/>
      <c r="V365" s="61"/>
      <c r="W365" s="61"/>
      <c r="X365" s="61"/>
      <c r="Y365" s="61"/>
      <c r="Z365" s="61"/>
      <c r="AA365" s="61"/>
      <c r="AB365" s="61"/>
      <c r="AC365" s="61"/>
      <c r="AD365" s="61"/>
      <c r="AE365" s="61"/>
      <c r="AF365" s="61"/>
      <c r="AG365" s="61"/>
      <c r="AH365" s="61"/>
      <c r="AI365" s="61"/>
      <c r="AJ365" s="61"/>
      <c r="AK365" s="61"/>
      <c r="AL365" s="61"/>
      <c r="AM365" s="61"/>
      <c r="AN365" s="61"/>
      <c r="AO365" s="61"/>
      <c r="AP365" s="61"/>
      <c r="AQ365" s="61"/>
      <c r="AR365" s="61"/>
      <c r="AS365" s="61"/>
      <c r="AT365" s="61"/>
      <c r="AU365" s="61"/>
      <c r="AV365" s="61"/>
      <c r="AW365" s="61"/>
      <c r="AX365" s="61"/>
      <c r="AY365" s="61"/>
      <c r="AZ365" s="61"/>
      <c r="BA365" s="61"/>
      <c r="BB365" s="61"/>
      <c r="BC365" s="61"/>
      <c r="BD365" s="61"/>
      <c r="BE365" s="61"/>
      <c r="BF365" s="61"/>
      <c r="BG365" s="61"/>
      <c r="BH365" s="61"/>
    </row>
    <row r="366" spans="1:60" s="62" customFormat="1" ht="29.25" customHeight="1" x14ac:dyDescent="0.2">
      <c r="A366" s="215">
        <v>44904</v>
      </c>
      <c r="B366" s="52" t="s">
        <v>513</v>
      </c>
      <c r="C366" s="219" t="s">
        <v>494</v>
      </c>
      <c r="D366" s="93"/>
      <c r="E366" s="46">
        <v>22356.16</v>
      </c>
      <c r="F366" s="116">
        <f t="shared" si="7"/>
        <v>11370345.709999997</v>
      </c>
      <c r="G366" s="61"/>
      <c r="H366" s="61"/>
      <c r="I366" s="61"/>
      <c r="J366" s="61"/>
      <c r="K366" s="61"/>
      <c r="L366" s="61"/>
      <c r="M366" s="61"/>
      <c r="N366" s="61"/>
      <c r="O366" s="61"/>
      <c r="P366" s="61"/>
      <c r="Q366" s="61"/>
      <c r="R366" s="61"/>
      <c r="S366" s="61"/>
      <c r="T366" s="61"/>
      <c r="U366" s="61"/>
      <c r="V366" s="61"/>
      <c r="W366" s="61"/>
      <c r="X366" s="61"/>
      <c r="Y366" s="61"/>
      <c r="Z366" s="61"/>
      <c r="AA366" s="61"/>
      <c r="AB366" s="61"/>
      <c r="AC366" s="61"/>
      <c r="AD366" s="61"/>
      <c r="AE366" s="61"/>
      <c r="AF366" s="61"/>
      <c r="AG366" s="61"/>
      <c r="AH366" s="61"/>
      <c r="AI366" s="61"/>
      <c r="AJ366" s="61"/>
      <c r="AK366" s="61"/>
      <c r="AL366" s="61"/>
      <c r="AM366" s="61"/>
      <c r="AN366" s="61"/>
      <c r="AO366" s="61"/>
      <c r="AP366" s="61"/>
      <c r="AQ366" s="61"/>
      <c r="AR366" s="61"/>
      <c r="AS366" s="61"/>
      <c r="AT366" s="61"/>
      <c r="AU366" s="61"/>
      <c r="AV366" s="61"/>
      <c r="AW366" s="61"/>
      <c r="AX366" s="61"/>
      <c r="AY366" s="61"/>
      <c r="AZ366" s="61"/>
      <c r="BA366" s="61"/>
      <c r="BB366" s="61"/>
      <c r="BC366" s="61"/>
      <c r="BD366" s="61"/>
      <c r="BE366" s="61"/>
      <c r="BF366" s="61"/>
      <c r="BG366" s="61"/>
      <c r="BH366" s="61"/>
    </row>
    <row r="367" spans="1:60" s="62" customFormat="1" ht="29.25" customHeight="1" x14ac:dyDescent="0.2">
      <c r="A367" s="215">
        <v>44904</v>
      </c>
      <c r="B367" s="52" t="s">
        <v>514</v>
      </c>
      <c r="C367" s="219" t="s">
        <v>494</v>
      </c>
      <c r="D367" s="93"/>
      <c r="E367" s="46">
        <v>8227.4</v>
      </c>
      <c r="F367" s="116">
        <f t="shared" si="7"/>
        <v>11362118.309999997</v>
      </c>
      <c r="G367" s="61"/>
      <c r="H367" s="61"/>
      <c r="I367" s="61"/>
      <c r="J367" s="61"/>
      <c r="K367" s="61"/>
      <c r="L367" s="61"/>
      <c r="M367" s="61"/>
      <c r="N367" s="61"/>
      <c r="O367" s="61"/>
      <c r="P367" s="61"/>
      <c r="Q367" s="61"/>
      <c r="R367" s="61"/>
      <c r="S367" s="61"/>
      <c r="T367" s="61"/>
      <c r="U367" s="61"/>
      <c r="V367" s="61"/>
      <c r="W367" s="61"/>
      <c r="X367" s="61"/>
      <c r="Y367" s="61"/>
      <c r="Z367" s="61"/>
      <c r="AA367" s="61"/>
      <c r="AB367" s="61"/>
      <c r="AC367" s="61"/>
      <c r="AD367" s="61"/>
      <c r="AE367" s="61"/>
      <c r="AF367" s="61"/>
      <c r="AG367" s="61"/>
      <c r="AH367" s="61"/>
      <c r="AI367" s="61"/>
      <c r="AJ367" s="61"/>
      <c r="AK367" s="61"/>
      <c r="AL367" s="61"/>
      <c r="AM367" s="61"/>
      <c r="AN367" s="61"/>
      <c r="AO367" s="61"/>
      <c r="AP367" s="61"/>
      <c r="AQ367" s="61"/>
      <c r="AR367" s="61"/>
      <c r="AS367" s="61"/>
      <c r="AT367" s="61"/>
      <c r="AU367" s="61"/>
      <c r="AV367" s="61"/>
      <c r="AW367" s="61"/>
      <c r="AX367" s="61"/>
      <c r="AY367" s="61"/>
      <c r="AZ367" s="61"/>
      <c r="BA367" s="61"/>
      <c r="BB367" s="61"/>
      <c r="BC367" s="61"/>
      <c r="BD367" s="61"/>
      <c r="BE367" s="61"/>
      <c r="BF367" s="61"/>
      <c r="BG367" s="61"/>
      <c r="BH367" s="61"/>
    </row>
    <row r="368" spans="1:60" s="62" customFormat="1" ht="29.25" customHeight="1" x14ac:dyDescent="0.2">
      <c r="A368" s="215">
        <v>44904</v>
      </c>
      <c r="B368" s="52" t="s">
        <v>515</v>
      </c>
      <c r="C368" s="219" t="s">
        <v>494</v>
      </c>
      <c r="D368" s="93"/>
      <c r="E368" s="46">
        <v>7808.21</v>
      </c>
      <c r="F368" s="116">
        <f t="shared" si="7"/>
        <v>11354310.099999996</v>
      </c>
      <c r="G368" s="61"/>
      <c r="H368" s="61"/>
      <c r="I368" s="61"/>
      <c r="J368" s="61"/>
      <c r="K368" s="61"/>
      <c r="L368" s="61"/>
      <c r="M368" s="61"/>
      <c r="N368" s="61"/>
      <c r="O368" s="61"/>
      <c r="P368" s="61"/>
      <c r="Q368" s="61"/>
      <c r="R368" s="61"/>
      <c r="S368" s="61"/>
      <c r="T368" s="61"/>
      <c r="U368" s="61"/>
      <c r="V368" s="61"/>
      <c r="W368" s="61"/>
      <c r="X368" s="61"/>
      <c r="Y368" s="61"/>
      <c r="Z368" s="61"/>
      <c r="AA368" s="61"/>
      <c r="AB368" s="61"/>
      <c r="AC368" s="61"/>
      <c r="AD368" s="61"/>
      <c r="AE368" s="61"/>
      <c r="AF368" s="61"/>
      <c r="AG368" s="61"/>
      <c r="AH368" s="61"/>
      <c r="AI368" s="61"/>
      <c r="AJ368" s="61"/>
      <c r="AK368" s="61"/>
      <c r="AL368" s="61"/>
      <c r="AM368" s="61"/>
      <c r="AN368" s="61"/>
      <c r="AO368" s="61"/>
      <c r="AP368" s="61"/>
      <c r="AQ368" s="61"/>
      <c r="AR368" s="61"/>
      <c r="AS368" s="61"/>
      <c r="AT368" s="61"/>
      <c r="AU368" s="61"/>
      <c r="AV368" s="61"/>
      <c r="AW368" s="61"/>
      <c r="AX368" s="61"/>
      <c r="AY368" s="61"/>
      <c r="AZ368" s="61"/>
      <c r="BA368" s="61"/>
      <c r="BB368" s="61"/>
      <c r="BC368" s="61"/>
      <c r="BD368" s="61"/>
      <c r="BE368" s="61"/>
      <c r="BF368" s="61"/>
      <c r="BG368" s="61"/>
      <c r="BH368" s="61"/>
    </row>
    <row r="369" spans="1:60" s="62" customFormat="1" ht="29.25" customHeight="1" x14ac:dyDescent="0.2">
      <c r="A369" s="215">
        <v>44904</v>
      </c>
      <c r="B369" s="52" t="s">
        <v>516</v>
      </c>
      <c r="C369" s="219" t="s">
        <v>494</v>
      </c>
      <c r="D369" s="93"/>
      <c r="E369" s="46">
        <v>10547.95</v>
      </c>
      <c r="F369" s="116">
        <f t="shared" si="7"/>
        <v>11343762.149999997</v>
      </c>
      <c r="G369" s="61"/>
      <c r="H369" s="61"/>
      <c r="I369" s="61"/>
      <c r="J369" s="61"/>
      <c r="K369" s="61"/>
      <c r="L369" s="61"/>
      <c r="M369" s="61"/>
      <c r="N369" s="61"/>
      <c r="O369" s="61"/>
      <c r="P369" s="61"/>
      <c r="Q369" s="61"/>
      <c r="R369" s="61"/>
      <c r="S369" s="61"/>
      <c r="T369" s="61"/>
      <c r="U369" s="61"/>
      <c r="V369" s="61"/>
      <c r="W369" s="61"/>
      <c r="X369" s="61"/>
      <c r="Y369" s="61"/>
      <c r="Z369" s="61"/>
      <c r="AA369" s="61"/>
      <c r="AB369" s="61"/>
      <c r="AC369" s="61"/>
      <c r="AD369" s="61"/>
      <c r="AE369" s="61"/>
      <c r="AF369" s="61"/>
      <c r="AG369" s="61"/>
      <c r="AH369" s="61"/>
      <c r="AI369" s="61"/>
      <c r="AJ369" s="61"/>
      <c r="AK369" s="61"/>
      <c r="AL369" s="61"/>
      <c r="AM369" s="61"/>
      <c r="AN369" s="61"/>
      <c r="AO369" s="61"/>
      <c r="AP369" s="61"/>
      <c r="AQ369" s="61"/>
      <c r="AR369" s="61"/>
      <c r="AS369" s="61"/>
      <c r="AT369" s="61"/>
      <c r="AU369" s="61"/>
      <c r="AV369" s="61"/>
      <c r="AW369" s="61"/>
      <c r="AX369" s="61"/>
      <c r="AY369" s="61"/>
      <c r="AZ369" s="61"/>
      <c r="BA369" s="61"/>
      <c r="BB369" s="61"/>
      <c r="BC369" s="61"/>
      <c r="BD369" s="61"/>
      <c r="BE369" s="61"/>
      <c r="BF369" s="61"/>
      <c r="BG369" s="61"/>
      <c r="BH369" s="61"/>
    </row>
    <row r="370" spans="1:60" s="62" customFormat="1" ht="29.25" customHeight="1" x14ac:dyDescent="0.2">
      <c r="A370" s="215">
        <v>44904</v>
      </c>
      <c r="B370" s="52" t="s">
        <v>517</v>
      </c>
      <c r="C370" s="219" t="s">
        <v>494</v>
      </c>
      <c r="D370" s="93"/>
      <c r="E370" s="46">
        <v>6449.32</v>
      </c>
      <c r="F370" s="116">
        <f t="shared" si="7"/>
        <v>11337312.829999996</v>
      </c>
      <c r="G370" s="61"/>
      <c r="H370" s="61"/>
      <c r="I370" s="61"/>
      <c r="J370" s="61"/>
      <c r="K370" s="61"/>
      <c r="L370" s="61"/>
      <c r="M370" s="61"/>
      <c r="N370" s="61"/>
      <c r="O370" s="61"/>
      <c r="P370" s="61"/>
      <c r="Q370" s="61"/>
      <c r="R370" s="61"/>
      <c r="S370" s="61"/>
      <c r="T370" s="61"/>
      <c r="U370" s="61"/>
      <c r="V370" s="61"/>
      <c r="W370" s="61"/>
      <c r="X370" s="61"/>
      <c r="Y370" s="61"/>
      <c r="Z370" s="61"/>
      <c r="AA370" s="61"/>
      <c r="AB370" s="61"/>
      <c r="AC370" s="61"/>
      <c r="AD370" s="61"/>
      <c r="AE370" s="61"/>
      <c r="AF370" s="61"/>
      <c r="AG370" s="61"/>
      <c r="AH370" s="61"/>
      <c r="AI370" s="61"/>
      <c r="AJ370" s="61"/>
      <c r="AK370" s="61"/>
      <c r="AL370" s="61"/>
      <c r="AM370" s="61"/>
      <c r="AN370" s="61"/>
      <c r="AO370" s="61"/>
      <c r="AP370" s="61"/>
      <c r="AQ370" s="61"/>
      <c r="AR370" s="61"/>
      <c r="AS370" s="61"/>
      <c r="AT370" s="61"/>
      <c r="AU370" s="61"/>
      <c r="AV370" s="61"/>
      <c r="AW370" s="61"/>
      <c r="AX370" s="61"/>
      <c r="AY370" s="61"/>
      <c r="AZ370" s="61"/>
      <c r="BA370" s="61"/>
      <c r="BB370" s="61"/>
      <c r="BC370" s="61"/>
      <c r="BD370" s="61"/>
      <c r="BE370" s="61"/>
      <c r="BF370" s="61"/>
      <c r="BG370" s="61"/>
      <c r="BH370" s="61"/>
    </row>
    <row r="371" spans="1:60" s="62" customFormat="1" ht="20.25" customHeight="1" x14ac:dyDescent="0.2">
      <c r="A371" s="215">
        <v>44904</v>
      </c>
      <c r="B371" s="52" t="s">
        <v>518</v>
      </c>
      <c r="C371" s="219" t="s">
        <v>120</v>
      </c>
      <c r="D371" s="93"/>
      <c r="E371" s="46">
        <v>0</v>
      </c>
      <c r="F371" s="116">
        <f t="shared" si="7"/>
        <v>11337312.829999996</v>
      </c>
      <c r="G371" s="61"/>
      <c r="H371" s="61"/>
      <c r="I371" s="61"/>
      <c r="J371" s="61"/>
      <c r="K371" s="61"/>
      <c r="L371" s="61"/>
      <c r="M371" s="61"/>
      <c r="N371" s="61"/>
      <c r="O371" s="61"/>
      <c r="P371" s="61"/>
      <c r="Q371" s="61"/>
      <c r="R371" s="61"/>
      <c r="S371" s="61"/>
      <c r="T371" s="61"/>
      <c r="U371" s="61"/>
      <c r="V371" s="61"/>
      <c r="W371" s="61"/>
      <c r="X371" s="61"/>
      <c r="Y371" s="61"/>
      <c r="Z371" s="61"/>
      <c r="AA371" s="61"/>
      <c r="AB371" s="61"/>
      <c r="AC371" s="61"/>
      <c r="AD371" s="61"/>
      <c r="AE371" s="61"/>
      <c r="AF371" s="61"/>
      <c r="AG371" s="61"/>
      <c r="AH371" s="61"/>
      <c r="AI371" s="61"/>
      <c r="AJ371" s="61"/>
      <c r="AK371" s="61"/>
      <c r="AL371" s="61"/>
      <c r="AM371" s="61"/>
      <c r="AN371" s="61"/>
      <c r="AO371" s="61"/>
      <c r="AP371" s="61"/>
      <c r="AQ371" s="61"/>
      <c r="AR371" s="61"/>
      <c r="AS371" s="61"/>
      <c r="AT371" s="61"/>
      <c r="AU371" s="61"/>
      <c r="AV371" s="61"/>
      <c r="AW371" s="61"/>
      <c r="AX371" s="61"/>
      <c r="AY371" s="61"/>
      <c r="AZ371" s="61"/>
      <c r="BA371" s="61"/>
      <c r="BB371" s="61"/>
      <c r="BC371" s="61"/>
      <c r="BD371" s="61"/>
      <c r="BE371" s="61"/>
      <c r="BF371" s="61"/>
      <c r="BG371" s="61"/>
      <c r="BH371" s="61"/>
    </row>
    <row r="372" spans="1:60" s="62" customFormat="1" ht="19.5" customHeight="1" x14ac:dyDescent="0.2">
      <c r="A372" s="215">
        <v>44904</v>
      </c>
      <c r="B372" s="117">
        <v>104483</v>
      </c>
      <c r="C372" s="219" t="s">
        <v>120</v>
      </c>
      <c r="D372" s="93"/>
      <c r="E372" s="46">
        <v>0</v>
      </c>
      <c r="F372" s="116">
        <f t="shared" si="7"/>
        <v>11337312.829999996</v>
      </c>
      <c r="G372" s="61"/>
      <c r="H372" s="61"/>
      <c r="I372" s="61"/>
      <c r="J372" s="61"/>
      <c r="K372" s="61"/>
      <c r="L372" s="61"/>
      <c r="M372" s="61"/>
      <c r="N372" s="61"/>
      <c r="O372" s="61"/>
      <c r="P372" s="61"/>
      <c r="Q372" s="61"/>
      <c r="R372" s="61"/>
      <c r="S372" s="61"/>
      <c r="T372" s="61"/>
      <c r="U372" s="61"/>
      <c r="V372" s="61"/>
      <c r="W372" s="61"/>
      <c r="X372" s="61"/>
      <c r="Y372" s="61"/>
      <c r="Z372" s="61"/>
      <c r="AA372" s="61"/>
      <c r="AB372" s="61"/>
      <c r="AC372" s="61"/>
      <c r="AD372" s="61"/>
      <c r="AE372" s="61"/>
      <c r="AF372" s="61"/>
      <c r="AG372" s="61"/>
      <c r="AH372" s="61"/>
      <c r="AI372" s="61"/>
      <c r="AJ372" s="61"/>
      <c r="AK372" s="61"/>
      <c r="AL372" s="61"/>
      <c r="AM372" s="61"/>
      <c r="AN372" s="61"/>
      <c r="AO372" s="61"/>
      <c r="AP372" s="61"/>
      <c r="AQ372" s="61"/>
      <c r="AR372" s="61"/>
      <c r="AS372" s="61"/>
      <c r="AT372" s="61"/>
      <c r="AU372" s="61"/>
      <c r="AV372" s="61"/>
      <c r="AW372" s="61"/>
      <c r="AX372" s="61"/>
      <c r="AY372" s="61"/>
      <c r="AZ372" s="61"/>
      <c r="BA372" s="61"/>
      <c r="BB372" s="61"/>
      <c r="BC372" s="61"/>
      <c r="BD372" s="61"/>
      <c r="BE372" s="61"/>
      <c r="BF372" s="61"/>
      <c r="BG372" s="61"/>
      <c r="BH372" s="61"/>
    </row>
    <row r="373" spans="1:60" s="62" customFormat="1" ht="29.25" customHeight="1" x14ac:dyDescent="0.2">
      <c r="A373" s="215">
        <v>44904</v>
      </c>
      <c r="B373" s="52" t="s">
        <v>519</v>
      </c>
      <c r="C373" s="219" t="s">
        <v>494</v>
      </c>
      <c r="D373" s="93"/>
      <c r="E373" s="46">
        <v>8520.5499999999993</v>
      </c>
      <c r="F373" s="116">
        <f t="shared" si="7"/>
        <v>11328792.279999996</v>
      </c>
      <c r="G373" s="61"/>
      <c r="H373" s="61"/>
      <c r="I373" s="61"/>
      <c r="J373" s="61"/>
      <c r="K373" s="61"/>
      <c r="L373" s="61"/>
      <c r="M373" s="61"/>
      <c r="N373" s="61"/>
      <c r="O373" s="61"/>
      <c r="P373" s="61"/>
      <c r="Q373" s="61"/>
      <c r="R373" s="61"/>
      <c r="S373" s="61"/>
      <c r="T373" s="61"/>
      <c r="U373" s="61"/>
      <c r="V373" s="61"/>
      <c r="W373" s="61"/>
      <c r="X373" s="61"/>
      <c r="Y373" s="61"/>
      <c r="Z373" s="61"/>
      <c r="AA373" s="61"/>
      <c r="AB373" s="61"/>
      <c r="AC373" s="61"/>
      <c r="AD373" s="61"/>
      <c r="AE373" s="61"/>
      <c r="AF373" s="61"/>
      <c r="AG373" s="61"/>
      <c r="AH373" s="61"/>
      <c r="AI373" s="61"/>
      <c r="AJ373" s="61"/>
      <c r="AK373" s="61"/>
      <c r="AL373" s="61"/>
      <c r="AM373" s="61"/>
      <c r="AN373" s="61"/>
      <c r="AO373" s="61"/>
      <c r="AP373" s="61"/>
      <c r="AQ373" s="61"/>
      <c r="AR373" s="61"/>
      <c r="AS373" s="61"/>
      <c r="AT373" s="61"/>
      <c r="AU373" s="61"/>
      <c r="AV373" s="61"/>
      <c r="AW373" s="61"/>
      <c r="AX373" s="61"/>
      <c r="AY373" s="61"/>
      <c r="AZ373" s="61"/>
      <c r="BA373" s="61"/>
      <c r="BB373" s="61"/>
      <c r="BC373" s="61"/>
      <c r="BD373" s="61"/>
      <c r="BE373" s="61"/>
      <c r="BF373" s="61"/>
      <c r="BG373" s="61"/>
      <c r="BH373" s="61"/>
    </row>
    <row r="374" spans="1:60" s="62" customFormat="1" ht="29.25" customHeight="1" x14ac:dyDescent="0.2">
      <c r="A374" s="215">
        <v>44904</v>
      </c>
      <c r="B374" s="52" t="s">
        <v>520</v>
      </c>
      <c r="C374" s="219" t="s">
        <v>494</v>
      </c>
      <c r="D374" s="93"/>
      <c r="E374" s="46">
        <v>10017.530000000001</v>
      </c>
      <c r="F374" s="116">
        <f t="shared" si="7"/>
        <v>11318774.749999996</v>
      </c>
      <c r="G374" s="61"/>
      <c r="H374" s="61"/>
      <c r="I374" s="61"/>
      <c r="J374" s="61"/>
      <c r="K374" s="61"/>
      <c r="L374" s="61"/>
      <c r="M374" s="61"/>
      <c r="N374" s="61"/>
      <c r="O374" s="61"/>
      <c r="P374" s="61"/>
      <c r="Q374" s="61"/>
      <c r="R374" s="61"/>
      <c r="S374" s="61"/>
      <c r="T374" s="61"/>
      <c r="U374" s="61"/>
      <c r="V374" s="61"/>
      <c r="W374" s="61"/>
      <c r="X374" s="61"/>
      <c r="Y374" s="61"/>
      <c r="Z374" s="61"/>
      <c r="AA374" s="61"/>
      <c r="AB374" s="61"/>
      <c r="AC374" s="61"/>
      <c r="AD374" s="61"/>
      <c r="AE374" s="61"/>
      <c r="AF374" s="61"/>
      <c r="AG374" s="61"/>
      <c r="AH374" s="61"/>
      <c r="AI374" s="61"/>
      <c r="AJ374" s="61"/>
      <c r="AK374" s="61"/>
      <c r="AL374" s="61"/>
      <c r="AM374" s="61"/>
      <c r="AN374" s="61"/>
      <c r="AO374" s="61"/>
      <c r="AP374" s="61"/>
      <c r="AQ374" s="61"/>
      <c r="AR374" s="61"/>
      <c r="AS374" s="61"/>
      <c r="AT374" s="61"/>
      <c r="AU374" s="61"/>
      <c r="AV374" s="61"/>
      <c r="AW374" s="61"/>
      <c r="AX374" s="61"/>
      <c r="AY374" s="61"/>
      <c r="AZ374" s="61"/>
      <c r="BA374" s="61"/>
      <c r="BB374" s="61"/>
      <c r="BC374" s="61"/>
      <c r="BD374" s="61"/>
      <c r="BE374" s="61"/>
      <c r="BF374" s="61"/>
      <c r="BG374" s="61"/>
      <c r="BH374" s="61"/>
    </row>
    <row r="375" spans="1:60" s="62" customFormat="1" ht="29.25" customHeight="1" x14ac:dyDescent="0.2">
      <c r="A375" s="215">
        <v>44904</v>
      </c>
      <c r="B375" s="52" t="s">
        <v>521</v>
      </c>
      <c r="C375" s="219" t="s">
        <v>438</v>
      </c>
      <c r="D375" s="93"/>
      <c r="E375" s="46">
        <v>10608.22</v>
      </c>
      <c r="F375" s="116">
        <f t="shared" si="7"/>
        <v>11308166.529999996</v>
      </c>
      <c r="G375" s="61"/>
      <c r="H375" s="61"/>
      <c r="I375" s="61"/>
      <c r="J375" s="61"/>
      <c r="K375" s="61"/>
      <c r="L375" s="61"/>
      <c r="M375" s="61"/>
      <c r="N375" s="61"/>
      <c r="O375" s="61"/>
      <c r="P375" s="61"/>
      <c r="Q375" s="61"/>
      <c r="R375" s="61"/>
      <c r="S375" s="61"/>
      <c r="T375" s="61"/>
      <c r="U375" s="61"/>
      <c r="V375" s="61"/>
      <c r="W375" s="61"/>
      <c r="X375" s="61"/>
      <c r="Y375" s="61"/>
      <c r="Z375" s="61"/>
      <c r="AA375" s="61"/>
      <c r="AB375" s="61"/>
      <c r="AC375" s="61"/>
      <c r="AD375" s="61"/>
      <c r="AE375" s="61"/>
      <c r="AF375" s="61"/>
      <c r="AG375" s="61"/>
      <c r="AH375" s="61"/>
      <c r="AI375" s="61"/>
      <c r="AJ375" s="61"/>
      <c r="AK375" s="61"/>
      <c r="AL375" s="61"/>
      <c r="AM375" s="61"/>
      <c r="AN375" s="61"/>
      <c r="AO375" s="61"/>
      <c r="AP375" s="61"/>
      <c r="AQ375" s="61"/>
      <c r="AR375" s="61"/>
      <c r="AS375" s="61"/>
      <c r="AT375" s="61"/>
      <c r="AU375" s="61"/>
      <c r="AV375" s="61"/>
      <c r="AW375" s="61"/>
      <c r="AX375" s="61"/>
      <c r="AY375" s="61"/>
      <c r="AZ375" s="61"/>
      <c r="BA375" s="61"/>
      <c r="BB375" s="61"/>
      <c r="BC375" s="61"/>
      <c r="BD375" s="61"/>
      <c r="BE375" s="61"/>
      <c r="BF375" s="61"/>
      <c r="BG375" s="61"/>
      <c r="BH375" s="61"/>
    </row>
    <row r="376" spans="1:60" s="62" customFormat="1" ht="29.25" customHeight="1" x14ac:dyDescent="0.2">
      <c r="A376" s="215">
        <v>44904</v>
      </c>
      <c r="B376" s="52" t="s">
        <v>522</v>
      </c>
      <c r="C376" s="219" t="s">
        <v>438</v>
      </c>
      <c r="D376" s="93"/>
      <c r="E376" s="46">
        <v>10000</v>
      </c>
      <c r="F376" s="116">
        <f t="shared" si="7"/>
        <v>11298166.529999996</v>
      </c>
      <c r="G376" s="61"/>
      <c r="H376" s="61"/>
      <c r="I376" s="61"/>
      <c r="J376" s="61"/>
      <c r="K376" s="61"/>
      <c r="L376" s="61"/>
      <c r="M376" s="61"/>
      <c r="N376" s="61"/>
      <c r="O376" s="61"/>
      <c r="P376" s="61"/>
      <c r="Q376" s="61"/>
      <c r="R376" s="61"/>
      <c r="S376" s="61"/>
      <c r="T376" s="61"/>
      <c r="U376" s="61"/>
      <c r="V376" s="61"/>
      <c r="W376" s="61"/>
      <c r="X376" s="61"/>
      <c r="Y376" s="61"/>
      <c r="Z376" s="61"/>
      <c r="AA376" s="61"/>
      <c r="AB376" s="61"/>
      <c r="AC376" s="61"/>
      <c r="AD376" s="61"/>
      <c r="AE376" s="61"/>
      <c r="AF376" s="61"/>
      <c r="AG376" s="61"/>
      <c r="AH376" s="61"/>
      <c r="AI376" s="61"/>
      <c r="AJ376" s="61"/>
      <c r="AK376" s="61"/>
      <c r="AL376" s="61"/>
      <c r="AM376" s="61"/>
      <c r="AN376" s="61"/>
      <c r="AO376" s="61"/>
      <c r="AP376" s="61"/>
      <c r="AQ376" s="61"/>
      <c r="AR376" s="61"/>
      <c r="AS376" s="61"/>
      <c r="AT376" s="61"/>
      <c r="AU376" s="61"/>
      <c r="AV376" s="61"/>
      <c r="AW376" s="61"/>
      <c r="AX376" s="61"/>
      <c r="AY376" s="61"/>
      <c r="AZ376" s="61"/>
      <c r="BA376" s="61"/>
      <c r="BB376" s="61"/>
      <c r="BC376" s="61"/>
      <c r="BD376" s="61"/>
      <c r="BE376" s="61"/>
      <c r="BF376" s="61"/>
      <c r="BG376" s="61"/>
      <c r="BH376" s="61"/>
    </row>
    <row r="377" spans="1:60" s="62" customFormat="1" ht="29.25" customHeight="1" x14ac:dyDescent="0.2">
      <c r="A377" s="215">
        <v>44904</v>
      </c>
      <c r="B377" s="52" t="s">
        <v>523</v>
      </c>
      <c r="C377" s="219" t="s">
        <v>438</v>
      </c>
      <c r="D377" s="93"/>
      <c r="E377" s="46">
        <v>20000</v>
      </c>
      <c r="F377" s="116">
        <f t="shared" si="7"/>
        <v>11278166.529999996</v>
      </c>
      <c r="G377" s="61"/>
      <c r="H377" s="61"/>
      <c r="I377" s="61"/>
      <c r="J377" s="61"/>
      <c r="K377" s="61"/>
      <c r="L377" s="61"/>
      <c r="M377" s="61"/>
      <c r="N377" s="61"/>
      <c r="O377" s="61"/>
      <c r="P377" s="61"/>
      <c r="Q377" s="61"/>
      <c r="R377" s="61"/>
      <c r="S377" s="61"/>
      <c r="T377" s="61"/>
      <c r="U377" s="61"/>
      <c r="V377" s="61"/>
      <c r="W377" s="61"/>
      <c r="X377" s="61"/>
      <c r="Y377" s="61"/>
      <c r="Z377" s="61"/>
      <c r="AA377" s="61"/>
      <c r="AB377" s="61"/>
      <c r="AC377" s="61"/>
      <c r="AD377" s="61"/>
      <c r="AE377" s="61"/>
      <c r="AF377" s="61"/>
      <c r="AG377" s="61"/>
      <c r="AH377" s="61"/>
      <c r="AI377" s="61"/>
      <c r="AJ377" s="61"/>
      <c r="AK377" s="61"/>
      <c r="AL377" s="61"/>
      <c r="AM377" s="61"/>
      <c r="AN377" s="61"/>
      <c r="AO377" s="61"/>
      <c r="AP377" s="61"/>
      <c r="AQ377" s="61"/>
      <c r="AR377" s="61"/>
      <c r="AS377" s="61"/>
      <c r="AT377" s="61"/>
      <c r="AU377" s="61"/>
      <c r="AV377" s="61"/>
      <c r="AW377" s="61"/>
      <c r="AX377" s="61"/>
      <c r="AY377" s="61"/>
      <c r="AZ377" s="61"/>
      <c r="BA377" s="61"/>
      <c r="BB377" s="61"/>
      <c r="BC377" s="61"/>
      <c r="BD377" s="61"/>
      <c r="BE377" s="61"/>
      <c r="BF377" s="61"/>
      <c r="BG377" s="61"/>
      <c r="BH377" s="61"/>
    </row>
    <row r="378" spans="1:60" s="62" customFormat="1" ht="29.25" customHeight="1" x14ac:dyDescent="0.2">
      <c r="A378" s="215">
        <v>44904</v>
      </c>
      <c r="B378" s="52" t="s">
        <v>524</v>
      </c>
      <c r="C378" s="219" t="s">
        <v>438</v>
      </c>
      <c r="D378" s="93"/>
      <c r="E378" s="46">
        <v>7700</v>
      </c>
      <c r="F378" s="116">
        <f t="shared" si="7"/>
        <v>11270466.529999996</v>
      </c>
      <c r="G378" s="61"/>
      <c r="H378" s="61"/>
      <c r="I378" s="61"/>
      <c r="J378" s="61"/>
      <c r="K378" s="61"/>
      <c r="L378" s="61"/>
      <c r="M378" s="61"/>
      <c r="N378" s="61"/>
      <c r="O378" s="61"/>
      <c r="P378" s="61"/>
      <c r="Q378" s="61"/>
      <c r="R378" s="61"/>
      <c r="S378" s="61"/>
      <c r="T378" s="61"/>
      <c r="U378" s="61"/>
      <c r="V378" s="61"/>
      <c r="W378" s="61"/>
      <c r="X378" s="61"/>
      <c r="Y378" s="61"/>
      <c r="Z378" s="61"/>
      <c r="AA378" s="61"/>
      <c r="AB378" s="61"/>
      <c r="AC378" s="61"/>
      <c r="AD378" s="61"/>
      <c r="AE378" s="61"/>
      <c r="AF378" s="61"/>
      <c r="AG378" s="61"/>
      <c r="AH378" s="61"/>
      <c r="AI378" s="61"/>
      <c r="AJ378" s="61"/>
      <c r="AK378" s="61"/>
      <c r="AL378" s="61"/>
      <c r="AM378" s="61"/>
      <c r="AN378" s="61"/>
      <c r="AO378" s="61"/>
      <c r="AP378" s="61"/>
      <c r="AQ378" s="61"/>
      <c r="AR378" s="61"/>
      <c r="AS378" s="61"/>
      <c r="AT378" s="61"/>
      <c r="AU378" s="61"/>
      <c r="AV378" s="61"/>
      <c r="AW378" s="61"/>
      <c r="AX378" s="61"/>
      <c r="AY378" s="61"/>
      <c r="AZ378" s="61"/>
      <c r="BA378" s="61"/>
      <c r="BB378" s="61"/>
      <c r="BC378" s="61"/>
      <c r="BD378" s="61"/>
      <c r="BE378" s="61"/>
      <c r="BF378" s="61"/>
      <c r="BG378" s="61"/>
      <c r="BH378" s="61"/>
    </row>
    <row r="379" spans="1:60" s="62" customFormat="1" ht="29.25" customHeight="1" x14ac:dyDescent="0.2">
      <c r="A379" s="215">
        <v>44904</v>
      </c>
      <c r="B379" s="52" t="s">
        <v>525</v>
      </c>
      <c r="C379" s="219" t="s">
        <v>438</v>
      </c>
      <c r="D379" s="93"/>
      <c r="E379" s="46">
        <v>6602.74</v>
      </c>
      <c r="F379" s="116">
        <f t="shared" si="7"/>
        <v>11263863.789999995</v>
      </c>
      <c r="G379" s="61"/>
      <c r="H379" s="61"/>
      <c r="I379" s="61"/>
      <c r="J379" s="61"/>
      <c r="K379" s="61"/>
      <c r="L379" s="61"/>
      <c r="M379" s="61"/>
      <c r="N379" s="61"/>
      <c r="O379" s="61"/>
      <c r="P379" s="61"/>
      <c r="Q379" s="61"/>
      <c r="R379" s="61"/>
      <c r="S379" s="61"/>
      <c r="T379" s="61"/>
      <c r="U379" s="61"/>
      <c r="V379" s="61"/>
      <c r="W379" s="61"/>
      <c r="X379" s="61"/>
      <c r="Y379" s="61"/>
      <c r="Z379" s="61"/>
      <c r="AA379" s="61"/>
      <c r="AB379" s="61"/>
      <c r="AC379" s="61"/>
      <c r="AD379" s="61"/>
      <c r="AE379" s="61"/>
      <c r="AF379" s="61"/>
      <c r="AG379" s="61"/>
      <c r="AH379" s="61"/>
      <c r="AI379" s="61"/>
      <c r="AJ379" s="61"/>
      <c r="AK379" s="61"/>
      <c r="AL379" s="61"/>
      <c r="AM379" s="61"/>
      <c r="AN379" s="61"/>
      <c r="AO379" s="61"/>
      <c r="AP379" s="61"/>
      <c r="AQ379" s="61"/>
      <c r="AR379" s="61"/>
      <c r="AS379" s="61"/>
      <c r="AT379" s="61"/>
      <c r="AU379" s="61"/>
      <c r="AV379" s="61"/>
      <c r="AW379" s="61"/>
      <c r="AX379" s="61"/>
      <c r="AY379" s="61"/>
      <c r="AZ379" s="61"/>
      <c r="BA379" s="61"/>
      <c r="BB379" s="61"/>
      <c r="BC379" s="61"/>
      <c r="BD379" s="61"/>
      <c r="BE379" s="61"/>
      <c r="BF379" s="61"/>
      <c r="BG379" s="61"/>
      <c r="BH379" s="61"/>
    </row>
    <row r="380" spans="1:60" s="62" customFormat="1" ht="30.75" customHeight="1" x14ac:dyDescent="0.2">
      <c r="A380" s="215">
        <v>44904</v>
      </c>
      <c r="B380" s="52" t="s">
        <v>526</v>
      </c>
      <c r="C380" s="219" t="s">
        <v>527</v>
      </c>
      <c r="D380" s="93"/>
      <c r="E380" s="46">
        <v>2519.15</v>
      </c>
      <c r="F380" s="116">
        <f t="shared" si="7"/>
        <v>11261344.639999995</v>
      </c>
      <c r="G380" s="61"/>
      <c r="H380" s="61"/>
      <c r="I380" s="61"/>
      <c r="J380" s="61"/>
      <c r="K380" s="61"/>
      <c r="L380" s="61"/>
      <c r="M380" s="61"/>
      <c r="N380" s="61"/>
      <c r="O380" s="61"/>
      <c r="P380" s="61"/>
      <c r="Q380" s="61"/>
      <c r="R380" s="61"/>
      <c r="S380" s="61"/>
      <c r="T380" s="61"/>
      <c r="U380" s="61"/>
      <c r="V380" s="61"/>
      <c r="W380" s="61"/>
      <c r="X380" s="61"/>
      <c r="Y380" s="61"/>
      <c r="Z380" s="61"/>
      <c r="AA380" s="61"/>
      <c r="AB380" s="61"/>
      <c r="AC380" s="61"/>
      <c r="AD380" s="61"/>
      <c r="AE380" s="61"/>
      <c r="AF380" s="61"/>
      <c r="AG380" s="61"/>
      <c r="AH380" s="61"/>
      <c r="AI380" s="61"/>
      <c r="AJ380" s="61"/>
      <c r="AK380" s="61"/>
      <c r="AL380" s="61"/>
      <c r="AM380" s="61"/>
      <c r="AN380" s="61"/>
      <c r="AO380" s="61"/>
      <c r="AP380" s="61"/>
      <c r="AQ380" s="61"/>
      <c r="AR380" s="61"/>
      <c r="AS380" s="61"/>
      <c r="AT380" s="61"/>
      <c r="AU380" s="61"/>
      <c r="AV380" s="61"/>
      <c r="AW380" s="61"/>
      <c r="AX380" s="61"/>
      <c r="AY380" s="61"/>
      <c r="AZ380" s="61"/>
      <c r="BA380" s="61"/>
      <c r="BB380" s="61"/>
      <c r="BC380" s="61"/>
      <c r="BD380" s="61"/>
      <c r="BE380" s="61"/>
      <c r="BF380" s="61"/>
      <c r="BG380" s="61"/>
      <c r="BH380" s="61"/>
    </row>
    <row r="381" spans="1:60" s="62" customFormat="1" ht="24" customHeight="1" x14ac:dyDescent="0.2">
      <c r="A381" s="215">
        <v>44904</v>
      </c>
      <c r="B381" s="52" t="s">
        <v>528</v>
      </c>
      <c r="C381" s="219" t="s">
        <v>120</v>
      </c>
      <c r="D381" s="93"/>
      <c r="E381" s="46">
        <v>0</v>
      </c>
      <c r="F381" s="116">
        <f t="shared" si="7"/>
        <v>11261344.639999995</v>
      </c>
      <c r="G381" s="61"/>
      <c r="H381" s="61"/>
      <c r="I381" s="61"/>
      <c r="J381" s="61"/>
      <c r="K381" s="61"/>
      <c r="L381" s="61"/>
      <c r="M381" s="61"/>
      <c r="N381" s="61"/>
      <c r="O381" s="61"/>
      <c r="P381" s="61"/>
      <c r="Q381" s="61"/>
      <c r="R381" s="61"/>
      <c r="S381" s="61"/>
      <c r="T381" s="61"/>
      <c r="U381" s="61"/>
      <c r="V381" s="61"/>
      <c r="W381" s="61"/>
      <c r="X381" s="61"/>
      <c r="Y381" s="61"/>
      <c r="Z381" s="61"/>
      <c r="AA381" s="61"/>
      <c r="AB381" s="61"/>
      <c r="AC381" s="61"/>
      <c r="AD381" s="61"/>
      <c r="AE381" s="61"/>
      <c r="AF381" s="61"/>
      <c r="AG381" s="61"/>
      <c r="AH381" s="61"/>
      <c r="AI381" s="61"/>
      <c r="AJ381" s="61"/>
      <c r="AK381" s="61"/>
      <c r="AL381" s="61"/>
      <c r="AM381" s="61"/>
      <c r="AN381" s="61"/>
      <c r="AO381" s="61"/>
      <c r="AP381" s="61"/>
      <c r="AQ381" s="61"/>
      <c r="AR381" s="61"/>
      <c r="AS381" s="61"/>
      <c r="AT381" s="61"/>
      <c r="AU381" s="61"/>
      <c r="AV381" s="61"/>
      <c r="AW381" s="61"/>
      <c r="AX381" s="61"/>
      <c r="AY381" s="61"/>
      <c r="AZ381" s="61"/>
      <c r="BA381" s="61"/>
      <c r="BB381" s="61"/>
      <c r="BC381" s="61"/>
      <c r="BD381" s="61"/>
      <c r="BE381" s="61"/>
      <c r="BF381" s="61"/>
      <c r="BG381" s="61"/>
      <c r="BH381" s="61"/>
    </row>
    <row r="382" spans="1:60" s="62" customFormat="1" ht="29.25" customHeight="1" x14ac:dyDescent="0.2">
      <c r="A382" s="215">
        <v>44904</v>
      </c>
      <c r="B382" s="52" t="s">
        <v>529</v>
      </c>
      <c r="C382" s="219" t="s">
        <v>494</v>
      </c>
      <c r="D382" s="93"/>
      <c r="E382" s="46">
        <v>7323.29</v>
      </c>
      <c r="F382" s="116">
        <f t="shared" si="7"/>
        <v>11254021.349999996</v>
      </c>
      <c r="G382" s="61"/>
      <c r="H382" s="61"/>
      <c r="I382" s="61"/>
      <c r="J382" s="61"/>
      <c r="K382" s="61"/>
      <c r="L382" s="61"/>
      <c r="M382" s="61"/>
      <c r="N382" s="61"/>
      <c r="O382" s="61"/>
      <c r="P382" s="61"/>
      <c r="Q382" s="61"/>
      <c r="R382" s="61"/>
      <c r="S382" s="61"/>
      <c r="T382" s="61"/>
      <c r="U382" s="61"/>
      <c r="V382" s="61"/>
      <c r="W382" s="61"/>
      <c r="X382" s="61"/>
      <c r="Y382" s="61"/>
      <c r="Z382" s="61"/>
      <c r="AA382" s="61"/>
      <c r="AB382" s="61"/>
      <c r="AC382" s="61"/>
      <c r="AD382" s="61"/>
      <c r="AE382" s="61"/>
      <c r="AF382" s="61"/>
      <c r="AG382" s="61"/>
      <c r="AH382" s="61"/>
      <c r="AI382" s="61"/>
      <c r="AJ382" s="61"/>
      <c r="AK382" s="61"/>
      <c r="AL382" s="61"/>
      <c r="AM382" s="61"/>
      <c r="AN382" s="61"/>
      <c r="AO382" s="61"/>
      <c r="AP382" s="61"/>
      <c r="AQ382" s="61"/>
      <c r="AR382" s="61"/>
      <c r="AS382" s="61"/>
      <c r="AT382" s="61"/>
      <c r="AU382" s="61"/>
      <c r="AV382" s="61"/>
      <c r="AW382" s="61"/>
      <c r="AX382" s="61"/>
      <c r="AY382" s="61"/>
      <c r="AZ382" s="61"/>
      <c r="BA382" s="61"/>
      <c r="BB382" s="61"/>
      <c r="BC382" s="61"/>
      <c r="BD382" s="61"/>
      <c r="BE382" s="61"/>
      <c r="BF382" s="61"/>
      <c r="BG382" s="61"/>
      <c r="BH382" s="61"/>
    </row>
    <row r="383" spans="1:60" s="62" customFormat="1" ht="21.75" customHeight="1" x14ac:dyDescent="0.2">
      <c r="A383" s="215">
        <v>44922</v>
      </c>
      <c r="B383" s="232" t="s">
        <v>530</v>
      </c>
      <c r="C383" s="216" t="s">
        <v>531</v>
      </c>
      <c r="D383" s="93"/>
      <c r="E383" s="38">
        <v>30000</v>
      </c>
      <c r="F383" s="116">
        <f t="shared" si="7"/>
        <v>11224021.349999996</v>
      </c>
      <c r="G383" s="61"/>
      <c r="H383" s="61"/>
      <c r="I383" s="61"/>
      <c r="J383" s="61"/>
      <c r="K383" s="61"/>
      <c r="L383" s="61"/>
      <c r="M383" s="61"/>
      <c r="N383" s="61"/>
      <c r="O383" s="61"/>
      <c r="P383" s="61"/>
      <c r="Q383" s="61"/>
      <c r="R383" s="61"/>
      <c r="S383" s="61"/>
      <c r="T383" s="61"/>
      <c r="U383" s="61"/>
      <c r="V383" s="61"/>
      <c r="W383" s="61"/>
      <c r="X383" s="61"/>
      <c r="Y383" s="61"/>
      <c r="Z383" s="61"/>
      <c r="AA383" s="61"/>
      <c r="AB383" s="61"/>
      <c r="AC383" s="61"/>
      <c r="AD383" s="61"/>
      <c r="AE383" s="61"/>
      <c r="AF383" s="61"/>
      <c r="AG383" s="61"/>
      <c r="AH383" s="61"/>
      <c r="AI383" s="61"/>
      <c r="AJ383" s="61"/>
      <c r="AK383" s="61"/>
      <c r="AL383" s="61"/>
      <c r="AM383" s="61"/>
      <c r="AN383" s="61"/>
      <c r="AO383" s="61"/>
      <c r="AP383" s="61"/>
      <c r="AQ383" s="61"/>
      <c r="AR383" s="61"/>
      <c r="AS383" s="61"/>
      <c r="AT383" s="61"/>
      <c r="AU383" s="61"/>
      <c r="AV383" s="61"/>
      <c r="AW383" s="61"/>
      <c r="AX383" s="61"/>
      <c r="AY383" s="61"/>
      <c r="AZ383" s="61"/>
      <c r="BA383" s="61"/>
      <c r="BB383" s="61"/>
      <c r="BC383" s="61"/>
      <c r="BD383" s="61"/>
      <c r="BE383" s="61"/>
      <c r="BF383" s="61"/>
      <c r="BG383" s="61"/>
      <c r="BH383" s="61"/>
    </row>
    <row r="384" spans="1:60" s="62" customFormat="1" ht="29.25" customHeight="1" x14ac:dyDescent="0.2">
      <c r="A384" s="215">
        <v>44922</v>
      </c>
      <c r="B384" s="232" t="s">
        <v>532</v>
      </c>
      <c r="C384" s="216" t="s">
        <v>533</v>
      </c>
      <c r="D384" s="93"/>
      <c r="E384" s="38">
        <v>30000</v>
      </c>
      <c r="F384" s="116">
        <f t="shared" si="7"/>
        <v>11194021.349999996</v>
      </c>
      <c r="G384" s="61"/>
      <c r="H384" s="61"/>
      <c r="I384" s="61"/>
      <c r="J384" s="61"/>
      <c r="K384" s="61"/>
      <c r="L384" s="61"/>
      <c r="M384" s="61"/>
      <c r="N384" s="61"/>
      <c r="O384" s="61"/>
      <c r="P384" s="61"/>
      <c r="Q384" s="61"/>
      <c r="R384" s="61"/>
      <c r="S384" s="61"/>
      <c r="T384" s="61"/>
      <c r="U384" s="61"/>
      <c r="V384" s="61"/>
      <c r="W384" s="61"/>
      <c r="X384" s="61"/>
      <c r="Y384" s="61"/>
      <c r="Z384" s="61"/>
      <c r="AA384" s="61"/>
      <c r="AB384" s="61"/>
      <c r="AC384" s="61"/>
      <c r="AD384" s="61"/>
      <c r="AE384" s="61"/>
      <c r="AF384" s="61"/>
      <c r="AG384" s="61"/>
      <c r="AH384" s="61"/>
      <c r="AI384" s="61"/>
      <c r="AJ384" s="61"/>
      <c r="AK384" s="61"/>
      <c r="AL384" s="61"/>
      <c r="AM384" s="61"/>
      <c r="AN384" s="61"/>
      <c r="AO384" s="61"/>
      <c r="AP384" s="61"/>
      <c r="AQ384" s="61"/>
      <c r="AR384" s="61"/>
      <c r="AS384" s="61"/>
      <c r="AT384" s="61"/>
      <c r="AU384" s="61"/>
      <c r="AV384" s="61"/>
      <c r="AW384" s="61"/>
      <c r="AX384" s="61"/>
      <c r="AY384" s="61"/>
      <c r="AZ384" s="61"/>
      <c r="BA384" s="61"/>
      <c r="BB384" s="61"/>
      <c r="BC384" s="61"/>
      <c r="BD384" s="61"/>
      <c r="BE384" s="61"/>
      <c r="BF384" s="61"/>
      <c r="BG384" s="61"/>
      <c r="BH384" s="61"/>
    </row>
    <row r="385" spans="1:60" s="62" customFormat="1" ht="24" customHeight="1" x14ac:dyDescent="0.2">
      <c r="A385" s="215">
        <v>44922</v>
      </c>
      <c r="B385" s="232" t="s">
        <v>534</v>
      </c>
      <c r="C385" s="216" t="s">
        <v>535</v>
      </c>
      <c r="D385" s="93"/>
      <c r="E385" s="38">
        <v>20000</v>
      </c>
      <c r="F385" s="116">
        <f t="shared" si="7"/>
        <v>11174021.349999996</v>
      </c>
      <c r="G385" s="61"/>
      <c r="H385" s="61"/>
      <c r="I385" s="61"/>
      <c r="J385" s="61"/>
      <c r="K385" s="61"/>
      <c r="L385" s="61"/>
      <c r="M385" s="61"/>
      <c r="N385" s="61"/>
      <c r="O385" s="61"/>
      <c r="P385" s="61"/>
      <c r="Q385" s="61"/>
      <c r="R385" s="61"/>
      <c r="S385" s="61"/>
      <c r="T385" s="61"/>
      <c r="U385" s="61"/>
      <c r="V385" s="61"/>
      <c r="W385" s="61"/>
      <c r="X385" s="61"/>
      <c r="Y385" s="61"/>
      <c r="Z385" s="61"/>
      <c r="AA385" s="61"/>
      <c r="AB385" s="61"/>
      <c r="AC385" s="61"/>
      <c r="AD385" s="61"/>
      <c r="AE385" s="61"/>
      <c r="AF385" s="61"/>
      <c r="AG385" s="61"/>
      <c r="AH385" s="61"/>
      <c r="AI385" s="61"/>
      <c r="AJ385" s="61"/>
      <c r="AK385" s="61"/>
      <c r="AL385" s="61"/>
      <c r="AM385" s="61"/>
      <c r="AN385" s="61"/>
      <c r="AO385" s="61"/>
      <c r="AP385" s="61"/>
      <c r="AQ385" s="61"/>
      <c r="AR385" s="61"/>
      <c r="AS385" s="61"/>
      <c r="AT385" s="61"/>
      <c r="AU385" s="61"/>
      <c r="AV385" s="61"/>
      <c r="AW385" s="61"/>
      <c r="AX385" s="61"/>
      <c r="AY385" s="61"/>
      <c r="AZ385" s="61"/>
      <c r="BA385" s="61"/>
      <c r="BB385" s="61"/>
      <c r="BC385" s="61"/>
      <c r="BD385" s="61"/>
      <c r="BE385" s="61"/>
      <c r="BF385" s="61"/>
      <c r="BG385" s="61"/>
      <c r="BH385" s="61"/>
    </row>
    <row r="386" spans="1:60" s="62" customFormat="1" ht="22.5" customHeight="1" x14ac:dyDescent="0.2">
      <c r="A386" s="215">
        <v>44922</v>
      </c>
      <c r="B386" s="232" t="s">
        <v>536</v>
      </c>
      <c r="C386" s="216" t="s">
        <v>537</v>
      </c>
      <c r="D386" s="93"/>
      <c r="E386" s="38">
        <v>26250</v>
      </c>
      <c r="F386" s="116">
        <f t="shared" si="7"/>
        <v>11147771.349999996</v>
      </c>
      <c r="G386" s="61"/>
      <c r="H386" s="61"/>
      <c r="I386" s="61"/>
      <c r="J386" s="61"/>
      <c r="K386" s="61"/>
      <c r="L386" s="61"/>
      <c r="M386" s="61"/>
      <c r="N386" s="61"/>
      <c r="O386" s="61"/>
      <c r="P386" s="61"/>
      <c r="Q386" s="61"/>
      <c r="R386" s="61"/>
      <c r="S386" s="61"/>
      <c r="T386" s="61"/>
      <c r="U386" s="61"/>
      <c r="V386" s="61"/>
      <c r="W386" s="61"/>
      <c r="X386" s="61"/>
      <c r="Y386" s="61"/>
      <c r="Z386" s="61"/>
      <c r="AA386" s="61"/>
      <c r="AB386" s="61"/>
      <c r="AC386" s="61"/>
      <c r="AD386" s="61"/>
      <c r="AE386" s="61"/>
      <c r="AF386" s="61"/>
      <c r="AG386" s="61"/>
      <c r="AH386" s="61"/>
      <c r="AI386" s="61"/>
      <c r="AJ386" s="61"/>
      <c r="AK386" s="61"/>
      <c r="AL386" s="61"/>
      <c r="AM386" s="61"/>
      <c r="AN386" s="61"/>
      <c r="AO386" s="61"/>
      <c r="AP386" s="61"/>
      <c r="AQ386" s="61"/>
      <c r="AR386" s="61"/>
      <c r="AS386" s="61"/>
      <c r="AT386" s="61"/>
      <c r="AU386" s="61"/>
      <c r="AV386" s="61"/>
      <c r="AW386" s="61"/>
      <c r="AX386" s="61"/>
      <c r="AY386" s="61"/>
      <c r="AZ386" s="61"/>
      <c r="BA386" s="61"/>
      <c r="BB386" s="61"/>
      <c r="BC386" s="61"/>
      <c r="BD386" s="61"/>
      <c r="BE386" s="61"/>
      <c r="BF386" s="61"/>
      <c r="BG386" s="61"/>
      <c r="BH386" s="61"/>
    </row>
    <row r="387" spans="1:60" s="62" customFormat="1" ht="21" customHeight="1" x14ac:dyDescent="0.2">
      <c r="A387" s="215">
        <v>44922</v>
      </c>
      <c r="B387" s="232" t="s">
        <v>538</v>
      </c>
      <c r="C387" s="216" t="s">
        <v>537</v>
      </c>
      <c r="D387" s="93"/>
      <c r="E387" s="38">
        <v>25000</v>
      </c>
      <c r="F387" s="116">
        <f t="shared" si="7"/>
        <v>11122771.349999996</v>
      </c>
      <c r="G387" s="61"/>
      <c r="H387" s="61"/>
      <c r="I387" s="61"/>
      <c r="J387" s="61"/>
      <c r="K387" s="61"/>
      <c r="L387" s="61"/>
      <c r="M387" s="61"/>
      <c r="N387" s="61"/>
      <c r="O387" s="61"/>
      <c r="P387" s="61"/>
      <c r="Q387" s="61"/>
      <c r="R387" s="61"/>
      <c r="S387" s="61"/>
      <c r="T387" s="61"/>
      <c r="U387" s="61"/>
      <c r="V387" s="61"/>
      <c r="W387" s="61"/>
      <c r="X387" s="61"/>
      <c r="Y387" s="61"/>
      <c r="Z387" s="61"/>
      <c r="AA387" s="61"/>
      <c r="AB387" s="61"/>
      <c r="AC387" s="61"/>
      <c r="AD387" s="61"/>
      <c r="AE387" s="61"/>
      <c r="AF387" s="61"/>
      <c r="AG387" s="61"/>
      <c r="AH387" s="61"/>
      <c r="AI387" s="61"/>
      <c r="AJ387" s="61"/>
      <c r="AK387" s="61"/>
      <c r="AL387" s="61"/>
      <c r="AM387" s="61"/>
      <c r="AN387" s="61"/>
      <c r="AO387" s="61"/>
      <c r="AP387" s="61"/>
      <c r="AQ387" s="61"/>
      <c r="AR387" s="61"/>
      <c r="AS387" s="61"/>
      <c r="AT387" s="61"/>
      <c r="AU387" s="61"/>
      <c r="AV387" s="61"/>
      <c r="AW387" s="61"/>
      <c r="AX387" s="61"/>
      <c r="AY387" s="61"/>
      <c r="AZ387" s="61"/>
      <c r="BA387" s="61"/>
      <c r="BB387" s="61"/>
      <c r="BC387" s="61"/>
      <c r="BD387" s="61"/>
      <c r="BE387" s="61"/>
      <c r="BF387" s="61"/>
      <c r="BG387" s="61"/>
      <c r="BH387" s="61"/>
    </row>
    <row r="388" spans="1:60" s="62" customFormat="1" ht="20.25" customHeight="1" x14ac:dyDescent="0.2">
      <c r="A388" s="215">
        <v>44922</v>
      </c>
      <c r="B388" s="232" t="s">
        <v>539</v>
      </c>
      <c r="C388" s="216" t="s">
        <v>537</v>
      </c>
      <c r="D388" s="93"/>
      <c r="E388" s="38">
        <v>30000</v>
      </c>
      <c r="F388" s="116">
        <f t="shared" si="7"/>
        <v>11092771.349999996</v>
      </c>
      <c r="G388" s="61"/>
      <c r="H388" s="61"/>
      <c r="I388" s="61"/>
      <c r="J388" s="61"/>
      <c r="K388" s="61"/>
      <c r="L388" s="61"/>
      <c r="M388" s="61"/>
      <c r="N388" s="61"/>
      <c r="O388" s="61"/>
      <c r="P388" s="61"/>
      <c r="Q388" s="61"/>
      <c r="R388" s="61"/>
      <c r="S388" s="61"/>
      <c r="T388" s="61"/>
      <c r="U388" s="61"/>
      <c r="V388" s="61"/>
      <c r="W388" s="61"/>
      <c r="X388" s="61"/>
      <c r="Y388" s="61"/>
      <c r="Z388" s="61"/>
      <c r="AA388" s="61"/>
      <c r="AB388" s="61"/>
      <c r="AC388" s="61"/>
      <c r="AD388" s="61"/>
      <c r="AE388" s="61"/>
      <c r="AF388" s="61"/>
      <c r="AG388" s="61"/>
      <c r="AH388" s="61"/>
      <c r="AI388" s="61"/>
      <c r="AJ388" s="61"/>
      <c r="AK388" s="61"/>
      <c r="AL388" s="61"/>
      <c r="AM388" s="61"/>
      <c r="AN388" s="61"/>
      <c r="AO388" s="61"/>
      <c r="AP388" s="61"/>
      <c r="AQ388" s="61"/>
      <c r="AR388" s="61"/>
      <c r="AS388" s="61"/>
      <c r="AT388" s="61"/>
      <c r="AU388" s="61"/>
      <c r="AV388" s="61"/>
      <c r="AW388" s="61"/>
      <c r="AX388" s="61"/>
      <c r="AY388" s="61"/>
      <c r="AZ388" s="61"/>
      <c r="BA388" s="61"/>
      <c r="BB388" s="61"/>
      <c r="BC388" s="61"/>
      <c r="BD388" s="61"/>
      <c r="BE388" s="61"/>
      <c r="BF388" s="61"/>
      <c r="BG388" s="61"/>
      <c r="BH388" s="61"/>
    </row>
    <row r="389" spans="1:60" s="62" customFormat="1" ht="29.25" customHeight="1" x14ac:dyDescent="0.2">
      <c r="A389" s="215">
        <v>44922</v>
      </c>
      <c r="B389" s="232" t="s">
        <v>540</v>
      </c>
      <c r="C389" s="216" t="s">
        <v>541</v>
      </c>
      <c r="D389" s="93"/>
      <c r="E389" s="38">
        <v>61470.81</v>
      </c>
      <c r="F389" s="116">
        <f t="shared" si="7"/>
        <v>11031300.539999995</v>
      </c>
      <c r="G389" s="61"/>
      <c r="H389" s="61"/>
      <c r="I389" s="61"/>
      <c r="J389" s="61"/>
      <c r="K389" s="61"/>
      <c r="L389" s="61"/>
      <c r="M389" s="61"/>
      <c r="N389" s="61"/>
      <c r="O389" s="61"/>
      <c r="P389" s="61"/>
      <c r="Q389" s="61"/>
      <c r="R389" s="61"/>
      <c r="S389" s="61"/>
      <c r="T389" s="61"/>
      <c r="U389" s="61"/>
      <c r="V389" s="61"/>
      <c r="W389" s="61"/>
      <c r="X389" s="61"/>
      <c r="Y389" s="61"/>
      <c r="Z389" s="61"/>
      <c r="AA389" s="61"/>
      <c r="AB389" s="61"/>
      <c r="AC389" s="61"/>
      <c r="AD389" s="61"/>
      <c r="AE389" s="61"/>
      <c r="AF389" s="61"/>
      <c r="AG389" s="61"/>
      <c r="AH389" s="61"/>
      <c r="AI389" s="61"/>
      <c r="AJ389" s="61"/>
      <c r="AK389" s="61"/>
      <c r="AL389" s="61"/>
      <c r="AM389" s="61"/>
      <c r="AN389" s="61"/>
      <c r="AO389" s="61"/>
      <c r="AP389" s="61"/>
      <c r="AQ389" s="61"/>
      <c r="AR389" s="61"/>
      <c r="AS389" s="61"/>
      <c r="AT389" s="61"/>
      <c r="AU389" s="61"/>
      <c r="AV389" s="61"/>
      <c r="AW389" s="61"/>
      <c r="AX389" s="61"/>
      <c r="AY389" s="61"/>
      <c r="AZ389" s="61"/>
      <c r="BA389" s="61"/>
      <c r="BB389" s="61"/>
      <c r="BC389" s="61"/>
      <c r="BD389" s="61"/>
      <c r="BE389" s="61"/>
      <c r="BF389" s="61"/>
      <c r="BG389" s="61"/>
      <c r="BH389" s="61"/>
    </row>
    <row r="390" spans="1:60" s="62" customFormat="1" ht="21" customHeight="1" x14ac:dyDescent="0.2">
      <c r="A390" s="215">
        <v>44922</v>
      </c>
      <c r="B390" s="232" t="s">
        <v>542</v>
      </c>
      <c r="C390" s="216" t="s">
        <v>543</v>
      </c>
      <c r="D390" s="93"/>
      <c r="E390" s="38">
        <v>33333.33</v>
      </c>
      <c r="F390" s="116">
        <f t="shared" si="7"/>
        <v>10997967.209999995</v>
      </c>
      <c r="G390" s="61"/>
      <c r="H390" s="61"/>
      <c r="I390" s="61"/>
      <c r="J390" s="61"/>
      <c r="K390" s="61"/>
      <c r="L390" s="61"/>
      <c r="M390" s="61"/>
      <c r="N390" s="61"/>
      <c r="O390" s="61"/>
      <c r="P390" s="61"/>
      <c r="Q390" s="61"/>
      <c r="R390" s="61"/>
      <c r="S390" s="61"/>
      <c r="T390" s="61"/>
      <c r="U390" s="61"/>
      <c r="V390" s="61"/>
      <c r="W390" s="61"/>
      <c r="X390" s="61"/>
      <c r="Y390" s="61"/>
      <c r="Z390" s="61"/>
      <c r="AA390" s="61"/>
      <c r="AB390" s="61"/>
      <c r="AC390" s="61"/>
      <c r="AD390" s="61"/>
      <c r="AE390" s="61"/>
      <c r="AF390" s="61"/>
      <c r="AG390" s="61"/>
      <c r="AH390" s="61"/>
      <c r="AI390" s="61"/>
      <c r="AJ390" s="61"/>
      <c r="AK390" s="61"/>
      <c r="AL390" s="61"/>
      <c r="AM390" s="61"/>
      <c r="AN390" s="61"/>
      <c r="AO390" s="61"/>
      <c r="AP390" s="61"/>
      <c r="AQ390" s="61"/>
      <c r="AR390" s="61"/>
      <c r="AS390" s="61"/>
      <c r="AT390" s="61"/>
      <c r="AU390" s="61"/>
      <c r="AV390" s="61"/>
      <c r="AW390" s="61"/>
      <c r="AX390" s="61"/>
      <c r="AY390" s="61"/>
      <c r="AZ390" s="61"/>
      <c r="BA390" s="61"/>
      <c r="BB390" s="61"/>
      <c r="BC390" s="61"/>
      <c r="BD390" s="61"/>
      <c r="BE390" s="61"/>
      <c r="BF390" s="61"/>
      <c r="BG390" s="61"/>
      <c r="BH390" s="61"/>
    </row>
    <row r="391" spans="1:60" s="62" customFormat="1" ht="26.25" customHeight="1" x14ac:dyDescent="0.2">
      <c r="A391" s="215">
        <v>44922</v>
      </c>
      <c r="B391" s="232" t="s">
        <v>544</v>
      </c>
      <c r="C391" s="216" t="s">
        <v>545</v>
      </c>
      <c r="D391" s="93"/>
      <c r="E391" s="38">
        <v>31250</v>
      </c>
      <c r="F391" s="116">
        <f t="shared" si="7"/>
        <v>10966717.209999995</v>
      </c>
      <c r="G391" s="61"/>
      <c r="H391" s="61"/>
      <c r="I391" s="61"/>
      <c r="J391" s="61"/>
      <c r="K391" s="61"/>
      <c r="L391" s="61"/>
      <c r="M391" s="61"/>
      <c r="N391" s="61"/>
      <c r="O391" s="61"/>
      <c r="P391" s="61"/>
      <c r="Q391" s="61"/>
      <c r="R391" s="61"/>
      <c r="S391" s="61"/>
      <c r="T391" s="61"/>
      <c r="U391" s="61"/>
      <c r="V391" s="61"/>
      <c r="W391" s="61"/>
      <c r="X391" s="61"/>
      <c r="Y391" s="61"/>
      <c r="Z391" s="61"/>
      <c r="AA391" s="61"/>
      <c r="AB391" s="61"/>
      <c r="AC391" s="61"/>
      <c r="AD391" s="61"/>
      <c r="AE391" s="61"/>
      <c r="AF391" s="61"/>
      <c r="AG391" s="61"/>
      <c r="AH391" s="61"/>
      <c r="AI391" s="61"/>
      <c r="AJ391" s="61"/>
      <c r="AK391" s="61"/>
      <c r="AL391" s="61"/>
      <c r="AM391" s="61"/>
      <c r="AN391" s="61"/>
      <c r="AO391" s="61"/>
      <c r="AP391" s="61"/>
      <c r="AQ391" s="61"/>
      <c r="AR391" s="61"/>
      <c r="AS391" s="61"/>
      <c r="AT391" s="61"/>
      <c r="AU391" s="61"/>
      <c r="AV391" s="61"/>
      <c r="AW391" s="61"/>
      <c r="AX391" s="61"/>
      <c r="AY391" s="61"/>
      <c r="AZ391" s="61"/>
      <c r="BA391" s="61"/>
      <c r="BB391" s="61"/>
      <c r="BC391" s="61"/>
      <c r="BD391" s="61"/>
      <c r="BE391" s="61"/>
      <c r="BF391" s="61"/>
      <c r="BG391" s="61"/>
      <c r="BH391" s="61"/>
    </row>
    <row r="392" spans="1:60" s="62" customFormat="1" ht="27" customHeight="1" x14ac:dyDescent="0.2">
      <c r="A392" s="215">
        <v>44922</v>
      </c>
      <c r="B392" s="232" t="s">
        <v>546</v>
      </c>
      <c r="C392" s="216" t="s">
        <v>537</v>
      </c>
      <c r="D392" s="93"/>
      <c r="E392" s="38">
        <v>23333.33</v>
      </c>
      <c r="F392" s="116">
        <f t="shared" si="7"/>
        <v>10943383.879999995</v>
      </c>
      <c r="G392" s="61"/>
      <c r="H392" s="61"/>
      <c r="I392" s="61"/>
      <c r="J392" s="61"/>
      <c r="K392" s="61"/>
      <c r="L392" s="61"/>
      <c r="M392" s="61"/>
      <c r="N392" s="61"/>
      <c r="O392" s="61"/>
      <c r="P392" s="61"/>
      <c r="Q392" s="61"/>
      <c r="R392" s="61"/>
      <c r="S392" s="61"/>
      <c r="T392" s="61"/>
      <c r="U392" s="61"/>
      <c r="V392" s="61"/>
      <c r="W392" s="61"/>
      <c r="X392" s="61"/>
      <c r="Y392" s="61"/>
      <c r="Z392" s="61"/>
      <c r="AA392" s="61"/>
      <c r="AB392" s="61"/>
      <c r="AC392" s="61"/>
      <c r="AD392" s="61"/>
      <c r="AE392" s="61"/>
      <c r="AF392" s="61"/>
      <c r="AG392" s="61"/>
      <c r="AH392" s="61"/>
      <c r="AI392" s="61"/>
      <c r="AJ392" s="61"/>
      <c r="AK392" s="61"/>
      <c r="AL392" s="61"/>
      <c r="AM392" s="61"/>
      <c r="AN392" s="61"/>
      <c r="AO392" s="61"/>
      <c r="AP392" s="61"/>
      <c r="AQ392" s="61"/>
      <c r="AR392" s="61"/>
      <c r="AS392" s="61"/>
      <c r="AT392" s="61"/>
      <c r="AU392" s="61"/>
      <c r="AV392" s="61"/>
      <c r="AW392" s="61"/>
      <c r="AX392" s="61"/>
      <c r="AY392" s="61"/>
      <c r="AZ392" s="61"/>
      <c r="BA392" s="61"/>
      <c r="BB392" s="61"/>
      <c r="BC392" s="61"/>
      <c r="BD392" s="61"/>
      <c r="BE392" s="61"/>
      <c r="BF392" s="61"/>
      <c r="BG392" s="61"/>
      <c r="BH392" s="61"/>
    </row>
    <row r="393" spans="1:60" s="62" customFormat="1" ht="19.5" customHeight="1" x14ac:dyDescent="0.2">
      <c r="A393" s="215">
        <v>44922</v>
      </c>
      <c r="B393" s="232" t="s">
        <v>547</v>
      </c>
      <c r="C393" s="216" t="s">
        <v>548</v>
      </c>
      <c r="D393" s="94"/>
      <c r="E393" s="48">
        <v>5612.52</v>
      </c>
      <c r="F393" s="116">
        <f t="shared" si="7"/>
        <v>10937771.359999996</v>
      </c>
      <c r="G393" s="61"/>
      <c r="H393" s="61"/>
      <c r="I393" s="61"/>
      <c r="J393" s="61"/>
      <c r="K393" s="61"/>
      <c r="L393" s="61"/>
      <c r="M393" s="61"/>
      <c r="N393" s="61"/>
      <c r="O393" s="61"/>
      <c r="P393" s="61"/>
      <c r="Q393" s="61"/>
      <c r="R393" s="61"/>
      <c r="S393" s="61"/>
      <c r="T393" s="61"/>
      <c r="U393" s="61"/>
      <c r="V393" s="61"/>
      <c r="W393" s="61"/>
      <c r="X393" s="61"/>
      <c r="Y393" s="61"/>
      <c r="Z393" s="61"/>
      <c r="AA393" s="61"/>
      <c r="AB393" s="61"/>
      <c r="AC393" s="61"/>
      <c r="AD393" s="61"/>
      <c r="AE393" s="61"/>
      <c r="AF393" s="61"/>
      <c r="AG393" s="61"/>
      <c r="AH393" s="61"/>
      <c r="AI393" s="61"/>
      <c r="AJ393" s="61"/>
      <c r="AK393" s="61"/>
      <c r="AL393" s="61"/>
      <c r="AM393" s="61"/>
      <c r="AN393" s="61"/>
      <c r="AO393" s="61"/>
      <c r="AP393" s="61"/>
      <c r="AQ393" s="61"/>
      <c r="AR393" s="61"/>
      <c r="AS393" s="61"/>
      <c r="AT393" s="61"/>
      <c r="AU393" s="61"/>
      <c r="AV393" s="61"/>
      <c r="AW393" s="61"/>
      <c r="AX393" s="61"/>
      <c r="AY393" s="61"/>
      <c r="AZ393" s="61"/>
      <c r="BA393" s="61"/>
      <c r="BB393" s="61"/>
      <c r="BC393" s="61"/>
      <c r="BD393" s="61"/>
      <c r="BE393" s="61"/>
      <c r="BF393" s="61"/>
      <c r="BG393" s="61"/>
      <c r="BH393" s="61"/>
    </row>
    <row r="394" spans="1:60" s="62" customFormat="1" ht="31.5" customHeight="1" x14ac:dyDescent="0.2">
      <c r="A394" s="229">
        <v>44922</v>
      </c>
      <c r="B394" s="233" t="s">
        <v>549</v>
      </c>
      <c r="C394" s="230" t="s">
        <v>550</v>
      </c>
      <c r="D394" s="94"/>
      <c r="E394" s="118">
        <v>120465.93</v>
      </c>
      <c r="F394" s="116">
        <f t="shared" si="7"/>
        <v>10817305.429999996</v>
      </c>
      <c r="G394" s="61"/>
      <c r="H394" s="61"/>
      <c r="I394" s="61"/>
      <c r="J394" s="61"/>
      <c r="K394" s="61"/>
      <c r="L394" s="61"/>
      <c r="M394" s="61"/>
      <c r="N394" s="61"/>
      <c r="O394" s="61"/>
      <c r="P394" s="61"/>
      <c r="Q394" s="61"/>
      <c r="R394" s="61"/>
      <c r="S394" s="61"/>
      <c r="T394" s="61"/>
      <c r="U394" s="61"/>
      <c r="V394" s="61"/>
      <c r="W394" s="61"/>
      <c r="X394" s="61"/>
      <c r="Y394" s="61"/>
      <c r="Z394" s="61"/>
      <c r="AA394" s="61"/>
      <c r="AB394" s="61"/>
      <c r="AC394" s="61"/>
      <c r="AD394" s="61"/>
      <c r="AE394" s="61"/>
      <c r="AF394" s="61"/>
      <c r="AG394" s="61"/>
      <c r="AH394" s="61"/>
      <c r="AI394" s="61"/>
      <c r="AJ394" s="61"/>
      <c r="AK394" s="61"/>
      <c r="AL394" s="61"/>
      <c r="AM394" s="61"/>
      <c r="AN394" s="61"/>
      <c r="AO394" s="61"/>
      <c r="AP394" s="61"/>
      <c r="AQ394" s="61"/>
      <c r="AR394" s="61"/>
      <c r="AS394" s="61"/>
      <c r="AT394" s="61"/>
      <c r="AU394" s="61"/>
      <c r="AV394" s="61"/>
      <c r="AW394" s="61"/>
      <c r="AX394" s="61"/>
      <c r="AY394" s="61"/>
      <c r="AZ394" s="61"/>
      <c r="BA394" s="61"/>
      <c r="BB394" s="61"/>
      <c r="BC394" s="61"/>
      <c r="BD394" s="61"/>
      <c r="BE394" s="61"/>
      <c r="BF394" s="61"/>
      <c r="BG394" s="61"/>
      <c r="BH394" s="61"/>
    </row>
    <row r="395" spans="1:60" s="62" customFormat="1" ht="36.75" customHeight="1" x14ac:dyDescent="0.2">
      <c r="A395" s="215">
        <v>44922</v>
      </c>
      <c r="B395" s="53" t="s">
        <v>551</v>
      </c>
      <c r="C395" s="219" t="s">
        <v>552</v>
      </c>
      <c r="D395" s="93"/>
      <c r="E395" s="46">
        <v>562414.99</v>
      </c>
      <c r="F395" s="116">
        <f t="shared" si="7"/>
        <v>10254890.439999996</v>
      </c>
      <c r="G395" s="61"/>
      <c r="H395" s="61"/>
      <c r="I395" s="61"/>
      <c r="J395" s="61"/>
      <c r="K395" s="61"/>
      <c r="L395" s="61"/>
      <c r="M395" s="61"/>
      <c r="N395" s="61"/>
      <c r="O395" s="61"/>
      <c r="P395" s="61"/>
      <c r="Q395" s="61"/>
      <c r="R395" s="61"/>
      <c r="S395" s="61"/>
      <c r="T395" s="61"/>
      <c r="U395" s="61"/>
      <c r="V395" s="61"/>
      <c r="W395" s="61"/>
      <c r="X395" s="61"/>
      <c r="Y395" s="61"/>
      <c r="Z395" s="61"/>
      <c r="AA395" s="61"/>
      <c r="AB395" s="61"/>
      <c r="AC395" s="61"/>
      <c r="AD395" s="61"/>
      <c r="AE395" s="61"/>
      <c r="AF395" s="61"/>
      <c r="AG395" s="61"/>
      <c r="AH395" s="61"/>
      <c r="AI395" s="61"/>
      <c r="AJ395" s="61"/>
      <c r="AK395" s="61"/>
      <c r="AL395" s="61"/>
      <c r="AM395" s="61"/>
      <c r="AN395" s="61"/>
      <c r="AO395" s="61"/>
      <c r="AP395" s="61"/>
      <c r="AQ395" s="61"/>
      <c r="AR395" s="61"/>
      <c r="AS395" s="61"/>
      <c r="AT395" s="61"/>
      <c r="AU395" s="61"/>
      <c r="AV395" s="61"/>
      <c r="AW395" s="61"/>
      <c r="AX395" s="61"/>
      <c r="AY395" s="61"/>
      <c r="AZ395" s="61"/>
      <c r="BA395" s="61"/>
      <c r="BB395" s="61"/>
      <c r="BC395" s="61"/>
      <c r="BD395" s="61"/>
      <c r="BE395" s="61"/>
      <c r="BF395" s="61"/>
      <c r="BG395" s="61"/>
      <c r="BH395" s="61"/>
    </row>
    <row r="396" spans="1:60" s="62" customFormat="1" ht="39" customHeight="1" x14ac:dyDescent="0.2">
      <c r="A396" s="215">
        <v>44923</v>
      </c>
      <c r="B396" s="222">
        <v>104506</v>
      </c>
      <c r="C396" s="231" t="s">
        <v>553</v>
      </c>
      <c r="D396" s="119"/>
      <c r="E396" s="120">
        <v>0</v>
      </c>
      <c r="F396" s="116">
        <f t="shared" si="7"/>
        <v>10254890.439999996</v>
      </c>
      <c r="G396" s="61"/>
      <c r="H396" s="61"/>
      <c r="I396" s="61"/>
      <c r="J396" s="61"/>
      <c r="K396" s="61"/>
      <c r="L396" s="61"/>
      <c r="M396" s="61"/>
      <c r="N396" s="61"/>
      <c r="O396" s="61"/>
      <c r="P396" s="61"/>
      <c r="Q396" s="61"/>
      <c r="R396" s="61"/>
      <c r="S396" s="61"/>
      <c r="T396" s="61"/>
      <c r="U396" s="61"/>
      <c r="V396" s="61"/>
      <c r="W396" s="61"/>
      <c r="X396" s="61"/>
      <c r="Y396" s="61"/>
      <c r="Z396" s="61"/>
      <c r="AA396" s="61"/>
      <c r="AB396" s="61"/>
      <c r="AC396" s="61"/>
      <c r="AD396" s="61"/>
      <c r="AE396" s="61"/>
      <c r="AF396" s="61"/>
      <c r="AG396" s="61"/>
      <c r="AH396" s="61"/>
      <c r="AI396" s="61"/>
      <c r="AJ396" s="61"/>
      <c r="AK396" s="61"/>
      <c r="AL396" s="61"/>
      <c r="AM396" s="61"/>
      <c r="AN396" s="61"/>
      <c r="AO396" s="61"/>
      <c r="AP396" s="61"/>
      <c r="AQ396" s="61"/>
      <c r="AR396" s="61"/>
      <c r="AS396" s="61"/>
      <c r="AT396" s="61"/>
      <c r="AU396" s="61"/>
      <c r="AV396" s="61"/>
      <c r="AW396" s="61"/>
      <c r="AX396" s="61"/>
      <c r="AY396" s="61"/>
      <c r="AZ396" s="61"/>
      <c r="BA396" s="61"/>
      <c r="BB396" s="61"/>
      <c r="BC396" s="61"/>
      <c r="BD396" s="61"/>
      <c r="BE396" s="61"/>
      <c r="BF396" s="61"/>
      <c r="BG396" s="61"/>
      <c r="BH396" s="61"/>
    </row>
    <row r="397" spans="1:60" s="62" customFormat="1" ht="38.25" customHeight="1" x14ac:dyDescent="0.2">
      <c r="A397" s="215">
        <v>44923</v>
      </c>
      <c r="B397" s="222">
        <v>104507</v>
      </c>
      <c r="C397" s="231" t="s">
        <v>554</v>
      </c>
      <c r="D397" s="119"/>
      <c r="E397" s="120">
        <v>0</v>
      </c>
      <c r="F397" s="116">
        <f t="shared" si="7"/>
        <v>10254890.439999996</v>
      </c>
      <c r="G397" s="61"/>
      <c r="H397" s="61"/>
      <c r="I397" s="61"/>
      <c r="J397" s="61"/>
      <c r="K397" s="61"/>
      <c r="L397" s="61"/>
      <c r="M397" s="61"/>
      <c r="N397" s="61"/>
      <c r="O397" s="61"/>
      <c r="P397" s="61"/>
      <c r="Q397" s="61"/>
      <c r="R397" s="61"/>
      <c r="S397" s="61"/>
      <c r="T397" s="61"/>
      <c r="U397" s="61"/>
      <c r="V397" s="61"/>
      <c r="W397" s="61"/>
      <c r="X397" s="61"/>
      <c r="Y397" s="61"/>
      <c r="Z397" s="61"/>
      <c r="AA397" s="61"/>
      <c r="AB397" s="61"/>
      <c r="AC397" s="61"/>
      <c r="AD397" s="61"/>
      <c r="AE397" s="61"/>
      <c r="AF397" s="61"/>
      <c r="AG397" s="61"/>
      <c r="AH397" s="61"/>
      <c r="AI397" s="61"/>
      <c r="AJ397" s="61"/>
      <c r="AK397" s="61"/>
      <c r="AL397" s="61"/>
      <c r="AM397" s="61"/>
      <c r="AN397" s="61"/>
      <c r="AO397" s="61"/>
      <c r="AP397" s="61"/>
      <c r="AQ397" s="61"/>
      <c r="AR397" s="61"/>
      <c r="AS397" s="61"/>
      <c r="AT397" s="61"/>
      <c r="AU397" s="61"/>
      <c r="AV397" s="61"/>
      <c r="AW397" s="61"/>
      <c r="AX397" s="61"/>
      <c r="AY397" s="61"/>
      <c r="AZ397" s="61"/>
      <c r="BA397" s="61"/>
      <c r="BB397" s="61"/>
      <c r="BC397" s="61"/>
      <c r="BD397" s="61"/>
      <c r="BE397" s="61"/>
      <c r="BF397" s="61"/>
      <c r="BG397" s="61"/>
      <c r="BH397" s="61"/>
    </row>
    <row r="398" spans="1:60" s="62" customFormat="1" ht="48.75" customHeight="1" x14ac:dyDescent="0.2">
      <c r="A398" s="215">
        <v>44923</v>
      </c>
      <c r="B398" s="226" t="s">
        <v>555</v>
      </c>
      <c r="C398" s="231" t="s">
        <v>556</v>
      </c>
      <c r="D398" s="119"/>
      <c r="E398" s="121">
        <v>12921.09</v>
      </c>
      <c r="F398" s="108">
        <f t="shared" si="7"/>
        <v>10241969.349999996</v>
      </c>
      <c r="G398" s="61"/>
      <c r="H398" s="61"/>
      <c r="I398" s="61"/>
      <c r="J398" s="61"/>
      <c r="K398" s="61"/>
      <c r="L398" s="61"/>
      <c r="M398" s="61"/>
      <c r="N398" s="61"/>
      <c r="O398" s="61"/>
      <c r="P398" s="61"/>
      <c r="Q398" s="61"/>
      <c r="R398" s="61"/>
      <c r="S398" s="61"/>
      <c r="T398" s="61"/>
      <c r="U398" s="61"/>
      <c r="V398" s="61"/>
      <c r="W398" s="61"/>
      <c r="X398" s="61"/>
      <c r="Y398" s="61"/>
      <c r="Z398" s="61"/>
      <c r="AA398" s="61"/>
      <c r="AB398" s="61"/>
      <c r="AC398" s="61"/>
      <c r="AD398" s="61"/>
      <c r="AE398" s="61"/>
      <c r="AF398" s="61"/>
      <c r="AG398" s="61"/>
      <c r="AH398" s="61"/>
      <c r="AI398" s="61"/>
      <c r="AJ398" s="61"/>
      <c r="AK398" s="61"/>
      <c r="AL398" s="61"/>
      <c r="AM398" s="61"/>
      <c r="AN398" s="61"/>
      <c r="AO398" s="61"/>
      <c r="AP398" s="61"/>
      <c r="AQ398" s="61"/>
      <c r="AR398" s="61"/>
      <c r="AS398" s="61"/>
      <c r="AT398" s="61"/>
      <c r="AU398" s="61"/>
      <c r="AV398" s="61"/>
      <c r="AW398" s="61"/>
      <c r="AX398" s="61"/>
      <c r="AY398" s="61"/>
      <c r="AZ398" s="61"/>
      <c r="BA398" s="61"/>
      <c r="BB398" s="61"/>
      <c r="BC398" s="61"/>
      <c r="BD398" s="61"/>
      <c r="BE398" s="61"/>
      <c r="BF398" s="61"/>
      <c r="BG398" s="61"/>
      <c r="BH398" s="61"/>
    </row>
    <row r="399" spans="1:60" s="62" customFormat="1" ht="29.25" customHeight="1" x14ac:dyDescent="0.2">
      <c r="A399" s="54"/>
      <c r="B399" s="122"/>
      <c r="C399" s="97"/>
      <c r="D399" s="101"/>
      <c r="E399" s="58"/>
      <c r="F399" s="123"/>
      <c r="G399" s="61"/>
      <c r="H399" s="61"/>
      <c r="I399" s="61"/>
      <c r="J399" s="61"/>
      <c r="K399" s="61"/>
      <c r="L399" s="61"/>
      <c r="M399" s="61"/>
      <c r="N399" s="61"/>
      <c r="O399" s="61"/>
      <c r="P399" s="61"/>
      <c r="Q399" s="61"/>
      <c r="R399" s="61"/>
      <c r="S399" s="61"/>
      <c r="T399" s="61"/>
      <c r="U399" s="61"/>
      <c r="V399" s="61"/>
      <c r="W399" s="61"/>
      <c r="X399" s="61"/>
      <c r="Y399" s="61"/>
      <c r="Z399" s="61"/>
      <c r="AA399" s="61"/>
      <c r="AB399" s="61"/>
      <c r="AC399" s="61"/>
      <c r="AD399" s="61"/>
      <c r="AE399" s="61"/>
      <c r="AF399" s="61"/>
      <c r="AG399" s="61"/>
      <c r="AH399" s="61"/>
      <c r="AI399" s="61"/>
      <c r="AJ399" s="61"/>
      <c r="AK399" s="61"/>
      <c r="AL399" s="61"/>
      <c r="AM399" s="61"/>
      <c r="AN399" s="61"/>
      <c r="AO399" s="61"/>
      <c r="AP399" s="61"/>
      <c r="AQ399" s="61"/>
      <c r="AR399" s="61"/>
      <c r="AS399" s="61"/>
      <c r="AT399" s="61"/>
      <c r="AU399" s="61"/>
      <c r="AV399" s="61"/>
      <c r="AW399" s="61"/>
      <c r="AX399" s="61"/>
      <c r="AY399" s="61"/>
      <c r="AZ399" s="61"/>
      <c r="BA399" s="61"/>
      <c r="BB399" s="61"/>
      <c r="BC399" s="61"/>
      <c r="BD399" s="61"/>
      <c r="BE399" s="61"/>
      <c r="BF399" s="61"/>
      <c r="BG399" s="61"/>
      <c r="BH399" s="61"/>
    </row>
    <row r="400" spans="1:60" s="7" customFormat="1" ht="15.75" customHeight="1" x14ac:dyDescent="0.25">
      <c r="A400" s="100"/>
      <c r="B400" s="122"/>
      <c r="C400" s="97"/>
      <c r="D400" s="101"/>
      <c r="E400" s="58"/>
      <c r="F400" s="123"/>
      <c r="G400" s="124"/>
      <c r="H400" s="124"/>
      <c r="I400" s="124"/>
      <c r="J400" s="124"/>
      <c r="K400" s="124"/>
      <c r="L400" s="124"/>
      <c r="M400" s="124"/>
      <c r="N400" s="124"/>
      <c r="O400" s="124"/>
      <c r="P400" s="124"/>
      <c r="Q400" s="124"/>
      <c r="R400" s="124"/>
      <c r="S400" s="124"/>
      <c r="T400" s="124"/>
      <c r="U400" s="124"/>
      <c r="V400" s="124"/>
      <c r="W400" s="124"/>
      <c r="X400" s="124"/>
      <c r="Y400" s="124"/>
      <c r="Z400" s="124"/>
      <c r="AA400" s="124"/>
      <c r="AB400" s="124"/>
      <c r="AC400" s="124"/>
      <c r="AD400" s="124"/>
      <c r="AE400" s="124"/>
      <c r="AF400" s="124"/>
      <c r="AG400" s="124"/>
      <c r="AH400" s="124"/>
      <c r="AI400" s="124"/>
      <c r="AJ400" s="124"/>
      <c r="AK400" s="124"/>
      <c r="AL400" s="124"/>
      <c r="AM400" s="124"/>
      <c r="AN400" s="124"/>
      <c r="AO400" s="124"/>
      <c r="AP400" s="124"/>
      <c r="AQ400" s="124"/>
      <c r="AR400" s="124"/>
      <c r="AS400" s="124"/>
      <c r="AT400" s="124"/>
      <c r="AU400" s="124"/>
      <c r="AV400" s="124"/>
      <c r="AW400" s="124"/>
      <c r="AX400" s="124"/>
      <c r="AY400" s="124"/>
      <c r="AZ400" s="124"/>
      <c r="BA400" s="124"/>
      <c r="BB400" s="124"/>
      <c r="BC400" s="124"/>
      <c r="BD400" s="124"/>
      <c r="BE400" s="124"/>
      <c r="BF400" s="124"/>
      <c r="BG400" s="124"/>
      <c r="BH400" s="124"/>
    </row>
    <row r="401" spans="1:60" s="7" customFormat="1" ht="15" customHeight="1" x14ac:dyDescent="0.25">
      <c r="A401" s="1" t="s">
        <v>0</v>
      </c>
      <c r="B401" s="1"/>
      <c r="C401" s="1"/>
      <c r="D401" s="1"/>
      <c r="E401" s="1"/>
      <c r="F401" s="1"/>
      <c r="G401" s="124"/>
      <c r="H401" s="124"/>
      <c r="I401" s="124"/>
      <c r="J401" s="124"/>
      <c r="K401" s="124"/>
      <c r="L401" s="124"/>
      <c r="M401" s="124"/>
      <c r="N401" s="124"/>
      <c r="O401" s="124"/>
      <c r="P401" s="124"/>
      <c r="Q401" s="124"/>
      <c r="R401" s="124"/>
      <c r="S401" s="124"/>
      <c r="T401" s="124"/>
      <c r="U401" s="124"/>
      <c r="V401" s="124"/>
      <c r="W401" s="124"/>
      <c r="X401" s="124"/>
      <c r="Y401" s="124"/>
      <c r="Z401" s="124"/>
      <c r="AA401" s="124"/>
      <c r="AB401" s="124"/>
      <c r="AC401" s="124"/>
      <c r="AD401" s="124"/>
      <c r="AE401" s="124"/>
      <c r="AF401" s="124"/>
      <c r="AG401" s="124"/>
      <c r="AH401" s="124"/>
      <c r="AI401" s="124"/>
      <c r="AJ401" s="124"/>
      <c r="AK401" s="124"/>
      <c r="AL401" s="124"/>
      <c r="AM401" s="124"/>
      <c r="AN401" s="124"/>
      <c r="AO401" s="124"/>
      <c r="AP401" s="124"/>
      <c r="AQ401" s="124"/>
      <c r="AR401" s="124"/>
      <c r="AS401" s="124"/>
      <c r="AT401" s="124"/>
      <c r="AU401" s="124"/>
      <c r="AV401" s="124"/>
      <c r="AW401" s="124"/>
      <c r="AX401" s="124"/>
      <c r="AY401" s="124"/>
      <c r="AZ401" s="124"/>
      <c r="BA401" s="124"/>
      <c r="BB401" s="124"/>
      <c r="BC401" s="124"/>
      <c r="BD401" s="124"/>
      <c r="BE401" s="124"/>
      <c r="BF401" s="124"/>
      <c r="BG401" s="124"/>
      <c r="BH401" s="124"/>
    </row>
    <row r="402" spans="1:60" s="7" customFormat="1" ht="15" customHeight="1" x14ac:dyDescent="0.25">
      <c r="A402" s="1" t="s">
        <v>1</v>
      </c>
      <c r="B402" s="1"/>
      <c r="C402" s="1"/>
      <c r="D402" s="1"/>
      <c r="E402" s="1"/>
      <c r="F402" s="1"/>
      <c r="G402" s="124"/>
      <c r="H402" s="124"/>
      <c r="I402" s="124"/>
      <c r="J402" s="124"/>
      <c r="K402" s="124"/>
      <c r="L402" s="124"/>
      <c r="M402" s="124"/>
      <c r="N402" s="124"/>
      <c r="O402" s="124"/>
      <c r="P402" s="124"/>
      <c r="Q402" s="124"/>
      <c r="R402" s="124"/>
      <c r="S402" s="124"/>
      <c r="T402" s="124"/>
      <c r="U402" s="124"/>
      <c r="V402" s="124"/>
      <c r="W402" s="124"/>
      <c r="X402" s="124"/>
      <c r="Y402" s="124"/>
      <c r="Z402" s="124"/>
      <c r="AA402" s="124"/>
      <c r="AB402" s="124"/>
      <c r="AC402" s="124"/>
      <c r="AD402" s="124"/>
      <c r="AE402" s="124"/>
      <c r="AF402" s="124"/>
      <c r="AG402" s="124"/>
      <c r="AH402" s="124"/>
      <c r="AI402" s="124"/>
      <c r="AJ402" s="124"/>
      <c r="AK402" s="124"/>
      <c r="AL402" s="124"/>
      <c r="AM402" s="124"/>
      <c r="AN402" s="124"/>
      <c r="AO402" s="124"/>
      <c r="AP402" s="124"/>
      <c r="AQ402" s="124"/>
      <c r="AR402" s="124"/>
      <c r="AS402" s="124"/>
      <c r="AT402" s="124"/>
      <c r="AU402" s="124"/>
      <c r="AV402" s="124"/>
      <c r="AW402" s="124"/>
      <c r="AX402" s="124"/>
      <c r="AY402" s="124"/>
      <c r="AZ402" s="124"/>
      <c r="BA402" s="124"/>
      <c r="BB402" s="124"/>
      <c r="BC402" s="124"/>
      <c r="BD402" s="124"/>
      <c r="BE402" s="124"/>
      <c r="BF402" s="124"/>
      <c r="BG402" s="124"/>
      <c r="BH402" s="124"/>
    </row>
    <row r="403" spans="1:60" s="7" customFormat="1" ht="16.5" customHeight="1" x14ac:dyDescent="0.25">
      <c r="A403" s="4" t="s">
        <v>2</v>
      </c>
      <c r="B403" s="4"/>
      <c r="C403" s="4"/>
      <c r="D403" s="4"/>
      <c r="E403" s="4"/>
      <c r="F403" s="4"/>
      <c r="G403" s="124"/>
      <c r="H403" s="124"/>
      <c r="I403" s="124"/>
      <c r="J403" s="124"/>
      <c r="K403" s="124"/>
      <c r="L403" s="124"/>
      <c r="M403" s="124"/>
      <c r="N403" s="124"/>
      <c r="O403" s="124"/>
      <c r="P403" s="124"/>
      <c r="Q403" s="124"/>
      <c r="R403" s="124"/>
      <c r="S403" s="124"/>
      <c r="T403" s="124"/>
      <c r="U403" s="124"/>
      <c r="V403" s="124"/>
      <c r="W403" s="124"/>
      <c r="X403" s="124"/>
      <c r="Y403" s="124"/>
      <c r="Z403" s="124"/>
      <c r="AA403" s="124"/>
      <c r="AB403" s="124"/>
      <c r="AC403" s="124"/>
      <c r="AD403" s="124"/>
      <c r="AE403" s="124"/>
      <c r="AF403" s="124"/>
      <c r="AG403" s="124"/>
      <c r="AH403" s="124"/>
      <c r="AI403" s="124"/>
      <c r="AJ403" s="124"/>
      <c r="AK403" s="124"/>
      <c r="AL403" s="124"/>
      <c r="AM403" s="124"/>
      <c r="AN403" s="124"/>
      <c r="AO403" s="124"/>
      <c r="AP403" s="124"/>
      <c r="AQ403" s="124"/>
      <c r="AR403" s="124"/>
      <c r="AS403" s="124"/>
      <c r="AT403" s="124"/>
      <c r="AU403" s="124"/>
      <c r="AV403" s="124"/>
      <c r="AW403" s="124"/>
      <c r="AX403" s="124"/>
      <c r="AY403" s="124"/>
      <c r="AZ403" s="124"/>
      <c r="BA403" s="124"/>
      <c r="BB403" s="124"/>
      <c r="BC403" s="124"/>
      <c r="BD403" s="124"/>
      <c r="BE403" s="124"/>
      <c r="BF403" s="124"/>
      <c r="BG403" s="124"/>
      <c r="BH403" s="124"/>
    </row>
    <row r="404" spans="1:60" s="7" customFormat="1" ht="12" customHeight="1" x14ac:dyDescent="0.25">
      <c r="A404" s="4" t="s">
        <v>3</v>
      </c>
      <c r="B404" s="4"/>
      <c r="C404" s="4"/>
      <c r="D404" s="4"/>
      <c r="E404" s="4"/>
      <c r="F404" s="4"/>
      <c r="G404" s="124"/>
      <c r="H404" s="124"/>
      <c r="I404" s="124"/>
      <c r="J404" s="124"/>
      <c r="K404" s="124"/>
      <c r="L404" s="124"/>
      <c r="M404" s="124"/>
      <c r="N404" s="124"/>
      <c r="O404" s="124"/>
      <c r="P404" s="124"/>
      <c r="Q404" s="124"/>
      <c r="R404" s="124"/>
      <c r="S404" s="124"/>
      <c r="T404" s="124"/>
      <c r="U404" s="124"/>
      <c r="V404" s="124"/>
      <c r="W404" s="124"/>
      <c r="X404" s="124"/>
      <c r="Y404" s="124"/>
      <c r="Z404" s="124"/>
      <c r="AA404" s="124"/>
      <c r="AB404" s="124"/>
      <c r="AC404" s="124"/>
      <c r="AD404" s="124"/>
      <c r="AE404" s="124"/>
      <c r="AF404" s="124"/>
      <c r="AG404" s="124"/>
      <c r="AH404" s="124"/>
      <c r="AI404" s="124"/>
      <c r="AJ404" s="124"/>
      <c r="AK404" s="124"/>
      <c r="AL404" s="124"/>
      <c r="AM404" s="124"/>
      <c r="AN404" s="124"/>
      <c r="AO404" s="124"/>
      <c r="AP404" s="124"/>
      <c r="AQ404" s="124"/>
      <c r="AR404" s="124"/>
      <c r="AS404" s="124"/>
      <c r="AT404" s="124"/>
      <c r="AU404" s="124"/>
      <c r="AV404" s="124"/>
      <c r="AW404" s="124"/>
      <c r="AX404" s="124"/>
      <c r="AY404" s="124"/>
      <c r="AZ404" s="124"/>
      <c r="BA404" s="124"/>
      <c r="BB404" s="124"/>
      <c r="BC404" s="124"/>
      <c r="BD404" s="124"/>
      <c r="BE404" s="124"/>
      <c r="BF404" s="124"/>
      <c r="BG404" s="124"/>
      <c r="BH404" s="124"/>
    </row>
    <row r="405" spans="1:60" s="7" customFormat="1" ht="12" customHeight="1" x14ac:dyDescent="0.25">
      <c r="A405" s="125"/>
      <c r="B405" s="126"/>
      <c r="C405" s="3"/>
      <c r="D405" s="127"/>
      <c r="E405" s="128"/>
      <c r="F405" s="129"/>
      <c r="G405" s="124"/>
      <c r="H405" s="124"/>
      <c r="I405" s="124"/>
      <c r="J405" s="124"/>
      <c r="K405" s="124"/>
      <c r="L405" s="124"/>
      <c r="M405" s="124"/>
      <c r="N405" s="124"/>
      <c r="O405" s="124"/>
      <c r="P405" s="124"/>
      <c r="Q405" s="124"/>
      <c r="R405" s="124"/>
      <c r="S405" s="124"/>
      <c r="T405" s="124"/>
      <c r="U405" s="124"/>
      <c r="V405" s="124"/>
      <c r="W405" s="124"/>
      <c r="X405" s="124"/>
      <c r="Y405" s="124"/>
      <c r="Z405" s="124"/>
      <c r="AA405" s="124"/>
      <c r="AB405" s="124"/>
      <c r="AC405" s="124"/>
      <c r="AD405" s="124"/>
      <c r="AE405" s="124"/>
      <c r="AF405" s="124"/>
      <c r="AG405" s="124"/>
      <c r="AH405" s="124"/>
      <c r="AI405" s="124"/>
      <c r="AJ405" s="124"/>
      <c r="AK405" s="124"/>
      <c r="AL405" s="124"/>
      <c r="AM405" s="124"/>
      <c r="AN405" s="124"/>
      <c r="AO405" s="124"/>
      <c r="AP405" s="124"/>
      <c r="AQ405" s="124"/>
      <c r="AR405" s="124"/>
      <c r="AS405" s="124"/>
      <c r="AT405" s="124"/>
      <c r="AU405" s="124"/>
      <c r="AV405" s="124"/>
      <c r="AW405" s="124"/>
      <c r="AX405" s="124"/>
      <c r="AY405" s="124"/>
      <c r="AZ405" s="124"/>
      <c r="BA405" s="124"/>
      <c r="BB405" s="124"/>
      <c r="BC405" s="124"/>
      <c r="BD405" s="124"/>
      <c r="BE405" s="124"/>
      <c r="BF405" s="124"/>
      <c r="BG405" s="124"/>
      <c r="BH405" s="124"/>
    </row>
    <row r="406" spans="1:60" s="7" customFormat="1" ht="12" customHeight="1" x14ac:dyDescent="0.25">
      <c r="A406" s="130" t="s">
        <v>557</v>
      </c>
      <c r="B406" s="131"/>
      <c r="C406" s="131"/>
      <c r="D406" s="131"/>
      <c r="E406" s="131"/>
      <c r="F406" s="132"/>
      <c r="G406" s="124"/>
      <c r="H406" s="124"/>
      <c r="I406" s="124"/>
      <c r="J406" s="124"/>
      <c r="K406" s="124"/>
      <c r="L406" s="124"/>
      <c r="M406" s="124"/>
      <c r="N406" s="124"/>
      <c r="O406" s="124"/>
      <c r="P406" s="124"/>
      <c r="Q406" s="124"/>
      <c r="R406" s="124"/>
      <c r="S406" s="124"/>
      <c r="T406" s="124"/>
      <c r="U406" s="124"/>
      <c r="V406" s="124"/>
      <c r="W406" s="124"/>
      <c r="X406" s="124"/>
      <c r="Y406" s="124"/>
      <c r="Z406" s="124"/>
      <c r="AA406" s="124"/>
      <c r="AB406" s="124"/>
      <c r="AC406" s="124"/>
      <c r="AD406" s="124"/>
      <c r="AE406" s="124"/>
      <c r="AF406" s="124"/>
      <c r="AG406" s="124"/>
      <c r="AH406" s="124"/>
      <c r="AI406" s="124"/>
      <c r="AJ406" s="124"/>
      <c r="AK406" s="124"/>
      <c r="AL406" s="124"/>
      <c r="AM406" s="124"/>
      <c r="AN406" s="124"/>
      <c r="AO406" s="124"/>
      <c r="AP406" s="124"/>
      <c r="AQ406" s="124"/>
      <c r="AR406" s="124"/>
      <c r="AS406" s="124"/>
      <c r="AT406" s="124"/>
      <c r="AU406" s="124"/>
      <c r="AV406" s="124"/>
      <c r="AW406" s="124"/>
      <c r="AX406" s="124"/>
      <c r="AY406" s="124"/>
      <c r="AZ406" s="124"/>
      <c r="BA406" s="124"/>
      <c r="BB406" s="124"/>
      <c r="BC406" s="124"/>
      <c r="BD406" s="124"/>
      <c r="BE406" s="124"/>
      <c r="BF406" s="124"/>
      <c r="BG406" s="124"/>
      <c r="BH406" s="124"/>
    </row>
    <row r="407" spans="1:60" s="7" customFormat="1" ht="12" customHeight="1" x14ac:dyDescent="0.25">
      <c r="A407" s="130" t="s">
        <v>5</v>
      </c>
      <c r="B407" s="131"/>
      <c r="C407" s="131"/>
      <c r="D407" s="131"/>
      <c r="E407" s="132"/>
      <c r="F407" s="103">
        <v>110404104.7</v>
      </c>
      <c r="G407" s="124"/>
      <c r="H407" s="124"/>
      <c r="I407" s="124"/>
      <c r="J407" s="124"/>
      <c r="K407" s="124"/>
      <c r="L407" s="124"/>
      <c r="M407" s="124"/>
      <c r="N407" s="124"/>
      <c r="O407" s="124"/>
      <c r="P407" s="124"/>
      <c r="Q407" s="124"/>
      <c r="R407" s="124"/>
      <c r="S407" s="124"/>
      <c r="T407" s="124"/>
      <c r="U407" s="124"/>
      <c r="V407" s="124"/>
      <c r="W407" s="124"/>
      <c r="X407" s="124"/>
      <c r="Y407" s="124"/>
      <c r="Z407" s="124"/>
      <c r="AA407" s="124"/>
      <c r="AB407" s="124"/>
      <c r="AC407" s="124"/>
      <c r="AD407" s="124"/>
      <c r="AE407" s="124"/>
      <c r="AF407" s="124"/>
      <c r="AG407" s="124"/>
      <c r="AH407" s="124"/>
      <c r="AI407" s="124"/>
      <c r="AJ407" s="124"/>
      <c r="AK407" s="124"/>
      <c r="AL407" s="124"/>
      <c r="AM407" s="124"/>
      <c r="AN407" s="124"/>
      <c r="AO407" s="124"/>
      <c r="AP407" s="124"/>
      <c r="AQ407" s="124"/>
      <c r="AR407" s="124"/>
      <c r="AS407" s="124"/>
      <c r="AT407" s="124"/>
      <c r="AU407" s="124"/>
      <c r="AV407" s="124"/>
      <c r="AW407" s="124"/>
      <c r="AX407" s="124"/>
      <c r="AY407" s="124"/>
      <c r="AZ407" s="124"/>
      <c r="BA407" s="124"/>
      <c r="BB407" s="124"/>
      <c r="BC407" s="124"/>
      <c r="BD407" s="124"/>
      <c r="BE407" s="124"/>
      <c r="BF407" s="124"/>
      <c r="BG407" s="124"/>
      <c r="BH407" s="124"/>
    </row>
    <row r="408" spans="1:60" s="7" customFormat="1" ht="12" customHeight="1" x14ac:dyDescent="0.25">
      <c r="A408" s="16" t="s">
        <v>6</v>
      </c>
      <c r="B408" s="16" t="s">
        <v>7</v>
      </c>
      <c r="C408" s="16" t="s">
        <v>321</v>
      </c>
      <c r="D408" s="16" t="s">
        <v>9</v>
      </c>
      <c r="E408" s="16" t="s">
        <v>10</v>
      </c>
      <c r="F408" s="16" t="s">
        <v>322</v>
      </c>
      <c r="G408" s="124"/>
      <c r="H408" s="124"/>
      <c r="I408" s="124"/>
      <c r="J408" s="124"/>
      <c r="K408" s="124"/>
      <c r="L408" s="124"/>
      <c r="M408" s="124"/>
      <c r="N408" s="124"/>
      <c r="O408" s="124"/>
      <c r="P408" s="124"/>
      <c r="Q408" s="124"/>
      <c r="R408" s="124"/>
      <c r="S408" s="124"/>
      <c r="T408" s="124"/>
      <c r="U408" s="124"/>
      <c r="V408" s="124"/>
      <c r="W408" s="124"/>
      <c r="X408" s="124"/>
      <c r="Y408" s="124"/>
      <c r="Z408" s="124"/>
      <c r="AA408" s="124"/>
      <c r="AB408" s="124"/>
      <c r="AC408" s="124"/>
      <c r="AD408" s="124"/>
      <c r="AE408" s="124"/>
      <c r="AF408" s="124"/>
      <c r="AG408" s="124"/>
      <c r="AH408" s="124"/>
      <c r="AI408" s="124"/>
      <c r="AJ408" s="124"/>
      <c r="AK408" s="124"/>
      <c r="AL408" s="124"/>
      <c r="AM408" s="124"/>
      <c r="AN408" s="124"/>
      <c r="AO408" s="124"/>
      <c r="AP408" s="124"/>
      <c r="AQ408" s="124"/>
      <c r="AR408" s="124"/>
      <c r="AS408" s="124"/>
      <c r="AT408" s="124"/>
      <c r="AU408" s="124"/>
      <c r="AV408" s="124"/>
      <c r="AW408" s="124"/>
      <c r="AX408" s="124"/>
      <c r="AY408" s="124"/>
      <c r="AZ408" s="124"/>
      <c r="BA408" s="124"/>
      <c r="BB408" s="124"/>
      <c r="BC408" s="124"/>
      <c r="BD408" s="124"/>
      <c r="BE408" s="124"/>
      <c r="BF408" s="124"/>
      <c r="BG408" s="124"/>
      <c r="BH408" s="124"/>
    </row>
    <row r="409" spans="1:60" s="7" customFormat="1" ht="17.25" customHeight="1" x14ac:dyDescent="0.25">
      <c r="A409" s="113"/>
      <c r="B409" s="133"/>
      <c r="C409" s="19" t="s">
        <v>558</v>
      </c>
      <c r="D409" s="86"/>
      <c r="E409" s="134"/>
      <c r="F409" s="135">
        <f>F407</f>
        <v>110404104.7</v>
      </c>
      <c r="G409" s="124"/>
      <c r="H409" s="124"/>
      <c r="I409" s="124"/>
      <c r="J409" s="124"/>
      <c r="K409" s="124"/>
      <c r="L409" s="124"/>
      <c r="M409" s="124"/>
      <c r="N409" s="124"/>
      <c r="O409" s="124"/>
      <c r="P409" s="124"/>
      <c r="Q409" s="124"/>
      <c r="R409" s="124"/>
      <c r="S409" s="124"/>
      <c r="T409" s="124"/>
      <c r="U409" s="124"/>
      <c r="V409" s="124"/>
      <c r="W409" s="124"/>
      <c r="X409" s="124"/>
      <c r="Y409" s="124"/>
      <c r="Z409" s="124"/>
      <c r="AA409" s="124"/>
      <c r="AB409" s="124"/>
      <c r="AC409" s="124"/>
      <c r="AD409" s="124"/>
      <c r="AE409" s="124"/>
      <c r="AF409" s="124"/>
      <c r="AG409" s="124"/>
      <c r="AH409" s="124"/>
      <c r="AI409" s="124"/>
      <c r="AJ409" s="124"/>
      <c r="AK409" s="124"/>
      <c r="AL409" s="124"/>
      <c r="AM409" s="124"/>
      <c r="AN409" s="124"/>
      <c r="AO409" s="124"/>
      <c r="AP409" s="124"/>
      <c r="AQ409" s="124"/>
      <c r="AR409" s="124"/>
      <c r="AS409" s="124"/>
      <c r="AT409" s="124"/>
      <c r="AU409" s="124"/>
      <c r="AV409" s="124"/>
      <c r="AW409" s="124"/>
      <c r="AX409" s="124"/>
      <c r="AY409" s="124"/>
      <c r="AZ409" s="124"/>
      <c r="BA409" s="124"/>
      <c r="BB409" s="124"/>
      <c r="BC409" s="124"/>
      <c r="BD409" s="124"/>
      <c r="BE409" s="124"/>
      <c r="BF409" s="124"/>
      <c r="BG409" s="124"/>
      <c r="BH409" s="124"/>
    </row>
    <row r="410" spans="1:60" s="7" customFormat="1" ht="15" customHeight="1" x14ac:dyDescent="0.25">
      <c r="A410" s="113"/>
      <c r="B410" s="133"/>
      <c r="C410" s="19" t="s">
        <v>558</v>
      </c>
      <c r="D410" s="86"/>
      <c r="E410" s="77"/>
      <c r="F410" s="135">
        <f>F409-E410</f>
        <v>110404104.7</v>
      </c>
      <c r="G410" s="124"/>
      <c r="H410" s="124"/>
      <c r="I410" s="124"/>
      <c r="J410" s="124"/>
      <c r="K410" s="124"/>
      <c r="L410" s="124"/>
      <c r="M410" s="124"/>
      <c r="N410" s="124"/>
      <c r="O410" s="124"/>
      <c r="P410" s="124"/>
      <c r="Q410" s="124"/>
      <c r="R410" s="124"/>
      <c r="S410" s="124"/>
      <c r="T410" s="124"/>
      <c r="U410" s="124"/>
      <c r="V410" s="124"/>
      <c r="W410" s="124"/>
      <c r="X410" s="124"/>
      <c r="Y410" s="124"/>
      <c r="Z410" s="124"/>
      <c r="AA410" s="124"/>
      <c r="AB410" s="124"/>
      <c r="AC410" s="124"/>
      <c r="AD410" s="124"/>
      <c r="AE410" s="124"/>
      <c r="AF410" s="124"/>
      <c r="AG410" s="124"/>
      <c r="AH410" s="124"/>
      <c r="AI410" s="124"/>
      <c r="AJ410" s="124"/>
      <c r="AK410" s="124"/>
      <c r="AL410" s="124"/>
      <c r="AM410" s="124"/>
      <c r="AN410" s="124"/>
      <c r="AO410" s="124"/>
      <c r="AP410" s="124"/>
      <c r="AQ410" s="124"/>
      <c r="AR410" s="124"/>
      <c r="AS410" s="124"/>
      <c r="AT410" s="124"/>
      <c r="AU410" s="124"/>
      <c r="AV410" s="124"/>
      <c r="AW410" s="124"/>
      <c r="AX410" s="124"/>
      <c r="AY410" s="124"/>
      <c r="AZ410" s="124"/>
      <c r="BA410" s="124"/>
      <c r="BB410" s="124"/>
      <c r="BC410" s="124"/>
      <c r="BD410" s="124"/>
      <c r="BE410" s="124"/>
      <c r="BF410" s="124"/>
      <c r="BG410" s="124"/>
      <c r="BH410" s="124"/>
    </row>
    <row r="411" spans="1:60" s="7" customFormat="1" ht="12" customHeight="1" x14ac:dyDescent="0.25">
      <c r="A411" s="113"/>
      <c r="B411" s="133"/>
      <c r="C411" s="19" t="s">
        <v>559</v>
      </c>
      <c r="D411" s="86"/>
      <c r="E411" s="134"/>
      <c r="F411" s="135">
        <f>F410</f>
        <v>110404104.7</v>
      </c>
      <c r="G411" s="124"/>
      <c r="H411" s="124"/>
      <c r="I411" s="124"/>
      <c r="J411" s="124"/>
      <c r="K411" s="124"/>
      <c r="L411" s="124"/>
      <c r="M411" s="124"/>
      <c r="N411" s="124"/>
      <c r="O411" s="124"/>
      <c r="P411" s="124"/>
      <c r="Q411" s="124"/>
      <c r="R411" s="124"/>
      <c r="S411" s="124"/>
      <c r="T411" s="124"/>
      <c r="U411" s="124"/>
      <c r="V411" s="124"/>
      <c r="W411" s="124"/>
      <c r="X411" s="124"/>
      <c r="Y411" s="124"/>
      <c r="Z411" s="124"/>
      <c r="AA411" s="124"/>
      <c r="AB411" s="124"/>
      <c r="AC411" s="124"/>
      <c r="AD411" s="124"/>
      <c r="AE411" s="124"/>
      <c r="AF411" s="124"/>
      <c r="AG411" s="124"/>
      <c r="AH411" s="124"/>
      <c r="AI411" s="124"/>
      <c r="AJ411" s="124"/>
      <c r="AK411" s="124"/>
      <c r="AL411" s="124"/>
      <c r="AM411" s="124"/>
      <c r="AN411" s="124"/>
      <c r="AO411" s="124"/>
      <c r="AP411" s="124"/>
      <c r="AQ411" s="124"/>
      <c r="AR411" s="124"/>
      <c r="AS411" s="124"/>
      <c r="AT411" s="124"/>
      <c r="AU411" s="124"/>
      <c r="AV411" s="124"/>
      <c r="AW411" s="124"/>
      <c r="AX411" s="124"/>
      <c r="AY411" s="124"/>
      <c r="AZ411" s="124"/>
      <c r="BA411" s="124"/>
      <c r="BB411" s="124"/>
      <c r="BC411" s="124"/>
      <c r="BD411" s="124"/>
      <c r="BE411" s="124"/>
      <c r="BF411" s="124"/>
      <c r="BG411" s="124"/>
      <c r="BH411" s="124"/>
    </row>
    <row r="412" spans="1:60" s="7" customFormat="1" ht="15" customHeight="1" x14ac:dyDescent="0.25">
      <c r="A412" s="136"/>
      <c r="B412" s="133"/>
      <c r="C412" s="19" t="s">
        <v>24</v>
      </c>
      <c r="D412" s="25"/>
      <c r="E412" s="110">
        <v>175</v>
      </c>
      <c r="F412" s="135">
        <f>F411-E412</f>
        <v>110403929.7</v>
      </c>
      <c r="G412" s="124"/>
      <c r="H412" s="124"/>
      <c r="I412" s="124"/>
      <c r="J412" s="124"/>
      <c r="K412" s="124"/>
      <c r="L412" s="124"/>
      <c r="M412" s="124"/>
      <c r="N412" s="124"/>
      <c r="O412" s="124"/>
      <c r="P412" s="124"/>
      <c r="Q412" s="124"/>
      <c r="R412" s="124"/>
      <c r="S412" s="124"/>
      <c r="T412" s="124"/>
      <c r="U412" s="124"/>
      <c r="V412" s="124"/>
      <c r="W412" s="124"/>
      <c r="X412" s="124"/>
      <c r="Y412" s="124"/>
      <c r="Z412" s="124"/>
      <c r="AA412" s="124"/>
      <c r="AB412" s="124"/>
      <c r="AC412" s="124"/>
      <c r="AD412" s="124"/>
      <c r="AE412" s="124"/>
      <c r="AF412" s="124"/>
      <c r="AG412" s="124"/>
      <c r="AH412" s="124"/>
      <c r="AI412" s="124"/>
      <c r="AJ412" s="124"/>
      <c r="AK412" s="124"/>
      <c r="AL412" s="124"/>
      <c r="AM412" s="124"/>
      <c r="AN412" s="124"/>
      <c r="AO412" s="124"/>
      <c r="AP412" s="124"/>
      <c r="AQ412" s="124"/>
      <c r="AR412" s="124"/>
      <c r="AS412" s="124"/>
      <c r="AT412" s="124"/>
      <c r="AU412" s="124"/>
      <c r="AV412" s="124"/>
      <c r="AW412" s="124"/>
      <c r="AX412" s="124"/>
      <c r="AY412" s="124"/>
      <c r="AZ412" s="124"/>
      <c r="BA412" s="124"/>
      <c r="BB412" s="124"/>
      <c r="BC412" s="124"/>
      <c r="BD412" s="124"/>
      <c r="BE412" s="124"/>
      <c r="BF412" s="124"/>
      <c r="BG412" s="124"/>
      <c r="BH412" s="124"/>
    </row>
    <row r="413" spans="1:60" s="7" customFormat="1" ht="27" customHeight="1" x14ac:dyDescent="0.25">
      <c r="A413" s="137"/>
      <c r="B413" s="138"/>
      <c r="C413" s="139"/>
      <c r="D413" s="140"/>
      <c r="E413" s="141"/>
      <c r="F413" s="142"/>
      <c r="G413" s="124"/>
      <c r="H413" s="124"/>
      <c r="I413" s="124"/>
      <c r="J413" s="124"/>
      <c r="K413" s="124"/>
      <c r="L413" s="124"/>
      <c r="M413" s="124"/>
      <c r="N413" s="124"/>
      <c r="O413" s="124"/>
      <c r="P413" s="124"/>
      <c r="Q413" s="124"/>
      <c r="R413" s="124"/>
      <c r="S413" s="124"/>
      <c r="T413" s="124"/>
      <c r="U413" s="124"/>
      <c r="V413" s="124"/>
      <c r="W413" s="124"/>
      <c r="X413" s="124"/>
      <c r="Y413" s="124"/>
      <c r="Z413" s="124"/>
      <c r="AA413" s="124"/>
      <c r="AB413" s="124"/>
      <c r="AC413" s="124"/>
      <c r="AD413" s="124"/>
      <c r="AE413" s="124"/>
      <c r="AF413" s="124"/>
      <c r="AG413" s="124"/>
      <c r="AH413" s="124"/>
      <c r="AI413" s="124"/>
      <c r="AJ413" s="124"/>
      <c r="AK413" s="124"/>
      <c r="AL413" s="124"/>
      <c r="AM413" s="124"/>
      <c r="AN413" s="124"/>
      <c r="AO413" s="124"/>
      <c r="AP413" s="124"/>
      <c r="AQ413" s="124"/>
      <c r="AR413" s="124"/>
      <c r="AS413" s="124"/>
      <c r="AT413" s="124"/>
      <c r="AU413" s="124"/>
      <c r="AV413" s="124"/>
      <c r="AW413" s="124"/>
      <c r="AX413" s="124"/>
      <c r="AY413" s="124"/>
      <c r="AZ413" s="124"/>
      <c r="BA413" s="124"/>
      <c r="BB413" s="124"/>
      <c r="BC413" s="124"/>
      <c r="BD413" s="124"/>
      <c r="BE413" s="124"/>
      <c r="BF413" s="124"/>
      <c r="BG413" s="124"/>
      <c r="BH413" s="124"/>
    </row>
    <row r="414" spans="1:60" s="7" customFormat="1" ht="12" customHeight="1" x14ac:dyDescent="0.25">
      <c r="A414" s="137"/>
      <c r="B414" s="138"/>
      <c r="C414" s="139"/>
      <c r="D414" s="140"/>
      <c r="E414" s="141"/>
      <c r="F414" s="142"/>
      <c r="G414" s="124"/>
      <c r="H414" s="124"/>
      <c r="I414" s="124"/>
      <c r="J414" s="124"/>
      <c r="K414" s="124"/>
      <c r="L414" s="124"/>
      <c r="M414" s="124"/>
      <c r="N414" s="124"/>
      <c r="O414" s="124"/>
      <c r="P414" s="124"/>
      <c r="Q414" s="124"/>
      <c r="R414" s="124"/>
      <c r="S414" s="124"/>
      <c r="T414" s="124"/>
      <c r="U414" s="124"/>
      <c r="V414" s="124"/>
      <c r="W414" s="124"/>
      <c r="X414" s="124"/>
      <c r="Y414" s="124"/>
      <c r="Z414" s="124"/>
      <c r="AA414" s="124"/>
      <c r="AB414" s="124"/>
      <c r="AC414" s="124"/>
      <c r="AD414" s="124"/>
      <c r="AE414" s="124"/>
      <c r="AF414" s="124"/>
      <c r="AG414" s="124"/>
      <c r="AH414" s="124"/>
      <c r="AI414" s="124"/>
      <c r="AJ414" s="124"/>
      <c r="AK414" s="124"/>
      <c r="AL414" s="124"/>
      <c r="AM414" s="124"/>
      <c r="AN414" s="124"/>
      <c r="AO414" s="124"/>
      <c r="AP414" s="124"/>
      <c r="AQ414" s="124"/>
      <c r="AR414" s="124"/>
      <c r="AS414" s="124"/>
      <c r="AT414" s="124"/>
      <c r="AU414" s="124"/>
      <c r="AV414" s="124"/>
      <c r="AW414" s="124"/>
      <c r="AX414" s="124"/>
      <c r="AY414" s="124"/>
      <c r="AZ414" s="124"/>
      <c r="BA414" s="124"/>
      <c r="BB414" s="124"/>
      <c r="BC414" s="124"/>
      <c r="BD414" s="124"/>
      <c r="BE414" s="124"/>
      <c r="BF414" s="124"/>
      <c r="BG414" s="124"/>
      <c r="BH414" s="124"/>
    </row>
    <row r="415" spans="1:60" s="7" customFormat="1" ht="12" customHeight="1" x14ac:dyDescent="0.25">
      <c r="A415" s="1" t="s">
        <v>0</v>
      </c>
      <c r="B415" s="1"/>
      <c r="C415" s="1"/>
      <c r="D415" s="1"/>
      <c r="E415" s="1"/>
      <c r="F415" s="1"/>
      <c r="G415" s="124"/>
      <c r="H415" s="124"/>
      <c r="I415" s="124"/>
      <c r="J415" s="124"/>
      <c r="K415" s="124"/>
      <c r="L415" s="124"/>
      <c r="M415" s="124"/>
      <c r="N415" s="124"/>
      <c r="O415" s="124"/>
      <c r="P415" s="124"/>
      <c r="Q415" s="124"/>
      <c r="R415" s="124"/>
      <c r="S415" s="124"/>
      <c r="T415" s="124"/>
      <c r="U415" s="124"/>
      <c r="V415" s="124"/>
      <c r="W415" s="124"/>
      <c r="X415" s="124"/>
      <c r="Y415" s="124"/>
      <c r="Z415" s="124"/>
      <c r="AA415" s="124"/>
      <c r="AB415" s="124"/>
      <c r="AC415" s="124"/>
      <c r="AD415" s="124"/>
      <c r="AE415" s="124"/>
      <c r="AF415" s="124"/>
      <c r="AG415" s="124"/>
      <c r="AH415" s="124"/>
      <c r="AI415" s="124"/>
      <c r="AJ415" s="124"/>
      <c r="AK415" s="124"/>
      <c r="AL415" s="124"/>
      <c r="AM415" s="124"/>
      <c r="AN415" s="124"/>
      <c r="AO415" s="124"/>
      <c r="AP415" s="124"/>
      <c r="AQ415" s="124"/>
      <c r="AR415" s="124"/>
      <c r="AS415" s="124"/>
      <c r="AT415" s="124"/>
      <c r="AU415" s="124"/>
      <c r="AV415" s="124"/>
      <c r="AW415" s="124"/>
      <c r="AX415" s="124"/>
      <c r="AY415" s="124"/>
      <c r="AZ415" s="124"/>
      <c r="BA415" s="124"/>
      <c r="BB415" s="124"/>
      <c r="BC415" s="124"/>
      <c r="BD415" s="124"/>
      <c r="BE415" s="124"/>
      <c r="BF415" s="124"/>
      <c r="BG415" s="124"/>
      <c r="BH415" s="124"/>
    </row>
    <row r="416" spans="1:60" s="7" customFormat="1" ht="12" customHeight="1" x14ac:dyDescent="0.25">
      <c r="A416" s="1" t="s">
        <v>1</v>
      </c>
      <c r="B416" s="1"/>
      <c r="C416" s="1"/>
      <c r="D416" s="1"/>
      <c r="E416" s="1"/>
      <c r="F416" s="1"/>
      <c r="G416" s="124"/>
      <c r="H416" s="124"/>
      <c r="I416" s="124"/>
      <c r="J416" s="124"/>
      <c r="K416" s="124"/>
      <c r="L416" s="124"/>
      <c r="M416" s="124"/>
      <c r="N416" s="124"/>
      <c r="O416" s="124"/>
      <c r="P416" s="124"/>
      <c r="Q416" s="124"/>
      <c r="R416" s="124"/>
      <c r="S416" s="124"/>
      <c r="T416" s="124"/>
      <c r="U416" s="124"/>
      <c r="V416" s="124"/>
      <c r="W416" s="124"/>
      <c r="X416" s="124"/>
      <c r="Y416" s="124"/>
      <c r="Z416" s="124"/>
      <c r="AA416" s="124"/>
      <c r="AB416" s="124"/>
      <c r="AC416" s="124"/>
      <c r="AD416" s="124"/>
      <c r="AE416" s="124"/>
      <c r="AF416" s="124"/>
      <c r="AG416" s="124"/>
      <c r="AH416" s="124"/>
      <c r="AI416" s="124"/>
      <c r="AJ416" s="124"/>
      <c r="AK416" s="124"/>
      <c r="AL416" s="124"/>
      <c r="AM416" s="124"/>
      <c r="AN416" s="124"/>
      <c r="AO416" s="124"/>
      <c r="AP416" s="124"/>
      <c r="AQ416" s="124"/>
      <c r="AR416" s="124"/>
      <c r="AS416" s="124"/>
      <c r="AT416" s="124"/>
      <c r="AU416" s="124"/>
      <c r="AV416" s="124"/>
      <c r="AW416" s="124"/>
      <c r="AX416" s="124"/>
      <c r="AY416" s="124"/>
      <c r="AZ416" s="124"/>
      <c r="BA416" s="124"/>
      <c r="BB416" s="124"/>
      <c r="BC416" s="124"/>
      <c r="BD416" s="124"/>
      <c r="BE416" s="124"/>
      <c r="BF416" s="124"/>
      <c r="BG416" s="124"/>
      <c r="BH416" s="124"/>
    </row>
    <row r="417" spans="1:60" s="7" customFormat="1" ht="12" customHeight="1" x14ac:dyDescent="0.25">
      <c r="A417" s="4" t="s">
        <v>2</v>
      </c>
      <c r="B417" s="4"/>
      <c r="C417" s="4"/>
      <c r="D417" s="4"/>
      <c r="E417" s="4"/>
      <c r="F417" s="4"/>
      <c r="G417" s="124"/>
      <c r="H417" s="124"/>
      <c r="I417" s="124"/>
      <c r="J417" s="124"/>
      <c r="K417" s="124"/>
      <c r="L417" s="124"/>
      <c r="M417" s="124"/>
      <c r="N417" s="124"/>
      <c r="O417" s="124"/>
      <c r="P417" s="124"/>
      <c r="Q417" s="124"/>
      <c r="R417" s="124"/>
      <c r="S417" s="124"/>
      <c r="T417" s="124"/>
      <c r="U417" s="124"/>
      <c r="V417" s="124"/>
      <c r="W417" s="124"/>
      <c r="X417" s="124"/>
      <c r="Y417" s="124"/>
      <c r="Z417" s="124"/>
      <c r="AA417" s="124"/>
      <c r="AB417" s="124"/>
      <c r="AC417" s="124"/>
      <c r="AD417" s="124"/>
      <c r="AE417" s="124"/>
      <c r="AF417" s="124"/>
      <c r="AG417" s="124"/>
      <c r="AH417" s="124"/>
      <c r="AI417" s="124"/>
      <c r="AJ417" s="124"/>
      <c r="AK417" s="124"/>
      <c r="AL417" s="124"/>
      <c r="AM417" s="124"/>
      <c r="AN417" s="124"/>
      <c r="AO417" s="124"/>
      <c r="AP417" s="124"/>
      <c r="AQ417" s="124"/>
      <c r="AR417" s="124"/>
      <c r="AS417" s="124"/>
      <c r="AT417" s="124"/>
      <c r="AU417" s="124"/>
      <c r="AV417" s="124"/>
      <c r="AW417" s="124"/>
      <c r="AX417" s="124"/>
      <c r="AY417" s="124"/>
      <c r="AZ417" s="124"/>
      <c r="BA417" s="124"/>
      <c r="BB417" s="124"/>
      <c r="BC417" s="124"/>
      <c r="BD417" s="124"/>
      <c r="BE417" s="124"/>
      <c r="BF417" s="124"/>
      <c r="BG417" s="124"/>
      <c r="BH417" s="124"/>
    </row>
    <row r="418" spans="1:60" s="7" customFormat="1" ht="12" customHeight="1" x14ac:dyDescent="0.25">
      <c r="A418" s="4" t="s">
        <v>3</v>
      </c>
      <c r="B418" s="4"/>
      <c r="C418" s="4"/>
      <c r="D418" s="4"/>
      <c r="E418" s="4"/>
      <c r="F418" s="4"/>
      <c r="G418" s="124"/>
      <c r="H418" s="124"/>
      <c r="I418" s="124"/>
      <c r="J418" s="124"/>
      <c r="K418" s="124"/>
      <c r="L418" s="124"/>
      <c r="M418" s="124"/>
      <c r="N418" s="124"/>
      <c r="O418" s="124"/>
      <c r="P418" s="124"/>
      <c r="Q418" s="124"/>
      <c r="R418" s="124"/>
      <c r="S418" s="124"/>
      <c r="T418" s="124"/>
      <c r="U418" s="124"/>
      <c r="V418" s="124"/>
      <c r="W418" s="124"/>
      <c r="X418" s="124"/>
      <c r="Y418" s="124"/>
      <c r="Z418" s="124"/>
      <c r="AA418" s="124"/>
      <c r="AB418" s="124"/>
      <c r="AC418" s="124"/>
      <c r="AD418" s="124"/>
      <c r="AE418" s="124"/>
      <c r="AF418" s="124"/>
      <c r="AG418" s="124"/>
      <c r="AH418" s="124"/>
      <c r="AI418" s="124"/>
      <c r="AJ418" s="124"/>
      <c r="AK418" s="124"/>
      <c r="AL418" s="124"/>
      <c r="AM418" s="124"/>
      <c r="AN418" s="124"/>
      <c r="AO418" s="124"/>
      <c r="AP418" s="124"/>
      <c r="AQ418" s="124"/>
      <c r="AR418" s="124"/>
      <c r="AS418" s="124"/>
      <c r="AT418" s="124"/>
      <c r="AU418" s="124"/>
      <c r="AV418" s="124"/>
      <c r="AW418" s="124"/>
      <c r="AX418" s="124"/>
      <c r="AY418" s="124"/>
      <c r="AZ418" s="124"/>
      <c r="BA418" s="124"/>
      <c r="BB418" s="124"/>
      <c r="BC418" s="124"/>
      <c r="BD418" s="124"/>
      <c r="BE418" s="124"/>
      <c r="BF418" s="124"/>
      <c r="BG418" s="124"/>
      <c r="BH418" s="124"/>
    </row>
    <row r="419" spans="1:60" s="7" customFormat="1" ht="15" customHeight="1" x14ac:dyDescent="0.25">
      <c r="A419" s="143"/>
      <c r="B419" s="6"/>
      <c r="D419" s="8"/>
      <c r="E419" s="9"/>
      <c r="F419" s="10"/>
      <c r="G419" s="124"/>
      <c r="H419" s="124"/>
      <c r="I419" s="124"/>
      <c r="J419" s="124"/>
      <c r="K419" s="124"/>
      <c r="L419" s="124"/>
      <c r="M419" s="124"/>
      <c r="N419" s="124"/>
      <c r="O419" s="124"/>
      <c r="P419" s="124"/>
      <c r="Q419" s="124"/>
      <c r="R419" s="124"/>
      <c r="S419" s="124"/>
      <c r="T419" s="124"/>
      <c r="U419" s="124"/>
      <c r="V419" s="124"/>
      <c r="W419" s="124"/>
      <c r="X419" s="124"/>
      <c r="Y419" s="124"/>
      <c r="Z419" s="124"/>
      <c r="AA419" s="124"/>
      <c r="AB419" s="124"/>
      <c r="AC419" s="124"/>
      <c r="AD419" s="124"/>
      <c r="AE419" s="124"/>
      <c r="AF419" s="124"/>
      <c r="AG419" s="124"/>
      <c r="AH419" s="124"/>
      <c r="AI419" s="124"/>
      <c r="AJ419" s="124"/>
      <c r="AK419" s="124"/>
      <c r="AL419" s="124"/>
      <c r="AM419" s="124"/>
      <c r="AN419" s="124"/>
      <c r="AO419" s="124"/>
      <c r="AP419" s="124"/>
      <c r="AQ419" s="124"/>
      <c r="AR419" s="124"/>
      <c r="AS419" s="124"/>
      <c r="AT419" s="124"/>
      <c r="AU419" s="124"/>
      <c r="AV419" s="124"/>
      <c r="AW419" s="124"/>
      <c r="AX419" s="124"/>
      <c r="AY419" s="124"/>
      <c r="AZ419" s="124"/>
      <c r="BA419" s="124"/>
      <c r="BB419" s="124"/>
      <c r="BC419" s="124"/>
      <c r="BD419" s="124"/>
      <c r="BE419" s="124"/>
      <c r="BF419" s="124"/>
      <c r="BG419" s="124"/>
      <c r="BH419" s="124"/>
    </row>
    <row r="420" spans="1:60" s="7" customFormat="1" ht="15" customHeight="1" x14ac:dyDescent="0.25">
      <c r="A420" s="130" t="s">
        <v>560</v>
      </c>
      <c r="B420" s="131"/>
      <c r="C420" s="131"/>
      <c r="D420" s="131"/>
      <c r="E420" s="131"/>
      <c r="F420" s="132"/>
      <c r="G420" s="124"/>
      <c r="H420" s="124"/>
      <c r="J420" s="124"/>
      <c r="K420" s="124"/>
      <c r="L420" s="124"/>
      <c r="M420" s="124"/>
      <c r="N420" s="124"/>
      <c r="O420" s="124"/>
      <c r="P420" s="124"/>
      <c r="Q420" s="124"/>
      <c r="R420" s="124"/>
      <c r="S420" s="124"/>
      <c r="T420" s="124"/>
      <c r="U420" s="124"/>
      <c r="V420" s="124"/>
      <c r="W420" s="124"/>
      <c r="X420" s="124"/>
      <c r="Y420" s="124"/>
      <c r="Z420" s="124"/>
      <c r="AA420" s="124"/>
      <c r="AB420" s="124"/>
      <c r="AC420" s="124"/>
      <c r="AD420" s="124"/>
      <c r="AE420" s="124"/>
      <c r="AF420" s="124"/>
      <c r="AG420" s="124"/>
      <c r="AH420" s="124"/>
      <c r="AI420" s="124"/>
      <c r="AJ420" s="124"/>
      <c r="AK420" s="124"/>
      <c r="AL420" s="124"/>
      <c r="AM420" s="124"/>
      <c r="AN420" s="124"/>
      <c r="AO420" s="124"/>
      <c r="AP420" s="124"/>
      <c r="AQ420" s="124"/>
      <c r="AR420" s="124"/>
      <c r="AS420" s="124"/>
      <c r="AT420" s="124"/>
      <c r="AU420" s="124"/>
      <c r="AV420" s="124"/>
      <c r="AW420" s="124"/>
      <c r="AX420" s="124"/>
      <c r="AY420" s="124"/>
      <c r="AZ420" s="124"/>
      <c r="BA420" s="124"/>
      <c r="BB420" s="124"/>
      <c r="BC420" s="124"/>
      <c r="BD420" s="124"/>
      <c r="BE420" s="124"/>
      <c r="BF420" s="124"/>
      <c r="BG420" s="124"/>
      <c r="BH420" s="124"/>
    </row>
    <row r="421" spans="1:60" s="7" customFormat="1" ht="15" customHeight="1" x14ac:dyDescent="0.25">
      <c r="A421" s="130" t="s">
        <v>5</v>
      </c>
      <c r="B421" s="131"/>
      <c r="C421" s="131"/>
      <c r="D421" s="131"/>
      <c r="E421" s="132"/>
      <c r="F421" s="103">
        <v>259963517.91999999</v>
      </c>
      <c r="G421" s="124"/>
      <c r="H421" s="124"/>
      <c r="I421" s="124"/>
      <c r="J421" s="124"/>
      <c r="K421" s="124"/>
      <c r="L421" s="124"/>
      <c r="M421" s="124"/>
      <c r="N421" s="124"/>
      <c r="O421" s="124"/>
      <c r="P421" s="124"/>
      <c r="Q421" s="124"/>
      <c r="R421" s="124"/>
      <c r="S421" s="124"/>
      <c r="T421" s="124"/>
      <c r="U421" s="124"/>
      <c r="V421" s="124"/>
      <c r="W421" s="124"/>
      <c r="X421" s="124"/>
      <c r="Y421" s="124"/>
      <c r="Z421" s="124"/>
      <c r="AA421" s="124"/>
      <c r="AB421" s="124"/>
      <c r="AC421" s="124"/>
      <c r="AD421" s="124"/>
      <c r="AE421" s="124"/>
      <c r="AF421" s="124"/>
      <c r="AG421" s="124"/>
      <c r="AH421" s="124"/>
      <c r="AI421" s="124"/>
      <c r="AJ421" s="124"/>
      <c r="AK421" s="124"/>
      <c r="AL421" s="124"/>
      <c r="AM421" s="124"/>
      <c r="AN421" s="124"/>
      <c r="AO421" s="124"/>
      <c r="AP421" s="124"/>
      <c r="AQ421" s="124"/>
      <c r="AR421" s="124"/>
      <c r="AS421" s="124"/>
      <c r="AT421" s="124"/>
      <c r="AU421" s="124"/>
      <c r="AV421" s="124"/>
      <c r="AW421" s="124"/>
      <c r="AX421" s="124"/>
      <c r="AY421" s="124"/>
      <c r="AZ421" s="124"/>
      <c r="BA421" s="124"/>
      <c r="BB421" s="124"/>
      <c r="BC421" s="124"/>
      <c r="BD421" s="124"/>
      <c r="BE421" s="124"/>
      <c r="BF421" s="124"/>
      <c r="BG421" s="124"/>
      <c r="BH421" s="124"/>
    </row>
    <row r="422" spans="1:60" s="7" customFormat="1" ht="15" customHeight="1" x14ac:dyDescent="0.25">
      <c r="A422" s="16" t="s">
        <v>6</v>
      </c>
      <c r="B422" s="16" t="s">
        <v>7</v>
      </c>
      <c r="C422" s="16" t="s">
        <v>321</v>
      </c>
      <c r="D422" s="16" t="s">
        <v>9</v>
      </c>
      <c r="E422" s="16" t="s">
        <v>10</v>
      </c>
      <c r="F422" s="16" t="s">
        <v>322</v>
      </c>
      <c r="G422" s="124"/>
      <c r="H422" s="124"/>
      <c r="I422" s="124"/>
      <c r="J422" s="124"/>
      <c r="K422" s="124"/>
      <c r="L422" s="124"/>
      <c r="M422" s="124"/>
      <c r="N422" s="124"/>
      <c r="O422" s="124"/>
      <c r="P422" s="124"/>
      <c r="Q422" s="124"/>
      <c r="R422" s="124"/>
      <c r="S422" s="124"/>
      <c r="T422" s="124"/>
      <c r="U422" s="124"/>
      <c r="V422" s="124"/>
      <c r="W422" s="124"/>
      <c r="X422" s="124"/>
      <c r="Y422" s="124"/>
      <c r="Z422" s="124"/>
      <c r="AA422" s="124"/>
      <c r="AB422" s="124"/>
      <c r="AC422" s="124"/>
      <c r="AD422" s="124"/>
      <c r="AE422" s="124"/>
      <c r="AF422" s="124"/>
      <c r="AG422" s="124"/>
      <c r="AH422" s="124"/>
      <c r="AI422" s="124"/>
      <c r="AJ422" s="124"/>
      <c r="AK422" s="124"/>
      <c r="AL422" s="124"/>
      <c r="AM422" s="124"/>
      <c r="AN422" s="124"/>
      <c r="AO422" s="124"/>
      <c r="AP422" s="124"/>
      <c r="AQ422" s="124"/>
      <c r="AR422" s="124"/>
      <c r="AS422" s="124"/>
      <c r="AT422" s="124"/>
      <c r="AU422" s="124"/>
      <c r="AV422" s="124"/>
      <c r="AW422" s="124"/>
      <c r="AX422" s="124"/>
      <c r="AY422" s="124"/>
      <c r="AZ422" s="124"/>
      <c r="BA422" s="124"/>
      <c r="BB422" s="124"/>
      <c r="BC422" s="124"/>
      <c r="BD422" s="124"/>
      <c r="BE422" s="124"/>
      <c r="BF422" s="124"/>
      <c r="BG422" s="124"/>
      <c r="BH422" s="124"/>
    </row>
    <row r="423" spans="1:60" s="7" customFormat="1" ht="15" customHeight="1" x14ac:dyDescent="0.25">
      <c r="A423" s="113"/>
      <c r="B423" s="133"/>
      <c r="C423" s="19" t="s">
        <v>324</v>
      </c>
      <c r="D423" s="144">
        <v>20950777.16</v>
      </c>
      <c r="E423" s="134"/>
      <c r="F423" s="135">
        <f>F421+D423</f>
        <v>280914295.07999998</v>
      </c>
      <c r="G423" s="124"/>
      <c r="H423" s="124"/>
      <c r="I423" s="124"/>
      <c r="J423" s="124"/>
      <c r="K423" s="124"/>
      <c r="L423" s="124"/>
      <c r="M423" s="124"/>
      <c r="N423" s="124"/>
      <c r="O423" s="124"/>
      <c r="P423" s="124"/>
      <c r="Q423" s="124"/>
      <c r="R423" s="124"/>
      <c r="S423" s="124"/>
      <c r="T423" s="124"/>
      <c r="U423" s="124"/>
      <c r="V423" s="124"/>
      <c r="W423" s="124"/>
      <c r="X423" s="124"/>
      <c r="Y423" s="124"/>
      <c r="Z423" s="124"/>
      <c r="AA423" s="124"/>
      <c r="AB423" s="124"/>
      <c r="AC423" s="124"/>
      <c r="AD423" s="124"/>
      <c r="AE423" s="124"/>
      <c r="AF423" s="124"/>
      <c r="AG423" s="124"/>
      <c r="AH423" s="124"/>
      <c r="AI423" s="124"/>
      <c r="AJ423" s="124"/>
      <c r="AK423" s="124"/>
      <c r="AL423" s="124"/>
      <c r="AM423" s="124"/>
      <c r="AN423" s="124"/>
      <c r="AO423" s="124"/>
      <c r="AP423" s="124"/>
      <c r="AQ423" s="124"/>
      <c r="AR423" s="124"/>
      <c r="AS423" s="124"/>
      <c r="AT423" s="124"/>
      <c r="AU423" s="124"/>
      <c r="AV423" s="124"/>
      <c r="AW423" s="124"/>
      <c r="AX423" s="124"/>
      <c r="AY423" s="124"/>
      <c r="AZ423" s="124"/>
      <c r="BA423" s="124"/>
      <c r="BB423" s="124"/>
      <c r="BC423" s="124"/>
      <c r="BD423" s="124"/>
      <c r="BE423" s="124"/>
      <c r="BF423" s="124"/>
      <c r="BG423" s="124"/>
      <c r="BH423" s="124"/>
    </row>
    <row r="424" spans="1:60" s="7" customFormat="1" ht="15" customHeight="1" x14ac:dyDescent="0.25">
      <c r="A424" s="113"/>
      <c r="B424" s="133"/>
      <c r="C424" s="19" t="s">
        <v>561</v>
      </c>
      <c r="D424" s="144">
        <v>19295.599999999999</v>
      </c>
      <c r="E424" s="134"/>
      <c r="F424" s="135">
        <f>F423+D424</f>
        <v>280933590.68000001</v>
      </c>
      <c r="G424" s="124"/>
      <c r="H424" s="124"/>
      <c r="I424" s="124"/>
      <c r="J424" s="124"/>
      <c r="K424" s="124"/>
      <c r="L424" s="124"/>
      <c r="M424" s="124"/>
      <c r="N424" s="124"/>
      <c r="O424" s="124"/>
      <c r="P424" s="124"/>
      <c r="Q424" s="124"/>
      <c r="R424" s="124"/>
      <c r="S424" s="124"/>
      <c r="T424" s="124"/>
      <c r="U424" s="124"/>
      <c r="V424" s="124"/>
      <c r="W424" s="124"/>
      <c r="X424" s="124"/>
      <c r="Y424" s="124"/>
      <c r="Z424" s="124"/>
      <c r="AA424" s="124"/>
      <c r="AB424" s="124"/>
      <c r="AC424" s="124"/>
      <c r="AD424" s="124"/>
      <c r="AE424" s="124"/>
      <c r="AF424" s="124"/>
      <c r="AG424" s="124"/>
      <c r="AH424" s="124"/>
      <c r="AI424" s="124"/>
      <c r="AJ424" s="124"/>
      <c r="AK424" s="124"/>
      <c r="AL424" s="124"/>
      <c r="AM424" s="124"/>
      <c r="AN424" s="124"/>
      <c r="AO424" s="124"/>
      <c r="AP424" s="124"/>
      <c r="AQ424" s="124"/>
      <c r="AR424" s="124"/>
      <c r="AS424" s="124"/>
      <c r="AT424" s="124"/>
      <c r="AU424" s="124"/>
      <c r="AV424" s="124"/>
      <c r="AW424" s="124"/>
      <c r="AX424" s="124"/>
      <c r="AY424" s="124"/>
      <c r="AZ424" s="124"/>
      <c r="BA424" s="124"/>
      <c r="BB424" s="124"/>
      <c r="BC424" s="124"/>
      <c r="BD424" s="124"/>
      <c r="BE424" s="124"/>
      <c r="BF424" s="124"/>
      <c r="BG424" s="124"/>
      <c r="BH424" s="124"/>
    </row>
    <row r="425" spans="1:60" s="7" customFormat="1" ht="15" customHeight="1" x14ac:dyDescent="0.25">
      <c r="A425" s="113"/>
      <c r="B425" s="133"/>
      <c r="C425" s="19" t="s">
        <v>562</v>
      </c>
      <c r="D425" s="110"/>
      <c r="E425" s="145">
        <v>1276900</v>
      </c>
      <c r="F425" s="135">
        <f>F424-E425</f>
        <v>279656690.68000001</v>
      </c>
      <c r="G425" s="124"/>
      <c r="H425" s="124"/>
      <c r="I425" s="124"/>
      <c r="J425" s="124"/>
      <c r="K425" s="124"/>
      <c r="L425" s="124"/>
      <c r="M425" s="124"/>
      <c r="N425" s="124"/>
      <c r="O425" s="124"/>
      <c r="P425" s="124"/>
      <c r="Q425" s="124"/>
      <c r="R425" s="124"/>
      <c r="S425" s="124"/>
      <c r="T425" s="124"/>
      <c r="U425" s="124"/>
      <c r="V425" s="124"/>
      <c r="W425" s="124"/>
      <c r="X425" s="124"/>
      <c r="Y425" s="124"/>
      <c r="Z425" s="124"/>
      <c r="AA425" s="124"/>
      <c r="AB425" s="124"/>
      <c r="AC425" s="124"/>
      <c r="AD425" s="124"/>
      <c r="AE425" s="124"/>
      <c r="AF425" s="124"/>
      <c r="AG425" s="124"/>
      <c r="AH425" s="124"/>
      <c r="AI425" s="124"/>
      <c r="AJ425" s="124"/>
      <c r="AK425" s="124"/>
      <c r="AL425" s="124"/>
      <c r="AM425" s="124"/>
      <c r="AN425" s="124"/>
      <c r="AO425" s="124"/>
      <c r="AP425" s="124"/>
      <c r="AQ425" s="124"/>
      <c r="AR425" s="124"/>
      <c r="AS425" s="124"/>
      <c r="AT425" s="124"/>
      <c r="AU425" s="124"/>
      <c r="AV425" s="124"/>
      <c r="AW425" s="124"/>
      <c r="AX425" s="124"/>
      <c r="AY425" s="124"/>
      <c r="AZ425" s="124"/>
      <c r="BA425" s="124"/>
      <c r="BB425" s="124"/>
      <c r="BC425" s="124"/>
      <c r="BD425" s="124"/>
      <c r="BE425" s="124"/>
      <c r="BF425" s="124"/>
      <c r="BG425" s="124"/>
      <c r="BH425" s="124"/>
    </row>
    <row r="426" spans="1:60" s="7" customFormat="1" ht="15" customHeight="1" x14ac:dyDescent="0.25">
      <c r="A426" s="113"/>
      <c r="B426" s="133"/>
      <c r="C426" s="19" t="s">
        <v>563</v>
      </c>
      <c r="D426" s="110"/>
      <c r="E426" s="38">
        <v>3000</v>
      </c>
      <c r="F426" s="135">
        <f>F425-E426</f>
        <v>279653690.68000001</v>
      </c>
      <c r="G426" s="124"/>
      <c r="H426" s="124"/>
      <c r="I426" s="124"/>
      <c r="J426" s="124"/>
      <c r="K426" s="124"/>
      <c r="L426" s="124"/>
      <c r="M426" s="124"/>
      <c r="N426" s="124"/>
      <c r="O426" s="124"/>
      <c r="P426" s="124"/>
      <c r="Q426" s="124"/>
      <c r="R426" s="124"/>
      <c r="S426" s="124"/>
      <c r="T426" s="124"/>
      <c r="U426" s="124"/>
      <c r="V426" s="124"/>
      <c r="W426" s="124"/>
      <c r="X426" s="124"/>
      <c r="Y426" s="124"/>
      <c r="Z426" s="124"/>
      <c r="AA426" s="124"/>
      <c r="AB426" s="124"/>
      <c r="AC426" s="124"/>
      <c r="AD426" s="124"/>
      <c r="AE426" s="124"/>
      <c r="AF426" s="124"/>
      <c r="AG426" s="124"/>
      <c r="AH426" s="124"/>
      <c r="AI426" s="124"/>
      <c r="AJ426" s="124"/>
      <c r="AK426" s="124"/>
      <c r="AL426" s="124"/>
      <c r="AM426" s="124"/>
      <c r="AN426" s="124"/>
      <c r="AO426" s="124"/>
      <c r="AP426" s="124"/>
      <c r="AQ426" s="124"/>
      <c r="AR426" s="124"/>
      <c r="AS426" s="124"/>
      <c r="AT426" s="124"/>
      <c r="AU426" s="124"/>
      <c r="AV426" s="124"/>
      <c r="AW426" s="124"/>
      <c r="AX426" s="124"/>
      <c r="AY426" s="124"/>
      <c r="AZ426" s="124"/>
      <c r="BA426" s="124"/>
      <c r="BB426" s="124"/>
      <c r="BC426" s="124"/>
      <c r="BD426" s="124"/>
      <c r="BE426" s="124"/>
      <c r="BF426" s="124"/>
      <c r="BG426" s="124"/>
      <c r="BH426" s="124"/>
    </row>
    <row r="427" spans="1:60" s="7" customFormat="1" ht="15" customHeight="1" x14ac:dyDescent="0.25">
      <c r="A427" s="113"/>
      <c r="B427" s="133"/>
      <c r="C427" s="19" t="s">
        <v>564</v>
      </c>
      <c r="D427" s="110"/>
      <c r="E427" s="38">
        <v>3232.2</v>
      </c>
      <c r="F427" s="135">
        <f>F426-E427</f>
        <v>279650458.48000002</v>
      </c>
      <c r="G427" s="124"/>
      <c r="H427" s="124"/>
      <c r="I427" s="124"/>
      <c r="J427" s="124"/>
      <c r="K427" s="124"/>
      <c r="L427" s="124"/>
      <c r="M427" s="124"/>
      <c r="N427" s="124"/>
      <c r="O427" s="124"/>
      <c r="P427" s="124"/>
      <c r="Q427" s="124"/>
      <c r="R427" s="124"/>
      <c r="S427" s="124"/>
      <c r="T427" s="124"/>
      <c r="U427" s="124"/>
      <c r="V427" s="124"/>
      <c r="W427" s="124"/>
      <c r="X427" s="124"/>
      <c r="Y427" s="124"/>
      <c r="Z427" s="124"/>
      <c r="AA427" s="124"/>
      <c r="AB427" s="124"/>
      <c r="AC427" s="124"/>
      <c r="AD427" s="124"/>
      <c r="AE427" s="124"/>
      <c r="AF427" s="124"/>
      <c r="AG427" s="124"/>
      <c r="AH427" s="124"/>
      <c r="AI427" s="124"/>
      <c r="AJ427" s="124"/>
      <c r="AK427" s="124"/>
      <c r="AL427" s="124"/>
      <c r="AM427" s="124"/>
      <c r="AN427" s="124"/>
      <c r="AO427" s="124"/>
      <c r="AP427" s="124"/>
      <c r="AQ427" s="124"/>
      <c r="AR427" s="124"/>
      <c r="AS427" s="124"/>
      <c r="AT427" s="124"/>
      <c r="AU427" s="124"/>
      <c r="AV427" s="124"/>
      <c r="AW427" s="124"/>
      <c r="AX427" s="124"/>
      <c r="AY427" s="124"/>
      <c r="AZ427" s="124"/>
      <c r="BA427" s="124"/>
      <c r="BB427" s="124"/>
      <c r="BC427" s="124"/>
      <c r="BD427" s="124"/>
      <c r="BE427" s="124"/>
      <c r="BF427" s="124"/>
      <c r="BG427" s="124"/>
      <c r="BH427" s="124"/>
    </row>
    <row r="428" spans="1:60" s="7" customFormat="1" ht="15" customHeight="1" x14ac:dyDescent="0.25">
      <c r="A428" s="113"/>
      <c r="B428" s="133"/>
      <c r="C428" s="19" t="s">
        <v>565</v>
      </c>
      <c r="D428" s="110"/>
      <c r="E428" s="38"/>
      <c r="F428" s="135">
        <f>F427+D428</f>
        <v>279650458.48000002</v>
      </c>
      <c r="G428" s="124"/>
      <c r="H428" s="124"/>
      <c r="I428" s="124"/>
      <c r="J428" s="124"/>
      <c r="K428" s="124"/>
      <c r="L428" s="124"/>
      <c r="M428" s="124"/>
      <c r="N428" s="124"/>
      <c r="O428" s="124"/>
      <c r="P428" s="124"/>
      <c r="Q428" s="124"/>
      <c r="R428" s="124"/>
      <c r="S428" s="124"/>
      <c r="T428" s="124"/>
      <c r="U428" s="124"/>
      <c r="V428" s="124"/>
      <c r="W428" s="124"/>
      <c r="X428" s="124"/>
      <c r="Y428" s="124"/>
      <c r="Z428" s="124"/>
      <c r="AA428" s="124"/>
      <c r="AB428" s="124"/>
      <c r="AC428" s="124"/>
      <c r="AD428" s="124"/>
      <c r="AE428" s="124"/>
      <c r="AF428" s="124"/>
      <c r="AG428" s="124"/>
      <c r="AH428" s="124"/>
      <c r="AI428" s="124"/>
      <c r="AJ428" s="124"/>
      <c r="AK428" s="124"/>
      <c r="AL428" s="124"/>
      <c r="AM428" s="124"/>
      <c r="AN428" s="124"/>
      <c r="AO428" s="124"/>
      <c r="AP428" s="124"/>
      <c r="AQ428" s="124"/>
      <c r="AR428" s="124"/>
      <c r="AS428" s="124"/>
      <c r="AT428" s="124"/>
      <c r="AU428" s="124"/>
      <c r="AV428" s="124"/>
      <c r="AW428" s="124"/>
      <c r="AX428" s="124"/>
      <c r="AY428" s="124"/>
      <c r="AZ428" s="124"/>
      <c r="BA428" s="124"/>
      <c r="BB428" s="124"/>
      <c r="BC428" s="124"/>
      <c r="BD428" s="124"/>
      <c r="BE428" s="124"/>
      <c r="BF428" s="124"/>
      <c r="BG428" s="124"/>
      <c r="BH428" s="124"/>
    </row>
    <row r="429" spans="1:60" s="147" customFormat="1" ht="12.75" customHeight="1" x14ac:dyDescent="0.2">
      <c r="A429" s="113"/>
      <c r="B429" s="133"/>
      <c r="C429" s="19" t="s">
        <v>566</v>
      </c>
      <c r="D429" s="86"/>
      <c r="E429" s="48">
        <v>150</v>
      </c>
      <c r="F429" s="135">
        <f>F428-E429</f>
        <v>279650308.48000002</v>
      </c>
      <c r="G429" s="146"/>
      <c r="H429" s="146"/>
      <c r="I429" s="146"/>
      <c r="J429" s="146"/>
      <c r="K429" s="146"/>
      <c r="L429" s="146"/>
      <c r="M429" s="146"/>
      <c r="N429" s="146"/>
      <c r="O429" s="146"/>
      <c r="P429" s="146"/>
      <c r="Q429" s="146"/>
      <c r="R429" s="146"/>
      <c r="S429" s="146"/>
      <c r="T429" s="146"/>
      <c r="U429" s="146"/>
      <c r="V429" s="146"/>
      <c r="W429" s="146"/>
      <c r="X429" s="146"/>
      <c r="Y429" s="146"/>
      <c r="Z429" s="146"/>
      <c r="AA429" s="146"/>
      <c r="AB429" s="146"/>
      <c r="AC429" s="146"/>
      <c r="AD429" s="146"/>
      <c r="AE429" s="146"/>
      <c r="AF429" s="146"/>
      <c r="AG429" s="146"/>
      <c r="AH429" s="146"/>
      <c r="AI429" s="146"/>
      <c r="AJ429" s="146"/>
      <c r="AK429" s="146"/>
      <c r="AL429" s="146"/>
      <c r="AM429" s="146"/>
      <c r="AN429" s="146"/>
      <c r="AO429" s="146"/>
      <c r="AP429" s="146"/>
      <c r="AQ429" s="146"/>
      <c r="AR429" s="146"/>
      <c r="AS429" s="146"/>
      <c r="AT429" s="146"/>
      <c r="AU429" s="146"/>
      <c r="AV429" s="146"/>
      <c r="AW429" s="146"/>
      <c r="AX429" s="146"/>
      <c r="AY429" s="146"/>
      <c r="AZ429" s="146"/>
      <c r="BA429" s="146"/>
      <c r="BB429" s="146"/>
      <c r="BC429" s="146"/>
      <c r="BD429" s="146"/>
      <c r="BE429" s="146"/>
      <c r="BF429" s="146"/>
      <c r="BG429" s="146"/>
      <c r="BH429" s="146"/>
    </row>
    <row r="430" spans="1:60" s="147" customFormat="1" ht="15" customHeight="1" x14ac:dyDescent="0.2">
      <c r="A430" s="113"/>
      <c r="B430" s="133"/>
      <c r="C430" s="19" t="s">
        <v>567</v>
      </c>
      <c r="D430" s="46">
        <v>691176.73</v>
      </c>
      <c r="E430" s="46"/>
      <c r="F430" s="135">
        <f>F429+D430</f>
        <v>280341485.21000004</v>
      </c>
      <c r="G430" s="146"/>
      <c r="H430" s="146"/>
      <c r="I430" s="146"/>
      <c r="J430" s="146"/>
      <c r="K430" s="146"/>
      <c r="L430" s="146"/>
      <c r="M430" s="146"/>
      <c r="N430" s="146"/>
      <c r="O430" s="146"/>
      <c r="P430" s="146"/>
      <c r="Q430" s="146"/>
      <c r="R430" s="146"/>
      <c r="S430" s="146"/>
      <c r="T430" s="146"/>
      <c r="U430" s="146"/>
      <c r="V430" s="146"/>
      <c r="W430" s="146"/>
      <c r="X430" s="146"/>
      <c r="Y430" s="146"/>
      <c r="Z430" s="146"/>
      <c r="AA430" s="146"/>
      <c r="AB430" s="146"/>
      <c r="AC430" s="146"/>
      <c r="AD430" s="146"/>
      <c r="AE430" s="146"/>
      <c r="AF430" s="146"/>
      <c r="AG430" s="146"/>
      <c r="AH430" s="146"/>
      <c r="AI430" s="146"/>
      <c r="AJ430" s="146"/>
      <c r="AK430" s="146"/>
      <c r="AL430" s="146"/>
      <c r="AM430" s="146"/>
      <c r="AN430" s="146"/>
      <c r="AO430" s="146"/>
      <c r="AP430" s="146"/>
      <c r="AQ430" s="146"/>
      <c r="AR430" s="146"/>
      <c r="AS430" s="146"/>
      <c r="AT430" s="146"/>
      <c r="AU430" s="146"/>
      <c r="AV430" s="146"/>
      <c r="AW430" s="146"/>
      <c r="AX430" s="146"/>
      <c r="AY430" s="146"/>
      <c r="AZ430" s="146"/>
      <c r="BA430" s="146"/>
      <c r="BB430" s="146"/>
      <c r="BC430" s="146"/>
      <c r="BD430" s="146"/>
      <c r="BE430" s="146"/>
      <c r="BF430" s="146"/>
      <c r="BG430" s="146"/>
      <c r="BH430" s="146"/>
    </row>
    <row r="431" spans="1:60" s="147" customFormat="1" ht="15" customHeight="1" x14ac:dyDescent="0.2">
      <c r="A431" s="136"/>
      <c r="B431" s="148"/>
      <c r="C431" s="18" t="s">
        <v>568</v>
      </c>
      <c r="D431" s="149"/>
      <c r="E431" s="134">
        <v>490000</v>
      </c>
      <c r="F431" s="135">
        <f>F430-E431</f>
        <v>279851485.21000004</v>
      </c>
      <c r="G431" s="146"/>
      <c r="H431" s="146"/>
      <c r="I431" s="146"/>
      <c r="J431" s="146"/>
      <c r="K431" s="146"/>
      <c r="L431" s="146"/>
      <c r="M431" s="146"/>
      <c r="N431" s="146"/>
      <c r="O431" s="146"/>
      <c r="P431" s="146"/>
      <c r="Q431" s="146"/>
      <c r="R431" s="146"/>
      <c r="S431" s="146"/>
      <c r="T431" s="146"/>
      <c r="U431" s="146"/>
      <c r="V431" s="146"/>
      <c r="W431" s="146"/>
      <c r="X431" s="146"/>
      <c r="Y431" s="146"/>
      <c r="Z431" s="146"/>
      <c r="AA431" s="146"/>
      <c r="AB431" s="146"/>
      <c r="AC431" s="146"/>
      <c r="AD431" s="146"/>
      <c r="AE431" s="146"/>
      <c r="AF431" s="146"/>
      <c r="AG431" s="146"/>
      <c r="AH431" s="146"/>
      <c r="AI431" s="146"/>
      <c r="AJ431" s="146"/>
      <c r="AK431" s="146"/>
      <c r="AL431" s="146"/>
      <c r="AM431" s="146"/>
      <c r="AN431" s="146"/>
      <c r="AO431" s="146"/>
      <c r="AP431" s="146"/>
      <c r="AQ431" s="146"/>
      <c r="AR431" s="146"/>
      <c r="AS431" s="146"/>
      <c r="AT431" s="146"/>
      <c r="AU431" s="146"/>
      <c r="AV431" s="146"/>
      <c r="AW431" s="146"/>
      <c r="AX431" s="146"/>
      <c r="AY431" s="146"/>
      <c r="AZ431" s="146"/>
      <c r="BA431" s="146"/>
      <c r="BB431" s="146"/>
      <c r="BC431" s="146"/>
      <c r="BD431" s="146"/>
      <c r="BE431" s="146"/>
      <c r="BF431" s="146"/>
      <c r="BG431" s="146"/>
      <c r="BH431" s="146"/>
    </row>
    <row r="432" spans="1:60" ht="15" customHeight="1" x14ac:dyDescent="0.2">
      <c r="A432" s="137"/>
      <c r="B432" s="150"/>
      <c r="C432" s="151"/>
      <c r="D432" s="152"/>
      <c r="E432" s="153"/>
      <c r="F432" s="154"/>
    </row>
    <row r="433" spans="1:6" ht="15" customHeight="1" x14ac:dyDescent="0.2">
      <c r="A433" s="137"/>
      <c r="B433" s="150"/>
      <c r="C433" s="151"/>
      <c r="D433" s="152"/>
      <c r="E433" s="153"/>
      <c r="F433" s="154"/>
    </row>
    <row r="434" spans="1:6" ht="15" customHeight="1" x14ac:dyDescent="0.2">
      <c r="A434" s="137"/>
      <c r="B434" s="150"/>
      <c r="C434" s="151"/>
      <c r="D434" s="152"/>
      <c r="E434" s="153"/>
      <c r="F434" s="154"/>
    </row>
    <row r="435" spans="1:6" ht="15" customHeight="1" x14ac:dyDescent="0.2">
      <c r="A435" s="137"/>
      <c r="B435" s="150"/>
      <c r="C435" s="151"/>
      <c r="D435" s="152"/>
      <c r="E435" s="153"/>
      <c r="F435" s="154"/>
    </row>
    <row r="436" spans="1:6" ht="15" customHeight="1" x14ac:dyDescent="0.2">
      <c r="A436" s="137"/>
      <c r="B436" s="150"/>
      <c r="C436" s="151"/>
      <c r="D436" s="152"/>
      <c r="E436" s="153"/>
      <c r="F436" s="154"/>
    </row>
    <row r="437" spans="1:6" ht="15" customHeight="1" x14ac:dyDescent="0.2">
      <c r="A437" s="137"/>
      <c r="B437" s="150"/>
      <c r="C437" s="151"/>
      <c r="D437" s="152"/>
      <c r="E437" s="153"/>
      <c r="F437" s="154"/>
    </row>
    <row r="438" spans="1:6" ht="15" customHeight="1" x14ac:dyDescent="0.2">
      <c r="A438" s="137"/>
      <c r="B438" s="150"/>
      <c r="C438" s="151"/>
      <c r="D438" s="152"/>
      <c r="E438" s="153"/>
      <c r="F438" s="154"/>
    </row>
    <row r="439" spans="1:6" ht="15" customHeight="1" x14ac:dyDescent="0.2">
      <c r="A439" s="137"/>
      <c r="B439" s="150"/>
      <c r="C439" s="151"/>
      <c r="D439" s="152"/>
      <c r="E439" s="153"/>
      <c r="F439" s="154"/>
    </row>
    <row r="440" spans="1:6" ht="15" customHeight="1" x14ac:dyDescent="0.2">
      <c r="A440" s="137"/>
      <c r="B440" s="150"/>
      <c r="C440" s="151"/>
      <c r="D440" s="152"/>
      <c r="E440" s="153"/>
      <c r="F440" s="154"/>
    </row>
    <row r="441" spans="1:6" ht="15" customHeight="1" x14ac:dyDescent="0.2">
      <c r="A441" s="137"/>
      <c r="B441" s="150"/>
      <c r="C441" s="151"/>
      <c r="D441" s="152"/>
      <c r="E441" s="153"/>
      <c r="F441" s="154"/>
    </row>
    <row r="442" spans="1:6" ht="15" customHeight="1" x14ac:dyDescent="0.25">
      <c r="A442" s="155"/>
      <c r="B442" s="156"/>
      <c r="C442" s="157"/>
      <c r="D442" s="158"/>
      <c r="E442" s="159"/>
      <c r="F442" s="59"/>
    </row>
    <row r="443" spans="1:6" ht="15" customHeight="1" x14ac:dyDescent="0.25">
      <c r="A443" s="155"/>
      <c r="B443" s="156"/>
      <c r="C443" s="157"/>
      <c r="D443" s="158"/>
      <c r="E443" s="159"/>
      <c r="F443" s="59"/>
    </row>
    <row r="444" spans="1:6" ht="15" customHeight="1" x14ac:dyDescent="0.25">
      <c r="A444" s="155"/>
      <c r="B444" s="156"/>
      <c r="C444" s="157"/>
      <c r="D444" s="158"/>
      <c r="E444" s="159"/>
      <c r="F444" s="59"/>
    </row>
    <row r="445" spans="1:6" ht="15" customHeight="1" x14ac:dyDescent="0.25">
      <c r="A445" s="160" t="s">
        <v>569</v>
      </c>
      <c r="B445" s="160"/>
      <c r="C445" s="160"/>
      <c r="D445" s="160"/>
      <c r="E445" s="160"/>
      <c r="F445" s="160"/>
    </row>
    <row r="446" spans="1:6" ht="15" customHeight="1" x14ac:dyDescent="0.25">
      <c r="A446" s="1" t="s">
        <v>1</v>
      </c>
      <c r="B446" s="1"/>
      <c r="C446" s="1"/>
      <c r="D446" s="1"/>
      <c r="E446" s="1"/>
      <c r="F446" s="1"/>
    </row>
    <row r="447" spans="1:6" ht="15" customHeight="1" x14ac:dyDescent="0.25">
      <c r="A447" s="4" t="s">
        <v>2</v>
      </c>
      <c r="B447" s="4"/>
      <c r="C447" s="4"/>
      <c r="D447" s="4"/>
      <c r="E447" s="4"/>
      <c r="F447" s="4"/>
    </row>
    <row r="448" spans="1:6" ht="15" customHeight="1" x14ac:dyDescent="0.25">
      <c r="A448" s="4" t="s">
        <v>3</v>
      </c>
      <c r="B448" s="4"/>
      <c r="C448" s="4"/>
      <c r="D448" s="4"/>
      <c r="E448" s="4"/>
      <c r="F448" s="4"/>
    </row>
    <row r="449" spans="1:6" ht="15" customHeight="1" x14ac:dyDescent="0.25">
      <c r="A449" s="161"/>
      <c r="B449" s="162"/>
      <c r="C449" s="163"/>
      <c r="D449" s="164"/>
      <c r="E449" s="165"/>
      <c r="F449" s="166"/>
    </row>
    <row r="450" spans="1:6" ht="15" customHeight="1" x14ac:dyDescent="0.2">
      <c r="A450" s="102" t="s">
        <v>570</v>
      </c>
      <c r="B450" s="102"/>
      <c r="C450" s="102"/>
      <c r="D450" s="102"/>
      <c r="E450" s="102"/>
      <c r="F450" s="102"/>
    </row>
    <row r="451" spans="1:6" ht="15" customHeight="1" x14ac:dyDescent="0.2">
      <c r="A451" s="102" t="s">
        <v>5</v>
      </c>
      <c r="B451" s="102"/>
      <c r="C451" s="102"/>
      <c r="D451" s="102"/>
      <c r="E451" s="102"/>
      <c r="F451" s="103">
        <v>28012.79</v>
      </c>
    </row>
    <row r="452" spans="1:6" ht="15" customHeight="1" x14ac:dyDescent="0.2">
      <c r="A452" s="16" t="s">
        <v>6</v>
      </c>
      <c r="B452" s="16" t="s">
        <v>571</v>
      </c>
      <c r="C452" s="16" t="s">
        <v>321</v>
      </c>
      <c r="D452" s="16" t="s">
        <v>9</v>
      </c>
      <c r="E452" s="16" t="s">
        <v>10</v>
      </c>
      <c r="F452" s="16" t="s">
        <v>322</v>
      </c>
    </row>
    <row r="453" spans="1:6" ht="15" customHeight="1" x14ac:dyDescent="0.2">
      <c r="A453" s="136"/>
      <c r="B453" s="18"/>
      <c r="C453" s="19" t="s">
        <v>572</v>
      </c>
      <c r="D453" s="167"/>
      <c r="E453" s="20"/>
      <c r="F453" s="21">
        <f>F451+D453</f>
        <v>28012.79</v>
      </c>
    </row>
    <row r="454" spans="1:6" ht="15" customHeight="1" x14ac:dyDescent="0.2">
      <c r="A454" s="136"/>
      <c r="B454" s="18"/>
      <c r="C454" s="85" t="s">
        <v>16</v>
      </c>
      <c r="D454" s="25"/>
      <c r="E454" s="168"/>
      <c r="F454" s="21">
        <f>F453-E454</f>
        <v>28012.79</v>
      </c>
    </row>
    <row r="455" spans="1:6" ht="15" customHeight="1" x14ac:dyDescent="0.2">
      <c r="A455" s="136"/>
      <c r="B455" s="169"/>
      <c r="C455" s="111" t="s">
        <v>17</v>
      </c>
      <c r="D455" s="25"/>
      <c r="E455" s="168">
        <v>10.49</v>
      </c>
      <c r="F455" s="21">
        <f t="shared" ref="F455:F456" si="8">F454-E455</f>
        <v>28002.3</v>
      </c>
    </row>
    <row r="456" spans="1:6" ht="15" customHeight="1" x14ac:dyDescent="0.2">
      <c r="A456" s="136"/>
      <c r="B456" s="169"/>
      <c r="C456" s="19" t="s">
        <v>18</v>
      </c>
      <c r="D456" s="170"/>
      <c r="E456" s="171"/>
      <c r="F456" s="21">
        <f t="shared" si="8"/>
        <v>28002.3</v>
      </c>
    </row>
    <row r="457" spans="1:6" ht="15" customHeight="1" x14ac:dyDescent="0.2">
      <c r="A457" s="17"/>
      <c r="B457" s="172"/>
      <c r="C457" s="19" t="s">
        <v>24</v>
      </c>
      <c r="D457" s="170"/>
      <c r="E457" s="173">
        <v>175</v>
      </c>
      <c r="F457" s="21">
        <f>F456-E457</f>
        <v>27827.3</v>
      </c>
    </row>
    <row r="458" spans="1:6" s="179" customFormat="1" ht="12" customHeight="1" x14ac:dyDescent="0.2">
      <c r="A458" s="174"/>
      <c r="B458" s="175"/>
      <c r="C458" s="176"/>
      <c r="D458" s="177"/>
      <c r="E458" s="178"/>
      <c r="F458" s="59"/>
    </row>
    <row r="459" spans="1:6" s="2" customFormat="1" ht="12" customHeight="1" x14ac:dyDescent="0.2">
      <c r="A459" s="180"/>
      <c r="B459" s="175"/>
      <c r="C459" s="181"/>
      <c r="D459" s="177"/>
      <c r="E459" s="178"/>
      <c r="F459" s="182"/>
    </row>
    <row r="460" spans="1:6" x14ac:dyDescent="0.2">
      <c r="A460" s="137"/>
      <c r="B460" s="150"/>
      <c r="C460" s="151"/>
      <c r="D460" s="152"/>
      <c r="E460" s="153"/>
      <c r="F460" s="154"/>
    </row>
    <row r="461" spans="1:6" ht="15" x14ac:dyDescent="0.25">
      <c r="A461" s="1" t="s">
        <v>0</v>
      </c>
      <c r="B461" s="1"/>
      <c r="C461" s="1"/>
      <c r="D461" s="1"/>
      <c r="E461" s="1"/>
      <c r="F461" s="1"/>
    </row>
    <row r="462" spans="1:6" ht="15" x14ac:dyDescent="0.25">
      <c r="A462" s="1" t="s">
        <v>1</v>
      </c>
      <c r="B462" s="1"/>
      <c r="C462" s="1"/>
      <c r="D462" s="1"/>
      <c r="E462" s="1"/>
      <c r="F462" s="1"/>
    </row>
    <row r="463" spans="1:6" ht="15" customHeight="1" x14ac:dyDescent="0.25">
      <c r="A463" s="4" t="s">
        <v>2</v>
      </c>
      <c r="B463" s="4"/>
      <c r="C463" s="4"/>
      <c r="D463" s="4"/>
      <c r="E463" s="4"/>
      <c r="F463" s="4"/>
    </row>
    <row r="464" spans="1:6" ht="15" x14ac:dyDescent="0.25">
      <c r="A464" s="4" t="s">
        <v>3</v>
      </c>
      <c r="B464" s="4"/>
      <c r="C464" s="4"/>
      <c r="D464" s="4"/>
      <c r="E464" s="4"/>
      <c r="F464" s="4"/>
    </row>
    <row r="465" spans="1:60" x14ac:dyDescent="0.2">
      <c r="A465" s="183"/>
      <c r="B465" s="150"/>
      <c r="C465" s="2"/>
      <c r="D465" s="158"/>
      <c r="E465" s="184"/>
      <c r="F465" s="185"/>
    </row>
    <row r="466" spans="1:60" x14ac:dyDescent="0.2">
      <c r="A466" s="183"/>
      <c r="B466" s="150"/>
      <c r="C466" s="2"/>
      <c r="D466" s="158"/>
      <c r="E466" s="184"/>
      <c r="F466" s="185"/>
    </row>
    <row r="467" spans="1:60" ht="12" x14ac:dyDescent="0.2">
      <c r="A467" s="130" t="s">
        <v>573</v>
      </c>
      <c r="B467" s="131"/>
      <c r="C467" s="131"/>
      <c r="D467" s="131"/>
      <c r="E467" s="131"/>
      <c r="F467" s="132"/>
    </row>
    <row r="468" spans="1:60" ht="12" x14ac:dyDescent="0.2">
      <c r="A468" s="130" t="s">
        <v>574</v>
      </c>
      <c r="B468" s="131"/>
      <c r="C468" s="131"/>
      <c r="D468" s="131"/>
      <c r="E468" s="132"/>
      <c r="F468" s="186">
        <v>3525061211.9299998</v>
      </c>
    </row>
    <row r="469" spans="1:60" ht="12" x14ac:dyDescent="0.2">
      <c r="A469" s="16" t="s">
        <v>6</v>
      </c>
      <c r="B469" s="16" t="s">
        <v>571</v>
      </c>
      <c r="C469" s="16" t="s">
        <v>321</v>
      </c>
      <c r="D469" s="16" t="s">
        <v>9</v>
      </c>
      <c r="E469" s="16" t="s">
        <v>10</v>
      </c>
      <c r="F469" s="16"/>
    </row>
    <row r="470" spans="1:60" x14ac:dyDescent="0.2">
      <c r="A470" s="17"/>
      <c r="B470" s="18"/>
      <c r="C470" s="19" t="s">
        <v>12</v>
      </c>
      <c r="D470" s="20">
        <v>38438594.43</v>
      </c>
      <c r="E470" s="144"/>
      <c r="F470" s="21">
        <f>F468+D470</f>
        <v>3563499806.3599997</v>
      </c>
      <c r="H470" s="187"/>
    </row>
    <row r="471" spans="1:60" x14ac:dyDescent="0.2">
      <c r="A471" s="188"/>
      <c r="B471" s="114"/>
      <c r="C471" s="19" t="s">
        <v>575</v>
      </c>
      <c r="D471" s="24">
        <v>35598339.640000001</v>
      </c>
      <c r="E471" s="144"/>
      <c r="F471" s="21">
        <f>F470+D471</f>
        <v>3599098145.9999995</v>
      </c>
    </row>
    <row r="472" spans="1:60" x14ac:dyDescent="0.2">
      <c r="A472" s="188"/>
      <c r="B472" s="114"/>
      <c r="C472" s="19" t="s">
        <v>576</v>
      </c>
      <c r="D472" s="24">
        <v>49394004.689999998</v>
      </c>
      <c r="E472" s="144"/>
      <c r="F472" s="21">
        <f>F471+D472</f>
        <v>3648492150.6899996</v>
      </c>
      <c r="H472" s="187"/>
    </row>
    <row r="473" spans="1:60" x14ac:dyDescent="0.2">
      <c r="A473" s="188"/>
      <c r="B473" s="114"/>
      <c r="C473" s="19" t="s">
        <v>14</v>
      </c>
      <c r="D473" s="24">
        <v>1262100</v>
      </c>
      <c r="E473" s="144"/>
      <c r="F473" s="21">
        <f>F472+D473</f>
        <v>3649754250.6899996</v>
      </c>
      <c r="H473" s="187"/>
    </row>
    <row r="474" spans="1:60" x14ac:dyDescent="0.2">
      <c r="A474" s="188"/>
      <c r="B474" s="114"/>
      <c r="C474" s="19" t="s">
        <v>577</v>
      </c>
      <c r="D474" s="24">
        <v>87885.84</v>
      </c>
      <c r="E474" s="144"/>
      <c r="F474" s="21">
        <f>F473+D474</f>
        <v>3649842136.5299997</v>
      </c>
      <c r="H474" s="187"/>
    </row>
    <row r="475" spans="1:60" x14ac:dyDescent="0.2">
      <c r="A475" s="188"/>
      <c r="B475" s="114"/>
      <c r="C475" s="19" t="s">
        <v>578</v>
      </c>
      <c r="D475" s="24">
        <v>876166.77</v>
      </c>
      <c r="E475" s="144"/>
      <c r="F475" s="21">
        <f>F474+D475</f>
        <v>3650718303.2999997</v>
      </c>
      <c r="H475" s="187"/>
    </row>
    <row r="476" spans="1:60" x14ac:dyDescent="0.2">
      <c r="A476" s="188"/>
      <c r="B476" s="114"/>
      <c r="C476" s="19" t="s">
        <v>579</v>
      </c>
      <c r="D476" s="24"/>
      <c r="E476" s="144">
        <v>2937.01</v>
      </c>
      <c r="F476" s="21">
        <f>F475-E476</f>
        <v>3650715366.2899995</v>
      </c>
      <c r="H476" s="187"/>
    </row>
    <row r="477" spans="1:60" ht="40.5" customHeight="1" x14ac:dyDescent="0.2">
      <c r="A477" s="234">
        <v>44896</v>
      </c>
      <c r="B477" s="220" t="s">
        <v>580</v>
      </c>
      <c r="C477" s="235" t="s">
        <v>581</v>
      </c>
      <c r="D477" s="189"/>
      <c r="E477" s="190">
        <v>2438371.73</v>
      </c>
      <c r="F477" s="21">
        <f>F476-E477</f>
        <v>3648276994.5599995</v>
      </c>
      <c r="H477" s="187"/>
    </row>
    <row r="478" spans="1:60" ht="18.75" customHeight="1" x14ac:dyDescent="0.2">
      <c r="A478" s="234">
        <v>44897</v>
      </c>
      <c r="B478" s="221" t="s">
        <v>582</v>
      </c>
      <c r="C478" s="216" t="s">
        <v>120</v>
      </c>
      <c r="D478" s="24"/>
      <c r="E478" s="38">
        <v>0</v>
      </c>
      <c r="F478" s="21">
        <f>F477-E478</f>
        <v>3648276994.5599995</v>
      </c>
      <c r="H478" s="187"/>
    </row>
    <row r="479" spans="1:60" s="32" customFormat="1" ht="18.75" customHeight="1" x14ac:dyDescent="0.2">
      <c r="A479" s="234">
        <v>44897</v>
      </c>
      <c r="B479" s="221" t="s">
        <v>583</v>
      </c>
      <c r="C479" s="216" t="s">
        <v>120</v>
      </c>
      <c r="D479" s="191"/>
      <c r="E479" s="38">
        <v>0</v>
      </c>
      <c r="F479" s="21">
        <f>F478-E480</f>
        <v>3648276994.5599995</v>
      </c>
      <c r="G479" s="31"/>
      <c r="H479" s="31"/>
      <c r="I479" s="31"/>
      <c r="J479" s="31"/>
      <c r="K479" s="31"/>
      <c r="L479" s="31"/>
      <c r="M479" s="31"/>
      <c r="N479" s="31"/>
      <c r="O479" s="31"/>
      <c r="P479" s="31"/>
      <c r="Q479" s="31"/>
      <c r="R479" s="31"/>
      <c r="S479" s="31"/>
      <c r="T479" s="31"/>
      <c r="U479" s="31"/>
      <c r="V479" s="31"/>
      <c r="W479" s="31"/>
      <c r="X479" s="31"/>
      <c r="Y479" s="31"/>
      <c r="Z479" s="31"/>
      <c r="AA479" s="31"/>
      <c r="AB479" s="31"/>
      <c r="AC479" s="31"/>
      <c r="AD479" s="31"/>
      <c r="AE479" s="31"/>
      <c r="AF479" s="31"/>
      <c r="AG479" s="31"/>
      <c r="AH479" s="31"/>
      <c r="AI479" s="31"/>
      <c r="AJ479" s="31"/>
      <c r="AK479" s="31"/>
      <c r="AL479" s="31"/>
      <c r="AM479" s="31"/>
      <c r="AN479" s="31"/>
      <c r="AO479" s="31"/>
      <c r="AP479" s="31"/>
      <c r="AQ479" s="31"/>
      <c r="AR479" s="31"/>
      <c r="AS479" s="31"/>
      <c r="AT479" s="31"/>
      <c r="AU479" s="31"/>
      <c r="AV479" s="31"/>
      <c r="AW479" s="31"/>
      <c r="AX479" s="31"/>
      <c r="AY479" s="31"/>
      <c r="AZ479" s="31"/>
      <c r="BA479" s="31"/>
      <c r="BB479" s="31"/>
      <c r="BC479" s="31"/>
      <c r="BD479" s="31"/>
      <c r="BE479" s="31"/>
      <c r="BF479" s="31"/>
      <c r="BG479" s="31"/>
      <c r="BH479" s="31"/>
    </row>
    <row r="480" spans="1:60" ht="22.5" customHeight="1" x14ac:dyDescent="0.2">
      <c r="A480" s="234">
        <v>44897</v>
      </c>
      <c r="B480" s="221" t="s">
        <v>584</v>
      </c>
      <c r="C480" s="216" t="s">
        <v>120</v>
      </c>
      <c r="D480" s="192"/>
      <c r="E480" s="38">
        <v>0</v>
      </c>
      <c r="F480" s="21">
        <f>F479-E480</f>
        <v>3648276994.5599995</v>
      </c>
    </row>
    <row r="481" spans="1:60" ht="18" customHeight="1" x14ac:dyDescent="0.2">
      <c r="A481" s="234">
        <v>44897</v>
      </c>
      <c r="B481" s="221" t="s">
        <v>585</v>
      </c>
      <c r="C481" s="216" t="s">
        <v>120</v>
      </c>
      <c r="D481" s="192"/>
      <c r="E481" s="38">
        <v>0</v>
      </c>
      <c r="F481" s="21">
        <f>F480-E481</f>
        <v>3648276994.5599995</v>
      </c>
    </row>
    <row r="482" spans="1:60" ht="16.5" customHeight="1" x14ac:dyDescent="0.2">
      <c r="A482" s="234">
        <v>44897</v>
      </c>
      <c r="B482" s="221" t="s">
        <v>586</v>
      </c>
      <c r="C482" s="216" t="s">
        <v>120</v>
      </c>
      <c r="D482" s="192"/>
      <c r="E482" s="38">
        <v>0</v>
      </c>
      <c r="F482" s="21">
        <f>F481-E482</f>
        <v>3648276994.5599995</v>
      </c>
    </row>
    <row r="483" spans="1:60" ht="25.5" customHeight="1" x14ac:dyDescent="0.2">
      <c r="A483" s="234">
        <v>44897</v>
      </c>
      <c r="B483" s="221" t="s">
        <v>587</v>
      </c>
      <c r="C483" s="216" t="s">
        <v>588</v>
      </c>
      <c r="D483" s="192"/>
      <c r="E483" s="38">
        <v>161875</v>
      </c>
      <c r="F483" s="21">
        <f t="shared" ref="F483:F546" si="9">F482-E483</f>
        <v>3648115119.5599995</v>
      </c>
      <c r="L483" s="184"/>
    </row>
    <row r="484" spans="1:60" ht="18" customHeight="1" x14ac:dyDescent="0.2">
      <c r="A484" s="234">
        <v>44897</v>
      </c>
      <c r="B484" s="221" t="s">
        <v>589</v>
      </c>
      <c r="C484" s="216" t="s">
        <v>590</v>
      </c>
      <c r="D484" s="193"/>
      <c r="E484" s="38">
        <v>62348413.299999997</v>
      </c>
      <c r="F484" s="21">
        <f t="shared" si="9"/>
        <v>3585766706.2599993</v>
      </c>
    </row>
    <row r="485" spans="1:60" ht="17.25" customHeight="1" x14ac:dyDescent="0.2">
      <c r="A485" s="234">
        <v>44897</v>
      </c>
      <c r="B485" s="221" t="s">
        <v>591</v>
      </c>
      <c r="C485" s="216" t="s">
        <v>592</v>
      </c>
      <c r="D485" s="193"/>
      <c r="E485" s="38">
        <v>3701711.41</v>
      </c>
      <c r="F485" s="21">
        <f t="shared" si="9"/>
        <v>3582064994.8499994</v>
      </c>
    </row>
    <row r="486" spans="1:60" ht="16.5" customHeight="1" x14ac:dyDescent="0.2">
      <c r="A486" s="234">
        <v>44897</v>
      </c>
      <c r="B486" s="221" t="s">
        <v>593</v>
      </c>
      <c r="C486" s="216" t="s">
        <v>594</v>
      </c>
      <c r="D486" s="192"/>
      <c r="E486" s="38">
        <v>66549920.359999999</v>
      </c>
      <c r="F486" s="21">
        <f t="shared" si="9"/>
        <v>3515515074.4899993</v>
      </c>
    </row>
    <row r="487" spans="1:60" ht="21.75" customHeight="1" x14ac:dyDescent="0.2">
      <c r="A487" s="234">
        <v>44897</v>
      </c>
      <c r="B487" s="221" t="s">
        <v>595</v>
      </c>
      <c r="C487" s="216" t="s">
        <v>596</v>
      </c>
      <c r="D487" s="192"/>
      <c r="E487" s="38">
        <v>6473524.3700000001</v>
      </c>
      <c r="F487" s="21">
        <f t="shared" si="9"/>
        <v>3509041550.1199994</v>
      </c>
    </row>
    <row r="488" spans="1:60" ht="35.25" customHeight="1" x14ac:dyDescent="0.2">
      <c r="A488" s="234">
        <v>44900</v>
      </c>
      <c r="B488" s="221" t="s">
        <v>597</v>
      </c>
      <c r="C488" s="216" t="s">
        <v>598</v>
      </c>
      <c r="D488" s="192"/>
      <c r="E488" s="38">
        <v>17405</v>
      </c>
      <c r="F488" s="21">
        <f t="shared" si="9"/>
        <v>3509024145.1199994</v>
      </c>
    </row>
    <row r="489" spans="1:60" ht="36.75" customHeight="1" x14ac:dyDescent="0.2">
      <c r="A489" s="234">
        <v>44900</v>
      </c>
      <c r="B489" s="221" t="s">
        <v>599</v>
      </c>
      <c r="C489" s="216" t="s">
        <v>600</v>
      </c>
      <c r="D489" s="194"/>
      <c r="E489" s="38">
        <v>115700</v>
      </c>
      <c r="F489" s="21">
        <f t="shared" si="9"/>
        <v>3508908445.1199994</v>
      </c>
    </row>
    <row r="490" spans="1:60" ht="45" customHeight="1" x14ac:dyDescent="0.2">
      <c r="A490" s="234">
        <v>44900</v>
      </c>
      <c r="B490" s="221" t="s">
        <v>601</v>
      </c>
      <c r="C490" s="216" t="s">
        <v>602</v>
      </c>
      <c r="D490" s="194"/>
      <c r="E490" s="38">
        <v>119180</v>
      </c>
      <c r="F490" s="21">
        <f t="shared" si="9"/>
        <v>3508789265.1199994</v>
      </c>
    </row>
    <row r="491" spans="1:60" s="32" customFormat="1" ht="38.25" customHeight="1" x14ac:dyDescent="0.2">
      <c r="A491" s="234">
        <v>44900</v>
      </c>
      <c r="B491" s="221" t="s">
        <v>603</v>
      </c>
      <c r="C491" s="216" t="s">
        <v>604</v>
      </c>
      <c r="D491" s="194"/>
      <c r="E491" s="38">
        <v>124600</v>
      </c>
      <c r="F491" s="21">
        <f t="shared" si="9"/>
        <v>3508664665.1199994</v>
      </c>
      <c r="G491" s="31"/>
      <c r="H491" s="31"/>
      <c r="I491" s="31"/>
      <c r="J491" s="31"/>
      <c r="K491" s="31"/>
      <c r="L491" s="31"/>
      <c r="M491" s="31"/>
      <c r="N491" s="31"/>
      <c r="O491" s="31"/>
      <c r="P491" s="31"/>
      <c r="Q491" s="31"/>
      <c r="R491" s="31"/>
      <c r="S491" s="31"/>
      <c r="T491" s="31"/>
      <c r="U491" s="31"/>
      <c r="V491" s="31"/>
      <c r="W491" s="31"/>
      <c r="X491" s="31"/>
      <c r="Y491" s="31"/>
      <c r="Z491" s="31"/>
      <c r="AA491" s="31"/>
      <c r="AB491" s="31"/>
      <c r="AC491" s="31"/>
      <c r="AD491" s="31"/>
      <c r="AE491" s="31"/>
      <c r="AF491" s="31"/>
      <c r="AG491" s="31"/>
      <c r="AH491" s="31"/>
      <c r="AI491" s="31"/>
      <c r="AJ491" s="31"/>
      <c r="AK491" s="31"/>
      <c r="AL491" s="31"/>
      <c r="AM491" s="31"/>
      <c r="AN491" s="31"/>
      <c r="AO491" s="31"/>
      <c r="AP491" s="31"/>
      <c r="AQ491" s="31"/>
      <c r="AR491" s="31"/>
      <c r="AS491" s="31"/>
      <c r="AT491" s="31"/>
      <c r="AU491" s="31"/>
      <c r="AV491" s="31"/>
      <c r="AW491" s="31"/>
      <c r="AX491" s="31"/>
      <c r="AY491" s="31"/>
      <c r="AZ491" s="31"/>
      <c r="BA491" s="31"/>
      <c r="BB491" s="31"/>
      <c r="BC491" s="31"/>
      <c r="BD491" s="31"/>
      <c r="BE491" s="31"/>
      <c r="BF491" s="31"/>
      <c r="BG491" s="31"/>
      <c r="BH491" s="31"/>
    </row>
    <row r="492" spans="1:60" s="32" customFormat="1" ht="18" customHeight="1" x14ac:dyDescent="0.2">
      <c r="A492" s="234">
        <v>44900</v>
      </c>
      <c r="B492" s="221" t="s">
        <v>605</v>
      </c>
      <c r="C492" s="216" t="s">
        <v>120</v>
      </c>
      <c r="D492" s="194"/>
      <c r="E492" s="38">
        <v>0</v>
      </c>
      <c r="F492" s="21">
        <f t="shared" si="9"/>
        <v>3508664665.1199994</v>
      </c>
      <c r="G492" s="31"/>
      <c r="H492" s="31"/>
      <c r="I492" s="31"/>
      <c r="J492" s="31"/>
      <c r="K492" s="31"/>
      <c r="L492" s="31"/>
      <c r="M492" s="31"/>
      <c r="N492" s="31"/>
      <c r="O492" s="31"/>
      <c r="P492" s="31"/>
      <c r="Q492" s="31"/>
      <c r="R492" s="31"/>
      <c r="S492" s="31"/>
      <c r="T492" s="31"/>
      <c r="U492" s="31"/>
      <c r="V492" s="31"/>
      <c r="W492" s="31"/>
      <c r="X492" s="31"/>
      <c r="Y492" s="31"/>
      <c r="Z492" s="31"/>
      <c r="AA492" s="31"/>
      <c r="AB492" s="31"/>
      <c r="AC492" s="31"/>
      <c r="AD492" s="31"/>
      <c r="AE492" s="31"/>
      <c r="AF492" s="31"/>
      <c r="AG492" s="31"/>
      <c r="AH492" s="31"/>
      <c r="AI492" s="31"/>
      <c r="AJ492" s="31"/>
      <c r="AK492" s="31"/>
      <c r="AL492" s="31"/>
      <c r="AM492" s="31"/>
      <c r="AN492" s="31"/>
      <c r="AO492" s="31"/>
      <c r="AP492" s="31"/>
      <c r="AQ492" s="31"/>
      <c r="AR492" s="31"/>
      <c r="AS492" s="31"/>
      <c r="AT492" s="31"/>
      <c r="AU492" s="31"/>
      <c r="AV492" s="31"/>
      <c r="AW492" s="31"/>
      <c r="AX492" s="31"/>
      <c r="AY492" s="31"/>
      <c r="AZ492" s="31"/>
      <c r="BA492" s="31"/>
      <c r="BB492" s="31"/>
      <c r="BC492" s="31"/>
      <c r="BD492" s="31"/>
      <c r="BE492" s="31"/>
      <c r="BF492" s="31"/>
      <c r="BG492" s="31"/>
      <c r="BH492" s="31"/>
    </row>
    <row r="493" spans="1:60" s="32" customFormat="1" ht="37.5" customHeight="1" x14ac:dyDescent="0.2">
      <c r="A493" s="234">
        <v>44900</v>
      </c>
      <c r="B493" s="221" t="s">
        <v>606</v>
      </c>
      <c r="C493" s="216" t="s">
        <v>607</v>
      </c>
      <c r="D493" s="194"/>
      <c r="E493" s="38">
        <v>3339261.37</v>
      </c>
      <c r="F493" s="21">
        <f t="shared" si="9"/>
        <v>3505325403.7499995</v>
      </c>
      <c r="G493" s="31"/>
      <c r="H493" s="31"/>
      <c r="I493" s="31"/>
      <c r="J493" s="31"/>
      <c r="K493" s="31"/>
      <c r="L493" s="31"/>
      <c r="M493" s="31"/>
      <c r="N493" s="31"/>
      <c r="O493" s="31"/>
      <c r="P493" s="31"/>
      <c r="Q493" s="31"/>
      <c r="R493" s="31"/>
      <c r="S493" s="31"/>
      <c r="T493" s="31"/>
      <c r="U493" s="31"/>
      <c r="V493" s="31"/>
      <c r="W493" s="31"/>
      <c r="X493" s="31"/>
      <c r="Y493" s="31"/>
      <c r="Z493" s="31"/>
      <c r="AA493" s="31"/>
      <c r="AB493" s="31"/>
      <c r="AC493" s="31"/>
      <c r="AD493" s="31"/>
      <c r="AE493" s="31"/>
      <c r="AF493" s="31"/>
      <c r="AG493" s="31"/>
      <c r="AH493" s="31"/>
      <c r="AI493" s="31"/>
      <c r="AJ493" s="31"/>
      <c r="AK493" s="31"/>
      <c r="AL493" s="31"/>
      <c r="AM493" s="31"/>
      <c r="AN493" s="31"/>
      <c r="AO493" s="31"/>
      <c r="AP493" s="31"/>
      <c r="AQ493" s="31"/>
      <c r="AR493" s="31"/>
      <c r="AS493" s="31"/>
      <c r="AT493" s="31"/>
      <c r="AU493" s="31"/>
      <c r="AV493" s="31"/>
      <c r="AW493" s="31"/>
      <c r="AX493" s="31"/>
      <c r="AY493" s="31"/>
      <c r="AZ493" s="31"/>
      <c r="BA493" s="31"/>
      <c r="BB493" s="31"/>
      <c r="BC493" s="31"/>
      <c r="BD493" s="31"/>
      <c r="BE493" s="31"/>
      <c r="BF493" s="31"/>
      <c r="BG493" s="31"/>
      <c r="BH493" s="31"/>
    </row>
    <row r="494" spans="1:60" s="32" customFormat="1" ht="46.5" customHeight="1" x14ac:dyDescent="0.2">
      <c r="A494" s="234">
        <v>44900</v>
      </c>
      <c r="B494" s="221" t="s">
        <v>608</v>
      </c>
      <c r="C494" s="216" t="s">
        <v>609</v>
      </c>
      <c r="D494" s="194"/>
      <c r="E494" s="38">
        <v>133500</v>
      </c>
      <c r="F494" s="21">
        <f t="shared" si="9"/>
        <v>3505191903.7499995</v>
      </c>
      <c r="G494" s="31"/>
      <c r="H494" s="31"/>
      <c r="I494" s="31"/>
      <c r="J494" s="31"/>
      <c r="K494" s="31"/>
      <c r="L494" s="31"/>
      <c r="M494" s="31"/>
      <c r="N494" s="31"/>
      <c r="O494" s="31"/>
      <c r="P494" s="31"/>
      <c r="Q494" s="31"/>
      <c r="R494" s="31"/>
      <c r="S494" s="31"/>
      <c r="T494" s="31"/>
      <c r="U494" s="31"/>
      <c r="V494" s="31"/>
      <c r="W494" s="31"/>
      <c r="X494" s="31"/>
      <c r="Y494" s="31"/>
      <c r="Z494" s="31"/>
      <c r="AA494" s="31"/>
      <c r="AB494" s="31"/>
      <c r="AC494" s="31"/>
      <c r="AD494" s="31"/>
      <c r="AE494" s="31"/>
      <c r="AF494" s="31"/>
      <c r="AG494" s="31"/>
      <c r="AH494" s="31"/>
      <c r="AI494" s="31"/>
      <c r="AJ494" s="31"/>
      <c r="AK494" s="31"/>
      <c r="AL494" s="31"/>
      <c r="AM494" s="31"/>
      <c r="AN494" s="31"/>
      <c r="AO494" s="31"/>
      <c r="AP494" s="31"/>
      <c r="AQ494" s="31"/>
      <c r="AR494" s="31"/>
      <c r="AS494" s="31"/>
      <c r="AT494" s="31"/>
      <c r="AU494" s="31"/>
      <c r="AV494" s="31"/>
      <c r="AW494" s="31"/>
      <c r="AX494" s="31"/>
      <c r="AY494" s="31"/>
      <c r="AZ494" s="31"/>
      <c r="BA494" s="31"/>
      <c r="BB494" s="31"/>
      <c r="BC494" s="31"/>
      <c r="BD494" s="31"/>
      <c r="BE494" s="31"/>
      <c r="BF494" s="31"/>
      <c r="BG494" s="31"/>
      <c r="BH494" s="31"/>
    </row>
    <row r="495" spans="1:60" s="32" customFormat="1" ht="36" customHeight="1" x14ac:dyDescent="0.2">
      <c r="A495" s="234">
        <v>44900</v>
      </c>
      <c r="B495" s="221" t="s">
        <v>610</v>
      </c>
      <c r="C495" s="216" t="s">
        <v>611</v>
      </c>
      <c r="D495" s="195"/>
      <c r="E495" s="38">
        <v>124600</v>
      </c>
      <c r="F495" s="21">
        <f t="shared" si="9"/>
        <v>3505067303.7499995</v>
      </c>
      <c r="G495" s="31"/>
      <c r="H495" s="31"/>
      <c r="I495" s="31"/>
      <c r="J495" s="31"/>
      <c r="K495" s="31"/>
      <c r="L495" s="31"/>
      <c r="M495" s="31"/>
      <c r="N495" s="31"/>
      <c r="O495" s="31"/>
      <c r="P495" s="31"/>
      <c r="Q495" s="31"/>
      <c r="R495" s="31"/>
      <c r="S495" s="31"/>
      <c r="T495" s="31"/>
      <c r="U495" s="31"/>
      <c r="V495" s="31"/>
      <c r="W495" s="31"/>
      <c r="X495" s="31"/>
      <c r="Y495" s="31"/>
      <c r="Z495" s="31"/>
      <c r="AA495" s="31"/>
      <c r="AB495" s="31"/>
      <c r="AC495" s="31"/>
      <c r="AD495" s="31"/>
      <c r="AE495" s="31"/>
      <c r="AF495" s="31"/>
      <c r="AG495" s="31"/>
      <c r="AH495" s="31"/>
      <c r="AI495" s="31"/>
      <c r="AJ495" s="31"/>
      <c r="AK495" s="31"/>
      <c r="AL495" s="31"/>
      <c r="AM495" s="31"/>
      <c r="AN495" s="31"/>
      <c r="AO495" s="31"/>
      <c r="AP495" s="31"/>
      <c r="AQ495" s="31"/>
      <c r="AR495" s="31"/>
      <c r="AS495" s="31"/>
      <c r="AT495" s="31"/>
      <c r="AU495" s="31"/>
      <c r="AV495" s="31"/>
      <c r="AW495" s="31"/>
      <c r="AX495" s="31"/>
      <c r="AY495" s="31"/>
      <c r="AZ495" s="31"/>
      <c r="BA495" s="31"/>
      <c r="BB495" s="31"/>
      <c r="BC495" s="31"/>
      <c r="BD495" s="31"/>
      <c r="BE495" s="31"/>
      <c r="BF495" s="31"/>
      <c r="BG495" s="31"/>
      <c r="BH495" s="31"/>
    </row>
    <row r="496" spans="1:60" s="32" customFormat="1" ht="52.5" customHeight="1" x14ac:dyDescent="0.2">
      <c r="A496" s="234">
        <v>44900</v>
      </c>
      <c r="B496" s="221" t="s">
        <v>612</v>
      </c>
      <c r="C496" s="216" t="s">
        <v>613</v>
      </c>
      <c r="D496" s="195"/>
      <c r="E496" s="38">
        <v>137950</v>
      </c>
      <c r="F496" s="21">
        <f t="shared" si="9"/>
        <v>3504929353.7499995</v>
      </c>
      <c r="G496" s="31"/>
      <c r="H496" s="31"/>
      <c r="I496" s="31"/>
      <c r="J496" s="31"/>
      <c r="K496" s="31"/>
      <c r="L496" s="31"/>
      <c r="M496" s="31"/>
      <c r="N496" s="31"/>
      <c r="O496" s="31"/>
      <c r="P496" s="31"/>
      <c r="Q496" s="31"/>
      <c r="R496" s="31"/>
      <c r="S496" s="31"/>
      <c r="T496" s="31"/>
      <c r="U496" s="31"/>
      <c r="V496" s="31"/>
      <c r="W496" s="31"/>
      <c r="X496" s="31"/>
      <c r="Y496" s="31"/>
      <c r="Z496" s="31"/>
      <c r="AA496" s="31"/>
      <c r="AB496" s="31"/>
      <c r="AC496" s="31"/>
      <c r="AD496" s="31"/>
      <c r="AE496" s="31"/>
      <c r="AF496" s="31"/>
      <c r="AG496" s="31"/>
      <c r="AH496" s="31"/>
      <c r="AI496" s="31"/>
      <c r="AJ496" s="31"/>
      <c r="AK496" s="31"/>
      <c r="AL496" s="31"/>
      <c r="AM496" s="31"/>
      <c r="AN496" s="31"/>
      <c r="AO496" s="31"/>
      <c r="AP496" s="31"/>
      <c r="AQ496" s="31"/>
      <c r="AR496" s="31"/>
      <c r="AS496" s="31"/>
      <c r="AT496" s="31"/>
      <c r="AU496" s="31"/>
      <c r="AV496" s="31"/>
      <c r="AW496" s="31"/>
      <c r="AX496" s="31"/>
      <c r="AY496" s="31"/>
      <c r="AZ496" s="31"/>
      <c r="BA496" s="31"/>
      <c r="BB496" s="31"/>
      <c r="BC496" s="31"/>
      <c r="BD496" s="31"/>
      <c r="BE496" s="31"/>
      <c r="BF496" s="31"/>
      <c r="BG496" s="31"/>
      <c r="BH496" s="31"/>
    </row>
    <row r="497" spans="1:60" s="32" customFormat="1" ht="37.5" customHeight="1" x14ac:dyDescent="0.2">
      <c r="A497" s="234">
        <v>44900</v>
      </c>
      <c r="B497" s="221" t="s">
        <v>614</v>
      </c>
      <c r="C497" s="216" t="s">
        <v>615</v>
      </c>
      <c r="D497" s="195"/>
      <c r="E497" s="38">
        <v>2962382.98</v>
      </c>
      <c r="F497" s="21">
        <f t="shared" si="9"/>
        <v>3501966970.7699995</v>
      </c>
      <c r="G497" s="31"/>
      <c r="H497" s="31"/>
      <c r="I497" s="31"/>
      <c r="J497" s="31"/>
      <c r="K497" s="31"/>
      <c r="L497" s="31"/>
      <c r="M497" s="31"/>
      <c r="N497" s="31"/>
      <c r="O497" s="31"/>
      <c r="P497" s="31"/>
      <c r="Q497" s="31"/>
      <c r="R497" s="31"/>
      <c r="S497" s="31"/>
      <c r="T497" s="31"/>
      <c r="U497" s="31"/>
      <c r="V497" s="31"/>
      <c r="W497" s="31"/>
      <c r="X497" s="31"/>
      <c r="Y497" s="31"/>
      <c r="Z497" s="31"/>
      <c r="AA497" s="31"/>
      <c r="AB497" s="31"/>
      <c r="AC497" s="31"/>
      <c r="AD497" s="31"/>
      <c r="AE497" s="31"/>
      <c r="AF497" s="31"/>
      <c r="AG497" s="31"/>
      <c r="AH497" s="31"/>
      <c r="AI497" s="31"/>
      <c r="AJ497" s="31"/>
      <c r="AK497" s="31"/>
      <c r="AL497" s="31"/>
      <c r="AM497" s="31"/>
      <c r="AN497" s="31"/>
      <c r="AO497" s="31"/>
      <c r="AP497" s="31"/>
      <c r="AQ497" s="31"/>
      <c r="AR497" s="31"/>
      <c r="AS497" s="31"/>
      <c r="AT497" s="31"/>
      <c r="AU497" s="31"/>
      <c r="AV497" s="31"/>
      <c r="AW497" s="31"/>
      <c r="AX497" s="31"/>
      <c r="AY497" s="31"/>
      <c r="AZ497" s="31"/>
      <c r="BA497" s="31"/>
      <c r="BB497" s="31"/>
      <c r="BC497" s="31"/>
      <c r="BD497" s="31"/>
      <c r="BE497" s="31"/>
      <c r="BF497" s="31"/>
      <c r="BG497" s="31"/>
      <c r="BH497" s="31"/>
    </row>
    <row r="498" spans="1:60" s="32" customFormat="1" ht="57.75" customHeight="1" x14ac:dyDescent="0.2">
      <c r="A498" s="234">
        <v>44900</v>
      </c>
      <c r="B498" s="221" t="s">
        <v>616</v>
      </c>
      <c r="C498" s="216" t="s">
        <v>617</v>
      </c>
      <c r="D498" s="195"/>
      <c r="E498" s="38">
        <v>35400</v>
      </c>
      <c r="F498" s="21">
        <f t="shared" si="9"/>
        <v>3501931570.7699995</v>
      </c>
      <c r="G498" s="31"/>
      <c r="H498" s="31"/>
      <c r="I498" s="31"/>
      <c r="J498" s="31"/>
      <c r="K498" s="31"/>
      <c r="L498" s="31"/>
      <c r="M498" s="31"/>
      <c r="N498" s="31"/>
      <c r="O498" s="31"/>
      <c r="P498" s="31"/>
      <c r="Q498" s="31"/>
      <c r="R498" s="31"/>
      <c r="S498" s="31"/>
      <c r="T498" s="31"/>
      <c r="U498" s="31"/>
      <c r="V498" s="31"/>
      <c r="W498" s="31"/>
      <c r="X498" s="31"/>
      <c r="Y498" s="31"/>
      <c r="Z498" s="31"/>
      <c r="AA498" s="31"/>
      <c r="AB498" s="31"/>
      <c r="AC498" s="31"/>
      <c r="AD498" s="31"/>
      <c r="AE498" s="31"/>
      <c r="AF498" s="31"/>
      <c r="AG498" s="31"/>
      <c r="AH498" s="31"/>
      <c r="AI498" s="31"/>
      <c r="AJ498" s="31"/>
      <c r="AK498" s="31"/>
      <c r="AL498" s="31"/>
      <c r="AM498" s="31"/>
      <c r="AN498" s="31"/>
      <c r="AO498" s="31"/>
      <c r="AP498" s="31"/>
      <c r="AQ498" s="31"/>
      <c r="AR498" s="31"/>
      <c r="AS498" s="31"/>
      <c r="AT498" s="31"/>
      <c r="AU498" s="31"/>
      <c r="AV498" s="31"/>
      <c r="AW498" s="31"/>
      <c r="AX498" s="31"/>
      <c r="AY498" s="31"/>
      <c r="AZ498" s="31"/>
      <c r="BA498" s="31"/>
      <c r="BB498" s="31"/>
      <c r="BC498" s="31"/>
      <c r="BD498" s="31"/>
      <c r="BE498" s="31"/>
      <c r="BF498" s="31"/>
      <c r="BG498" s="31"/>
      <c r="BH498" s="31"/>
    </row>
    <row r="499" spans="1:60" s="32" customFormat="1" ht="46.5" customHeight="1" x14ac:dyDescent="0.2">
      <c r="A499" s="234">
        <v>44900</v>
      </c>
      <c r="B499" s="221" t="s">
        <v>618</v>
      </c>
      <c r="C499" s="216" t="s">
        <v>619</v>
      </c>
      <c r="D499" s="195"/>
      <c r="E499" s="38">
        <v>47200</v>
      </c>
      <c r="F499" s="21">
        <f t="shared" si="9"/>
        <v>3501884370.7699995</v>
      </c>
      <c r="G499" s="31"/>
      <c r="H499" s="31"/>
      <c r="I499" s="31"/>
      <c r="J499" s="31"/>
      <c r="K499" s="31"/>
      <c r="L499" s="31"/>
      <c r="M499" s="31"/>
      <c r="N499" s="31"/>
      <c r="O499" s="31"/>
      <c r="P499" s="31"/>
      <c r="Q499" s="31"/>
      <c r="R499" s="31"/>
      <c r="S499" s="31"/>
      <c r="T499" s="31"/>
      <c r="U499" s="31"/>
      <c r="V499" s="31"/>
      <c r="W499" s="31"/>
      <c r="X499" s="31"/>
      <c r="Y499" s="31"/>
      <c r="Z499" s="31"/>
      <c r="AA499" s="31"/>
      <c r="AB499" s="31"/>
      <c r="AC499" s="31"/>
      <c r="AD499" s="31"/>
      <c r="AE499" s="31"/>
      <c r="AF499" s="31"/>
      <c r="AG499" s="31"/>
      <c r="AH499" s="31"/>
      <c r="AI499" s="31"/>
      <c r="AJ499" s="31"/>
      <c r="AK499" s="31"/>
      <c r="AL499" s="31"/>
      <c r="AM499" s="31"/>
      <c r="AN499" s="31"/>
      <c r="AO499" s="31"/>
      <c r="AP499" s="31"/>
      <c r="AQ499" s="31"/>
      <c r="AR499" s="31"/>
      <c r="AS499" s="31"/>
      <c r="AT499" s="31"/>
      <c r="AU499" s="31"/>
      <c r="AV499" s="31"/>
      <c r="AW499" s="31"/>
      <c r="AX499" s="31"/>
      <c r="AY499" s="31"/>
      <c r="AZ499" s="31"/>
      <c r="BA499" s="31"/>
      <c r="BB499" s="31"/>
      <c r="BC499" s="31"/>
      <c r="BD499" s="31"/>
      <c r="BE499" s="31"/>
      <c r="BF499" s="31"/>
      <c r="BG499" s="31"/>
      <c r="BH499" s="31"/>
    </row>
    <row r="500" spans="1:60" s="32" customFormat="1" ht="39" customHeight="1" x14ac:dyDescent="0.2">
      <c r="A500" s="234">
        <v>44900</v>
      </c>
      <c r="B500" s="221" t="s">
        <v>620</v>
      </c>
      <c r="C500" s="216" t="s">
        <v>621</v>
      </c>
      <c r="D500" s="195"/>
      <c r="E500" s="38">
        <v>3066382.55</v>
      </c>
      <c r="F500" s="21">
        <f t="shared" si="9"/>
        <v>3498817988.2199993</v>
      </c>
      <c r="G500" s="31"/>
      <c r="H500" s="31"/>
      <c r="I500" s="31"/>
      <c r="J500" s="31"/>
      <c r="K500" s="31"/>
      <c r="L500" s="31"/>
      <c r="M500" s="31"/>
      <c r="N500" s="31"/>
      <c r="O500" s="31"/>
      <c r="P500" s="31"/>
      <c r="Q500" s="31"/>
      <c r="R500" s="31"/>
      <c r="S500" s="31"/>
      <c r="T500" s="31"/>
      <c r="U500" s="31"/>
      <c r="V500" s="31"/>
      <c r="W500" s="31"/>
      <c r="X500" s="31"/>
      <c r="Y500" s="31"/>
      <c r="Z500" s="31"/>
      <c r="AA500" s="31"/>
      <c r="AB500" s="31"/>
      <c r="AC500" s="31"/>
      <c r="AD500" s="31"/>
      <c r="AE500" s="31"/>
      <c r="AF500" s="31"/>
      <c r="AG500" s="31"/>
      <c r="AH500" s="31"/>
      <c r="AI500" s="31"/>
      <c r="AJ500" s="31"/>
      <c r="AK500" s="31"/>
      <c r="AL500" s="31"/>
      <c r="AM500" s="31"/>
      <c r="AN500" s="31"/>
      <c r="AO500" s="31"/>
      <c r="AP500" s="31"/>
      <c r="AQ500" s="31"/>
      <c r="AR500" s="31"/>
      <c r="AS500" s="31"/>
      <c r="AT500" s="31"/>
      <c r="AU500" s="31"/>
      <c r="AV500" s="31"/>
      <c r="AW500" s="31"/>
      <c r="AX500" s="31"/>
      <c r="AY500" s="31"/>
      <c r="AZ500" s="31"/>
      <c r="BA500" s="31"/>
      <c r="BB500" s="31"/>
      <c r="BC500" s="31"/>
      <c r="BD500" s="31"/>
      <c r="BE500" s="31"/>
      <c r="BF500" s="31"/>
      <c r="BG500" s="31"/>
      <c r="BH500" s="31"/>
    </row>
    <row r="501" spans="1:60" s="32" customFormat="1" ht="42" customHeight="1" x14ac:dyDescent="0.2">
      <c r="A501" s="234">
        <v>44900</v>
      </c>
      <c r="B501" s="221" t="s">
        <v>622</v>
      </c>
      <c r="C501" s="216" t="s">
        <v>623</v>
      </c>
      <c r="D501" s="195"/>
      <c r="E501" s="38">
        <v>3582236.03</v>
      </c>
      <c r="F501" s="21">
        <f t="shared" si="9"/>
        <v>3495235752.1899991</v>
      </c>
      <c r="G501" s="31"/>
      <c r="H501" s="31"/>
      <c r="I501" s="31"/>
      <c r="J501" s="31"/>
      <c r="K501" s="31"/>
      <c r="L501" s="31"/>
      <c r="M501" s="31"/>
      <c r="N501" s="31"/>
      <c r="O501" s="31"/>
      <c r="P501" s="31"/>
      <c r="Q501" s="31"/>
      <c r="R501" s="31"/>
      <c r="S501" s="31"/>
      <c r="T501" s="31"/>
      <c r="U501" s="31"/>
      <c r="V501" s="31"/>
      <c r="W501" s="31"/>
      <c r="X501" s="31"/>
      <c r="Y501" s="31"/>
      <c r="Z501" s="31"/>
      <c r="AA501" s="31"/>
      <c r="AB501" s="31"/>
      <c r="AC501" s="31"/>
      <c r="AD501" s="31"/>
      <c r="AE501" s="31"/>
      <c r="AF501" s="31"/>
      <c r="AG501" s="31"/>
      <c r="AH501" s="31"/>
      <c r="AI501" s="31"/>
      <c r="AJ501" s="31"/>
      <c r="AK501" s="31"/>
      <c r="AL501" s="31"/>
      <c r="AM501" s="31"/>
      <c r="AN501" s="31"/>
      <c r="AO501" s="31"/>
      <c r="AP501" s="31"/>
      <c r="AQ501" s="31"/>
      <c r="AR501" s="31"/>
      <c r="AS501" s="31"/>
      <c r="AT501" s="31"/>
      <c r="AU501" s="31"/>
      <c r="AV501" s="31"/>
      <c r="AW501" s="31"/>
      <c r="AX501" s="31"/>
      <c r="AY501" s="31"/>
      <c r="AZ501" s="31"/>
      <c r="BA501" s="31"/>
      <c r="BB501" s="31"/>
      <c r="BC501" s="31"/>
      <c r="BD501" s="31"/>
      <c r="BE501" s="31"/>
      <c r="BF501" s="31"/>
      <c r="BG501" s="31"/>
      <c r="BH501" s="31"/>
    </row>
    <row r="502" spans="1:60" s="32" customFormat="1" ht="48.75" customHeight="1" x14ac:dyDescent="0.2">
      <c r="A502" s="234">
        <v>44900</v>
      </c>
      <c r="B502" s="221" t="s">
        <v>624</v>
      </c>
      <c r="C502" s="216" t="s">
        <v>625</v>
      </c>
      <c r="D502" s="195"/>
      <c r="E502" s="38">
        <v>204700</v>
      </c>
      <c r="F502" s="21">
        <f t="shared" si="9"/>
        <v>3495031052.1899991</v>
      </c>
      <c r="G502" s="31"/>
      <c r="H502" s="31"/>
      <c r="I502" s="31"/>
      <c r="J502" s="31"/>
      <c r="K502" s="31"/>
      <c r="L502" s="31"/>
      <c r="M502" s="31"/>
      <c r="N502" s="31"/>
      <c r="O502" s="31"/>
      <c r="P502" s="31"/>
      <c r="Q502" s="31"/>
      <c r="R502" s="31"/>
      <c r="S502" s="31"/>
      <c r="T502" s="31"/>
      <c r="U502" s="31"/>
      <c r="V502" s="31"/>
      <c r="W502" s="31"/>
      <c r="X502" s="31"/>
      <c r="Y502" s="31"/>
      <c r="Z502" s="31"/>
      <c r="AA502" s="31"/>
      <c r="AB502" s="31"/>
      <c r="AC502" s="31"/>
      <c r="AD502" s="31"/>
      <c r="AE502" s="31"/>
      <c r="AF502" s="31"/>
      <c r="AG502" s="31"/>
      <c r="AH502" s="31"/>
      <c r="AI502" s="31"/>
      <c r="AJ502" s="31"/>
      <c r="AK502" s="31"/>
      <c r="AL502" s="31"/>
      <c r="AM502" s="31"/>
      <c r="AN502" s="31"/>
      <c r="AO502" s="31"/>
      <c r="AP502" s="31"/>
      <c r="AQ502" s="31"/>
      <c r="AR502" s="31"/>
      <c r="AS502" s="31"/>
      <c r="AT502" s="31"/>
      <c r="AU502" s="31"/>
      <c r="AV502" s="31"/>
      <c r="AW502" s="31"/>
      <c r="AX502" s="31"/>
      <c r="AY502" s="31"/>
      <c r="AZ502" s="31"/>
      <c r="BA502" s="31"/>
      <c r="BB502" s="31"/>
      <c r="BC502" s="31"/>
      <c r="BD502" s="31"/>
      <c r="BE502" s="31"/>
      <c r="BF502" s="31"/>
      <c r="BG502" s="31"/>
      <c r="BH502" s="31"/>
    </row>
    <row r="503" spans="1:60" s="32" customFormat="1" ht="36.75" customHeight="1" x14ac:dyDescent="0.2">
      <c r="A503" s="234">
        <v>44900</v>
      </c>
      <c r="B503" s="221" t="s">
        <v>626</v>
      </c>
      <c r="C503" s="216" t="s">
        <v>627</v>
      </c>
      <c r="D503" s="195"/>
      <c r="E503" s="38">
        <v>137950</v>
      </c>
      <c r="F503" s="21">
        <f t="shared" si="9"/>
        <v>3494893102.1899991</v>
      </c>
      <c r="G503" s="31"/>
      <c r="H503" s="31"/>
      <c r="I503" s="31"/>
      <c r="J503" s="31"/>
      <c r="K503" s="31"/>
      <c r="L503" s="31"/>
      <c r="M503" s="31"/>
      <c r="N503" s="31"/>
      <c r="O503" s="31"/>
      <c r="P503" s="31"/>
      <c r="Q503" s="31"/>
      <c r="R503" s="31"/>
      <c r="S503" s="31"/>
      <c r="T503" s="31"/>
      <c r="U503" s="31"/>
      <c r="V503" s="31"/>
      <c r="W503" s="31"/>
      <c r="X503" s="31"/>
      <c r="Y503" s="31"/>
      <c r="Z503" s="31"/>
      <c r="AA503" s="31"/>
      <c r="AB503" s="31"/>
      <c r="AC503" s="31"/>
      <c r="AD503" s="31"/>
      <c r="AE503" s="31"/>
      <c r="AF503" s="31"/>
      <c r="AG503" s="31"/>
      <c r="AH503" s="31"/>
      <c r="AI503" s="31"/>
      <c r="AJ503" s="31"/>
      <c r="AK503" s="31"/>
      <c r="AL503" s="31"/>
      <c r="AM503" s="31"/>
      <c r="AN503" s="31"/>
      <c r="AO503" s="31"/>
      <c r="AP503" s="31"/>
      <c r="AQ503" s="31"/>
      <c r="AR503" s="31"/>
      <c r="AS503" s="31"/>
      <c r="AT503" s="31"/>
      <c r="AU503" s="31"/>
      <c r="AV503" s="31"/>
      <c r="AW503" s="31"/>
      <c r="AX503" s="31"/>
      <c r="AY503" s="31"/>
      <c r="AZ503" s="31"/>
      <c r="BA503" s="31"/>
      <c r="BB503" s="31"/>
      <c r="BC503" s="31"/>
      <c r="BD503" s="31"/>
      <c r="BE503" s="31"/>
      <c r="BF503" s="31"/>
      <c r="BG503" s="31"/>
      <c r="BH503" s="31"/>
    </row>
    <row r="504" spans="1:60" s="32" customFormat="1" ht="48.75" customHeight="1" x14ac:dyDescent="0.2">
      <c r="A504" s="234">
        <v>44900</v>
      </c>
      <c r="B504" s="221" t="s">
        <v>628</v>
      </c>
      <c r="C504" s="216" t="s">
        <v>629</v>
      </c>
      <c r="D504" s="195"/>
      <c r="E504" s="38">
        <v>382700</v>
      </c>
      <c r="F504" s="21">
        <f t="shared" si="9"/>
        <v>3494510402.1899991</v>
      </c>
      <c r="G504" s="31"/>
      <c r="H504" s="31"/>
      <c r="I504" s="31"/>
      <c r="J504" s="31"/>
      <c r="K504" s="31"/>
      <c r="L504" s="31"/>
      <c r="M504" s="31"/>
      <c r="N504" s="31"/>
      <c r="O504" s="31"/>
      <c r="P504" s="31"/>
      <c r="Q504" s="31"/>
      <c r="R504" s="31"/>
      <c r="S504" s="31"/>
      <c r="T504" s="31"/>
      <c r="U504" s="31"/>
      <c r="V504" s="31"/>
      <c r="W504" s="31"/>
      <c r="X504" s="31"/>
      <c r="Y504" s="31"/>
      <c r="Z504" s="31"/>
      <c r="AA504" s="31"/>
      <c r="AB504" s="31"/>
      <c r="AC504" s="31"/>
      <c r="AD504" s="31"/>
      <c r="AE504" s="31"/>
      <c r="AF504" s="31"/>
      <c r="AG504" s="31"/>
      <c r="AH504" s="31"/>
      <c r="AI504" s="31"/>
      <c r="AJ504" s="31"/>
      <c r="AK504" s="31"/>
      <c r="AL504" s="31"/>
      <c r="AM504" s="31"/>
      <c r="AN504" s="31"/>
      <c r="AO504" s="31"/>
      <c r="AP504" s="31"/>
      <c r="AQ504" s="31"/>
      <c r="AR504" s="31"/>
      <c r="AS504" s="31"/>
      <c r="AT504" s="31"/>
      <c r="AU504" s="31"/>
      <c r="AV504" s="31"/>
      <c r="AW504" s="31"/>
      <c r="AX504" s="31"/>
      <c r="AY504" s="31"/>
      <c r="AZ504" s="31"/>
      <c r="BA504" s="31"/>
      <c r="BB504" s="31"/>
      <c r="BC504" s="31"/>
      <c r="BD504" s="31"/>
      <c r="BE504" s="31"/>
      <c r="BF504" s="31"/>
      <c r="BG504" s="31"/>
      <c r="BH504" s="31"/>
    </row>
    <row r="505" spans="1:60" ht="35.25" customHeight="1" x14ac:dyDescent="0.2">
      <c r="A505" s="234">
        <v>44900</v>
      </c>
      <c r="B505" s="221" t="s">
        <v>630</v>
      </c>
      <c r="C505" s="216" t="s">
        <v>631</v>
      </c>
      <c r="D505" s="195"/>
      <c r="E505" s="38">
        <v>306814.37</v>
      </c>
      <c r="F505" s="21">
        <f t="shared" si="9"/>
        <v>3494203587.8199992</v>
      </c>
    </row>
    <row r="506" spans="1:60" ht="34.5" customHeight="1" x14ac:dyDescent="0.2">
      <c r="A506" s="234">
        <v>44900</v>
      </c>
      <c r="B506" s="221" t="s">
        <v>632</v>
      </c>
      <c r="C506" s="216" t="s">
        <v>633</v>
      </c>
      <c r="D506" s="195"/>
      <c r="E506" s="38">
        <v>11337972.439999999</v>
      </c>
      <c r="F506" s="21">
        <f t="shared" si="9"/>
        <v>3482865615.3799992</v>
      </c>
    </row>
    <row r="507" spans="1:60" ht="39" customHeight="1" x14ac:dyDescent="0.2">
      <c r="A507" s="234">
        <v>44900</v>
      </c>
      <c r="B507" s="221" t="s">
        <v>634</v>
      </c>
      <c r="C507" s="216" t="s">
        <v>635</v>
      </c>
      <c r="D507" s="195"/>
      <c r="E507" s="38">
        <v>93071539.409999996</v>
      </c>
      <c r="F507" s="21">
        <f t="shared" si="9"/>
        <v>3389794075.9699993</v>
      </c>
    </row>
    <row r="508" spans="1:60" ht="39.75" customHeight="1" x14ac:dyDescent="0.2">
      <c r="A508" s="234">
        <v>44900</v>
      </c>
      <c r="B508" s="221" t="s">
        <v>636</v>
      </c>
      <c r="C508" s="216" t="s">
        <v>637</v>
      </c>
      <c r="D508" s="195"/>
      <c r="E508" s="38">
        <v>3014948.3</v>
      </c>
      <c r="F508" s="21">
        <f t="shared" si="9"/>
        <v>3386779127.6699991</v>
      </c>
    </row>
    <row r="509" spans="1:60" ht="36.75" customHeight="1" x14ac:dyDescent="0.2">
      <c r="A509" s="234">
        <v>44900</v>
      </c>
      <c r="B509" s="221" t="s">
        <v>638</v>
      </c>
      <c r="C509" s="216" t="s">
        <v>639</v>
      </c>
      <c r="D509" s="195"/>
      <c r="E509" s="38">
        <v>5164653.16</v>
      </c>
      <c r="F509" s="21">
        <f t="shared" si="9"/>
        <v>3381614474.5099993</v>
      </c>
    </row>
    <row r="510" spans="1:60" ht="37.5" customHeight="1" x14ac:dyDescent="0.2">
      <c r="A510" s="234">
        <v>44900</v>
      </c>
      <c r="B510" s="221" t="s">
        <v>640</v>
      </c>
      <c r="C510" s="216" t="s">
        <v>641</v>
      </c>
      <c r="D510" s="195"/>
      <c r="E510" s="38">
        <v>137950</v>
      </c>
      <c r="F510" s="21">
        <f t="shared" si="9"/>
        <v>3381476524.5099993</v>
      </c>
    </row>
    <row r="511" spans="1:60" ht="39.75" customHeight="1" x14ac:dyDescent="0.2">
      <c r="A511" s="234">
        <v>44900</v>
      </c>
      <c r="B511" s="221" t="s">
        <v>642</v>
      </c>
      <c r="C511" s="216" t="s">
        <v>643</v>
      </c>
      <c r="D511" s="195"/>
      <c r="E511" s="38">
        <v>129050</v>
      </c>
      <c r="F511" s="21">
        <f t="shared" si="9"/>
        <v>3381347474.5099993</v>
      </c>
    </row>
    <row r="512" spans="1:60" ht="69.75" customHeight="1" x14ac:dyDescent="0.2">
      <c r="A512" s="234">
        <v>44900</v>
      </c>
      <c r="B512" s="221" t="s">
        <v>644</v>
      </c>
      <c r="C512" s="216" t="s">
        <v>645</v>
      </c>
      <c r="D512" s="195"/>
      <c r="E512" s="38">
        <v>765400</v>
      </c>
      <c r="F512" s="21">
        <f t="shared" si="9"/>
        <v>3380582074.5099993</v>
      </c>
    </row>
    <row r="513" spans="1:60" ht="48" customHeight="1" x14ac:dyDescent="0.2">
      <c r="A513" s="212">
        <v>44900</v>
      </c>
      <c r="B513" s="221" t="s">
        <v>646</v>
      </c>
      <c r="C513" s="216" t="s">
        <v>647</v>
      </c>
      <c r="D513" s="195"/>
      <c r="E513" s="38">
        <v>80316.570000000007</v>
      </c>
      <c r="F513" s="21">
        <f t="shared" si="9"/>
        <v>3380501757.9399991</v>
      </c>
    </row>
    <row r="514" spans="1:60" ht="44.25" customHeight="1" x14ac:dyDescent="0.2">
      <c r="A514" s="212">
        <v>44902</v>
      </c>
      <c r="B514" s="221" t="s">
        <v>648</v>
      </c>
      <c r="C514" s="216" t="s">
        <v>649</v>
      </c>
      <c r="D514" s="196"/>
      <c r="E514" s="38">
        <v>267624</v>
      </c>
      <c r="F514" s="21">
        <f t="shared" si="9"/>
        <v>3380234133.9399991</v>
      </c>
      <c r="BC514" s="3"/>
      <c r="BD514" s="3"/>
      <c r="BE514" s="3"/>
      <c r="BF514" s="3"/>
      <c r="BG514" s="3"/>
      <c r="BH514" s="3"/>
    </row>
    <row r="515" spans="1:60" ht="36.75" customHeight="1" x14ac:dyDescent="0.2">
      <c r="A515" s="212">
        <v>44902</v>
      </c>
      <c r="B515" s="221" t="s">
        <v>650</v>
      </c>
      <c r="C515" s="216" t="s">
        <v>651</v>
      </c>
      <c r="D515" s="196"/>
      <c r="E515" s="38">
        <v>10102011.880000001</v>
      </c>
      <c r="F515" s="21">
        <f t="shared" si="9"/>
        <v>3370132122.059999</v>
      </c>
      <c r="BC515" s="3"/>
      <c r="BD515" s="3"/>
      <c r="BE515" s="3"/>
      <c r="BF515" s="3"/>
      <c r="BG515" s="3"/>
      <c r="BH515" s="3"/>
    </row>
    <row r="516" spans="1:60" ht="68.25" customHeight="1" x14ac:dyDescent="0.2">
      <c r="A516" s="212">
        <v>44902</v>
      </c>
      <c r="B516" s="221" t="s">
        <v>652</v>
      </c>
      <c r="C516" s="216" t="s">
        <v>653</v>
      </c>
      <c r="D516" s="196"/>
      <c r="E516" s="38">
        <v>35400</v>
      </c>
      <c r="F516" s="21">
        <f t="shared" si="9"/>
        <v>3370096722.059999</v>
      </c>
      <c r="BC516" s="3"/>
      <c r="BD516" s="3"/>
      <c r="BE516" s="3"/>
      <c r="BF516" s="3"/>
      <c r="BG516" s="3"/>
      <c r="BH516" s="3"/>
    </row>
    <row r="517" spans="1:60" ht="46.5" customHeight="1" x14ac:dyDescent="0.2">
      <c r="A517" s="212">
        <v>44902</v>
      </c>
      <c r="B517" s="221" t="s">
        <v>654</v>
      </c>
      <c r="C517" s="216" t="s">
        <v>655</v>
      </c>
      <c r="D517" s="196"/>
      <c r="E517" s="38">
        <v>35400</v>
      </c>
      <c r="F517" s="21">
        <f t="shared" si="9"/>
        <v>3370061322.059999</v>
      </c>
      <c r="BC517" s="3"/>
      <c r="BD517" s="3"/>
      <c r="BE517" s="3"/>
      <c r="BF517" s="3"/>
      <c r="BG517" s="3"/>
      <c r="BH517" s="3"/>
    </row>
    <row r="518" spans="1:60" ht="35.25" customHeight="1" x14ac:dyDescent="0.2">
      <c r="A518" s="212">
        <v>44902</v>
      </c>
      <c r="B518" s="221" t="s">
        <v>656</v>
      </c>
      <c r="C518" s="216" t="s">
        <v>657</v>
      </c>
      <c r="D518" s="196"/>
      <c r="E518" s="38">
        <v>129050</v>
      </c>
      <c r="F518" s="21">
        <f t="shared" si="9"/>
        <v>3369932272.059999</v>
      </c>
      <c r="BC518" s="3"/>
      <c r="BD518" s="3"/>
      <c r="BE518" s="3"/>
      <c r="BF518" s="3"/>
      <c r="BG518" s="3"/>
      <c r="BH518" s="3"/>
    </row>
    <row r="519" spans="1:60" ht="33" customHeight="1" x14ac:dyDescent="0.2">
      <c r="A519" s="212">
        <v>44902</v>
      </c>
      <c r="B519" s="221" t="s">
        <v>658</v>
      </c>
      <c r="C519" s="216" t="s">
        <v>659</v>
      </c>
      <c r="D519" s="196"/>
      <c r="E519" s="38">
        <v>129050</v>
      </c>
      <c r="F519" s="21">
        <f t="shared" si="9"/>
        <v>3369803222.059999</v>
      </c>
      <c r="BC519" s="3"/>
      <c r="BD519" s="3"/>
      <c r="BE519" s="3"/>
      <c r="BF519" s="3"/>
      <c r="BG519" s="3"/>
      <c r="BH519" s="3"/>
    </row>
    <row r="520" spans="1:60" ht="35.25" customHeight="1" x14ac:dyDescent="0.2">
      <c r="A520" s="212">
        <v>44902</v>
      </c>
      <c r="B520" s="221" t="s">
        <v>660</v>
      </c>
      <c r="C520" s="216" t="s">
        <v>661</v>
      </c>
      <c r="D520" s="196"/>
      <c r="E520" s="38">
        <v>137950</v>
      </c>
      <c r="F520" s="21">
        <f t="shared" si="9"/>
        <v>3369665272.059999</v>
      </c>
      <c r="BC520" s="3"/>
      <c r="BD520" s="3"/>
      <c r="BE520" s="3"/>
      <c r="BF520" s="3"/>
      <c r="BG520" s="3"/>
      <c r="BH520" s="3"/>
    </row>
    <row r="521" spans="1:60" ht="35.25" customHeight="1" x14ac:dyDescent="0.2">
      <c r="A521" s="212">
        <v>44902</v>
      </c>
      <c r="B521" s="221" t="s">
        <v>662</v>
      </c>
      <c r="C521" s="216" t="s">
        <v>663</v>
      </c>
      <c r="D521" s="196"/>
      <c r="E521" s="38">
        <v>137950</v>
      </c>
      <c r="F521" s="21">
        <f t="shared" si="9"/>
        <v>3369527322.059999</v>
      </c>
      <c r="BC521" s="3"/>
      <c r="BD521" s="3"/>
      <c r="BE521" s="3"/>
      <c r="BF521" s="3"/>
      <c r="BG521" s="3"/>
      <c r="BH521" s="3"/>
    </row>
    <row r="522" spans="1:60" ht="24.75" customHeight="1" x14ac:dyDescent="0.2">
      <c r="A522" s="212">
        <v>44902</v>
      </c>
      <c r="B522" s="221" t="s">
        <v>664</v>
      </c>
      <c r="C522" s="216" t="s">
        <v>665</v>
      </c>
      <c r="D522" s="196"/>
      <c r="E522" s="38">
        <v>1181180</v>
      </c>
      <c r="F522" s="21">
        <f t="shared" si="9"/>
        <v>3368346142.059999</v>
      </c>
      <c r="BC522" s="3"/>
      <c r="BD522" s="3"/>
      <c r="BE522" s="3"/>
      <c r="BF522" s="3"/>
      <c r="BG522" s="3"/>
      <c r="BH522" s="3"/>
    </row>
    <row r="523" spans="1:60" ht="36" customHeight="1" x14ac:dyDescent="0.2">
      <c r="A523" s="212">
        <v>44902</v>
      </c>
      <c r="B523" s="221" t="s">
        <v>666</v>
      </c>
      <c r="C523" s="216" t="s">
        <v>667</v>
      </c>
      <c r="D523" s="196"/>
      <c r="E523" s="38">
        <v>177000</v>
      </c>
      <c r="F523" s="21">
        <f t="shared" si="9"/>
        <v>3368169142.059999</v>
      </c>
      <c r="BC523" s="3"/>
      <c r="BD523" s="3"/>
      <c r="BE523" s="3"/>
      <c r="BF523" s="3"/>
      <c r="BG523" s="3"/>
      <c r="BH523" s="3"/>
    </row>
    <row r="524" spans="1:60" ht="35.25" customHeight="1" x14ac:dyDescent="0.2">
      <c r="A524" s="212">
        <v>44902</v>
      </c>
      <c r="B524" s="221" t="s">
        <v>668</v>
      </c>
      <c r="C524" s="216" t="s">
        <v>669</v>
      </c>
      <c r="D524" s="196"/>
      <c r="E524" s="38">
        <v>6490</v>
      </c>
      <c r="F524" s="21">
        <f t="shared" si="9"/>
        <v>3368162652.059999</v>
      </c>
      <c r="BC524" s="3"/>
      <c r="BD524" s="3"/>
      <c r="BE524" s="3"/>
      <c r="BF524" s="3"/>
      <c r="BG524" s="3"/>
      <c r="BH524" s="3"/>
    </row>
    <row r="525" spans="1:60" ht="48" customHeight="1" x14ac:dyDescent="0.2">
      <c r="A525" s="212">
        <v>44902</v>
      </c>
      <c r="B525" s="221" t="s">
        <v>670</v>
      </c>
      <c r="C525" s="216" t="s">
        <v>671</v>
      </c>
      <c r="D525" s="196"/>
      <c r="E525" s="38">
        <v>271450</v>
      </c>
      <c r="F525" s="21">
        <f t="shared" si="9"/>
        <v>3367891202.059999</v>
      </c>
      <c r="BC525" s="3"/>
      <c r="BD525" s="3"/>
      <c r="BE525" s="3"/>
      <c r="BF525" s="3"/>
      <c r="BG525" s="3"/>
      <c r="BH525" s="3"/>
    </row>
    <row r="526" spans="1:60" ht="41.25" customHeight="1" x14ac:dyDescent="0.2">
      <c r="A526" s="212">
        <v>44902</v>
      </c>
      <c r="B526" s="221" t="s">
        <v>672</v>
      </c>
      <c r="C526" s="216" t="s">
        <v>673</v>
      </c>
      <c r="D526" s="196"/>
      <c r="E526" s="38">
        <v>79936.740000000005</v>
      </c>
      <c r="F526" s="21">
        <f t="shared" si="9"/>
        <v>3367811265.3199992</v>
      </c>
      <c r="BC526" s="3"/>
      <c r="BD526" s="3"/>
      <c r="BE526" s="3"/>
      <c r="BF526" s="3"/>
      <c r="BG526" s="3"/>
      <c r="BH526" s="3"/>
    </row>
    <row r="527" spans="1:60" ht="37.5" customHeight="1" x14ac:dyDescent="0.2">
      <c r="A527" s="212">
        <v>44902</v>
      </c>
      <c r="B527" s="221" t="s">
        <v>674</v>
      </c>
      <c r="C527" s="216" t="s">
        <v>675</v>
      </c>
      <c r="D527" s="196"/>
      <c r="E527" s="38">
        <v>137950</v>
      </c>
      <c r="F527" s="21">
        <f t="shared" si="9"/>
        <v>3367673315.3199992</v>
      </c>
      <c r="BC527" s="3"/>
      <c r="BD527" s="3"/>
      <c r="BE527" s="3"/>
      <c r="BF527" s="3"/>
      <c r="BG527" s="3"/>
      <c r="BH527" s="3"/>
    </row>
    <row r="528" spans="1:60" ht="33.75" customHeight="1" x14ac:dyDescent="0.2">
      <c r="A528" s="212">
        <v>44902</v>
      </c>
      <c r="B528" s="221" t="s">
        <v>676</v>
      </c>
      <c r="C528" s="216" t="s">
        <v>677</v>
      </c>
      <c r="D528" s="196"/>
      <c r="E528" s="38">
        <v>137950</v>
      </c>
      <c r="F528" s="21">
        <f t="shared" si="9"/>
        <v>3367535365.3199992</v>
      </c>
      <c r="BC528" s="3"/>
      <c r="BD528" s="3"/>
      <c r="BE528" s="3"/>
      <c r="BF528" s="3"/>
      <c r="BG528" s="3"/>
      <c r="BH528" s="3"/>
    </row>
    <row r="529" spans="1:60" ht="37.5" customHeight="1" x14ac:dyDescent="0.2">
      <c r="A529" s="212">
        <v>44902</v>
      </c>
      <c r="B529" s="221" t="s">
        <v>678</v>
      </c>
      <c r="C529" s="216" t="s">
        <v>679</v>
      </c>
      <c r="D529" s="196"/>
      <c r="E529" s="38">
        <v>129050</v>
      </c>
      <c r="F529" s="21">
        <f t="shared" si="9"/>
        <v>3367406315.3199992</v>
      </c>
      <c r="BC529" s="3"/>
      <c r="BD529" s="3"/>
      <c r="BE529" s="3"/>
      <c r="BF529" s="3"/>
      <c r="BG529" s="3"/>
      <c r="BH529" s="3"/>
    </row>
    <row r="530" spans="1:60" ht="35.25" customHeight="1" x14ac:dyDescent="0.2">
      <c r="A530" s="212">
        <v>44902</v>
      </c>
      <c r="B530" s="221" t="s">
        <v>680</v>
      </c>
      <c r="C530" s="216" t="s">
        <v>681</v>
      </c>
      <c r="D530" s="196"/>
      <c r="E530" s="38">
        <v>115700</v>
      </c>
      <c r="F530" s="21">
        <f t="shared" si="9"/>
        <v>3367290615.3199992</v>
      </c>
      <c r="BC530" s="3"/>
      <c r="BD530" s="3"/>
      <c r="BE530" s="3"/>
      <c r="BF530" s="3"/>
      <c r="BG530" s="3"/>
      <c r="BH530" s="3"/>
    </row>
    <row r="531" spans="1:60" ht="75.75" customHeight="1" x14ac:dyDescent="0.2">
      <c r="A531" s="212">
        <v>44902</v>
      </c>
      <c r="B531" s="221" t="s">
        <v>682</v>
      </c>
      <c r="C531" s="216" t="s">
        <v>683</v>
      </c>
      <c r="D531" s="196"/>
      <c r="E531" s="38">
        <v>35400</v>
      </c>
      <c r="F531" s="21">
        <f t="shared" si="9"/>
        <v>3367255215.3199992</v>
      </c>
      <c r="BC531" s="3"/>
      <c r="BD531" s="3"/>
      <c r="BE531" s="3"/>
      <c r="BF531" s="3"/>
      <c r="BG531" s="3"/>
      <c r="BH531" s="3"/>
    </row>
    <row r="532" spans="1:60" ht="49.5" customHeight="1" x14ac:dyDescent="0.2">
      <c r="A532" s="212">
        <v>44902</v>
      </c>
      <c r="B532" s="221" t="s">
        <v>684</v>
      </c>
      <c r="C532" s="216" t="s">
        <v>685</v>
      </c>
      <c r="D532" s="196"/>
      <c r="E532" s="38">
        <v>27000</v>
      </c>
      <c r="F532" s="21">
        <f t="shared" si="9"/>
        <v>3367228215.3199992</v>
      </c>
      <c r="BC532" s="3"/>
      <c r="BD532" s="3"/>
      <c r="BE532" s="3"/>
      <c r="BF532" s="3"/>
      <c r="BG532" s="3"/>
      <c r="BH532" s="3"/>
    </row>
    <row r="533" spans="1:60" ht="32.25" customHeight="1" x14ac:dyDescent="0.2">
      <c r="A533" s="212">
        <v>44902</v>
      </c>
      <c r="B533" s="221" t="s">
        <v>686</v>
      </c>
      <c r="C533" s="216" t="s">
        <v>687</v>
      </c>
      <c r="D533" s="196"/>
      <c r="E533" s="38">
        <v>354000</v>
      </c>
      <c r="F533" s="21">
        <f t="shared" si="9"/>
        <v>3366874215.3199992</v>
      </c>
      <c r="BC533" s="3"/>
      <c r="BD533" s="3"/>
      <c r="BE533" s="3"/>
      <c r="BF533" s="3"/>
      <c r="BG533" s="3"/>
      <c r="BH533" s="3"/>
    </row>
    <row r="534" spans="1:60" ht="36" customHeight="1" x14ac:dyDescent="0.2">
      <c r="A534" s="212">
        <v>44903</v>
      </c>
      <c r="B534" s="221" t="s">
        <v>688</v>
      </c>
      <c r="C534" s="216" t="s">
        <v>689</v>
      </c>
      <c r="D534" s="196"/>
      <c r="E534" s="38">
        <v>17097566.420000002</v>
      </c>
      <c r="F534" s="21">
        <f t="shared" si="9"/>
        <v>3349776648.8999991</v>
      </c>
      <c r="BC534" s="3"/>
      <c r="BD534" s="3"/>
      <c r="BE534" s="3"/>
      <c r="BF534" s="3"/>
      <c r="BG534" s="3"/>
      <c r="BH534" s="3"/>
    </row>
    <row r="535" spans="1:60" ht="37.5" customHeight="1" x14ac:dyDescent="0.2">
      <c r="A535" s="212">
        <v>44903</v>
      </c>
      <c r="B535" s="221" t="s">
        <v>690</v>
      </c>
      <c r="C535" s="216" t="s">
        <v>691</v>
      </c>
      <c r="D535" s="196"/>
      <c r="E535" s="38">
        <v>54244668.060000002</v>
      </c>
      <c r="F535" s="21">
        <f t="shared" si="9"/>
        <v>3295531980.8399992</v>
      </c>
      <c r="BC535" s="3"/>
      <c r="BD535" s="3"/>
      <c r="BE535" s="3"/>
      <c r="BF535" s="3"/>
      <c r="BG535" s="3"/>
      <c r="BH535" s="3"/>
    </row>
    <row r="536" spans="1:60" ht="49.5" customHeight="1" x14ac:dyDescent="0.2">
      <c r="A536" s="212">
        <v>44903</v>
      </c>
      <c r="B536" s="221" t="s">
        <v>692</v>
      </c>
      <c r="C536" s="216" t="s">
        <v>693</v>
      </c>
      <c r="D536" s="196"/>
      <c r="E536" s="38">
        <v>137950</v>
      </c>
      <c r="F536" s="21">
        <f t="shared" si="9"/>
        <v>3295394030.8399992</v>
      </c>
      <c r="BC536" s="3"/>
      <c r="BD536" s="3"/>
      <c r="BE536" s="3"/>
      <c r="BF536" s="3"/>
      <c r="BG536" s="3"/>
      <c r="BH536" s="3"/>
    </row>
    <row r="537" spans="1:60" ht="39" customHeight="1" x14ac:dyDescent="0.2">
      <c r="A537" s="212">
        <v>44903</v>
      </c>
      <c r="B537" s="221" t="s">
        <v>694</v>
      </c>
      <c r="C537" s="216" t="s">
        <v>695</v>
      </c>
      <c r="D537" s="196"/>
      <c r="E537" s="38">
        <v>129050</v>
      </c>
      <c r="F537" s="21">
        <f t="shared" si="9"/>
        <v>3295264980.8399992</v>
      </c>
      <c r="BC537" s="3"/>
      <c r="BD537" s="3"/>
      <c r="BE537" s="3"/>
      <c r="BF537" s="3"/>
      <c r="BG537" s="3"/>
      <c r="BH537" s="3"/>
    </row>
    <row r="538" spans="1:60" ht="36.75" customHeight="1" x14ac:dyDescent="0.2">
      <c r="A538" s="212">
        <v>44903</v>
      </c>
      <c r="B538" s="221" t="s">
        <v>696</v>
      </c>
      <c r="C538" s="216" t="s">
        <v>697</v>
      </c>
      <c r="D538" s="196"/>
      <c r="E538" s="38">
        <v>25525235.27</v>
      </c>
      <c r="F538" s="21">
        <f t="shared" si="9"/>
        <v>3269739745.5699992</v>
      </c>
      <c r="BC538" s="3"/>
      <c r="BD538" s="3"/>
      <c r="BE538" s="3"/>
      <c r="BF538" s="3"/>
      <c r="BG538" s="3"/>
      <c r="BH538" s="3"/>
    </row>
    <row r="539" spans="1:60" ht="36.75" customHeight="1" x14ac:dyDescent="0.2">
      <c r="A539" s="212">
        <v>44903</v>
      </c>
      <c r="B539" s="221" t="s">
        <v>698</v>
      </c>
      <c r="C539" s="216" t="s">
        <v>699</v>
      </c>
      <c r="D539" s="196"/>
      <c r="E539" s="38">
        <v>18239276.16</v>
      </c>
      <c r="F539" s="21">
        <f t="shared" si="9"/>
        <v>3251500469.4099994</v>
      </c>
      <c r="L539" s="2" t="s">
        <v>700</v>
      </c>
      <c r="BC539" s="3"/>
      <c r="BD539" s="3"/>
      <c r="BE539" s="3"/>
      <c r="BF539" s="3"/>
      <c r="BG539" s="3"/>
      <c r="BH539" s="3"/>
    </row>
    <row r="540" spans="1:60" ht="24.75" customHeight="1" x14ac:dyDescent="0.2">
      <c r="A540" s="212">
        <v>44903</v>
      </c>
      <c r="B540" s="221" t="s">
        <v>701</v>
      </c>
      <c r="C540" s="216" t="s">
        <v>120</v>
      </c>
      <c r="D540" s="196"/>
      <c r="E540" s="38">
        <v>0</v>
      </c>
      <c r="F540" s="21">
        <f t="shared" si="9"/>
        <v>3251500469.4099994</v>
      </c>
      <c r="BC540" s="3"/>
      <c r="BD540" s="3"/>
      <c r="BE540" s="3"/>
      <c r="BF540" s="3"/>
      <c r="BG540" s="3"/>
      <c r="BH540" s="3"/>
    </row>
    <row r="541" spans="1:60" ht="37.5" customHeight="1" x14ac:dyDescent="0.2">
      <c r="A541" s="212">
        <v>44903</v>
      </c>
      <c r="B541" s="221" t="s">
        <v>702</v>
      </c>
      <c r="C541" s="216" t="s">
        <v>703</v>
      </c>
      <c r="D541" s="196"/>
      <c r="E541" s="38">
        <v>263376</v>
      </c>
      <c r="F541" s="21">
        <f t="shared" si="9"/>
        <v>3251237093.4099994</v>
      </c>
      <c r="BC541" s="3"/>
      <c r="BD541" s="3"/>
      <c r="BE541" s="3"/>
      <c r="BF541" s="3"/>
      <c r="BG541" s="3"/>
      <c r="BH541" s="3"/>
    </row>
    <row r="542" spans="1:60" ht="27" customHeight="1" x14ac:dyDescent="0.2">
      <c r="A542" s="212">
        <v>44903</v>
      </c>
      <c r="B542" s="221" t="s">
        <v>704</v>
      </c>
      <c r="C542" s="216" t="s">
        <v>705</v>
      </c>
      <c r="D542" s="196"/>
      <c r="E542" s="38">
        <v>8496</v>
      </c>
      <c r="F542" s="21">
        <f t="shared" si="9"/>
        <v>3251228597.4099994</v>
      </c>
      <c r="BC542" s="3"/>
      <c r="BD542" s="3"/>
      <c r="BE542" s="3"/>
      <c r="BF542" s="3"/>
      <c r="BG542" s="3"/>
      <c r="BH542" s="3"/>
    </row>
    <row r="543" spans="1:60" ht="33.75" customHeight="1" x14ac:dyDescent="0.2">
      <c r="A543" s="212">
        <v>44903</v>
      </c>
      <c r="B543" s="221" t="s">
        <v>706</v>
      </c>
      <c r="C543" s="216" t="s">
        <v>707</v>
      </c>
      <c r="D543" s="196"/>
      <c r="E543" s="38">
        <v>146850</v>
      </c>
      <c r="F543" s="21">
        <f t="shared" si="9"/>
        <v>3251081747.4099994</v>
      </c>
      <c r="BC543" s="3"/>
      <c r="BD543" s="3"/>
      <c r="BE543" s="3"/>
      <c r="BF543" s="3"/>
      <c r="BG543" s="3"/>
      <c r="BH543" s="3"/>
    </row>
    <row r="544" spans="1:60" ht="36.75" customHeight="1" x14ac:dyDescent="0.2">
      <c r="A544" s="212">
        <v>44903</v>
      </c>
      <c r="B544" s="221" t="s">
        <v>708</v>
      </c>
      <c r="C544" s="216" t="s">
        <v>709</v>
      </c>
      <c r="D544" s="196"/>
      <c r="E544" s="38">
        <v>111250</v>
      </c>
      <c r="F544" s="21">
        <f t="shared" si="9"/>
        <v>3250970497.4099994</v>
      </c>
      <c r="BC544" s="3"/>
      <c r="BD544" s="3"/>
      <c r="BE544" s="3"/>
      <c r="BF544" s="3"/>
      <c r="BG544" s="3"/>
      <c r="BH544" s="3"/>
    </row>
    <row r="545" spans="1:60" ht="38.25" customHeight="1" x14ac:dyDescent="0.2">
      <c r="A545" s="212">
        <v>44903</v>
      </c>
      <c r="B545" s="221" t="s">
        <v>710</v>
      </c>
      <c r="C545" s="216" t="s">
        <v>711</v>
      </c>
      <c r="D545" s="196"/>
      <c r="E545" s="38">
        <v>115700</v>
      </c>
      <c r="F545" s="21">
        <f t="shared" si="9"/>
        <v>3250854797.4099994</v>
      </c>
      <c r="BC545" s="3"/>
      <c r="BD545" s="3"/>
      <c r="BE545" s="3"/>
      <c r="BF545" s="3"/>
      <c r="BG545" s="3"/>
      <c r="BH545" s="3"/>
    </row>
    <row r="546" spans="1:60" ht="38.25" customHeight="1" x14ac:dyDescent="0.2">
      <c r="A546" s="212">
        <v>44903</v>
      </c>
      <c r="B546" s="221" t="s">
        <v>712</v>
      </c>
      <c r="C546" s="216" t="s">
        <v>713</v>
      </c>
      <c r="D546" s="196"/>
      <c r="E546" s="38">
        <v>210366</v>
      </c>
      <c r="F546" s="21">
        <f t="shared" si="9"/>
        <v>3250644431.4099994</v>
      </c>
      <c r="BC546" s="3"/>
      <c r="BD546" s="3"/>
      <c r="BE546" s="3"/>
      <c r="BF546" s="3"/>
      <c r="BG546" s="3"/>
      <c r="BH546" s="3"/>
    </row>
    <row r="547" spans="1:60" ht="36" customHeight="1" x14ac:dyDescent="0.2">
      <c r="A547" s="212">
        <v>44903</v>
      </c>
      <c r="B547" s="221" t="s">
        <v>714</v>
      </c>
      <c r="C547" s="216" t="s">
        <v>715</v>
      </c>
      <c r="D547" s="196"/>
      <c r="E547" s="38">
        <v>61132.5</v>
      </c>
      <c r="F547" s="21">
        <f t="shared" ref="F547:F610" si="10">F546-E547</f>
        <v>3250583298.9099994</v>
      </c>
      <c r="BC547" s="3"/>
      <c r="BD547" s="3"/>
      <c r="BE547" s="3"/>
      <c r="BF547" s="3"/>
      <c r="BG547" s="3"/>
      <c r="BH547" s="3"/>
    </row>
    <row r="548" spans="1:60" ht="35.25" customHeight="1" x14ac:dyDescent="0.2">
      <c r="A548" s="212">
        <v>44903</v>
      </c>
      <c r="B548" s="221" t="s">
        <v>716</v>
      </c>
      <c r="C548" s="216" t="s">
        <v>717</v>
      </c>
      <c r="D548" s="196"/>
      <c r="E548" s="38">
        <v>113100</v>
      </c>
      <c r="F548" s="21">
        <f t="shared" si="10"/>
        <v>3250470198.9099994</v>
      </c>
      <c r="BC548" s="3"/>
      <c r="BD548" s="3"/>
      <c r="BE548" s="3"/>
      <c r="BF548" s="3"/>
      <c r="BG548" s="3"/>
      <c r="BH548" s="3"/>
    </row>
    <row r="549" spans="1:60" ht="36.75" customHeight="1" x14ac:dyDescent="0.2">
      <c r="A549" s="212">
        <v>44903</v>
      </c>
      <c r="B549" s="221" t="s">
        <v>718</v>
      </c>
      <c r="C549" s="216" t="s">
        <v>719</v>
      </c>
      <c r="D549" s="196"/>
      <c r="E549" s="38">
        <v>137950</v>
      </c>
      <c r="F549" s="21">
        <f t="shared" si="10"/>
        <v>3250332248.9099994</v>
      </c>
      <c r="BC549" s="3"/>
      <c r="BD549" s="3"/>
      <c r="BE549" s="3"/>
      <c r="BF549" s="3"/>
      <c r="BG549" s="3"/>
      <c r="BH549" s="3"/>
    </row>
    <row r="550" spans="1:60" ht="33" customHeight="1" x14ac:dyDescent="0.2">
      <c r="A550" s="212">
        <v>44903</v>
      </c>
      <c r="B550" s="221" t="s">
        <v>720</v>
      </c>
      <c r="C550" s="216" t="s">
        <v>721</v>
      </c>
      <c r="D550" s="196"/>
      <c r="E550" s="38">
        <v>137950</v>
      </c>
      <c r="F550" s="21">
        <f t="shared" si="10"/>
        <v>3250194298.9099994</v>
      </c>
      <c r="BC550" s="3"/>
      <c r="BD550" s="3"/>
      <c r="BE550" s="3"/>
      <c r="BF550" s="3"/>
      <c r="BG550" s="3"/>
      <c r="BH550" s="3"/>
    </row>
    <row r="551" spans="1:60" ht="37.5" customHeight="1" x14ac:dyDescent="0.2">
      <c r="A551" s="212">
        <v>44903</v>
      </c>
      <c r="B551" s="221" t="s">
        <v>722</v>
      </c>
      <c r="C551" s="216" t="s">
        <v>723</v>
      </c>
      <c r="D551" s="196"/>
      <c r="E551" s="38">
        <v>133500</v>
      </c>
      <c r="F551" s="21">
        <f t="shared" si="10"/>
        <v>3250060798.9099994</v>
      </c>
      <c r="BC551" s="3"/>
      <c r="BD551" s="3"/>
      <c r="BE551" s="3"/>
      <c r="BF551" s="3"/>
      <c r="BG551" s="3"/>
      <c r="BH551" s="3"/>
    </row>
    <row r="552" spans="1:60" ht="36.75" customHeight="1" x14ac:dyDescent="0.2">
      <c r="A552" s="212">
        <v>44903</v>
      </c>
      <c r="B552" s="221" t="s">
        <v>724</v>
      </c>
      <c r="C552" s="216" t="s">
        <v>725</v>
      </c>
      <c r="D552" s="196"/>
      <c r="E552" s="38">
        <v>137950</v>
      </c>
      <c r="F552" s="21">
        <f t="shared" si="10"/>
        <v>3249922848.9099994</v>
      </c>
      <c r="BC552" s="3"/>
      <c r="BD552" s="3"/>
      <c r="BE552" s="3"/>
      <c r="BF552" s="3"/>
      <c r="BG552" s="3"/>
      <c r="BH552" s="3"/>
    </row>
    <row r="553" spans="1:60" ht="36" customHeight="1" x14ac:dyDescent="0.2">
      <c r="A553" s="212">
        <v>44903</v>
      </c>
      <c r="B553" s="221" t="s">
        <v>726</v>
      </c>
      <c r="C553" s="216" t="s">
        <v>727</v>
      </c>
      <c r="D553" s="196"/>
      <c r="E553" s="38">
        <v>66750</v>
      </c>
      <c r="F553" s="21">
        <f t="shared" si="10"/>
        <v>3249856098.9099994</v>
      </c>
      <c r="BC553" s="3"/>
      <c r="BD553" s="3"/>
      <c r="BE553" s="3"/>
      <c r="BF553" s="3"/>
      <c r="BG553" s="3"/>
      <c r="BH553" s="3"/>
    </row>
    <row r="554" spans="1:60" ht="32.25" customHeight="1" x14ac:dyDescent="0.2">
      <c r="A554" s="212">
        <v>44903</v>
      </c>
      <c r="B554" s="221" t="s">
        <v>728</v>
      </c>
      <c r="C554" s="216" t="s">
        <v>729</v>
      </c>
      <c r="D554" s="196"/>
      <c r="E554" s="38">
        <v>137950</v>
      </c>
      <c r="F554" s="21">
        <f t="shared" si="10"/>
        <v>3249718148.9099994</v>
      </c>
      <c r="BC554" s="3"/>
      <c r="BD554" s="3"/>
      <c r="BE554" s="3"/>
      <c r="BF554" s="3"/>
      <c r="BG554" s="3"/>
      <c r="BH554" s="3"/>
    </row>
    <row r="555" spans="1:60" ht="36" customHeight="1" x14ac:dyDescent="0.2">
      <c r="A555" s="212">
        <v>44903</v>
      </c>
      <c r="B555" s="221" t="s">
        <v>730</v>
      </c>
      <c r="C555" s="216" t="s">
        <v>731</v>
      </c>
      <c r="D555" s="196"/>
      <c r="E555" s="38">
        <v>240300</v>
      </c>
      <c r="F555" s="21">
        <f t="shared" si="10"/>
        <v>3249477848.9099994</v>
      </c>
      <c r="BC555" s="3"/>
      <c r="BD555" s="3"/>
      <c r="BE555" s="3"/>
      <c r="BF555" s="3"/>
      <c r="BG555" s="3"/>
      <c r="BH555" s="3"/>
    </row>
    <row r="556" spans="1:60" ht="35.25" customHeight="1" x14ac:dyDescent="0.2">
      <c r="A556" s="212">
        <v>44903</v>
      </c>
      <c r="B556" s="221" t="s">
        <v>732</v>
      </c>
      <c r="C556" s="216" t="s">
        <v>733</v>
      </c>
      <c r="D556" s="196"/>
      <c r="E556" s="38">
        <v>137950</v>
      </c>
      <c r="F556" s="21">
        <f t="shared" si="10"/>
        <v>3249339898.9099994</v>
      </c>
      <c r="BC556" s="3"/>
      <c r="BD556" s="3"/>
      <c r="BE556" s="3"/>
      <c r="BF556" s="3"/>
      <c r="BG556" s="3"/>
      <c r="BH556" s="3"/>
    </row>
    <row r="557" spans="1:60" ht="36" customHeight="1" x14ac:dyDescent="0.2">
      <c r="A557" s="212">
        <v>44903</v>
      </c>
      <c r="B557" s="221" t="s">
        <v>734</v>
      </c>
      <c r="C557" s="216" t="s">
        <v>735</v>
      </c>
      <c r="D557" s="196"/>
      <c r="E557" s="38">
        <v>133500</v>
      </c>
      <c r="F557" s="21">
        <f t="shared" si="10"/>
        <v>3249206398.9099994</v>
      </c>
      <c r="BC557" s="3"/>
      <c r="BD557" s="3"/>
      <c r="BE557" s="3"/>
      <c r="BF557" s="3"/>
      <c r="BG557" s="3"/>
      <c r="BH557" s="3"/>
    </row>
    <row r="558" spans="1:60" ht="21.75" customHeight="1" x14ac:dyDescent="0.2">
      <c r="A558" s="212">
        <v>44903</v>
      </c>
      <c r="B558" s="221" t="s">
        <v>736</v>
      </c>
      <c r="C558" s="216" t="s">
        <v>120</v>
      </c>
      <c r="D558" s="196"/>
      <c r="E558" s="38">
        <v>0</v>
      </c>
      <c r="F558" s="21">
        <f t="shared" si="10"/>
        <v>3249206398.9099994</v>
      </c>
      <c r="BC558" s="3"/>
      <c r="BD558" s="3"/>
      <c r="BE558" s="3"/>
      <c r="BF558" s="3"/>
      <c r="BG558" s="3"/>
      <c r="BH558" s="3"/>
    </row>
    <row r="559" spans="1:60" ht="20.25" customHeight="1" x14ac:dyDescent="0.2">
      <c r="A559" s="212">
        <v>44903</v>
      </c>
      <c r="B559" s="221" t="s">
        <v>737</v>
      </c>
      <c r="C559" s="216" t="s">
        <v>120</v>
      </c>
      <c r="D559" s="196"/>
      <c r="E559" s="38">
        <v>0</v>
      </c>
      <c r="F559" s="21">
        <f t="shared" si="10"/>
        <v>3249206398.9099994</v>
      </c>
      <c r="BC559" s="3"/>
      <c r="BD559" s="3"/>
      <c r="BE559" s="3"/>
      <c r="BF559" s="3"/>
      <c r="BG559" s="3"/>
      <c r="BH559" s="3"/>
    </row>
    <row r="560" spans="1:60" ht="36" customHeight="1" x14ac:dyDescent="0.2">
      <c r="A560" s="212">
        <v>44903</v>
      </c>
      <c r="B560" s="221" t="s">
        <v>738</v>
      </c>
      <c r="C560" s="216" t="s">
        <v>739</v>
      </c>
      <c r="D560" s="196"/>
      <c r="E560" s="38">
        <v>271450</v>
      </c>
      <c r="F560" s="21">
        <f t="shared" si="10"/>
        <v>3248934948.9099994</v>
      </c>
      <c r="BC560" s="3"/>
      <c r="BD560" s="3"/>
      <c r="BE560" s="3"/>
      <c r="BF560" s="3"/>
      <c r="BG560" s="3"/>
      <c r="BH560" s="3"/>
    </row>
    <row r="561" spans="1:60" ht="36.75" customHeight="1" x14ac:dyDescent="0.2">
      <c r="A561" s="212">
        <v>44903</v>
      </c>
      <c r="B561" s="221" t="s">
        <v>740</v>
      </c>
      <c r="C561" s="216" t="s">
        <v>741</v>
      </c>
      <c r="D561" s="196"/>
      <c r="E561" s="38">
        <v>137950</v>
      </c>
      <c r="F561" s="21">
        <f t="shared" si="10"/>
        <v>3248796998.9099994</v>
      </c>
      <c r="BC561" s="3"/>
      <c r="BD561" s="3"/>
      <c r="BE561" s="3"/>
      <c r="BF561" s="3"/>
      <c r="BG561" s="3"/>
      <c r="BH561" s="3"/>
    </row>
    <row r="562" spans="1:60" ht="33" customHeight="1" x14ac:dyDescent="0.2">
      <c r="A562" s="212">
        <v>44903</v>
      </c>
      <c r="B562" s="221" t="s">
        <v>742</v>
      </c>
      <c r="C562" s="216" t="s">
        <v>743</v>
      </c>
      <c r="D562" s="196"/>
      <c r="E562" s="38">
        <v>137950</v>
      </c>
      <c r="F562" s="21">
        <f t="shared" si="10"/>
        <v>3248659048.9099994</v>
      </c>
      <c r="BC562" s="3"/>
      <c r="BD562" s="3"/>
      <c r="BE562" s="3"/>
      <c r="BF562" s="3"/>
      <c r="BG562" s="3"/>
      <c r="BH562" s="3"/>
    </row>
    <row r="563" spans="1:60" ht="34.5" customHeight="1" x14ac:dyDescent="0.2">
      <c r="A563" s="212">
        <v>44903</v>
      </c>
      <c r="B563" s="221" t="s">
        <v>744</v>
      </c>
      <c r="C563" s="216" t="s">
        <v>745</v>
      </c>
      <c r="D563" s="196"/>
      <c r="E563" s="38">
        <v>137950</v>
      </c>
      <c r="F563" s="21">
        <f t="shared" si="10"/>
        <v>3248521098.9099994</v>
      </c>
      <c r="BC563" s="3"/>
      <c r="BD563" s="3"/>
      <c r="BE563" s="3"/>
      <c r="BF563" s="3"/>
      <c r="BG563" s="3"/>
      <c r="BH563" s="3"/>
    </row>
    <row r="564" spans="1:60" ht="36" customHeight="1" x14ac:dyDescent="0.2">
      <c r="A564" s="212">
        <v>44903</v>
      </c>
      <c r="B564" s="221" t="s">
        <v>746</v>
      </c>
      <c r="C564" s="216" t="s">
        <v>747</v>
      </c>
      <c r="D564" s="196"/>
      <c r="E564" s="38">
        <v>129050</v>
      </c>
      <c r="F564" s="21">
        <f t="shared" si="10"/>
        <v>3248392048.9099994</v>
      </c>
      <c r="BC564" s="3"/>
      <c r="BD564" s="3"/>
      <c r="BE564" s="3"/>
      <c r="BF564" s="3"/>
      <c r="BG564" s="3"/>
      <c r="BH564" s="3"/>
    </row>
    <row r="565" spans="1:60" ht="36.75" customHeight="1" x14ac:dyDescent="0.2">
      <c r="A565" s="212">
        <v>44903</v>
      </c>
      <c r="B565" s="221" t="s">
        <v>748</v>
      </c>
      <c r="C565" s="216" t="s">
        <v>749</v>
      </c>
      <c r="D565" s="196"/>
      <c r="E565" s="38">
        <v>1584923.56</v>
      </c>
      <c r="F565" s="21">
        <f t="shared" si="10"/>
        <v>3246807125.3499994</v>
      </c>
      <c r="BC565" s="3"/>
      <c r="BD565" s="3"/>
      <c r="BE565" s="3"/>
      <c r="BF565" s="3"/>
      <c r="BG565" s="3"/>
      <c r="BH565" s="3"/>
    </row>
    <row r="566" spans="1:60" ht="98.25" customHeight="1" x14ac:dyDescent="0.2">
      <c r="A566" s="212">
        <v>44903</v>
      </c>
      <c r="B566" s="221" t="s">
        <v>750</v>
      </c>
      <c r="C566" s="216" t="s">
        <v>751</v>
      </c>
      <c r="D566" s="196"/>
      <c r="E566" s="38">
        <v>70800</v>
      </c>
      <c r="F566" s="21">
        <f t="shared" si="10"/>
        <v>3246736325.3499994</v>
      </c>
      <c r="BC566" s="3"/>
      <c r="BD566" s="3"/>
      <c r="BE566" s="3"/>
      <c r="BF566" s="3"/>
      <c r="BG566" s="3"/>
      <c r="BH566" s="3"/>
    </row>
    <row r="567" spans="1:60" ht="26.25" customHeight="1" x14ac:dyDescent="0.2">
      <c r="A567" s="212">
        <v>44903</v>
      </c>
      <c r="B567" s="221" t="s">
        <v>752</v>
      </c>
      <c r="C567" s="216" t="s">
        <v>753</v>
      </c>
      <c r="D567" s="196"/>
      <c r="E567" s="38">
        <v>1200000</v>
      </c>
      <c r="F567" s="21">
        <f t="shared" si="10"/>
        <v>3245536325.3499994</v>
      </c>
      <c r="BC567" s="3"/>
      <c r="BD567" s="3"/>
      <c r="BE567" s="3"/>
      <c r="BF567" s="3"/>
      <c r="BG567" s="3"/>
      <c r="BH567" s="3"/>
    </row>
    <row r="568" spans="1:60" ht="36.75" customHeight="1" x14ac:dyDescent="0.2">
      <c r="A568" s="212">
        <v>44903</v>
      </c>
      <c r="B568" s="221" t="s">
        <v>754</v>
      </c>
      <c r="C568" s="216" t="s">
        <v>755</v>
      </c>
      <c r="D568" s="196"/>
      <c r="E568" s="38">
        <v>440832.66</v>
      </c>
      <c r="F568" s="21">
        <f t="shared" si="10"/>
        <v>3245095492.6899996</v>
      </c>
      <c r="BC568" s="3"/>
      <c r="BD568" s="3"/>
      <c r="BE568" s="3"/>
      <c r="BF568" s="3"/>
      <c r="BG568" s="3"/>
      <c r="BH568" s="3"/>
    </row>
    <row r="569" spans="1:60" ht="36" customHeight="1" x14ac:dyDescent="0.2">
      <c r="A569" s="212">
        <v>44903</v>
      </c>
      <c r="B569" s="221" t="s">
        <v>756</v>
      </c>
      <c r="C569" s="216" t="s">
        <v>757</v>
      </c>
      <c r="D569" s="196"/>
      <c r="E569" s="38">
        <v>429482.48</v>
      </c>
      <c r="F569" s="21">
        <f t="shared" si="10"/>
        <v>3244666010.2099996</v>
      </c>
      <c r="BC569" s="3"/>
      <c r="BD569" s="3"/>
      <c r="BE569" s="3"/>
      <c r="BF569" s="3"/>
      <c r="BG569" s="3"/>
      <c r="BH569" s="3"/>
    </row>
    <row r="570" spans="1:60" ht="82.5" customHeight="1" x14ac:dyDescent="0.2">
      <c r="A570" s="212">
        <v>44903</v>
      </c>
      <c r="B570" s="221" t="s">
        <v>758</v>
      </c>
      <c r="C570" s="216" t="s">
        <v>759</v>
      </c>
      <c r="D570" s="197"/>
      <c r="E570" s="38">
        <v>70800</v>
      </c>
      <c r="F570" s="21">
        <f t="shared" si="10"/>
        <v>3244595210.2099996</v>
      </c>
      <c r="BC570" s="3"/>
      <c r="BD570" s="3"/>
      <c r="BE570" s="3"/>
      <c r="BF570" s="3"/>
      <c r="BG570" s="3"/>
      <c r="BH570" s="3"/>
    </row>
    <row r="571" spans="1:60" ht="56.25" customHeight="1" x14ac:dyDescent="0.2">
      <c r="A571" s="212">
        <v>44903</v>
      </c>
      <c r="B571" s="221" t="s">
        <v>760</v>
      </c>
      <c r="C571" s="216" t="s">
        <v>761</v>
      </c>
      <c r="D571" s="195"/>
      <c r="E571" s="38">
        <v>88500</v>
      </c>
      <c r="F571" s="21">
        <f t="shared" si="10"/>
        <v>3244506710.2099996</v>
      </c>
    </row>
    <row r="572" spans="1:60" ht="47.25" customHeight="1" x14ac:dyDescent="0.2">
      <c r="A572" s="212">
        <v>44903</v>
      </c>
      <c r="B572" s="221" t="s">
        <v>762</v>
      </c>
      <c r="C572" s="216" t="s">
        <v>763</v>
      </c>
      <c r="D572" s="198"/>
      <c r="E572" s="38">
        <v>9478435.1999999993</v>
      </c>
      <c r="F572" s="21">
        <f t="shared" si="10"/>
        <v>3235028275.0099998</v>
      </c>
    </row>
    <row r="573" spans="1:60" ht="35.25" customHeight="1" x14ac:dyDescent="0.2">
      <c r="A573" s="212">
        <v>44903</v>
      </c>
      <c r="B573" s="221" t="s">
        <v>764</v>
      </c>
      <c r="C573" s="216" t="s">
        <v>765</v>
      </c>
      <c r="D573" s="195"/>
      <c r="E573" s="38">
        <v>5231595.1100000003</v>
      </c>
      <c r="F573" s="21">
        <f t="shared" si="10"/>
        <v>3229796679.8999996</v>
      </c>
    </row>
    <row r="574" spans="1:60" ht="65.25" customHeight="1" x14ac:dyDescent="0.2">
      <c r="A574" s="211">
        <v>44903</v>
      </c>
      <c r="B574" s="224" t="s">
        <v>766</v>
      </c>
      <c r="C574" s="218" t="s">
        <v>767</v>
      </c>
      <c r="D574" s="198"/>
      <c r="E574" s="48">
        <v>12633320.699999999</v>
      </c>
      <c r="F574" s="21">
        <f t="shared" si="10"/>
        <v>3217163359.1999998</v>
      </c>
    </row>
    <row r="575" spans="1:60" ht="38.25" customHeight="1" x14ac:dyDescent="0.2">
      <c r="A575" s="215">
        <v>44907</v>
      </c>
      <c r="B575" s="221" t="s">
        <v>768</v>
      </c>
      <c r="C575" s="216" t="s">
        <v>769</v>
      </c>
      <c r="D575" s="195"/>
      <c r="E575" s="38">
        <v>1725840.96</v>
      </c>
      <c r="F575" s="21">
        <f t="shared" si="10"/>
        <v>3215437518.2399998</v>
      </c>
    </row>
    <row r="576" spans="1:60" ht="50.25" customHeight="1" x14ac:dyDescent="0.2">
      <c r="A576" s="215">
        <v>44907</v>
      </c>
      <c r="B576" s="221" t="s">
        <v>770</v>
      </c>
      <c r="C576" s="216" t="s">
        <v>771</v>
      </c>
      <c r="D576" s="195"/>
      <c r="E576" s="38">
        <v>59000</v>
      </c>
      <c r="F576" s="21">
        <f t="shared" si="10"/>
        <v>3215378518.2399998</v>
      </c>
    </row>
    <row r="577" spans="1:6" ht="49.5" customHeight="1" x14ac:dyDescent="0.2">
      <c r="A577" s="215">
        <v>44907</v>
      </c>
      <c r="B577" s="221" t="s">
        <v>772</v>
      </c>
      <c r="C577" s="216" t="s">
        <v>773</v>
      </c>
      <c r="D577" s="195"/>
      <c r="E577" s="38">
        <v>23400</v>
      </c>
      <c r="F577" s="21">
        <f t="shared" si="10"/>
        <v>3215355118.2399998</v>
      </c>
    </row>
    <row r="578" spans="1:6" ht="59.25" customHeight="1" x14ac:dyDescent="0.2">
      <c r="A578" s="215">
        <v>44907</v>
      </c>
      <c r="B578" s="221" t="s">
        <v>774</v>
      </c>
      <c r="C578" s="216" t="s">
        <v>775</v>
      </c>
      <c r="D578" s="195"/>
      <c r="E578" s="38">
        <v>118000</v>
      </c>
      <c r="F578" s="21">
        <f t="shared" si="10"/>
        <v>3215237118.2399998</v>
      </c>
    </row>
    <row r="579" spans="1:6" ht="48" customHeight="1" x14ac:dyDescent="0.2">
      <c r="A579" s="215">
        <v>44907</v>
      </c>
      <c r="B579" s="221" t="s">
        <v>776</v>
      </c>
      <c r="C579" s="216" t="s">
        <v>777</v>
      </c>
      <c r="D579" s="195"/>
      <c r="E579" s="38">
        <v>137950</v>
      </c>
      <c r="F579" s="21">
        <f t="shared" si="10"/>
        <v>3215099168.2399998</v>
      </c>
    </row>
    <row r="580" spans="1:6" ht="49.5" customHeight="1" x14ac:dyDescent="0.2">
      <c r="A580" s="215">
        <v>44907</v>
      </c>
      <c r="B580" s="221" t="s">
        <v>778</v>
      </c>
      <c r="C580" s="216" t="s">
        <v>779</v>
      </c>
      <c r="D580" s="195"/>
      <c r="E580" s="38">
        <v>12000</v>
      </c>
      <c r="F580" s="21">
        <f t="shared" si="10"/>
        <v>3215087168.2399998</v>
      </c>
    </row>
    <row r="581" spans="1:6" ht="48.75" customHeight="1" x14ac:dyDescent="0.2">
      <c r="A581" s="215">
        <v>44907</v>
      </c>
      <c r="B581" s="221" t="s">
        <v>780</v>
      </c>
      <c r="C581" s="216" t="s">
        <v>781</v>
      </c>
      <c r="D581" s="195"/>
      <c r="E581" s="38">
        <v>137950</v>
      </c>
      <c r="F581" s="21">
        <f t="shared" si="10"/>
        <v>3214949218.2399998</v>
      </c>
    </row>
    <row r="582" spans="1:6" ht="72" customHeight="1" x14ac:dyDescent="0.2">
      <c r="A582" s="215">
        <v>44907</v>
      </c>
      <c r="B582" s="221" t="s">
        <v>782</v>
      </c>
      <c r="C582" s="216" t="s">
        <v>783</v>
      </c>
      <c r="D582" s="195"/>
      <c r="E582" s="38">
        <v>118000</v>
      </c>
      <c r="F582" s="21">
        <f t="shared" si="10"/>
        <v>3214831218.2399998</v>
      </c>
    </row>
    <row r="583" spans="1:6" ht="49.5" customHeight="1" x14ac:dyDescent="0.2">
      <c r="A583" s="215">
        <v>44907</v>
      </c>
      <c r="B583" s="221" t="s">
        <v>784</v>
      </c>
      <c r="C583" s="216" t="s">
        <v>785</v>
      </c>
      <c r="D583" s="195"/>
      <c r="E583" s="38">
        <v>137950</v>
      </c>
      <c r="F583" s="21">
        <f t="shared" si="10"/>
        <v>3214693268.2399998</v>
      </c>
    </row>
    <row r="584" spans="1:6" ht="62.25" customHeight="1" x14ac:dyDescent="0.2">
      <c r="A584" s="215">
        <v>44907</v>
      </c>
      <c r="B584" s="221" t="s">
        <v>786</v>
      </c>
      <c r="C584" s="216" t="s">
        <v>787</v>
      </c>
      <c r="D584" s="195"/>
      <c r="E584" s="38">
        <v>13083840</v>
      </c>
      <c r="F584" s="21">
        <f t="shared" si="10"/>
        <v>3201609428.2399998</v>
      </c>
    </row>
    <row r="585" spans="1:6" ht="48.75" customHeight="1" x14ac:dyDescent="0.2">
      <c r="A585" s="215">
        <v>44907</v>
      </c>
      <c r="B585" s="221" t="s">
        <v>788</v>
      </c>
      <c r="C585" s="216" t="s">
        <v>789</v>
      </c>
      <c r="D585" s="195"/>
      <c r="E585" s="38">
        <v>137950</v>
      </c>
      <c r="F585" s="21">
        <f t="shared" si="10"/>
        <v>3201471478.2399998</v>
      </c>
    </row>
    <row r="586" spans="1:6" ht="39" customHeight="1" x14ac:dyDescent="0.2">
      <c r="A586" s="215">
        <v>44908</v>
      </c>
      <c r="B586" s="221" t="s">
        <v>790</v>
      </c>
      <c r="C586" s="216" t="s">
        <v>791</v>
      </c>
      <c r="D586" s="195"/>
      <c r="E586" s="38">
        <v>68301.94</v>
      </c>
      <c r="F586" s="21">
        <f t="shared" si="10"/>
        <v>3201403176.2999997</v>
      </c>
    </row>
    <row r="587" spans="1:6" ht="48.75" customHeight="1" x14ac:dyDescent="0.2">
      <c r="A587" s="215">
        <v>44908</v>
      </c>
      <c r="B587" s="221" t="s">
        <v>792</v>
      </c>
      <c r="C587" s="216" t="s">
        <v>793</v>
      </c>
      <c r="D587" s="195"/>
      <c r="E587" s="38">
        <v>137950</v>
      </c>
      <c r="F587" s="21">
        <f t="shared" si="10"/>
        <v>3201265226.2999997</v>
      </c>
    </row>
    <row r="588" spans="1:6" ht="48" customHeight="1" x14ac:dyDescent="0.2">
      <c r="A588" s="215">
        <v>44908</v>
      </c>
      <c r="B588" s="221" t="s">
        <v>794</v>
      </c>
      <c r="C588" s="216" t="s">
        <v>795</v>
      </c>
      <c r="D588" s="195"/>
      <c r="E588" s="38">
        <v>71804.42</v>
      </c>
      <c r="F588" s="21">
        <f t="shared" si="10"/>
        <v>3201193421.8799996</v>
      </c>
    </row>
    <row r="589" spans="1:6" ht="50.25" customHeight="1" x14ac:dyDescent="0.2">
      <c r="A589" s="215">
        <v>44908</v>
      </c>
      <c r="B589" s="221" t="s">
        <v>796</v>
      </c>
      <c r="C589" s="216" t="s">
        <v>797</v>
      </c>
      <c r="D589" s="195"/>
      <c r="E589" s="38">
        <v>2005657.8</v>
      </c>
      <c r="F589" s="21">
        <f t="shared" si="10"/>
        <v>3199187764.0799994</v>
      </c>
    </row>
    <row r="590" spans="1:6" ht="38.25" customHeight="1" x14ac:dyDescent="0.2">
      <c r="A590" s="215">
        <v>44908</v>
      </c>
      <c r="B590" s="221" t="s">
        <v>798</v>
      </c>
      <c r="C590" s="216" t="s">
        <v>799</v>
      </c>
      <c r="D590" s="195"/>
      <c r="E590" s="38">
        <v>277474.39</v>
      </c>
      <c r="F590" s="21">
        <f t="shared" si="10"/>
        <v>3198910289.6899996</v>
      </c>
    </row>
    <row r="591" spans="1:6" ht="72" customHeight="1" x14ac:dyDescent="0.2">
      <c r="A591" s="215">
        <v>44908</v>
      </c>
      <c r="B591" s="221" t="s">
        <v>800</v>
      </c>
      <c r="C591" s="216" t="s">
        <v>801</v>
      </c>
      <c r="D591" s="195"/>
      <c r="E591" s="38">
        <v>82665.63</v>
      </c>
      <c r="F591" s="21">
        <f t="shared" si="10"/>
        <v>3198827624.0599995</v>
      </c>
    </row>
    <row r="592" spans="1:6" ht="37.5" customHeight="1" x14ac:dyDescent="0.2">
      <c r="A592" s="215">
        <v>44908</v>
      </c>
      <c r="B592" s="221" t="s">
        <v>802</v>
      </c>
      <c r="C592" s="216" t="s">
        <v>803</v>
      </c>
      <c r="D592" s="195"/>
      <c r="E592" s="38">
        <v>214760</v>
      </c>
      <c r="F592" s="21">
        <f t="shared" si="10"/>
        <v>3198612864.0599995</v>
      </c>
    </row>
    <row r="593" spans="1:6" ht="69" customHeight="1" x14ac:dyDescent="0.2">
      <c r="A593" s="215">
        <v>44908</v>
      </c>
      <c r="B593" s="221" t="s">
        <v>804</v>
      </c>
      <c r="C593" s="216" t="s">
        <v>805</v>
      </c>
      <c r="D593" s="195"/>
      <c r="E593" s="38">
        <v>35400</v>
      </c>
      <c r="F593" s="21">
        <f t="shared" si="10"/>
        <v>3198577464.0599995</v>
      </c>
    </row>
    <row r="594" spans="1:6" s="2" customFormat="1" ht="70.5" customHeight="1" x14ac:dyDescent="0.2">
      <c r="A594" s="215">
        <v>44908</v>
      </c>
      <c r="B594" s="221" t="s">
        <v>806</v>
      </c>
      <c r="C594" s="216" t="s">
        <v>807</v>
      </c>
      <c r="D594" s="198"/>
      <c r="E594" s="38">
        <v>59000</v>
      </c>
      <c r="F594" s="21">
        <f t="shared" si="10"/>
        <v>3198518464.0599995</v>
      </c>
    </row>
    <row r="595" spans="1:6" s="2" customFormat="1" ht="61.5" customHeight="1" x14ac:dyDescent="0.2">
      <c r="A595" s="215">
        <v>44908</v>
      </c>
      <c r="B595" s="221" t="s">
        <v>808</v>
      </c>
      <c r="C595" s="216" t="s">
        <v>809</v>
      </c>
      <c r="D595" s="195"/>
      <c r="E595" s="38">
        <v>59000</v>
      </c>
      <c r="F595" s="21">
        <f t="shared" si="10"/>
        <v>3198459464.0599995</v>
      </c>
    </row>
    <row r="596" spans="1:6" s="2" customFormat="1" ht="39" customHeight="1" x14ac:dyDescent="0.2">
      <c r="A596" s="215">
        <v>44908</v>
      </c>
      <c r="B596" s="221" t="s">
        <v>810</v>
      </c>
      <c r="C596" s="216" t="s">
        <v>811</v>
      </c>
      <c r="D596" s="195"/>
      <c r="E596" s="38">
        <v>1127432</v>
      </c>
      <c r="F596" s="21">
        <f t="shared" si="10"/>
        <v>3197332032.0599995</v>
      </c>
    </row>
    <row r="597" spans="1:6" s="2" customFormat="1" ht="39" customHeight="1" x14ac:dyDescent="0.2">
      <c r="A597" s="215">
        <v>44908</v>
      </c>
      <c r="B597" s="221" t="s">
        <v>812</v>
      </c>
      <c r="C597" s="216" t="s">
        <v>813</v>
      </c>
      <c r="D597" s="195"/>
      <c r="E597" s="38">
        <v>6083448.0599999996</v>
      </c>
      <c r="F597" s="21">
        <f t="shared" si="10"/>
        <v>3191248583.9999995</v>
      </c>
    </row>
    <row r="598" spans="1:6" s="2" customFormat="1" ht="82.5" customHeight="1" x14ac:dyDescent="0.2">
      <c r="A598" s="215">
        <v>44908</v>
      </c>
      <c r="B598" s="221" t="s">
        <v>814</v>
      </c>
      <c r="C598" s="216" t="s">
        <v>815</v>
      </c>
      <c r="D598" s="195"/>
      <c r="E598" s="38">
        <v>70800</v>
      </c>
      <c r="F598" s="21">
        <f t="shared" si="10"/>
        <v>3191177783.9999995</v>
      </c>
    </row>
    <row r="599" spans="1:6" s="2" customFormat="1" ht="39" customHeight="1" x14ac:dyDescent="0.2">
      <c r="A599" s="215">
        <v>44908</v>
      </c>
      <c r="B599" s="221" t="s">
        <v>816</v>
      </c>
      <c r="C599" s="216" t="s">
        <v>817</v>
      </c>
      <c r="D599" s="195"/>
      <c r="E599" s="38">
        <v>299040</v>
      </c>
      <c r="F599" s="21">
        <f t="shared" si="10"/>
        <v>3190878743.9999995</v>
      </c>
    </row>
    <row r="600" spans="1:6" s="2" customFormat="1" ht="48" customHeight="1" x14ac:dyDescent="0.2">
      <c r="A600" s="215">
        <v>44908</v>
      </c>
      <c r="B600" s="221" t="s">
        <v>818</v>
      </c>
      <c r="C600" s="216" t="s">
        <v>819</v>
      </c>
      <c r="D600" s="195"/>
      <c r="E600" s="38">
        <v>4846524.75</v>
      </c>
      <c r="F600" s="21">
        <f t="shared" si="10"/>
        <v>3186032219.2499995</v>
      </c>
    </row>
    <row r="601" spans="1:6" s="2" customFormat="1" ht="52.5" customHeight="1" x14ac:dyDescent="0.2">
      <c r="A601" s="215">
        <v>44909</v>
      </c>
      <c r="B601" s="221" t="s">
        <v>820</v>
      </c>
      <c r="C601" s="216" t="s">
        <v>821</v>
      </c>
      <c r="D601" s="195"/>
      <c r="E601" s="38">
        <v>191350</v>
      </c>
      <c r="F601" s="21">
        <f t="shared" si="10"/>
        <v>3185840869.2499995</v>
      </c>
    </row>
    <row r="602" spans="1:6" s="2" customFormat="1" ht="27.75" customHeight="1" x14ac:dyDescent="0.2">
      <c r="A602" s="215">
        <v>44909</v>
      </c>
      <c r="B602" s="221" t="s">
        <v>822</v>
      </c>
      <c r="C602" s="216" t="s">
        <v>823</v>
      </c>
      <c r="D602" s="195"/>
      <c r="E602" s="38">
        <v>74340</v>
      </c>
      <c r="F602" s="21">
        <f t="shared" si="10"/>
        <v>3185766529.2499995</v>
      </c>
    </row>
    <row r="603" spans="1:6" s="2" customFormat="1" ht="48" customHeight="1" x14ac:dyDescent="0.2">
      <c r="A603" s="215">
        <v>44909</v>
      </c>
      <c r="B603" s="221" t="s">
        <v>824</v>
      </c>
      <c r="C603" s="216" t="s">
        <v>825</v>
      </c>
      <c r="D603" s="195"/>
      <c r="E603" s="38">
        <v>11328.94</v>
      </c>
      <c r="F603" s="21">
        <f t="shared" si="10"/>
        <v>3185755200.3099995</v>
      </c>
    </row>
    <row r="604" spans="1:6" s="2" customFormat="1" ht="27.75" customHeight="1" x14ac:dyDescent="0.2">
      <c r="A604" s="215">
        <v>44909</v>
      </c>
      <c r="B604" s="221" t="s">
        <v>826</v>
      </c>
      <c r="C604" s="216" t="s">
        <v>827</v>
      </c>
      <c r="D604" s="195"/>
      <c r="E604" s="38">
        <v>74340</v>
      </c>
      <c r="F604" s="21">
        <f t="shared" si="10"/>
        <v>3185680860.3099995</v>
      </c>
    </row>
    <row r="605" spans="1:6" s="2" customFormat="1" ht="48.75" customHeight="1" x14ac:dyDescent="0.2">
      <c r="A605" s="215">
        <v>44909</v>
      </c>
      <c r="B605" s="221" t="s">
        <v>828</v>
      </c>
      <c r="C605" s="216" t="s">
        <v>829</v>
      </c>
      <c r="D605" s="195"/>
      <c r="E605" s="38">
        <v>11328</v>
      </c>
      <c r="F605" s="21">
        <f t="shared" si="10"/>
        <v>3185669532.3099995</v>
      </c>
    </row>
    <row r="606" spans="1:6" s="2" customFormat="1" ht="81" customHeight="1" x14ac:dyDescent="0.2">
      <c r="A606" s="215">
        <v>44909</v>
      </c>
      <c r="B606" s="221" t="s">
        <v>830</v>
      </c>
      <c r="C606" s="216" t="s">
        <v>831</v>
      </c>
      <c r="D606" s="195"/>
      <c r="E606" s="38">
        <v>70800</v>
      </c>
      <c r="F606" s="21">
        <f t="shared" si="10"/>
        <v>3185598732.3099995</v>
      </c>
    </row>
    <row r="607" spans="1:6" s="2" customFormat="1" ht="48" customHeight="1" x14ac:dyDescent="0.2">
      <c r="A607" s="215">
        <v>44909</v>
      </c>
      <c r="B607" s="221" t="s">
        <v>832</v>
      </c>
      <c r="C607" s="216" t="s">
        <v>833</v>
      </c>
      <c r="D607" s="195"/>
      <c r="E607" s="38">
        <v>118000</v>
      </c>
      <c r="F607" s="21">
        <f t="shared" si="10"/>
        <v>3185480732.3099995</v>
      </c>
    </row>
    <row r="608" spans="1:6" s="2" customFormat="1" ht="37.5" customHeight="1" x14ac:dyDescent="0.2">
      <c r="A608" s="215">
        <v>44909</v>
      </c>
      <c r="B608" s="221" t="s">
        <v>834</v>
      </c>
      <c r="C608" s="216" t="s">
        <v>835</v>
      </c>
      <c r="D608" s="195"/>
      <c r="E608" s="38">
        <v>7528543.0499999998</v>
      </c>
      <c r="F608" s="21">
        <f t="shared" si="10"/>
        <v>3177952189.2599993</v>
      </c>
    </row>
    <row r="609" spans="1:15" s="2" customFormat="1" ht="22.5" customHeight="1" x14ac:dyDescent="0.2">
      <c r="A609" s="215">
        <v>44909</v>
      </c>
      <c r="B609" s="221" t="s">
        <v>836</v>
      </c>
      <c r="C609" s="217" t="s">
        <v>120</v>
      </c>
      <c r="D609" s="195"/>
      <c r="E609" s="38">
        <v>0</v>
      </c>
      <c r="F609" s="21">
        <f t="shared" si="10"/>
        <v>3177952189.2599993</v>
      </c>
    </row>
    <row r="610" spans="1:15" s="2" customFormat="1" ht="37.5" customHeight="1" x14ac:dyDescent="0.2">
      <c r="A610" s="215">
        <v>44909</v>
      </c>
      <c r="B610" s="221" t="s">
        <v>837</v>
      </c>
      <c r="C610" s="216" t="s">
        <v>838</v>
      </c>
      <c r="D610" s="195"/>
      <c r="E610" s="38">
        <v>4478628.99</v>
      </c>
      <c r="F610" s="21">
        <f t="shared" si="10"/>
        <v>3173473560.2699995</v>
      </c>
    </row>
    <row r="611" spans="1:15" s="2" customFormat="1" ht="36" customHeight="1" x14ac:dyDescent="0.2">
      <c r="A611" s="215">
        <v>44909</v>
      </c>
      <c r="B611" s="221" t="s">
        <v>839</v>
      </c>
      <c r="C611" s="216" t="s">
        <v>840</v>
      </c>
      <c r="D611" s="195"/>
      <c r="E611" s="38">
        <v>698127.05</v>
      </c>
      <c r="F611" s="21">
        <f t="shared" ref="F611:F674" si="11">F610-E611</f>
        <v>3172775433.2199993</v>
      </c>
    </row>
    <row r="612" spans="1:15" s="2" customFormat="1" ht="59.25" customHeight="1" x14ac:dyDescent="0.2">
      <c r="A612" s="215">
        <v>44909</v>
      </c>
      <c r="B612" s="221" t="s">
        <v>841</v>
      </c>
      <c r="C612" s="216" t="s">
        <v>842</v>
      </c>
      <c r="D612" s="195"/>
      <c r="E612" s="38">
        <v>118000</v>
      </c>
      <c r="F612" s="21">
        <f t="shared" si="11"/>
        <v>3172657433.2199993</v>
      </c>
    </row>
    <row r="613" spans="1:15" s="2" customFormat="1" ht="59.25" customHeight="1" x14ac:dyDescent="0.2">
      <c r="A613" s="215">
        <v>44909</v>
      </c>
      <c r="B613" s="221" t="s">
        <v>843</v>
      </c>
      <c r="C613" s="216" t="s">
        <v>844</v>
      </c>
      <c r="D613" s="195"/>
      <c r="E613" s="38">
        <v>35400</v>
      </c>
      <c r="F613" s="21">
        <f t="shared" si="11"/>
        <v>3172622033.2199993</v>
      </c>
      <c r="O613" s="199"/>
    </row>
    <row r="614" spans="1:15" s="2" customFormat="1" ht="69.75" customHeight="1" x14ac:dyDescent="0.2">
      <c r="A614" s="215">
        <v>44909</v>
      </c>
      <c r="B614" s="221" t="s">
        <v>845</v>
      </c>
      <c r="C614" s="216" t="s">
        <v>846</v>
      </c>
      <c r="D614" s="195"/>
      <c r="E614" s="38">
        <v>35400</v>
      </c>
      <c r="F614" s="21">
        <f t="shared" si="11"/>
        <v>3172586633.2199993</v>
      </c>
    </row>
    <row r="615" spans="1:15" s="2" customFormat="1" ht="59.25" customHeight="1" x14ac:dyDescent="0.2">
      <c r="A615" s="215">
        <v>44909</v>
      </c>
      <c r="B615" s="221" t="s">
        <v>847</v>
      </c>
      <c r="C615" s="216" t="s">
        <v>848</v>
      </c>
      <c r="D615" s="195"/>
      <c r="E615" s="38">
        <v>118000</v>
      </c>
      <c r="F615" s="21">
        <f t="shared" si="11"/>
        <v>3172468633.2199993</v>
      </c>
    </row>
    <row r="616" spans="1:15" s="2" customFormat="1" ht="37.5" customHeight="1" x14ac:dyDescent="0.2">
      <c r="A616" s="215">
        <v>44909</v>
      </c>
      <c r="B616" s="221" t="s">
        <v>849</v>
      </c>
      <c r="C616" s="216" t="s">
        <v>850</v>
      </c>
      <c r="D616" s="195"/>
      <c r="E616" s="38">
        <v>822547.69</v>
      </c>
      <c r="F616" s="21">
        <f t="shared" si="11"/>
        <v>3171646085.5299993</v>
      </c>
    </row>
    <row r="617" spans="1:15" s="2" customFormat="1" ht="72" customHeight="1" x14ac:dyDescent="0.2">
      <c r="A617" s="215">
        <v>44909</v>
      </c>
      <c r="B617" s="221" t="s">
        <v>851</v>
      </c>
      <c r="C617" s="216" t="s">
        <v>852</v>
      </c>
      <c r="D617" s="195"/>
      <c r="E617" s="38">
        <v>35400</v>
      </c>
      <c r="F617" s="21">
        <f t="shared" si="11"/>
        <v>3171610685.5299993</v>
      </c>
    </row>
    <row r="618" spans="1:15" s="2" customFormat="1" ht="82.5" customHeight="1" x14ac:dyDescent="0.2">
      <c r="A618" s="215">
        <v>44909</v>
      </c>
      <c r="B618" s="221" t="s">
        <v>853</v>
      </c>
      <c r="C618" s="216" t="s">
        <v>854</v>
      </c>
      <c r="D618" s="195"/>
      <c r="E618" s="38">
        <v>118000</v>
      </c>
      <c r="F618" s="21">
        <f t="shared" si="11"/>
        <v>3171492685.5299993</v>
      </c>
    </row>
    <row r="619" spans="1:15" s="2" customFormat="1" ht="27" customHeight="1" x14ac:dyDescent="0.2">
      <c r="A619" s="215">
        <v>44909</v>
      </c>
      <c r="B619" s="221" t="s">
        <v>855</v>
      </c>
      <c r="C619" s="216" t="s">
        <v>120</v>
      </c>
      <c r="D619" s="195"/>
      <c r="E619" s="38">
        <v>0</v>
      </c>
      <c r="F619" s="21">
        <f t="shared" si="11"/>
        <v>3171492685.5299993</v>
      </c>
    </row>
    <row r="620" spans="1:15" s="2" customFormat="1" ht="63" customHeight="1" x14ac:dyDescent="0.2">
      <c r="A620" s="215">
        <v>44909</v>
      </c>
      <c r="B620" s="221" t="s">
        <v>856</v>
      </c>
      <c r="C620" s="216" t="s">
        <v>857</v>
      </c>
      <c r="D620" s="195"/>
      <c r="E620" s="38">
        <v>547350</v>
      </c>
      <c r="F620" s="21">
        <f t="shared" si="11"/>
        <v>3170945335.5299993</v>
      </c>
    </row>
    <row r="621" spans="1:15" s="2" customFormat="1" ht="49.5" customHeight="1" x14ac:dyDescent="0.2">
      <c r="A621" s="215">
        <v>44909</v>
      </c>
      <c r="B621" s="221" t="s">
        <v>858</v>
      </c>
      <c r="C621" s="216" t="s">
        <v>859</v>
      </c>
      <c r="D621" s="195"/>
      <c r="E621" s="38">
        <v>226950</v>
      </c>
      <c r="F621" s="21">
        <f t="shared" si="11"/>
        <v>3170718385.5299993</v>
      </c>
    </row>
    <row r="622" spans="1:15" s="2" customFormat="1" ht="36.75" customHeight="1" x14ac:dyDescent="0.2">
      <c r="A622" s="215">
        <v>44909</v>
      </c>
      <c r="B622" s="221" t="s">
        <v>860</v>
      </c>
      <c r="C622" s="216" t="s">
        <v>861</v>
      </c>
      <c r="D622" s="195"/>
      <c r="E622" s="38">
        <v>37335.199999999997</v>
      </c>
      <c r="F622" s="21">
        <f t="shared" si="11"/>
        <v>3170681050.3299994</v>
      </c>
    </row>
    <row r="623" spans="1:15" s="2" customFormat="1" ht="50.25" customHeight="1" x14ac:dyDescent="0.2">
      <c r="A623" s="215">
        <v>44909</v>
      </c>
      <c r="B623" s="221" t="s">
        <v>862</v>
      </c>
      <c r="C623" s="216" t="s">
        <v>863</v>
      </c>
      <c r="D623" s="195"/>
      <c r="E623" s="38">
        <v>20650</v>
      </c>
      <c r="F623" s="21">
        <f t="shared" si="11"/>
        <v>3170660400.3299994</v>
      </c>
    </row>
    <row r="624" spans="1:15" s="2" customFormat="1" ht="52.5" customHeight="1" x14ac:dyDescent="0.2">
      <c r="A624" s="215">
        <v>44909</v>
      </c>
      <c r="B624" s="221" t="s">
        <v>864</v>
      </c>
      <c r="C624" s="216" t="s">
        <v>865</v>
      </c>
      <c r="D624" s="195"/>
      <c r="E624" s="38">
        <v>291046.65999999997</v>
      </c>
      <c r="F624" s="21">
        <f t="shared" si="11"/>
        <v>3170369353.6699996</v>
      </c>
    </row>
    <row r="625" spans="1:6" s="2" customFormat="1" ht="70.5" customHeight="1" x14ac:dyDescent="0.2">
      <c r="A625" s="215">
        <v>44909</v>
      </c>
      <c r="B625" s="221" t="s">
        <v>866</v>
      </c>
      <c r="C625" s="216" t="s">
        <v>867</v>
      </c>
      <c r="D625" s="195"/>
      <c r="E625" s="38">
        <v>177000</v>
      </c>
      <c r="F625" s="21">
        <f t="shared" si="11"/>
        <v>3170192353.6699996</v>
      </c>
    </row>
    <row r="626" spans="1:6" s="2" customFormat="1" ht="51" customHeight="1" x14ac:dyDescent="0.2">
      <c r="A626" s="215">
        <v>44909</v>
      </c>
      <c r="B626" s="221" t="s">
        <v>868</v>
      </c>
      <c r="C626" s="216" t="s">
        <v>869</v>
      </c>
      <c r="D626" s="195"/>
      <c r="E626" s="38">
        <v>291046.65999999997</v>
      </c>
      <c r="F626" s="21">
        <f t="shared" si="11"/>
        <v>3169901307.0099998</v>
      </c>
    </row>
    <row r="627" spans="1:6" s="2" customFormat="1" ht="28.5" customHeight="1" x14ac:dyDescent="0.2">
      <c r="A627" s="215">
        <v>44909</v>
      </c>
      <c r="B627" s="221" t="s">
        <v>870</v>
      </c>
      <c r="C627" s="216" t="s">
        <v>871</v>
      </c>
      <c r="D627" s="195"/>
      <c r="E627" s="38">
        <v>62366329.969999999</v>
      </c>
      <c r="F627" s="21">
        <f t="shared" si="11"/>
        <v>3107534977.04</v>
      </c>
    </row>
    <row r="628" spans="1:6" s="2" customFormat="1" ht="27" customHeight="1" x14ac:dyDescent="0.2">
      <c r="A628" s="215">
        <v>44909</v>
      </c>
      <c r="B628" s="221" t="s">
        <v>872</v>
      </c>
      <c r="C628" s="216" t="s">
        <v>873</v>
      </c>
      <c r="D628" s="195"/>
      <c r="E628" s="38">
        <v>6443524.3700000001</v>
      </c>
      <c r="F628" s="21">
        <f t="shared" si="11"/>
        <v>3101091452.6700001</v>
      </c>
    </row>
    <row r="629" spans="1:6" s="2" customFormat="1" ht="29.25" customHeight="1" x14ac:dyDescent="0.2">
      <c r="A629" s="215">
        <v>44909</v>
      </c>
      <c r="B629" s="221" t="s">
        <v>874</v>
      </c>
      <c r="C629" s="216" t="s">
        <v>875</v>
      </c>
      <c r="D629" s="195"/>
      <c r="E629" s="38">
        <v>10483655.07</v>
      </c>
      <c r="F629" s="21">
        <f t="shared" si="11"/>
        <v>3090607797.5999999</v>
      </c>
    </row>
    <row r="630" spans="1:6" s="2" customFormat="1" ht="47.25" customHeight="1" x14ac:dyDescent="0.2">
      <c r="A630" s="215">
        <v>44909</v>
      </c>
      <c r="B630" s="221" t="s">
        <v>876</v>
      </c>
      <c r="C630" s="216" t="s">
        <v>877</v>
      </c>
      <c r="D630" s="195"/>
      <c r="E630" s="38">
        <v>2350747.94</v>
      </c>
      <c r="F630" s="21">
        <f t="shared" si="11"/>
        <v>3088257049.6599998</v>
      </c>
    </row>
    <row r="631" spans="1:6" s="2" customFormat="1" ht="27" customHeight="1" x14ac:dyDescent="0.2">
      <c r="A631" s="215">
        <v>44909</v>
      </c>
      <c r="B631" s="221" t="s">
        <v>878</v>
      </c>
      <c r="C631" s="216" t="s">
        <v>879</v>
      </c>
      <c r="D631" s="195"/>
      <c r="E631" s="38">
        <v>3701711.41</v>
      </c>
      <c r="F631" s="21">
        <f t="shared" si="11"/>
        <v>3084555338.25</v>
      </c>
    </row>
    <row r="632" spans="1:6" s="2" customFormat="1" ht="26.25" customHeight="1" x14ac:dyDescent="0.2">
      <c r="A632" s="215">
        <v>44909</v>
      </c>
      <c r="B632" s="221" t="s">
        <v>880</v>
      </c>
      <c r="C632" s="216" t="s">
        <v>881</v>
      </c>
      <c r="D632" s="195"/>
      <c r="E632" s="38">
        <v>1007908.26</v>
      </c>
      <c r="F632" s="21">
        <f t="shared" si="11"/>
        <v>3083547429.9899998</v>
      </c>
    </row>
    <row r="633" spans="1:6" s="2" customFormat="1" ht="18.75" customHeight="1" x14ac:dyDescent="0.2">
      <c r="A633" s="215">
        <v>44910</v>
      </c>
      <c r="B633" s="221" t="s">
        <v>882</v>
      </c>
      <c r="C633" s="216" t="s">
        <v>883</v>
      </c>
      <c r="D633" s="195"/>
      <c r="E633" s="38">
        <v>66858011.210000001</v>
      </c>
      <c r="F633" s="21">
        <f t="shared" si="11"/>
        <v>3016689418.7799997</v>
      </c>
    </row>
    <row r="634" spans="1:6" s="2" customFormat="1" ht="28.5" customHeight="1" x14ac:dyDescent="0.2">
      <c r="A634" s="215">
        <v>44910</v>
      </c>
      <c r="B634" s="221" t="s">
        <v>884</v>
      </c>
      <c r="C634" s="216" t="s">
        <v>885</v>
      </c>
      <c r="D634" s="195"/>
      <c r="E634" s="38">
        <v>25559.4</v>
      </c>
      <c r="F634" s="21">
        <f t="shared" si="11"/>
        <v>3016663859.3799996</v>
      </c>
    </row>
    <row r="635" spans="1:6" s="2" customFormat="1" ht="60.75" customHeight="1" x14ac:dyDescent="0.2">
      <c r="A635" s="215">
        <v>44910</v>
      </c>
      <c r="B635" s="221" t="s">
        <v>886</v>
      </c>
      <c r="C635" s="216" t="s">
        <v>887</v>
      </c>
      <c r="D635" s="195"/>
      <c r="E635" s="38">
        <v>614100</v>
      </c>
      <c r="F635" s="21">
        <f t="shared" si="11"/>
        <v>3016049759.3799996</v>
      </c>
    </row>
    <row r="636" spans="1:6" s="2" customFormat="1" ht="49.5" customHeight="1" x14ac:dyDescent="0.2">
      <c r="A636" s="215">
        <v>44910</v>
      </c>
      <c r="B636" s="221" t="s">
        <v>888</v>
      </c>
      <c r="C636" s="216" t="s">
        <v>889</v>
      </c>
      <c r="D636" s="195"/>
      <c r="E636" s="38">
        <v>137950</v>
      </c>
      <c r="F636" s="21">
        <f t="shared" si="11"/>
        <v>3015911809.3799996</v>
      </c>
    </row>
    <row r="637" spans="1:6" s="2" customFormat="1" ht="48.75" customHeight="1" x14ac:dyDescent="0.2">
      <c r="A637" s="215">
        <v>44910</v>
      </c>
      <c r="B637" s="221" t="s">
        <v>890</v>
      </c>
      <c r="C637" s="216" t="s">
        <v>891</v>
      </c>
      <c r="D637" s="195"/>
      <c r="E637" s="38">
        <v>133500</v>
      </c>
      <c r="F637" s="21">
        <f t="shared" si="11"/>
        <v>3015778309.3799996</v>
      </c>
    </row>
    <row r="638" spans="1:6" s="2" customFormat="1" ht="61.5" customHeight="1" x14ac:dyDescent="0.2">
      <c r="A638" s="215">
        <v>44910</v>
      </c>
      <c r="B638" s="221" t="s">
        <v>892</v>
      </c>
      <c r="C638" s="216" t="s">
        <v>893</v>
      </c>
      <c r="D638" s="195"/>
      <c r="E638" s="38">
        <v>59000</v>
      </c>
      <c r="F638" s="21">
        <f t="shared" si="11"/>
        <v>3015719309.3799996</v>
      </c>
    </row>
    <row r="639" spans="1:6" s="2" customFormat="1" ht="36.75" customHeight="1" x14ac:dyDescent="0.2">
      <c r="A639" s="215">
        <v>44910</v>
      </c>
      <c r="B639" s="221" t="s">
        <v>894</v>
      </c>
      <c r="C639" s="216" t="s">
        <v>895</v>
      </c>
      <c r="D639" s="195"/>
      <c r="E639" s="38">
        <v>6099175.29</v>
      </c>
      <c r="F639" s="21">
        <f t="shared" si="11"/>
        <v>3009620134.0899997</v>
      </c>
    </row>
    <row r="640" spans="1:6" s="2" customFormat="1" ht="37.5" customHeight="1" x14ac:dyDescent="0.2">
      <c r="A640" s="215">
        <v>44910</v>
      </c>
      <c r="B640" s="221" t="s">
        <v>896</v>
      </c>
      <c r="C640" s="216" t="s">
        <v>897</v>
      </c>
      <c r="D640" s="195"/>
      <c r="E640" s="38">
        <v>959062.02</v>
      </c>
      <c r="F640" s="21">
        <f t="shared" si="11"/>
        <v>3008661072.0699997</v>
      </c>
    </row>
    <row r="641" spans="1:6" s="2" customFormat="1" ht="50.25" customHeight="1" x14ac:dyDescent="0.2">
      <c r="A641" s="215">
        <v>44910</v>
      </c>
      <c r="B641" s="221" t="s">
        <v>898</v>
      </c>
      <c r="C641" s="216" t="s">
        <v>899</v>
      </c>
      <c r="D641" s="195"/>
      <c r="E641" s="38">
        <v>118000</v>
      </c>
      <c r="F641" s="21">
        <f t="shared" si="11"/>
        <v>3008543072.0699997</v>
      </c>
    </row>
    <row r="642" spans="1:6" s="2" customFormat="1" ht="48.75" customHeight="1" x14ac:dyDescent="0.2">
      <c r="A642" s="215">
        <v>44910</v>
      </c>
      <c r="B642" s="221" t="s">
        <v>900</v>
      </c>
      <c r="C642" s="216" t="s">
        <v>901</v>
      </c>
      <c r="D642" s="195"/>
      <c r="E642" s="38">
        <v>20471</v>
      </c>
      <c r="F642" s="21">
        <f t="shared" si="11"/>
        <v>3008522601.0699997</v>
      </c>
    </row>
    <row r="643" spans="1:6" s="2" customFormat="1" ht="36" customHeight="1" x14ac:dyDescent="0.2">
      <c r="A643" s="215">
        <v>44910</v>
      </c>
      <c r="B643" s="221" t="s">
        <v>902</v>
      </c>
      <c r="C643" s="216" t="s">
        <v>903</v>
      </c>
      <c r="D643" s="195"/>
      <c r="E643" s="38">
        <v>8214256.3799999999</v>
      </c>
      <c r="F643" s="21">
        <f t="shared" si="11"/>
        <v>3000308344.6899996</v>
      </c>
    </row>
    <row r="644" spans="1:6" s="2" customFormat="1" ht="62.25" customHeight="1" x14ac:dyDescent="0.2">
      <c r="A644" s="215">
        <v>44910</v>
      </c>
      <c r="B644" s="221" t="s">
        <v>904</v>
      </c>
      <c r="C644" s="216" t="s">
        <v>905</v>
      </c>
      <c r="D644" s="195"/>
      <c r="E644" s="38">
        <v>5669581.0499999998</v>
      </c>
      <c r="F644" s="21">
        <f t="shared" si="11"/>
        <v>2994638763.6399994</v>
      </c>
    </row>
    <row r="645" spans="1:6" s="2" customFormat="1" ht="51" customHeight="1" x14ac:dyDescent="0.2">
      <c r="A645" s="215">
        <v>44910</v>
      </c>
      <c r="B645" s="221" t="s">
        <v>906</v>
      </c>
      <c r="C645" s="216" t="s">
        <v>907</v>
      </c>
      <c r="D645" s="195"/>
      <c r="E645" s="38">
        <v>137950</v>
      </c>
      <c r="F645" s="21">
        <f t="shared" si="11"/>
        <v>2994500813.6399994</v>
      </c>
    </row>
    <row r="646" spans="1:6" s="2" customFormat="1" ht="48" customHeight="1" x14ac:dyDescent="0.2">
      <c r="A646" s="215">
        <v>44910</v>
      </c>
      <c r="B646" s="221" t="s">
        <v>908</v>
      </c>
      <c r="C646" s="216" t="s">
        <v>909</v>
      </c>
      <c r="D646" s="195"/>
      <c r="E646" s="38">
        <v>133500</v>
      </c>
      <c r="F646" s="21">
        <f t="shared" si="11"/>
        <v>2994367313.6399994</v>
      </c>
    </row>
    <row r="647" spans="1:6" s="2" customFormat="1" ht="49.5" customHeight="1" x14ac:dyDescent="0.2">
      <c r="A647" s="215">
        <v>44910</v>
      </c>
      <c r="B647" s="221" t="s">
        <v>910</v>
      </c>
      <c r="C647" s="216" t="s">
        <v>911</v>
      </c>
      <c r="D647" s="195"/>
      <c r="E647" s="38">
        <v>646663.59</v>
      </c>
      <c r="F647" s="21">
        <f t="shared" si="11"/>
        <v>2993720650.0499992</v>
      </c>
    </row>
    <row r="648" spans="1:6" s="2" customFormat="1" ht="47.25" customHeight="1" x14ac:dyDescent="0.2">
      <c r="A648" s="215">
        <v>44911</v>
      </c>
      <c r="B648" s="221" t="s">
        <v>912</v>
      </c>
      <c r="C648" s="216" t="s">
        <v>913</v>
      </c>
      <c r="D648" s="195"/>
      <c r="E648" s="38">
        <v>124600</v>
      </c>
      <c r="F648" s="21">
        <f t="shared" si="11"/>
        <v>2993596050.0499992</v>
      </c>
    </row>
    <row r="649" spans="1:6" s="2" customFormat="1" ht="73.5" customHeight="1" x14ac:dyDescent="0.2">
      <c r="A649" s="215">
        <v>44911</v>
      </c>
      <c r="B649" s="221" t="s">
        <v>914</v>
      </c>
      <c r="C649" s="216" t="s">
        <v>915</v>
      </c>
      <c r="D649" s="195"/>
      <c r="E649" s="38">
        <v>59000</v>
      </c>
      <c r="F649" s="21">
        <f t="shared" si="11"/>
        <v>2993537050.0499992</v>
      </c>
    </row>
    <row r="650" spans="1:6" s="2" customFormat="1" ht="39" customHeight="1" x14ac:dyDescent="0.2">
      <c r="A650" s="215">
        <v>44911</v>
      </c>
      <c r="B650" s="221" t="s">
        <v>916</v>
      </c>
      <c r="C650" s="216" t="s">
        <v>917</v>
      </c>
      <c r="D650" s="195"/>
      <c r="E650" s="38">
        <v>9896.2199999999993</v>
      </c>
      <c r="F650" s="21">
        <f t="shared" si="11"/>
        <v>2993527153.8299994</v>
      </c>
    </row>
    <row r="651" spans="1:6" s="2" customFormat="1" ht="39.75" customHeight="1" x14ac:dyDescent="0.2">
      <c r="A651" s="215">
        <v>44911</v>
      </c>
      <c r="B651" s="221" t="s">
        <v>918</v>
      </c>
      <c r="C651" s="216" t="s">
        <v>919</v>
      </c>
      <c r="D651" s="195"/>
      <c r="E651" s="38">
        <v>54050415.68</v>
      </c>
      <c r="F651" s="21">
        <f t="shared" si="11"/>
        <v>2939476738.1499996</v>
      </c>
    </row>
    <row r="652" spans="1:6" s="2" customFormat="1" ht="73.5" customHeight="1" x14ac:dyDescent="0.2">
      <c r="A652" s="215">
        <v>44911</v>
      </c>
      <c r="B652" s="221" t="s">
        <v>920</v>
      </c>
      <c r="C652" s="216" t="s">
        <v>921</v>
      </c>
      <c r="D652" s="195"/>
      <c r="E652" s="38">
        <v>177000</v>
      </c>
      <c r="F652" s="21">
        <f t="shared" si="11"/>
        <v>2939299738.1499996</v>
      </c>
    </row>
    <row r="653" spans="1:6" s="2" customFormat="1" ht="83.25" customHeight="1" x14ac:dyDescent="0.2">
      <c r="A653" s="215">
        <v>44911</v>
      </c>
      <c r="B653" s="221" t="s">
        <v>922</v>
      </c>
      <c r="C653" s="216" t="s">
        <v>923</v>
      </c>
      <c r="D653" s="195"/>
      <c r="E653" s="38">
        <v>44250</v>
      </c>
      <c r="F653" s="21">
        <f t="shared" si="11"/>
        <v>2939255488.1499996</v>
      </c>
    </row>
    <row r="654" spans="1:6" s="2" customFormat="1" ht="51.75" customHeight="1" x14ac:dyDescent="0.2">
      <c r="A654" s="215">
        <v>44911</v>
      </c>
      <c r="B654" s="221" t="s">
        <v>924</v>
      </c>
      <c r="C654" s="231" t="s">
        <v>925</v>
      </c>
      <c r="D654" s="195"/>
      <c r="E654" s="120">
        <v>5318864.3899999997</v>
      </c>
      <c r="F654" s="21">
        <f t="shared" si="11"/>
        <v>2933936623.7599998</v>
      </c>
    </row>
    <row r="655" spans="1:6" s="2" customFormat="1" ht="52.5" customHeight="1" x14ac:dyDescent="0.2">
      <c r="A655" s="215">
        <v>44911</v>
      </c>
      <c r="B655" s="221" t="s">
        <v>926</v>
      </c>
      <c r="C655" s="231" t="s">
        <v>927</v>
      </c>
      <c r="D655" s="195"/>
      <c r="E655" s="120">
        <v>25960</v>
      </c>
      <c r="F655" s="21">
        <f t="shared" si="11"/>
        <v>2933910663.7599998</v>
      </c>
    </row>
    <row r="656" spans="1:6" s="2" customFormat="1" ht="51" customHeight="1" x14ac:dyDescent="0.2">
      <c r="A656" s="215">
        <v>44911</v>
      </c>
      <c r="B656" s="221" t="s">
        <v>928</v>
      </c>
      <c r="C656" s="231" t="s">
        <v>929</v>
      </c>
      <c r="D656" s="195"/>
      <c r="E656" s="120">
        <v>77952</v>
      </c>
      <c r="F656" s="21">
        <f t="shared" si="11"/>
        <v>2933832711.7599998</v>
      </c>
    </row>
    <row r="657" spans="1:6" s="2" customFormat="1" ht="52.5" customHeight="1" x14ac:dyDescent="0.2">
      <c r="A657" s="215">
        <v>44911</v>
      </c>
      <c r="B657" s="221" t="s">
        <v>930</v>
      </c>
      <c r="C657" s="231" t="s">
        <v>931</v>
      </c>
      <c r="D657" s="195"/>
      <c r="E657" s="120">
        <v>54111.63</v>
      </c>
      <c r="F657" s="21">
        <f t="shared" si="11"/>
        <v>2933778600.1299996</v>
      </c>
    </row>
    <row r="658" spans="1:6" s="2" customFormat="1" ht="51" customHeight="1" x14ac:dyDescent="0.2">
      <c r="A658" s="215">
        <v>44911</v>
      </c>
      <c r="B658" s="221" t="s">
        <v>932</v>
      </c>
      <c r="C658" s="231" t="s">
        <v>933</v>
      </c>
      <c r="D658" s="195"/>
      <c r="E658" s="120">
        <v>57503.14</v>
      </c>
      <c r="F658" s="21">
        <f t="shared" si="11"/>
        <v>2933721096.9899998</v>
      </c>
    </row>
    <row r="659" spans="1:6" s="2" customFormat="1" ht="51" customHeight="1" x14ac:dyDescent="0.2">
      <c r="A659" s="215">
        <v>44911</v>
      </c>
      <c r="B659" s="221" t="s">
        <v>934</v>
      </c>
      <c r="C659" s="231" t="s">
        <v>935</v>
      </c>
      <c r="D659" s="195"/>
      <c r="E659" s="120">
        <v>145140</v>
      </c>
      <c r="F659" s="21">
        <f t="shared" si="11"/>
        <v>2933575956.9899998</v>
      </c>
    </row>
    <row r="660" spans="1:6" s="2" customFormat="1" ht="43.5" customHeight="1" x14ac:dyDescent="0.2">
      <c r="A660" s="215">
        <v>44911</v>
      </c>
      <c r="B660" s="221" t="s">
        <v>936</v>
      </c>
      <c r="C660" s="231" t="s">
        <v>937</v>
      </c>
      <c r="D660" s="195"/>
      <c r="E660" s="120">
        <v>944000</v>
      </c>
      <c r="F660" s="21">
        <f t="shared" si="11"/>
        <v>2932631956.9899998</v>
      </c>
    </row>
    <row r="661" spans="1:6" s="2" customFormat="1" ht="60.75" customHeight="1" x14ac:dyDescent="0.2">
      <c r="A661" s="215">
        <v>44911</v>
      </c>
      <c r="B661" s="221" t="s">
        <v>938</v>
      </c>
      <c r="C661" s="231" t="s">
        <v>939</v>
      </c>
      <c r="D661" s="195"/>
      <c r="E661" s="120">
        <v>59000</v>
      </c>
      <c r="F661" s="21">
        <f t="shared" si="11"/>
        <v>2932572956.9899998</v>
      </c>
    </row>
    <row r="662" spans="1:6" s="2" customFormat="1" ht="40.5" customHeight="1" x14ac:dyDescent="0.2">
      <c r="A662" s="215">
        <v>44911</v>
      </c>
      <c r="B662" s="221" t="s">
        <v>940</v>
      </c>
      <c r="C662" s="231" t="s">
        <v>941</v>
      </c>
      <c r="D662" s="195"/>
      <c r="E662" s="120">
        <v>798624</v>
      </c>
      <c r="F662" s="21">
        <f t="shared" si="11"/>
        <v>2931774332.9899998</v>
      </c>
    </row>
    <row r="663" spans="1:6" s="2" customFormat="1" ht="39.75" customHeight="1" x14ac:dyDescent="0.2">
      <c r="A663" s="215">
        <v>44911</v>
      </c>
      <c r="B663" s="221" t="s">
        <v>942</v>
      </c>
      <c r="C663" s="231" t="s">
        <v>943</v>
      </c>
      <c r="D663" s="195"/>
      <c r="E663" s="120">
        <v>19238921</v>
      </c>
      <c r="F663" s="21">
        <f t="shared" si="11"/>
        <v>2912535411.9899998</v>
      </c>
    </row>
    <row r="664" spans="1:6" s="2" customFormat="1" ht="33" customHeight="1" x14ac:dyDescent="0.2">
      <c r="A664" s="215">
        <v>44911</v>
      </c>
      <c r="B664" s="221" t="s">
        <v>944</v>
      </c>
      <c r="C664" s="231" t="s">
        <v>945</v>
      </c>
      <c r="D664" s="195"/>
      <c r="E664" s="120">
        <v>46439193.75</v>
      </c>
      <c r="F664" s="21">
        <f t="shared" si="11"/>
        <v>2866096218.2399998</v>
      </c>
    </row>
    <row r="665" spans="1:6" s="2" customFormat="1" ht="41.25" customHeight="1" x14ac:dyDescent="0.2">
      <c r="A665" s="215">
        <v>44911</v>
      </c>
      <c r="B665" s="221" t="s">
        <v>946</v>
      </c>
      <c r="C665" s="231" t="s">
        <v>947</v>
      </c>
      <c r="D665" s="195"/>
      <c r="E665" s="120">
        <v>1759637.58</v>
      </c>
      <c r="F665" s="21">
        <f t="shared" si="11"/>
        <v>2864336580.6599998</v>
      </c>
    </row>
    <row r="666" spans="1:6" s="2" customFormat="1" ht="28.5" customHeight="1" x14ac:dyDescent="0.2">
      <c r="A666" s="215">
        <v>44911</v>
      </c>
      <c r="B666" s="221" t="s">
        <v>948</v>
      </c>
      <c r="C666" s="231" t="s">
        <v>120</v>
      </c>
      <c r="D666" s="195"/>
      <c r="E666" s="120">
        <v>0</v>
      </c>
      <c r="F666" s="21">
        <f t="shared" si="11"/>
        <v>2864336580.6599998</v>
      </c>
    </row>
    <row r="667" spans="1:6" s="2" customFormat="1" ht="41.25" customHeight="1" x14ac:dyDescent="0.2">
      <c r="A667" s="215">
        <v>44911</v>
      </c>
      <c r="B667" s="221" t="s">
        <v>949</v>
      </c>
      <c r="C667" s="231" t="s">
        <v>950</v>
      </c>
      <c r="D667" s="195"/>
      <c r="E667" s="120">
        <v>367536279.32999998</v>
      </c>
      <c r="F667" s="21">
        <f t="shared" si="11"/>
        <v>2496800301.3299999</v>
      </c>
    </row>
    <row r="668" spans="1:6" s="2" customFormat="1" ht="61.5" customHeight="1" x14ac:dyDescent="0.2">
      <c r="A668" s="215">
        <v>44911</v>
      </c>
      <c r="B668" s="221" t="s">
        <v>951</v>
      </c>
      <c r="C668" s="231" t="s">
        <v>952</v>
      </c>
      <c r="D668" s="195"/>
      <c r="E668" s="120">
        <v>445000</v>
      </c>
      <c r="F668" s="21">
        <f t="shared" si="11"/>
        <v>2496355301.3299999</v>
      </c>
    </row>
    <row r="669" spans="1:6" s="2" customFormat="1" ht="40.5" customHeight="1" x14ac:dyDescent="0.2">
      <c r="A669" s="215">
        <v>44911</v>
      </c>
      <c r="B669" s="221" t="s">
        <v>953</v>
      </c>
      <c r="C669" s="231" t="s">
        <v>954</v>
      </c>
      <c r="D669" s="195"/>
      <c r="E669" s="120">
        <v>861028.62</v>
      </c>
      <c r="F669" s="21">
        <f t="shared" si="11"/>
        <v>2495494272.71</v>
      </c>
    </row>
    <row r="670" spans="1:6" s="2" customFormat="1" ht="39.75" customHeight="1" x14ac:dyDescent="0.2">
      <c r="A670" s="215">
        <v>44911</v>
      </c>
      <c r="B670" s="221" t="s">
        <v>955</v>
      </c>
      <c r="C670" s="231" t="s">
        <v>956</v>
      </c>
      <c r="D670" s="195"/>
      <c r="E670" s="120">
        <v>17892484.100000001</v>
      </c>
      <c r="F670" s="21">
        <f t="shared" si="11"/>
        <v>2477601788.6100001</v>
      </c>
    </row>
    <row r="671" spans="1:6" s="2" customFormat="1" ht="39" customHeight="1" x14ac:dyDescent="0.2">
      <c r="A671" s="215">
        <v>44911</v>
      </c>
      <c r="B671" s="221" t="s">
        <v>957</v>
      </c>
      <c r="C671" s="231" t="s">
        <v>958</v>
      </c>
      <c r="D671" s="195"/>
      <c r="E671" s="120">
        <v>27296750</v>
      </c>
      <c r="F671" s="21">
        <f t="shared" si="11"/>
        <v>2450305038.6100001</v>
      </c>
    </row>
    <row r="672" spans="1:6" s="2" customFormat="1" ht="42" customHeight="1" x14ac:dyDescent="0.2">
      <c r="A672" s="215">
        <v>44911</v>
      </c>
      <c r="B672" s="221" t="s">
        <v>959</v>
      </c>
      <c r="C672" s="231" t="s">
        <v>960</v>
      </c>
      <c r="D672" s="195"/>
      <c r="E672" s="120">
        <v>2240838.4700000002</v>
      </c>
      <c r="F672" s="21">
        <f t="shared" si="11"/>
        <v>2448064200.1400003</v>
      </c>
    </row>
    <row r="673" spans="1:6" s="2" customFormat="1" ht="42.75" customHeight="1" x14ac:dyDescent="0.2">
      <c r="A673" s="215">
        <v>44911</v>
      </c>
      <c r="B673" s="221" t="s">
        <v>961</v>
      </c>
      <c r="C673" s="231" t="s">
        <v>962</v>
      </c>
      <c r="D673" s="195"/>
      <c r="E673" s="120">
        <v>5183534.42</v>
      </c>
      <c r="F673" s="21">
        <f t="shared" si="11"/>
        <v>2442880665.7200003</v>
      </c>
    </row>
    <row r="674" spans="1:6" s="2" customFormat="1" ht="51" customHeight="1" x14ac:dyDescent="0.2">
      <c r="A674" s="215">
        <v>44911</v>
      </c>
      <c r="B674" s="221" t="s">
        <v>963</v>
      </c>
      <c r="C674" s="231" t="s">
        <v>964</v>
      </c>
      <c r="D674" s="195"/>
      <c r="E674" s="120">
        <v>182450</v>
      </c>
      <c r="F674" s="21">
        <f t="shared" si="11"/>
        <v>2442698215.7200003</v>
      </c>
    </row>
    <row r="675" spans="1:6" s="2" customFormat="1" ht="38.25" customHeight="1" x14ac:dyDescent="0.2">
      <c r="A675" s="215">
        <v>44911</v>
      </c>
      <c r="B675" s="221" t="s">
        <v>965</v>
      </c>
      <c r="C675" s="231" t="s">
        <v>966</v>
      </c>
      <c r="D675" s="195"/>
      <c r="E675" s="120">
        <v>1628890.11</v>
      </c>
      <c r="F675" s="21">
        <f t="shared" ref="F675:F738" si="12">F674-E675</f>
        <v>2441069325.6100001</v>
      </c>
    </row>
    <row r="676" spans="1:6" s="2" customFormat="1" ht="41.25" customHeight="1" x14ac:dyDescent="0.2">
      <c r="A676" s="215">
        <v>44911</v>
      </c>
      <c r="B676" s="221" t="s">
        <v>967</v>
      </c>
      <c r="C676" s="231" t="s">
        <v>968</v>
      </c>
      <c r="D676" s="195"/>
      <c r="E676" s="120">
        <v>5787459.4900000002</v>
      </c>
      <c r="F676" s="21">
        <f t="shared" si="12"/>
        <v>2435281866.1200004</v>
      </c>
    </row>
    <row r="677" spans="1:6" s="2" customFormat="1" ht="49.5" customHeight="1" x14ac:dyDescent="0.2">
      <c r="A677" s="215">
        <v>44911</v>
      </c>
      <c r="B677" s="221" t="s">
        <v>969</v>
      </c>
      <c r="C677" s="231" t="s">
        <v>970</v>
      </c>
      <c r="D677" s="195"/>
      <c r="E677" s="120">
        <v>24837053.620000001</v>
      </c>
      <c r="F677" s="21">
        <f t="shared" si="12"/>
        <v>2410444812.5000005</v>
      </c>
    </row>
    <row r="678" spans="1:6" s="2" customFormat="1" ht="37.5" customHeight="1" x14ac:dyDescent="0.2">
      <c r="A678" s="215">
        <v>44911</v>
      </c>
      <c r="B678" s="221" t="s">
        <v>971</v>
      </c>
      <c r="C678" s="231" t="s">
        <v>972</v>
      </c>
      <c r="D678" s="195"/>
      <c r="E678" s="120">
        <v>57485364.890000001</v>
      </c>
      <c r="F678" s="21">
        <f t="shared" si="12"/>
        <v>2352959447.6100006</v>
      </c>
    </row>
    <row r="679" spans="1:6" s="2" customFormat="1" ht="42" customHeight="1" x14ac:dyDescent="0.2">
      <c r="A679" s="215">
        <v>44911</v>
      </c>
      <c r="B679" s="221" t="s">
        <v>973</v>
      </c>
      <c r="C679" s="231" t="s">
        <v>974</v>
      </c>
      <c r="D679" s="195"/>
      <c r="E679" s="120">
        <v>2136220.23</v>
      </c>
      <c r="F679" s="21">
        <f t="shared" si="12"/>
        <v>2350823227.3800006</v>
      </c>
    </row>
    <row r="680" spans="1:6" s="2" customFormat="1" ht="61.5" customHeight="1" x14ac:dyDescent="0.2">
      <c r="A680" s="215">
        <v>44911</v>
      </c>
      <c r="B680" s="221" t="s">
        <v>975</v>
      </c>
      <c r="C680" s="231" t="s">
        <v>976</v>
      </c>
      <c r="D680" s="195"/>
      <c r="E680" s="120">
        <v>35400</v>
      </c>
      <c r="F680" s="21">
        <f t="shared" si="12"/>
        <v>2350787827.3800006</v>
      </c>
    </row>
    <row r="681" spans="1:6" s="2" customFormat="1" ht="41.25" customHeight="1" x14ac:dyDescent="0.2">
      <c r="A681" s="215">
        <v>44911</v>
      </c>
      <c r="B681" s="221" t="s">
        <v>977</v>
      </c>
      <c r="C681" s="231" t="s">
        <v>978</v>
      </c>
      <c r="D681" s="195"/>
      <c r="E681" s="120">
        <v>334530</v>
      </c>
      <c r="F681" s="21">
        <f t="shared" si="12"/>
        <v>2350453297.3800006</v>
      </c>
    </row>
    <row r="682" spans="1:6" s="2" customFormat="1" ht="74.25" customHeight="1" x14ac:dyDescent="0.2">
      <c r="A682" s="215">
        <v>44911</v>
      </c>
      <c r="B682" s="221" t="s">
        <v>979</v>
      </c>
      <c r="C682" s="231" t="s">
        <v>980</v>
      </c>
      <c r="D682" s="195"/>
      <c r="E682" s="120">
        <v>35400</v>
      </c>
      <c r="F682" s="21">
        <f t="shared" si="12"/>
        <v>2350417897.3800006</v>
      </c>
    </row>
    <row r="683" spans="1:6" s="2" customFormat="1" ht="50.25" customHeight="1" x14ac:dyDescent="0.2">
      <c r="A683" s="215">
        <v>44911</v>
      </c>
      <c r="B683" s="221" t="s">
        <v>981</v>
      </c>
      <c r="C683" s="231" t="s">
        <v>982</v>
      </c>
      <c r="D683" s="195"/>
      <c r="E683" s="120">
        <v>1071284</v>
      </c>
      <c r="F683" s="21">
        <f t="shared" si="12"/>
        <v>2349346613.3800006</v>
      </c>
    </row>
    <row r="684" spans="1:6" s="2" customFormat="1" ht="44.25" customHeight="1" x14ac:dyDescent="0.2">
      <c r="A684" s="215">
        <v>44911</v>
      </c>
      <c r="B684" s="221" t="s">
        <v>983</v>
      </c>
      <c r="C684" s="231" t="s">
        <v>984</v>
      </c>
      <c r="D684" s="195"/>
      <c r="E684" s="120">
        <v>4884034.71</v>
      </c>
      <c r="F684" s="21">
        <f t="shared" si="12"/>
        <v>2344462578.6700006</v>
      </c>
    </row>
    <row r="685" spans="1:6" s="2" customFormat="1" ht="42.75" customHeight="1" x14ac:dyDescent="0.2">
      <c r="A685" s="215">
        <v>44911</v>
      </c>
      <c r="B685" s="221" t="s">
        <v>985</v>
      </c>
      <c r="C685" s="231" t="s">
        <v>986</v>
      </c>
      <c r="D685" s="195"/>
      <c r="E685" s="120">
        <v>1751228.15</v>
      </c>
      <c r="F685" s="21">
        <f t="shared" si="12"/>
        <v>2342711350.5200005</v>
      </c>
    </row>
    <row r="686" spans="1:6" s="2" customFormat="1" ht="51" customHeight="1" x14ac:dyDescent="0.2">
      <c r="A686" s="215">
        <v>44911</v>
      </c>
      <c r="B686" s="221" t="s">
        <v>987</v>
      </c>
      <c r="C686" s="231" t="s">
        <v>988</v>
      </c>
      <c r="D686" s="195"/>
      <c r="E686" s="120">
        <v>155750</v>
      </c>
      <c r="F686" s="21">
        <f t="shared" si="12"/>
        <v>2342555600.5200005</v>
      </c>
    </row>
    <row r="687" spans="1:6" s="2" customFormat="1" ht="49.5" customHeight="1" x14ac:dyDescent="0.2">
      <c r="A687" s="215">
        <v>44911</v>
      </c>
      <c r="B687" s="221" t="s">
        <v>989</v>
      </c>
      <c r="C687" s="231" t="s">
        <v>990</v>
      </c>
      <c r="D687" s="195"/>
      <c r="E687" s="120">
        <v>271450</v>
      </c>
      <c r="F687" s="21">
        <f t="shared" si="12"/>
        <v>2342284150.5200005</v>
      </c>
    </row>
    <row r="688" spans="1:6" s="2" customFormat="1" ht="37.5" customHeight="1" x14ac:dyDescent="0.2">
      <c r="A688" s="215">
        <v>44911</v>
      </c>
      <c r="B688" s="221" t="s">
        <v>991</v>
      </c>
      <c r="C688" s="231" t="s">
        <v>992</v>
      </c>
      <c r="D688" s="195"/>
      <c r="E688" s="120">
        <v>1745184</v>
      </c>
      <c r="F688" s="21">
        <f t="shared" si="12"/>
        <v>2340538966.5200005</v>
      </c>
    </row>
    <row r="689" spans="1:6" s="2" customFormat="1" ht="48" customHeight="1" x14ac:dyDescent="0.2">
      <c r="A689" s="215">
        <v>44911</v>
      </c>
      <c r="B689" s="221" t="s">
        <v>993</v>
      </c>
      <c r="C689" s="231" t="s">
        <v>994</v>
      </c>
      <c r="D689" s="195"/>
      <c r="E689" s="120">
        <v>2742430.57</v>
      </c>
      <c r="F689" s="21">
        <f t="shared" si="12"/>
        <v>2337796535.9500003</v>
      </c>
    </row>
    <row r="690" spans="1:6" s="2" customFormat="1" ht="58.5" customHeight="1" x14ac:dyDescent="0.2">
      <c r="A690" s="215">
        <v>44911</v>
      </c>
      <c r="B690" s="221" t="s">
        <v>995</v>
      </c>
      <c r="C690" s="231" t="s">
        <v>996</v>
      </c>
      <c r="D690" s="195"/>
      <c r="E690" s="120">
        <v>120150</v>
      </c>
      <c r="F690" s="21">
        <f t="shared" si="12"/>
        <v>2337676385.9500003</v>
      </c>
    </row>
    <row r="691" spans="1:6" s="2" customFormat="1" ht="53.25" customHeight="1" x14ac:dyDescent="0.2">
      <c r="A691" s="215">
        <v>44911</v>
      </c>
      <c r="B691" s="221" t="s">
        <v>997</v>
      </c>
      <c r="C691" s="231" t="s">
        <v>998</v>
      </c>
      <c r="D691" s="195"/>
      <c r="E691" s="120">
        <v>244750</v>
      </c>
      <c r="F691" s="21">
        <f t="shared" si="12"/>
        <v>2337431635.9500003</v>
      </c>
    </row>
    <row r="692" spans="1:6" s="2" customFormat="1" ht="52.5" customHeight="1" x14ac:dyDescent="0.2">
      <c r="A692" s="215">
        <v>44911</v>
      </c>
      <c r="B692" s="221" t="s">
        <v>999</v>
      </c>
      <c r="C692" s="231" t="s">
        <v>1000</v>
      </c>
      <c r="D692" s="195"/>
      <c r="E692" s="120">
        <v>4772524.66</v>
      </c>
      <c r="F692" s="21">
        <f t="shared" si="12"/>
        <v>2332659111.2900004</v>
      </c>
    </row>
    <row r="693" spans="1:6" s="2" customFormat="1" ht="38.25" customHeight="1" x14ac:dyDescent="0.2">
      <c r="A693" s="215">
        <v>44911</v>
      </c>
      <c r="B693" s="221" t="s">
        <v>1001</v>
      </c>
      <c r="C693" s="231" t="s">
        <v>1002</v>
      </c>
      <c r="D693" s="195"/>
      <c r="E693" s="120">
        <v>1918173.15</v>
      </c>
      <c r="F693" s="21">
        <f t="shared" si="12"/>
        <v>2330740938.1400003</v>
      </c>
    </row>
    <row r="694" spans="1:6" s="2" customFormat="1" ht="51" customHeight="1" x14ac:dyDescent="0.2">
      <c r="A694" s="215">
        <v>44911</v>
      </c>
      <c r="B694" s="221" t="s">
        <v>1003</v>
      </c>
      <c r="C694" s="231" t="s">
        <v>1004</v>
      </c>
      <c r="D694" s="195"/>
      <c r="E694" s="120">
        <v>52038</v>
      </c>
      <c r="F694" s="21">
        <f t="shared" si="12"/>
        <v>2330688900.1400003</v>
      </c>
    </row>
    <row r="695" spans="1:6" s="2" customFormat="1" ht="36" customHeight="1" x14ac:dyDescent="0.2">
      <c r="A695" s="215">
        <v>44911</v>
      </c>
      <c r="B695" s="221" t="s">
        <v>1005</v>
      </c>
      <c r="C695" s="231" t="s">
        <v>1006</v>
      </c>
      <c r="D695" s="195"/>
      <c r="E695" s="120">
        <v>50668.800000000003</v>
      </c>
      <c r="F695" s="21">
        <f t="shared" si="12"/>
        <v>2330638231.3400002</v>
      </c>
    </row>
    <row r="696" spans="1:6" s="2" customFormat="1" ht="51.75" customHeight="1" x14ac:dyDescent="0.2">
      <c r="A696" s="215">
        <v>44911</v>
      </c>
      <c r="B696" s="221" t="s">
        <v>1007</v>
      </c>
      <c r="C696" s="231" t="s">
        <v>1008</v>
      </c>
      <c r="D696" s="195"/>
      <c r="E696" s="120">
        <v>137950</v>
      </c>
      <c r="F696" s="21">
        <f t="shared" si="12"/>
        <v>2330500281.3400002</v>
      </c>
    </row>
    <row r="697" spans="1:6" s="2" customFormat="1" ht="48" customHeight="1" x14ac:dyDescent="0.2">
      <c r="A697" s="215">
        <v>44911</v>
      </c>
      <c r="B697" s="221" t="s">
        <v>1009</v>
      </c>
      <c r="C697" s="231" t="s">
        <v>1010</v>
      </c>
      <c r="D697" s="195"/>
      <c r="E697" s="120">
        <v>133500</v>
      </c>
      <c r="F697" s="21">
        <f t="shared" si="12"/>
        <v>2330366781.3400002</v>
      </c>
    </row>
    <row r="698" spans="1:6" s="2" customFormat="1" ht="52.5" customHeight="1" x14ac:dyDescent="0.2">
      <c r="A698" s="215">
        <v>44911</v>
      </c>
      <c r="B698" s="221" t="s">
        <v>1011</v>
      </c>
      <c r="C698" s="231" t="s">
        <v>1012</v>
      </c>
      <c r="D698" s="195"/>
      <c r="E698" s="120">
        <v>165200</v>
      </c>
      <c r="F698" s="21">
        <f t="shared" si="12"/>
        <v>2330201581.3400002</v>
      </c>
    </row>
    <row r="699" spans="1:6" s="2" customFormat="1" ht="40.5" customHeight="1" x14ac:dyDescent="0.2">
      <c r="A699" s="215">
        <v>44911</v>
      </c>
      <c r="B699" s="221" t="s">
        <v>1013</v>
      </c>
      <c r="C699" s="231" t="s">
        <v>1014</v>
      </c>
      <c r="D699" s="195"/>
      <c r="E699" s="120">
        <v>260643.06</v>
      </c>
      <c r="F699" s="21">
        <f t="shared" si="12"/>
        <v>2329940938.2800002</v>
      </c>
    </row>
    <row r="700" spans="1:6" s="2" customFormat="1" ht="83.25" customHeight="1" x14ac:dyDescent="0.2">
      <c r="A700" s="215">
        <v>44911</v>
      </c>
      <c r="B700" s="221" t="s">
        <v>1015</v>
      </c>
      <c r="C700" s="231" t="s">
        <v>1016</v>
      </c>
      <c r="D700" s="195"/>
      <c r="E700" s="120">
        <v>88500</v>
      </c>
      <c r="F700" s="21">
        <f t="shared" si="12"/>
        <v>2329852438.2800002</v>
      </c>
    </row>
    <row r="701" spans="1:6" s="2" customFormat="1" ht="51.75" customHeight="1" x14ac:dyDescent="0.2">
      <c r="A701" s="229">
        <v>44911</v>
      </c>
      <c r="B701" s="224" t="s">
        <v>1017</v>
      </c>
      <c r="C701" s="230" t="s">
        <v>1018</v>
      </c>
      <c r="D701" s="198"/>
      <c r="E701" s="200">
        <v>2570.9699999999998</v>
      </c>
      <c r="F701" s="21">
        <f t="shared" si="12"/>
        <v>2329849867.3100004</v>
      </c>
    </row>
    <row r="702" spans="1:6" s="2" customFormat="1" ht="62.25" customHeight="1" x14ac:dyDescent="0.2">
      <c r="A702" s="215">
        <v>44914</v>
      </c>
      <c r="B702" s="221" t="s">
        <v>1019</v>
      </c>
      <c r="C702" s="216" t="s">
        <v>1020</v>
      </c>
      <c r="D702" s="195"/>
      <c r="E702" s="38">
        <v>3263400</v>
      </c>
      <c r="F702" s="21">
        <f t="shared" si="12"/>
        <v>2326586467.3100004</v>
      </c>
    </row>
    <row r="703" spans="1:6" s="2" customFormat="1" ht="49.5" customHeight="1" x14ac:dyDescent="0.2">
      <c r="A703" s="215">
        <v>44915</v>
      </c>
      <c r="B703" s="221" t="s">
        <v>1021</v>
      </c>
      <c r="C703" s="216" t="s">
        <v>1022</v>
      </c>
      <c r="D703" s="195"/>
      <c r="E703" s="38">
        <v>133500</v>
      </c>
      <c r="F703" s="21">
        <f t="shared" si="12"/>
        <v>2326452967.3100004</v>
      </c>
    </row>
    <row r="704" spans="1:6" s="2" customFormat="1" ht="39" customHeight="1" x14ac:dyDescent="0.2">
      <c r="A704" s="215">
        <v>44915</v>
      </c>
      <c r="B704" s="221" t="s">
        <v>1023</v>
      </c>
      <c r="C704" s="216" t="s">
        <v>1024</v>
      </c>
      <c r="D704" s="195"/>
      <c r="E704" s="38">
        <v>7481400.0499999998</v>
      </c>
      <c r="F704" s="21">
        <f t="shared" si="12"/>
        <v>2318971567.2600002</v>
      </c>
    </row>
    <row r="705" spans="1:6" s="2" customFormat="1" ht="51" customHeight="1" x14ac:dyDescent="0.2">
      <c r="A705" s="215">
        <v>44915</v>
      </c>
      <c r="B705" s="221" t="s">
        <v>1025</v>
      </c>
      <c r="C705" s="216" t="s">
        <v>1026</v>
      </c>
      <c r="D705" s="195"/>
      <c r="E705" s="38">
        <v>121776</v>
      </c>
      <c r="F705" s="21">
        <f t="shared" si="12"/>
        <v>2318849791.2600002</v>
      </c>
    </row>
    <row r="706" spans="1:6" s="2" customFormat="1" ht="52.5" customHeight="1" x14ac:dyDescent="0.2">
      <c r="A706" s="215">
        <v>44915</v>
      </c>
      <c r="B706" s="221" t="s">
        <v>1027</v>
      </c>
      <c r="C706" s="216" t="s">
        <v>1028</v>
      </c>
      <c r="D706" s="195"/>
      <c r="E706" s="38">
        <v>2073090.55</v>
      </c>
      <c r="F706" s="21">
        <f t="shared" si="12"/>
        <v>2316776700.71</v>
      </c>
    </row>
    <row r="707" spans="1:6" s="2" customFormat="1" ht="45" customHeight="1" x14ac:dyDescent="0.2">
      <c r="A707" s="215">
        <v>44915</v>
      </c>
      <c r="B707" s="221" t="s">
        <v>1029</v>
      </c>
      <c r="C707" s="216" t="s">
        <v>1030</v>
      </c>
      <c r="D707" s="195"/>
      <c r="E707" s="38">
        <v>25888212.66</v>
      </c>
      <c r="F707" s="21">
        <f t="shared" si="12"/>
        <v>2290888488.0500002</v>
      </c>
    </row>
    <row r="708" spans="1:6" s="2" customFormat="1" ht="40.5" customHeight="1" x14ac:dyDescent="0.2">
      <c r="A708" s="215">
        <v>44915</v>
      </c>
      <c r="B708" s="221" t="s">
        <v>1031</v>
      </c>
      <c r="C708" s="216" t="s">
        <v>1032</v>
      </c>
      <c r="D708" s="195"/>
      <c r="E708" s="38">
        <v>2450698.42</v>
      </c>
      <c r="F708" s="21">
        <f t="shared" si="12"/>
        <v>2288437789.6300001</v>
      </c>
    </row>
    <row r="709" spans="1:6" s="2" customFormat="1" ht="38.25" customHeight="1" x14ac:dyDescent="0.2">
      <c r="A709" s="215">
        <v>44915</v>
      </c>
      <c r="B709" s="221" t="s">
        <v>1033</v>
      </c>
      <c r="C709" s="216" t="s">
        <v>1034</v>
      </c>
      <c r="D709" s="195"/>
      <c r="E709" s="38">
        <v>1398297</v>
      </c>
      <c r="F709" s="21">
        <f t="shared" si="12"/>
        <v>2287039492.6300001</v>
      </c>
    </row>
    <row r="710" spans="1:6" s="2" customFormat="1" ht="37.5" customHeight="1" x14ac:dyDescent="0.2">
      <c r="A710" s="215">
        <v>44915</v>
      </c>
      <c r="B710" s="221" t="s">
        <v>1035</v>
      </c>
      <c r="C710" s="216" t="s">
        <v>1036</v>
      </c>
      <c r="D710" s="195"/>
      <c r="E710" s="38">
        <v>4442632.92</v>
      </c>
      <c r="F710" s="21">
        <f t="shared" si="12"/>
        <v>2282596859.71</v>
      </c>
    </row>
    <row r="711" spans="1:6" s="2" customFormat="1" ht="48.75" customHeight="1" x14ac:dyDescent="0.2">
      <c r="A711" s="215">
        <v>44915</v>
      </c>
      <c r="B711" s="221" t="s">
        <v>1037</v>
      </c>
      <c r="C711" s="216" t="s">
        <v>1038</v>
      </c>
      <c r="D711" s="195"/>
      <c r="E711" s="38">
        <v>10898564.810000001</v>
      </c>
      <c r="F711" s="21">
        <f t="shared" si="12"/>
        <v>2271698294.9000001</v>
      </c>
    </row>
    <row r="712" spans="1:6" s="2" customFormat="1" ht="50.25" customHeight="1" x14ac:dyDescent="0.2">
      <c r="A712" s="215">
        <v>44915</v>
      </c>
      <c r="B712" s="221" t="s">
        <v>1039</v>
      </c>
      <c r="C712" s="216" t="s">
        <v>1040</v>
      </c>
      <c r="D712" s="195"/>
      <c r="E712" s="38">
        <v>163000.01</v>
      </c>
      <c r="F712" s="21">
        <f t="shared" si="12"/>
        <v>2271535294.8899999</v>
      </c>
    </row>
    <row r="713" spans="1:6" s="2" customFormat="1" ht="48" customHeight="1" x14ac:dyDescent="0.2">
      <c r="A713" s="215">
        <v>44915</v>
      </c>
      <c r="B713" s="221" t="s">
        <v>1041</v>
      </c>
      <c r="C713" s="216" t="s">
        <v>1042</v>
      </c>
      <c r="D713" s="195"/>
      <c r="E713" s="38">
        <v>2375820.5</v>
      </c>
      <c r="F713" s="21">
        <f t="shared" si="12"/>
        <v>2269159474.3899999</v>
      </c>
    </row>
    <row r="714" spans="1:6" s="2" customFormat="1" ht="50.25" customHeight="1" x14ac:dyDescent="0.2">
      <c r="A714" s="215">
        <v>44915</v>
      </c>
      <c r="B714" s="221" t="s">
        <v>1043</v>
      </c>
      <c r="C714" s="216" t="s">
        <v>1044</v>
      </c>
      <c r="D714" s="195"/>
      <c r="E714" s="38">
        <v>236000</v>
      </c>
      <c r="F714" s="21">
        <f t="shared" si="12"/>
        <v>2268923474.3899999</v>
      </c>
    </row>
    <row r="715" spans="1:6" s="2" customFormat="1" ht="38.25" customHeight="1" x14ac:dyDescent="0.2">
      <c r="A715" s="215">
        <v>44915</v>
      </c>
      <c r="B715" s="221" t="s">
        <v>1045</v>
      </c>
      <c r="C715" s="216" t="s">
        <v>1046</v>
      </c>
      <c r="D715" s="195"/>
      <c r="E715" s="38">
        <v>921500</v>
      </c>
      <c r="F715" s="21">
        <f t="shared" si="12"/>
        <v>2268001974.3899999</v>
      </c>
    </row>
    <row r="716" spans="1:6" s="2" customFormat="1" ht="27.75" customHeight="1" x14ac:dyDescent="0.2">
      <c r="A716" s="215">
        <v>44915</v>
      </c>
      <c r="B716" s="221" t="s">
        <v>1047</v>
      </c>
      <c r="C716" s="216" t="s">
        <v>1048</v>
      </c>
      <c r="D716" s="195"/>
      <c r="E716" s="38">
        <v>4192650</v>
      </c>
      <c r="F716" s="21">
        <f t="shared" si="12"/>
        <v>2263809324.3899999</v>
      </c>
    </row>
    <row r="717" spans="1:6" s="2" customFormat="1" ht="25.5" customHeight="1" x14ac:dyDescent="0.2">
      <c r="A717" s="215">
        <v>44916</v>
      </c>
      <c r="B717" s="221" t="s">
        <v>1049</v>
      </c>
      <c r="C717" s="216" t="s">
        <v>1050</v>
      </c>
      <c r="D717" s="195"/>
      <c r="E717" s="38">
        <v>3959944.17</v>
      </c>
      <c r="F717" s="21">
        <f t="shared" si="12"/>
        <v>2259849380.2199998</v>
      </c>
    </row>
    <row r="718" spans="1:6" s="2" customFormat="1" ht="36" customHeight="1" x14ac:dyDescent="0.2">
      <c r="A718" s="215">
        <v>44916</v>
      </c>
      <c r="B718" s="221" t="s">
        <v>1051</v>
      </c>
      <c r="C718" s="216" t="s">
        <v>1052</v>
      </c>
      <c r="D718" s="195"/>
      <c r="E718" s="38">
        <v>1602630.46</v>
      </c>
      <c r="F718" s="21">
        <f t="shared" si="12"/>
        <v>2258246749.7599998</v>
      </c>
    </row>
    <row r="719" spans="1:6" s="2" customFormat="1" ht="38.25" customHeight="1" x14ac:dyDescent="0.2">
      <c r="A719" s="215">
        <v>44916</v>
      </c>
      <c r="B719" s="221" t="s">
        <v>1053</v>
      </c>
      <c r="C719" s="216" t="s">
        <v>1054</v>
      </c>
      <c r="D719" s="195"/>
      <c r="E719" s="38">
        <v>981697.93</v>
      </c>
      <c r="F719" s="21">
        <f t="shared" si="12"/>
        <v>2257265051.8299999</v>
      </c>
    </row>
    <row r="720" spans="1:6" s="2" customFormat="1" ht="36.75" customHeight="1" x14ac:dyDescent="0.2">
      <c r="A720" s="215">
        <v>44916</v>
      </c>
      <c r="B720" s="221" t="s">
        <v>1055</v>
      </c>
      <c r="C720" s="216" t="s">
        <v>1056</v>
      </c>
      <c r="D720" s="195"/>
      <c r="E720" s="38">
        <v>12791599.810000001</v>
      </c>
      <c r="F720" s="21">
        <f t="shared" si="12"/>
        <v>2244473452.02</v>
      </c>
    </row>
    <row r="721" spans="1:6" s="2" customFormat="1" ht="39" customHeight="1" x14ac:dyDescent="0.2">
      <c r="A721" s="215">
        <v>44916</v>
      </c>
      <c r="B721" s="221" t="s">
        <v>1057</v>
      </c>
      <c r="C721" s="216" t="s">
        <v>1058</v>
      </c>
      <c r="D721" s="195"/>
      <c r="E721" s="38">
        <v>44010853.600000001</v>
      </c>
      <c r="F721" s="21">
        <f t="shared" si="12"/>
        <v>2200462598.4200001</v>
      </c>
    </row>
    <row r="722" spans="1:6" s="2" customFormat="1" ht="37.5" customHeight="1" x14ac:dyDescent="0.2">
      <c r="A722" s="215">
        <v>44916</v>
      </c>
      <c r="B722" s="221" t="s">
        <v>1059</v>
      </c>
      <c r="C722" s="216" t="s">
        <v>1060</v>
      </c>
      <c r="D722" s="195"/>
      <c r="E722" s="38">
        <v>15659116.710000001</v>
      </c>
      <c r="F722" s="21">
        <f t="shared" si="12"/>
        <v>2184803481.71</v>
      </c>
    </row>
    <row r="723" spans="1:6" s="2" customFormat="1" ht="37.5" customHeight="1" x14ac:dyDescent="0.2">
      <c r="A723" s="215">
        <v>44916</v>
      </c>
      <c r="B723" s="221" t="s">
        <v>1061</v>
      </c>
      <c r="C723" s="216" t="s">
        <v>1062</v>
      </c>
      <c r="D723" s="195"/>
      <c r="E723" s="38">
        <v>20707193.460000001</v>
      </c>
      <c r="F723" s="21">
        <f t="shared" si="12"/>
        <v>2164096288.25</v>
      </c>
    </row>
    <row r="724" spans="1:6" s="2" customFormat="1" ht="36" customHeight="1" x14ac:dyDescent="0.2">
      <c r="A724" s="215">
        <v>44916</v>
      </c>
      <c r="B724" s="221" t="s">
        <v>1063</v>
      </c>
      <c r="C724" s="216" t="s">
        <v>1064</v>
      </c>
      <c r="D724" s="195"/>
      <c r="E724" s="38">
        <v>57695</v>
      </c>
      <c r="F724" s="21">
        <f t="shared" si="12"/>
        <v>2164038593.25</v>
      </c>
    </row>
    <row r="725" spans="1:6" s="2" customFormat="1" ht="37.5" customHeight="1" x14ac:dyDescent="0.2">
      <c r="A725" s="215">
        <v>44916</v>
      </c>
      <c r="B725" s="221" t="s">
        <v>1065</v>
      </c>
      <c r="C725" s="216" t="s">
        <v>1066</v>
      </c>
      <c r="D725" s="195"/>
      <c r="E725" s="38">
        <v>7998412.0999999996</v>
      </c>
      <c r="F725" s="21">
        <f t="shared" si="12"/>
        <v>2156040181.1500001</v>
      </c>
    </row>
    <row r="726" spans="1:6" s="2" customFormat="1" ht="37.5" customHeight="1" x14ac:dyDescent="0.2">
      <c r="A726" s="215">
        <v>44916</v>
      </c>
      <c r="B726" s="221" t="s">
        <v>377</v>
      </c>
      <c r="C726" s="216" t="s">
        <v>1067</v>
      </c>
      <c r="D726" s="195"/>
      <c r="E726" s="38">
        <v>2766611.44</v>
      </c>
      <c r="F726" s="21">
        <f t="shared" si="12"/>
        <v>2153273569.71</v>
      </c>
    </row>
    <row r="727" spans="1:6" s="2" customFormat="1" ht="27.75" customHeight="1" x14ac:dyDescent="0.2">
      <c r="A727" s="215">
        <v>44916</v>
      </c>
      <c r="B727" s="221" t="s">
        <v>551</v>
      </c>
      <c r="C727" s="216" t="s">
        <v>1068</v>
      </c>
      <c r="D727" s="195"/>
      <c r="E727" s="38">
        <v>57695</v>
      </c>
      <c r="F727" s="21">
        <f t="shared" si="12"/>
        <v>2153215874.71</v>
      </c>
    </row>
    <row r="728" spans="1:6" s="2" customFormat="1" ht="27.75" customHeight="1" x14ac:dyDescent="0.2">
      <c r="A728" s="215">
        <v>44916</v>
      </c>
      <c r="B728" s="221" t="s">
        <v>1069</v>
      </c>
      <c r="C728" s="216" t="s">
        <v>1070</v>
      </c>
      <c r="D728" s="195"/>
      <c r="E728" s="38">
        <v>4094544</v>
      </c>
      <c r="F728" s="21">
        <f t="shared" si="12"/>
        <v>2149121330.71</v>
      </c>
    </row>
    <row r="729" spans="1:6" s="2" customFormat="1" ht="39" customHeight="1" x14ac:dyDescent="0.2">
      <c r="A729" s="215">
        <v>44916</v>
      </c>
      <c r="B729" s="221" t="s">
        <v>1071</v>
      </c>
      <c r="C729" s="216" t="s">
        <v>1072</v>
      </c>
      <c r="D729" s="195"/>
      <c r="E729" s="38">
        <v>5007346.8</v>
      </c>
      <c r="F729" s="21">
        <f t="shared" si="12"/>
        <v>2144113983.9100001</v>
      </c>
    </row>
    <row r="730" spans="1:6" s="2" customFormat="1" ht="37.5" customHeight="1" x14ac:dyDescent="0.2">
      <c r="A730" s="215">
        <v>44916</v>
      </c>
      <c r="B730" s="221" t="s">
        <v>1073</v>
      </c>
      <c r="C730" s="216" t="s">
        <v>1074</v>
      </c>
      <c r="D730" s="195"/>
      <c r="E730" s="38">
        <v>7049713.5599999996</v>
      </c>
      <c r="F730" s="21">
        <f t="shared" si="12"/>
        <v>2137064270.3500001</v>
      </c>
    </row>
    <row r="731" spans="1:6" s="2" customFormat="1" ht="37.5" customHeight="1" x14ac:dyDescent="0.2">
      <c r="A731" s="215">
        <v>44916</v>
      </c>
      <c r="B731" s="221" t="s">
        <v>1075</v>
      </c>
      <c r="C731" s="216" t="s">
        <v>1076</v>
      </c>
      <c r="D731" s="195"/>
      <c r="E731" s="38">
        <v>163550.1</v>
      </c>
      <c r="F731" s="21">
        <f t="shared" si="12"/>
        <v>2136900720.2500002</v>
      </c>
    </row>
    <row r="732" spans="1:6" s="2" customFormat="1" ht="35.25" customHeight="1" x14ac:dyDescent="0.2">
      <c r="A732" s="215">
        <v>44916</v>
      </c>
      <c r="B732" s="221" t="s">
        <v>1077</v>
      </c>
      <c r="C732" s="216" t="s">
        <v>1078</v>
      </c>
      <c r="D732" s="195"/>
      <c r="E732" s="38">
        <v>26548200.829999998</v>
      </c>
      <c r="F732" s="21">
        <f t="shared" si="12"/>
        <v>2110352519.4200003</v>
      </c>
    </row>
    <row r="733" spans="1:6" s="2" customFormat="1" ht="36.75" customHeight="1" x14ac:dyDescent="0.2">
      <c r="A733" s="215">
        <v>44916</v>
      </c>
      <c r="B733" s="221" t="s">
        <v>1079</v>
      </c>
      <c r="C733" s="216" t="s">
        <v>1080</v>
      </c>
      <c r="D733" s="195"/>
      <c r="E733" s="38">
        <v>12073018.880000001</v>
      </c>
      <c r="F733" s="21">
        <f t="shared" si="12"/>
        <v>2098279500.5400002</v>
      </c>
    </row>
    <row r="734" spans="1:6" s="2" customFormat="1" ht="37.5" customHeight="1" x14ac:dyDescent="0.2">
      <c r="A734" s="215">
        <v>44916</v>
      </c>
      <c r="B734" s="221" t="s">
        <v>1081</v>
      </c>
      <c r="C734" s="216" t="s">
        <v>1082</v>
      </c>
      <c r="D734" s="195"/>
      <c r="E734" s="38">
        <v>29669482.850000001</v>
      </c>
      <c r="F734" s="21">
        <f t="shared" si="12"/>
        <v>2068610017.6900003</v>
      </c>
    </row>
    <row r="735" spans="1:6" s="2" customFormat="1" ht="39" customHeight="1" x14ac:dyDescent="0.2">
      <c r="A735" s="215">
        <v>44916</v>
      </c>
      <c r="B735" s="221" t="s">
        <v>1083</v>
      </c>
      <c r="C735" s="216" t="s">
        <v>1084</v>
      </c>
      <c r="D735" s="195"/>
      <c r="E735" s="38">
        <v>858379.2</v>
      </c>
      <c r="F735" s="21">
        <f t="shared" si="12"/>
        <v>2067751638.4900002</v>
      </c>
    </row>
    <row r="736" spans="1:6" s="2" customFormat="1" ht="48.75" customHeight="1" x14ac:dyDescent="0.2">
      <c r="A736" s="215">
        <v>44916</v>
      </c>
      <c r="B736" s="221" t="s">
        <v>1085</v>
      </c>
      <c r="C736" s="216" t="s">
        <v>1086</v>
      </c>
      <c r="D736" s="195"/>
      <c r="E736" s="38">
        <v>1057550</v>
      </c>
      <c r="F736" s="21">
        <f t="shared" si="12"/>
        <v>2066694088.4900002</v>
      </c>
    </row>
    <row r="737" spans="1:6" s="2" customFormat="1" ht="47.25" customHeight="1" x14ac:dyDescent="0.2">
      <c r="A737" s="215">
        <v>44916</v>
      </c>
      <c r="B737" s="221" t="s">
        <v>1087</v>
      </c>
      <c r="C737" s="216" t="s">
        <v>1088</v>
      </c>
      <c r="D737" s="195"/>
      <c r="E737" s="38">
        <v>93450</v>
      </c>
      <c r="F737" s="21">
        <f t="shared" si="12"/>
        <v>2066600638.4900002</v>
      </c>
    </row>
    <row r="738" spans="1:6" s="2" customFormat="1" ht="47.25" customHeight="1" x14ac:dyDescent="0.2">
      <c r="A738" s="215">
        <v>44916</v>
      </c>
      <c r="B738" s="221" t="s">
        <v>1089</v>
      </c>
      <c r="C738" s="216" t="s">
        <v>1090</v>
      </c>
      <c r="D738" s="195"/>
      <c r="E738" s="38">
        <v>88500</v>
      </c>
      <c r="F738" s="21">
        <f t="shared" si="12"/>
        <v>2066512138.4900002</v>
      </c>
    </row>
    <row r="739" spans="1:6" s="2" customFormat="1" ht="48.75" customHeight="1" x14ac:dyDescent="0.2">
      <c r="A739" s="215">
        <v>44916</v>
      </c>
      <c r="B739" s="221" t="s">
        <v>1091</v>
      </c>
      <c r="C739" s="216" t="s">
        <v>1092</v>
      </c>
      <c r="D739" s="195"/>
      <c r="E739" s="38">
        <v>137950</v>
      </c>
      <c r="F739" s="21">
        <f t="shared" ref="F739:F802" si="13">F738-E739</f>
        <v>2066374188.4900002</v>
      </c>
    </row>
    <row r="740" spans="1:6" s="2" customFormat="1" ht="50.25" customHeight="1" x14ac:dyDescent="0.2">
      <c r="A740" s="215">
        <v>44916</v>
      </c>
      <c r="B740" s="221" t="s">
        <v>1093</v>
      </c>
      <c r="C740" s="216" t="s">
        <v>1094</v>
      </c>
      <c r="D740" s="195"/>
      <c r="E740" s="38">
        <v>118000</v>
      </c>
      <c r="F740" s="21">
        <f t="shared" si="13"/>
        <v>2066256188.4900002</v>
      </c>
    </row>
    <row r="741" spans="1:6" s="2" customFormat="1" ht="38.25" customHeight="1" x14ac:dyDescent="0.2">
      <c r="A741" s="215">
        <v>44916</v>
      </c>
      <c r="B741" s="221" t="s">
        <v>1095</v>
      </c>
      <c r="C741" s="216" t="s">
        <v>1096</v>
      </c>
      <c r="D741" s="195"/>
      <c r="E741" s="38">
        <v>654711.19999999995</v>
      </c>
      <c r="F741" s="21">
        <f t="shared" si="13"/>
        <v>2065601477.2900002</v>
      </c>
    </row>
    <row r="742" spans="1:6" s="2" customFormat="1" ht="46.5" customHeight="1" x14ac:dyDescent="0.2">
      <c r="A742" s="215">
        <v>44916</v>
      </c>
      <c r="B742" s="221" t="s">
        <v>1097</v>
      </c>
      <c r="C742" s="216" t="s">
        <v>1098</v>
      </c>
      <c r="D742" s="195"/>
      <c r="E742" s="38">
        <v>137950</v>
      </c>
      <c r="F742" s="21">
        <f t="shared" si="13"/>
        <v>2065463527.2900002</v>
      </c>
    </row>
    <row r="743" spans="1:6" s="2" customFormat="1" ht="39.75" customHeight="1" x14ac:dyDescent="0.2">
      <c r="A743" s="215">
        <v>44916</v>
      </c>
      <c r="B743" s="221" t="s">
        <v>1099</v>
      </c>
      <c r="C743" s="216" t="s">
        <v>1100</v>
      </c>
      <c r="D743" s="195"/>
      <c r="E743" s="38">
        <v>301077</v>
      </c>
      <c r="F743" s="21">
        <f t="shared" si="13"/>
        <v>2065162450.2900002</v>
      </c>
    </row>
    <row r="744" spans="1:6" s="2" customFormat="1" ht="93" customHeight="1" x14ac:dyDescent="0.2">
      <c r="A744" s="215">
        <v>44916</v>
      </c>
      <c r="B744" s="221" t="s">
        <v>1101</v>
      </c>
      <c r="C744" s="216" t="s">
        <v>1102</v>
      </c>
      <c r="D744" s="195"/>
      <c r="E744" s="38">
        <v>118000</v>
      </c>
      <c r="F744" s="21">
        <f t="shared" si="13"/>
        <v>2065044450.2900002</v>
      </c>
    </row>
    <row r="745" spans="1:6" s="2" customFormat="1" ht="38.25" customHeight="1" x14ac:dyDescent="0.2">
      <c r="A745" s="215">
        <v>44916</v>
      </c>
      <c r="B745" s="221" t="s">
        <v>1103</v>
      </c>
      <c r="C745" s="216" t="s">
        <v>1104</v>
      </c>
      <c r="D745" s="195"/>
      <c r="E745" s="38">
        <v>911249.1</v>
      </c>
      <c r="F745" s="21">
        <f t="shared" si="13"/>
        <v>2064133201.1900003</v>
      </c>
    </row>
    <row r="746" spans="1:6" s="2" customFormat="1" ht="70.5" customHeight="1" x14ac:dyDescent="0.2">
      <c r="A746" s="215">
        <v>44916</v>
      </c>
      <c r="B746" s="221" t="s">
        <v>1105</v>
      </c>
      <c r="C746" s="216" t="s">
        <v>1106</v>
      </c>
      <c r="D746" s="195"/>
      <c r="E746" s="38">
        <v>35400</v>
      </c>
      <c r="F746" s="21">
        <f t="shared" si="13"/>
        <v>2064097801.1900003</v>
      </c>
    </row>
    <row r="747" spans="1:6" s="2" customFormat="1" ht="73.5" customHeight="1" x14ac:dyDescent="0.2">
      <c r="A747" s="215">
        <v>44916</v>
      </c>
      <c r="B747" s="221" t="s">
        <v>1107</v>
      </c>
      <c r="C747" s="216" t="s">
        <v>1108</v>
      </c>
      <c r="D747" s="195"/>
      <c r="E747" s="38">
        <v>531000</v>
      </c>
      <c r="F747" s="21">
        <f t="shared" si="13"/>
        <v>2063566801.1900003</v>
      </c>
    </row>
    <row r="748" spans="1:6" s="2" customFormat="1" ht="81.75" customHeight="1" x14ac:dyDescent="0.2">
      <c r="A748" s="215">
        <v>44916</v>
      </c>
      <c r="B748" s="221" t="s">
        <v>1109</v>
      </c>
      <c r="C748" s="216" t="s">
        <v>1110</v>
      </c>
      <c r="D748" s="195"/>
      <c r="E748" s="38">
        <v>35400</v>
      </c>
      <c r="F748" s="21">
        <f t="shared" si="13"/>
        <v>2063531401.1900003</v>
      </c>
    </row>
    <row r="749" spans="1:6" s="2" customFormat="1" ht="51.75" customHeight="1" x14ac:dyDescent="0.2">
      <c r="A749" s="215">
        <v>44916</v>
      </c>
      <c r="B749" s="221" t="s">
        <v>1111</v>
      </c>
      <c r="C749" s="216" t="s">
        <v>1112</v>
      </c>
      <c r="D749" s="195"/>
      <c r="E749" s="38">
        <v>133500</v>
      </c>
      <c r="F749" s="21">
        <f t="shared" si="13"/>
        <v>2063397901.1900003</v>
      </c>
    </row>
    <row r="750" spans="1:6" s="2" customFormat="1" ht="41.25" customHeight="1" x14ac:dyDescent="0.2">
      <c r="A750" s="215">
        <v>44916</v>
      </c>
      <c r="B750" s="221" t="s">
        <v>1113</v>
      </c>
      <c r="C750" s="216" t="s">
        <v>1114</v>
      </c>
      <c r="D750" s="195"/>
      <c r="E750" s="38">
        <v>52444.44</v>
      </c>
      <c r="F750" s="21">
        <f t="shared" si="13"/>
        <v>2063345456.7500002</v>
      </c>
    </row>
    <row r="751" spans="1:6" s="2" customFormat="1" ht="30.75" customHeight="1" x14ac:dyDescent="0.2">
      <c r="A751" s="215">
        <v>44916</v>
      </c>
      <c r="B751" s="221" t="s">
        <v>1115</v>
      </c>
      <c r="C751" s="216" t="s">
        <v>1116</v>
      </c>
      <c r="D751" s="195"/>
      <c r="E751" s="38">
        <v>50013157.009999998</v>
      </c>
      <c r="F751" s="21">
        <f t="shared" si="13"/>
        <v>2013332299.7400002</v>
      </c>
    </row>
    <row r="752" spans="1:6" s="2" customFormat="1" ht="54" customHeight="1" x14ac:dyDescent="0.2">
      <c r="A752" s="215">
        <v>44916</v>
      </c>
      <c r="B752" s="221" t="s">
        <v>1117</v>
      </c>
      <c r="C752" s="216" t="s">
        <v>1118</v>
      </c>
      <c r="D752" s="195"/>
      <c r="E752" s="38">
        <v>271450</v>
      </c>
      <c r="F752" s="21">
        <f t="shared" si="13"/>
        <v>2013060849.7400002</v>
      </c>
    </row>
    <row r="753" spans="1:6" s="2" customFormat="1" ht="27.75" customHeight="1" x14ac:dyDescent="0.2">
      <c r="A753" s="215">
        <v>44916</v>
      </c>
      <c r="B753" s="221" t="s">
        <v>1119</v>
      </c>
      <c r="C753" s="216" t="s">
        <v>120</v>
      </c>
      <c r="D753" s="195"/>
      <c r="E753" s="38">
        <v>0</v>
      </c>
      <c r="F753" s="21">
        <f t="shared" si="13"/>
        <v>2013060849.7400002</v>
      </c>
    </row>
    <row r="754" spans="1:6" s="2" customFormat="1" ht="62.25" customHeight="1" x14ac:dyDescent="0.2">
      <c r="A754" s="215">
        <v>44916</v>
      </c>
      <c r="B754" s="221" t="s">
        <v>1120</v>
      </c>
      <c r="C754" s="216" t="s">
        <v>1121</v>
      </c>
      <c r="D754" s="195"/>
      <c r="E754" s="38">
        <v>35400</v>
      </c>
      <c r="F754" s="21">
        <f t="shared" si="13"/>
        <v>2013025449.7400002</v>
      </c>
    </row>
    <row r="755" spans="1:6" s="2" customFormat="1" ht="41.25" customHeight="1" x14ac:dyDescent="0.2">
      <c r="A755" s="215">
        <v>44916</v>
      </c>
      <c r="B755" s="221" t="s">
        <v>1122</v>
      </c>
      <c r="C755" s="216" t="s">
        <v>1123</v>
      </c>
      <c r="D755" s="195"/>
      <c r="E755" s="38">
        <v>11550611.640000001</v>
      </c>
      <c r="F755" s="21">
        <f t="shared" si="13"/>
        <v>2001474838.1000001</v>
      </c>
    </row>
    <row r="756" spans="1:6" s="2" customFormat="1" ht="75" customHeight="1" x14ac:dyDescent="0.2">
      <c r="A756" s="215">
        <v>44916</v>
      </c>
      <c r="B756" s="221" t="s">
        <v>1124</v>
      </c>
      <c r="C756" s="216" t="s">
        <v>1125</v>
      </c>
      <c r="D756" s="195"/>
      <c r="E756" s="38">
        <v>35400</v>
      </c>
      <c r="F756" s="21">
        <f t="shared" si="13"/>
        <v>2001439438.1000001</v>
      </c>
    </row>
    <row r="757" spans="1:6" s="2" customFormat="1" ht="41.25" customHeight="1" x14ac:dyDescent="0.2">
      <c r="A757" s="215">
        <v>44916</v>
      </c>
      <c r="B757" s="221" t="s">
        <v>1126</v>
      </c>
      <c r="C757" s="216" t="s">
        <v>1127</v>
      </c>
      <c r="D757" s="195"/>
      <c r="E757" s="38">
        <v>413423.62</v>
      </c>
      <c r="F757" s="21">
        <f t="shared" si="13"/>
        <v>2001026014.4800003</v>
      </c>
    </row>
    <row r="758" spans="1:6" s="2" customFormat="1" ht="54.75" customHeight="1" x14ac:dyDescent="0.2">
      <c r="A758" s="215">
        <v>44916</v>
      </c>
      <c r="B758" s="221" t="s">
        <v>1128</v>
      </c>
      <c r="C758" s="216" t="s">
        <v>1129</v>
      </c>
      <c r="D758" s="195"/>
      <c r="E758" s="38">
        <v>2253639.5499999998</v>
      </c>
      <c r="F758" s="21">
        <f t="shared" si="13"/>
        <v>1998772374.9300003</v>
      </c>
    </row>
    <row r="759" spans="1:6" s="2" customFormat="1" ht="28.5" customHeight="1" x14ac:dyDescent="0.2">
      <c r="A759" s="215">
        <v>44916</v>
      </c>
      <c r="B759" s="221" t="s">
        <v>1130</v>
      </c>
      <c r="C759" s="216" t="s">
        <v>120</v>
      </c>
      <c r="D759" s="195"/>
      <c r="E759" s="38">
        <v>0</v>
      </c>
      <c r="F759" s="21">
        <f t="shared" si="13"/>
        <v>1998772374.9300003</v>
      </c>
    </row>
    <row r="760" spans="1:6" s="2" customFormat="1" ht="75.75" customHeight="1" x14ac:dyDescent="0.2">
      <c r="A760" s="215">
        <v>44916</v>
      </c>
      <c r="B760" s="221" t="s">
        <v>1131</v>
      </c>
      <c r="C760" s="216" t="s">
        <v>1132</v>
      </c>
      <c r="D760" s="195"/>
      <c r="E760" s="38">
        <v>35400</v>
      </c>
      <c r="F760" s="21">
        <f t="shared" si="13"/>
        <v>1998736974.9300003</v>
      </c>
    </row>
    <row r="761" spans="1:6" s="2" customFormat="1" ht="52.5" customHeight="1" x14ac:dyDescent="0.2">
      <c r="A761" s="215">
        <v>44916</v>
      </c>
      <c r="B761" s="221" t="s">
        <v>1133</v>
      </c>
      <c r="C761" s="216" t="s">
        <v>1134</v>
      </c>
      <c r="D761" s="195"/>
      <c r="E761" s="38">
        <v>4205743.79</v>
      </c>
      <c r="F761" s="21">
        <f t="shared" si="13"/>
        <v>1994531231.1400003</v>
      </c>
    </row>
    <row r="762" spans="1:6" s="2" customFormat="1" ht="40.5" customHeight="1" x14ac:dyDescent="0.2">
      <c r="A762" s="215">
        <v>44916</v>
      </c>
      <c r="B762" s="221" t="s">
        <v>1135</v>
      </c>
      <c r="C762" s="216" t="s">
        <v>1136</v>
      </c>
      <c r="D762" s="195"/>
      <c r="E762" s="38">
        <v>2320378.69</v>
      </c>
      <c r="F762" s="21">
        <f t="shared" si="13"/>
        <v>1992210852.4500003</v>
      </c>
    </row>
    <row r="763" spans="1:6" s="2" customFormat="1" ht="74.25" customHeight="1" x14ac:dyDescent="0.2">
      <c r="A763" s="215">
        <v>44916</v>
      </c>
      <c r="B763" s="221" t="s">
        <v>1137</v>
      </c>
      <c r="C763" s="216" t="s">
        <v>1138</v>
      </c>
      <c r="D763" s="195"/>
      <c r="E763" s="38">
        <v>118000</v>
      </c>
      <c r="F763" s="21">
        <f t="shared" si="13"/>
        <v>1992092852.4500003</v>
      </c>
    </row>
    <row r="764" spans="1:6" s="2" customFormat="1" ht="60.75" customHeight="1" x14ac:dyDescent="0.2">
      <c r="A764" s="215">
        <v>44916</v>
      </c>
      <c r="B764" s="221" t="s">
        <v>1139</v>
      </c>
      <c r="C764" s="216" t="s">
        <v>1140</v>
      </c>
      <c r="D764" s="195"/>
      <c r="E764" s="38">
        <v>177000</v>
      </c>
      <c r="F764" s="21">
        <f t="shared" si="13"/>
        <v>1991915852.4500003</v>
      </c>
    </row>
    <row r="765" spans="1:6" s="2" customFormat="1" ht="81.75" customHeight="1" x14ac:dyDescent="0.2">
      <c r="A765" s="215">
        <v>44916</v>
      </c>
      <c r="B765" s="221" t="s">
        <v>1141</v>
      </c>
      <c r="C765" s="216" t="s">
        <v>1142</v>
      </c>
      <c r="D765" s="195"/>
      <c r="E765" s="38">
        <v>35400</v>
      </c>
      <c r="F765" s="21">
        <f t="shared" si="13"/>
        <v>1991880452.4500003</v>
      </c>
    </row>
    <row r="766" spans="1:6" s="2" customFormat="1" ht="72.75" customHeight="1" x14ac:dyDescent="0.2">
      <c r="A766" s="215">
        <v>44917</v>
      </c>
      <c r="B766" s="221" t="s">
        <v>1143</v>
      </c>
      <c r="C766" s="216" t="s">
        <v>1144</v>
      </c>
      <c r="D766" s="195"/>
      <c r="E766" s="38">
        <v>5483730</v>
      </c>
      <c r="F766" s="21">
        <f t="shared" si="13"/>
        <v>1986396722.4500003</v>
      </c>
    </row>
    <row r="767" spans="1:6" s="2" customFormat="1" ht="24" customHeight="1" x14ac:dyDescent="0.2">
      <c r="A767" s="215">
        <v>44917</v>
      </c>
      <c r="B767" s="221" t="s">
        <v>1145</v>
      </c>
      <c r="C767" s="216" t="s">
        <v>120</v>
      </c>
      <c r="D767" s="195"/>
      <c r="E767" s="38">
        <v>0</v>
      </c>
      <c r="F767" s="21">
        <f t="shared" si="13"/>
        <v>1986396722.4500003</v>
      </c>
    </row>
    <row r="768" spans="1:6" s="2" customFormat="1" ht="61.5" customHeight="1" x14ac:dyDescent="0.2">
      <c r="A768" s="215">
        <v>44917</v>
      </c>
      <c r="B768" s="221" t="s">
        <v>1146</v>
      </c>
      <c r="C768" s="216" t="s">
        <v>1147</v>
      </c>
      <c r="D768" s="195"/>
      <c r="E768" s="38">
        <v>336795</v>
      </c>
      <c r="F768" s="21">
        <f t="shared" si="13"/>
        <v>1986059927.4500003</v>
      </c>
    </row>
    <row r="769" spans="1:6" s="2" customFormat="1" ht="36" customHeight="1" x14ac:dyDescent="0.2">
      <c r="A769" s="215">
        <v>44917</v>
      </c>
      <c r="B769" s="221" t="s">
        <v>1148</v>
      </c>
      <c r="C769" s="216" t="s">
        <v>1149</v>
      </c>
      <c r="D769" s="195"/>
      <c r="E769" s="38">
        <v>1500000</v>
      </c>
      <c r="F769" s="21">
        <f t="shared" si="13"/>
        <v>1984559927.4500003</v>
      </c>
    </row>
    <row r="770" spans="1:6" s="2" customFormat="1" ht="59.25" customHeight="1" x14ac:dyDescent="0.2">
      <c r="A770" s="215">
        <v>44917</v>
      </c>
      <c r="B770" s="221" t="s">
        <v>1150</v>
      </c>
      <c r="C770" s="216" t="s">
        <v>1151</v>
      </c>
      <c r="D770" s="195"/>
      <c r="E770" s="38">
        <v>35400</v>
      </c>
      <c r="F770" s="21">
        <f t="shared" si="13"/>
        <v>1984524527.4500003</v>
      </c>
    </row>
    <row r="771" spans="1:6" s="2" customFormat="1" ht="58.5" customHeight="1" x14ac:dyDescent="0.2">
      <c r="A771" s="215">
        <v>44917</v>
      </c>
      <c r="B771" s="221" t="s">
        <v>1152</v>
      </c>
      <c r="C771" s="216" t="s">
        <v>1153</v>
      </c>
      <c r="D771" s="195"/>
      <c r="E771" s="38">
        <v>565150</v>
      </c>
      <c r="F771" s="21">
        <f t="shared" si="13"/>
        <v>1983959377.4500003</v>
      </c>
    </row>
    <row r="772" spans="1:6" s="2" customFormat="1" ht="69" customHeight="1" x14ac:dyDescent="0.2">
      <c r="A772" s="215">
        <v>44917</v>
      </c>
      <c r="B772" s="221" t="s">
        <v>1154</v>
      </c>
      <c r="C772" s="216" t="s">
        <v>1155</v>
      </c>
      <c r="D772" s="195"/>
      <c r="E772" s="38">
        <v>805450</v>
      </c>
      <c r="F772" s="21">
        <f t="shared" si="13"/>
        <v>1983153927.4500003</v>
      </c>
    </row>
    <row r="773" spans="1:6" s="2" customFormat="1" ht="69" customHeight="1" x14ac:dyDescent="0.2">
      <c r="A773" s="215">
        <v>44917</v>
      </c>
      <c r="B773" s="221" t="s">
        <v>1156</v>
      </c>
      <c r="C773" s="216" t="s">
        <v>1157</v>
      </c>
      <c r="D773" s="195"/>
      <c r="E773" s="38">
        <v>35400</v>
      </c>
      <c r="F773" s="21">
        <f t="shared" si="13"/>
        <v>1983118527.4500003</v>
      </c>
    </row>
    <row r="774" spans="1:6" s="2" customFormat="1" ht="37.5" customHeight="1" x14ac:dyDescent="0.2">
      <c r="A774" s="215">
        <v>44917</v>
      </c>
      <c r="B774" s="221" t="s">
        <v>1158</v>
      </c>
      <c r="C774" s="216" t="s">
        <v>1159</v>
      </c>
      <c r="D774" s="195"/>
      <c r="E774" s="38">
        <v>29972</v>
      </c>
      <c r="F774" s="21">
        <f t="shared" si="13"/>
        <v>1983088555.4500003</v>
      </c>
    </row>
    <row r="775" spans="1:6" s="2" customFormat="1" ht="49.5" customHeight="1" x14ac:dyDescent="0.2">
      <c r="A775" s="215">
        <v>44917</v>
      </c>
      <c r="B775" s="221" t="s">
        <v>1160</v>
      </c>
      <c r="C775" s="216" t="s">
        <v>1161</v>
      </c>
      <c r="D775" s="195"/>
      <c r="E775" s="38">
        <v>271450</v>
      </c>
      <c r="F775" s="21">
        <f t="shared" si="13"/>
        <v>1982817105.4500003</v>
      </c>
    </row>
    <row r="776" spans="1:6" s="2" customFormat="1" ht="36.75" customHeight="1" x14ac:dyDescent="0.2">
      <c r="A776" s="215">
        <v>44917</v>
      </c>
      <c r="B776" s="221" t="s">
        <v>1162</v>
      </c>
      <c r="C776" s="216" t="s">
        <v>1163</v>
      </c>
      <c r="D776" s="195"/>
      <c r="E776" s="38">
        <v>4661250</v>
      </c>
      <c r="F776" s="21">
        <f t="shared" si="13"/>
        <v>1978155855.4500003</v>
      </c>
    </row>
    <row r="777" spans="1:6" s="2" customFormat="1" ht="50.25" customHeight="1" x14ac:dyDescent="0.2">
      <c r="A777" s="215">
        <v>44917</v>
      </c>
      <c r="B777" s="221" t="s">
        <v>1164</v>
      </c>
      <c r="C777" s="216" t="s">
        <v>1165</v>
      </c>
      <c r="D777" s="195"/>
      <c r="E777" s="38">
        <v>244800</v>
      </c>
      <c r="F777" s="21">
        <f t="shared" si="13"/>
        <v>1977911055.4500003</v>
      </c>
    </row>
    <row r="778" spans="1:6" s="2" customFormat="1" ht="57" customHeight="1" x14ac:dyDescent="0.2">
      <c r="A778" s="215">
        <v>44917</v>
      </c>
      <c r="B778" s="221" t="s">
        <v>1166</v>
      </c>
      <c r="C778" s="216" t="s">
        <v>1167</v>
      </c>
      <c r="D778" s="195"/>
      <c r="E778" s="38">
        <v>71200</v>
      </c>
      <c r="F778" s="21">
        <f t="shared" si="13"/>
        <v>1977839855.4500003</v>
      </c>
    </row>
    <row r="779" spans="1:6" s="2" customFormat="1" ht="46.5" customHeight="1" x14ac:dyDescent="0.2">
      <c r="A779" s="215">
        <v>44917</v>
      </c>
      <c r="B779" s="221" t="s">
        <v>1168</v>
      </c>
      <c r="C779" s="216" t="s">
        <v>1169</v>
      </c>
      <c r="D779" s="195"/>
      <c r="E779" s="38">
        <v>129050</v>
      </c>
      <c r="F779" s="21">
        <f t="shared" si="13"/>
        <v>1977710805.4500003</v>
      </c>
    </row>
    <row r="780" spans="1:6" s="2" customFormat="1" ht="37.5" customHeight="1" x14ac:dyDescent="0.2">
      <c r="A780" s="215">
        <v>44917</v>
      </c>
      <c r="B780" s="221" t="s">
        <v>1170</v>
      </c>
      <c r="C780" s="216" t="s">
        <v>1171</v>
      </c>
      <c r="D780" s="195"/>
      <c r="E780" s="38">
        <v>84550</v>
      </c>
      <c r="F780" s="21">
        <f t="shared" si="13"/>
        <v>1977626255.4500003</v>
      </c>
    </row>
    <row r="781" spans="1:6" s="2" customFormat="1" ht="47.25" customHeight="1" x14ac:dyDescent="0.2">
      <c r="A781" s="215">
        <v>44917</v>
      </c>
      <c r="B781" s="221" t="s">
        <v>1172</v>
      </c>
      <c r="C781" s="216" t="s">
        <v>1173</v>
      </c>
      <c r="D781" s="195"/>
      <c r="E781" s="38">
        <v>35400</v>
      </c>
      <c r="F781" s="21">
        <f t="shared" si="13"/>
        <v>1977590855.4500003</v>
      </c>
    </row>
    <row r="782" spans="1:6" s="2" customFormat="1" ht="35.25" customHeight="1" x14ac:dyDescent="0.2">
      <c r="A782" s="215">
        <v>44917</v>
      </c>
      <c r="B782" s="221" t="s">
        <v>1174</v>
      </c>
      <c r="C782" s="216" t="s">
        <v>1175</v>
      </c>
      <c r="D782" s="195"/>
      <c r="E782" s="38">
        <v>4830965.04</v>
      </c>
      <c r="F782" s="21">
        <f t="shared" si="13"/>
        <v>1972759890.4100003</v>
      </c>
    </row>
    <row r="783" spans="1:6" s="2" customFormat="1" ht="34.5" customHeight="1" x14ac:dyDescent="0.2">
      <c r="A783" s="215">
        <v>44917</v>
      </c>
      <c r="B783" s="221" t="s">
        <v>1176</v>
      </c>
      <c r="C783" s="216" t="s">
        <v>1177</v>
      </c>
      <c r="D783" s="195"/>
      <c r="E783" s="38">
        <v>223356.3</v>
      </c>
      <c r="F783" s="21">
        <f t="shared" si="13"/>
        <v>1972536534.1100004</v>
      </c>
    </row>
    <row r="784" spans="1:6" s="2" customFormat="1" ht="36.75" customHeight="1" x14ac:dyDescent="0.2">
      <c r="A784" s="215">
        <v>44917</v>
      </c>
      <c r="B784" s="221" t="s">
        <v>1178</v>
      </c>
      <c r="C784" s="216" t="s">
        <v>1179</v>
      </c>
      <c r="D784" s="195"/>
      <c r="E784" s="38">
        <v>29004.400000000001</v>
      </c>
      <c r="F784" s="21">
        <f t="shared" si="13"/>
        <v>1972507529.7100003</v>
      </c>
    </row>
    <row r="785" spans="1:6" s="2" customFormat="1" ht="46.5" customHeight="1" x14ac:dyDescent="0.2">
      <c r="A785" s="215">
        <v>44917</v>
      </c>
      <c r="B785" s="221" t="s">
        <v>1180</v>
      </c>
      <c r="C785" s="216" t="s">
        <v>1181</v>
      </c>
      <c r="D785" s="195"/>
      <c r="E785" s="38">
        <v>263199</v>
      </c>
      <c r="F785" s="21">
        <f t="shared" si="13"/>
        <v>1972244330.7100003</v>
      </c>
    </row>
    <row r="786" spans="1:6" s="2" customFormat="1" ht="47.25" customHeight="1" x14ac:dyDescent="0.2">
      <c r="A786" s="215">
        <v>44917</v>
      </c>
      <c r="B786" s="221" t="s">
        <v>1182</v>
      </c>
      <c r="C786" s="216" t="s">
        <v>1183</v>
      </c>
      <c r="D786" s="195"/>
      <c r="E786" s="38">
        <v>47200</v>
      </c>
      <c r="F786" s="21">
        <f t="shared" si="13"/>
        <v>1972197130.7100003</v>
      </c>
    </row>
    <row r="787" spans="1:6" s="2" customFormat="1" ht="50.25" customHeight="1" x14ac:dyDescent="0.2">
      <c r="A787" s="215">
        <v>44917</v>
      </c>
      <c r="B787" s="221" t="s">
        <v>1184</v>
      </c>
      <c r="C787" s="216" t="s">
        <v>1185</v>
      </c>
      <c r="D787" s="195"/>
      <c r="E787" s="38">
        <v>129050</v>
      </c>
      <c r="F787" s="21">
        <f t="shared" si="13"/>
        <v>1972068080.7100003</v>
      </c>
    </row>
    <row r="788" spans="1:6" s="2" customFormat="1" ht="29.25" customHeight="1" x14ac:dyDescent="0.2">
      <c r="A788" s="215">
        <v>44917</v>
      </c>
      <c r="B788" s="221" t="s">
        <v>1186</v>
      </c>
      <c r="C788" s="216" t="s">
        <v>1187</v>
      </c>
      <c r="D788" s="195"/>
      <c r="E788" s="38">
        <v>24395622.52</v>
      </c>
      <c r="F788" s="21">
        <f t="shared" si="13"/>
        <v>1947672458.1900003</v>
      </c>
    </row>
    <row r="789" spans="1:6" s="2" customFormat="1" ht="50.25" customHeight="1" x14ac:dyDescent="0.2">
      <c r="A789" s="215">
        <v>44918</v>
      </c>
      <c r="B789" s="221" t="s">
        <v>1188</v>
      </c>
      <c r="C789" s="216" t="s">
        <v>1189</v>
      </c>
      <c r="D789" s="195"/>
      <c r="E789" s="38">
        <v>69541.66</v>
      </c>
      <c r="F789" s="21">
        <f t="shared" si="13"/>
        <v>1947602916.5300002</v>
      </c>
    </row>
    <row r="790" spans="1:6" s="2" customFormat="1" ht="39.75" customHeight="1" x14ac:dyDescent="0.2">
      <c r="A790" s="215">
        <v>44918</v>
      </c>
      <c r="B790" s="221" t="s">
        <v>1190</v>
      </c>
      <c r="C790" s="216" t="s">
        <v>1191</v>
      </c>
      <c r="D790" s="195"/>
      <c r="E790" s="38">
        <v>90000</v>
      </c>
      <c r="F790" s="21">
        <f t="shared" si="13"/>
        <v>1947512916.5300002</v>
      </c>
    </row>
    <row r="791" spans="1:6" s="2" customFormat="1" ht="49.5" customHeight="1" x14ac:dyDescent="0.2">
      <c r="A791" s="215">
        <v>44918</v>
      </c>
      <c r="B791" s="221" t="s">
        <v>1192</v>
      </c>
      <c r="C791" s="216" t="s">
        <v>1193</v>
      </c>
      <c r="D791" s="195"/>
      <c r="E791" s="38">
        <v>10649526.34</v>
      </c>
      <c r="F791" s="21">
        <f t="shared" si="13"/>
        <v>1936863390.1900003</v>
      </c>
    </row>
    <row r="792" spans="1:6" s="2" customFormat="1" ht="46.5" customHeight="1" x14ac:dyDescent="0.2">
      <c r="A792" s="215">
        <v>44918</v>
      </c>
      <c r="B792" s="221" t="s">
        <v>1194</v>
      </c>
      <c r="C792" s="216" t="s">
        <v>1195</v>
      </c>
      <c r="D792" s="195"/>
      <c r="E792" s="38">
        <v>391600</v>
      </c>
      <c r="F792" s="21">
        <f t="shared" si="13"/>
        <v>1936471790.1900003</v>
      </c>
    </row>
    <row r="793" spans="1:6" s="2" customFormat="1" ht="47.25" customHeight="1" x14ac:dyDescent="0.2">
      <c r="A793" s="215">
        <v>44918</v>
      </c>
      <c r="B793" s="221" t="s">
        <v>1196</v>
      </c>
      <c r="C793" s="216" t="s">
        <v>1197</v>
      </c>
      <c r="D793" s="195"/>
      <c r="E793" s="38">
        <v>115700</v>
      </c>
      <c r="F793" s="21">
        <f t="shared" si="13"/>
        <v>1936356090.1900003</v>
      </c>
    </row>
    <row r="794" spans="1:6" s="2" customFormat="1" ht="59.25" customHeight="1" x14ac:dyDescent="0.2">
      <c r="A794" s="215">
        <v>44918</v>
      </c>
      <c r="B794" s="221" t="s">
        <v>1198</v>
      </c>
      <c r="C794" s="216" t="s">
        <v>1199</v>
      </c>
      <c r="D794" s="195"/>
      <c r="E794" s="38">
        <v>137950</v>
      </c>
      <c r="F794" s="21">
        <f t="shared" si="13"/>
        <v>1936218140.1900003</v>
      </c>
    </row>
    <row r="795" spans="1:6" s="2" customFormat="1" ht="37.5" customHeight="1" x14ac:dyDescent="0.2">
      <c r="A795" s="215">
        <v>44918</v>
      </c>
      <c r="B795" s="221" t="s">
        <v>1200</v>
      </c>
      <c r="C795" s="216" t="s">
        <v>1201</v>
      </c>
      <c r="D795" s="195"/>
      <c r="E795" s="38">
        <v>3376148.75</v>
      </c>
      <c r="F795" s="21">
        <f t="shared" si="13"/>
        <v>1932841991.4400003</v>
      </c>
    </row>
    <row r="796" spans="1:6" s="2" customFormat="1" ht="36" customHeight="1" x14ac:dyDescent="0.2">
      <c r="A796" s="215">
        <v>44918</v>
      </c>
      <c r="B796" s="221" t="s">
        <v>1202</v>
      </c>
      <c r="C796" s="216" t="s">
        <v>1203</v>
      </c>
      <c r="D796" s="195"/>
      <c r="E796" s="38">
        <v>133500</v>
      </c>
      <c r="F796" s="21">
        <f t="shared" si="13"/>
        <v>1932708491.4400003</v>
      </c>
    </row>
    <row r="797" spans="1:6" s="2" customFormat="1" ht="57.75" customHeight="1" x14ac:dyDescent="0.2">
      <c r="A797" s="215">
        <v>44918</v>
      </c>
      <c r="B797" s="221" t="s">
        <v>1204</v>
      </c>
      <c r="C797" s="216" t="s">
        <v>1205</v>
      </c>
      <c r="D797" s="195"/>
      <c r="E797" s="38">
        <v>271450</v>
      </c>
      <c r="F797" s="21">
        <f t="shared" si="13"/>
        <v>1932437041.4400003</v>
      </c>
    </row>
    <row r="798" spans="1:6" s="2" customFormat="1" ht="48.75" customHeight="1" x14ac:dyDescent="0.2">
      <c r="A798" s="215">
        <v>44918</v>
      </c>
      <c r="B798" s="221" t="s">
        <v>1206</v>
      </c>
      <c r="C798" s="216" t="s">
        <v>1207</v>
      </c>
      <c r="D798" s="195"/>
      <c r="E798" s="38">
        <v>6023487.9800000004</v>
      </c>
      <c r="F798" s="21">
        <f t="shared" si="13"/>
        <v>1926413553.4600003</v>
      </c>
    </row>
    <row r="799" spans="1:6" s="2" customFormat="1" ht="47.25" customHeight="1" x14ac:dyDescent="0.2">
      <c r="A799" s="215">
        <v>44921</v>
      </c>
      <c r="B799" s="221" t="s">
        <v>1208</v>
      </c>
      <c r="C799" s="216" t="s">
        <v>1209</v>
      </c>
      <c r="D799" s="195"/>
      <c r="E799" s="38">
        <v>118000</v>
      </c>
      <c r="F799" s="21">
        <f t="shared" si="13"/>
        <v>1926295553.4600003</v>
      </c>
    </row>
    <row r="800" spans="1:6" s="2" customFormat="1" ht="48" customHeight="1" x14ac:dyDescent="0.2">
      <c r="A800" s="215">
        <v>44921</v>
      </c>
      <c r="B800" s="221" t="s">
        <v>1210</v>
      </c>
      <c r="C800" s="216" t="s">
        <v>1211</v>
      </c>
      <c r="D800" s="195"/>
      <c r="E800" s="38">
        <v>137950</v>
      </c>
      <c r="F800" s="21">
        <f t="shared" si="13"/>
        <v>1926157603.4600003</v>
      </c>
    </row>
    <row r="801" spans="1:6" s="2" customFormat="1" ht="49.5" customHeight="1" x14ac:dyDescent="0.2">
      <c r="A801" s="215">
        <v>44921</v>
      </c>
      <c r="B801" s="221" t="s">
        <v>1212</v>
      </c>
      <c r="C801" s="216" t="s">
        <v>1213</v>
      </c>
      <c r="D801" s="195"/>
      <c r="E801" s="38">
        <v>120150</v>
      </c>
      <c r="F801" s="21">
        <f t="shared" si="13"/>
        <v>1926037453.4600003</v>
      </c>
    </row>
    <row r="802" spans="1:6" s="2" customFormat="1" ht="48" customHeight="1" x14ac:dyDescent="0.2">
      <c r="A802" s="215">
        <v>44921</v>
      </c>
      <c r="B802" s="221" t="s">
        <v>1214</v>
      </c>
      <c r="C802" s="216" t="s">
        <v>1215</v>
      </c>
      <c r="D802" s="195"/>
      <c r="E802" s="38">
        <v>133500</v>
      </c>
      <c r="F802" s="21">
        <f t="shared" si="13"/>
        <v>1925903953.4600003</v>
      </c>
    </row>
    <row r="803" spans="1:6" s="2" customFormat="1" ht="48" customHeight="1" x14ac:dyDescent="0.2">
      <c r="A803" s="215">
        <v>44921</v>
      </c>
      <c r="B803" s="221" t="s">
        <v>1216</v>
      </c>
      <c r="C803" s="216" t="s">
        <v>1217</v>
      </c>
      <c r="D803" s="195"/>
      <c r="E803" s="38">
        <v>133500</v>
      </c>
      <c r="F803" s="21">
        <f t="shared" ref="F803:F866" si="14">F802-E803</f>
        <v>1925770453.4600003</v>
      </c>
    </row>
    <row r="804" spans="1:6" s="2" customFormat="1" ht="51" customHeight="1" x14ac:dyDescent="0.2">
      <c r="A804" s="215">
        <v>44921</v>
      </c>
      <c r="B804" s="221" t="s">
        <v>1218</v>
      </c>
      <c r="C804" s="216" t="s">
        <v>1219</v>
      </c>
      <c r="D804" s="195"/>
      <c r="E804" s="38">
        <v>111250</v>
      </c>
      <c r="F804" s="21">
        <f t="shared" si="14"/>
        <v>1925659203.4600003</v>
      </c>
    </row>
    <row r="805" spans="1:6" s="2" customFormat="1" ht="48" customHeight="1" x14ac:dyDescent="0.2">
      <c r="A805" s="215">
        <v>44921</v>
      </c>
      <c r="B805" s="221" t="s">
        <v>1220</v>
      </c>
      <c r="C805" s="216" t="s">
        <v>1221</v>
      </c>
      <c r="D805" s="195"/>
      <c r="E805" s="38">
        <v>129050</v>
      </c>
      <c r="F805" s="21">
        <f t="shared" si="14"/>
        <v>1925530153.4600003</v>
      </c>
    </row>
    <row r="806" spans="1:6" s="2" customFormat="1" ht="47.25" customHeight="1" x14ac:dyDescent="0.2">
      <c r="A806" s="215">
        <v>44921</v>
      </c>
      <c r="B806" s="221" t="s">
        <v>1222</v>
      </c>
      <c r="C806" s="216" t="s">
        <v>1223</v>
      </c>
      <c r="D806" s="195"/>
      <c r="E806" s="38">
        <v>14160</v>
      </c>
      <c r="F806" s="21">
        <f t="shared" si="14"/>
        <v>1925515993.4600003</v>
      </c>
    </row>
    <row r="807" spans="1:6" s="2" customFormat="1" ht="47.25" customHeight="1" x14ac:dyDescent="0.2">
      <c r="A807" s="215">
        <v>44921</v>
      </c>
      <c r="B807" s="221" t="s">
        <v>1224</v>
      </c>
      <c r="C807" s="216" t="s">
        <v>1225</v>
      </c>
      <c r="D807" s="195"/>
      <c r="E807" s="38">
        <v>133500</v>
      </c>
      <c r="F807" s="21">
        <f t="shared" si="14"/>
        <v>1925382493.4600003</v>
      </c>
    </row>
    <row r="808" spans="1:6" s="2" customFormat="1" ht="48" customHeight="1" x14ac:dyDescent="0.2">
      <c r="A808" s="215">
        <v>44921</v>
      </c>
      <c r="B808" s="221" t="s">
        <v>1226</v>
      </c>
      <c r="C808" s="216" t="s">
        <v>1227</v>
      </c>
      <c r="D808" s="195"/>
      <c r="E808" s="38">
        <v>97900</v>
      </c>
      <c r="F808" s="21">
        <f t="shared" si="14"/>
        <v>1925284593.4600003</v>
      </c>
    </row>
    <row r="809" spans="1:6" s="2" customFormat="1" ht="57.75" customHeight="1" x14ac:dyDescent="0.2">
      <c r="A809" s="215">
        <v>44921</v>
      </c>
      <c r="B809" s="221" t="s">
        <v>1228</v>
      </c>
      <c r="C809" s="216" t="s">
        <v>1229</v>
      </c>
      <c r="D809" s="195"/>
      <c r="E809" s="38">
        <v>35400</v>
      </c>
      <c r="F809" s="21">
        <f t="shared" si="14"/>
        <v>1925249193.4600003</v>
      </c>
    </row>
    <row r="810" spans="1:6" s="2" customFormat="1" ht="36" customHeight="1" x14ac:dyDescent="0.2">
      <c r="A810" s="215">
        <v>44921</v>
      </c>
      <c r="B810" s="221" t="s">
        <v>1230</v>
      </c>
      <c r="C810" s="216" t="s">
        <v>1231</v>
      </c>
      <c r="D810" s="195"/>
      <c r="E810" s="38">
        <v>133500</v>
      </c>
      <c r="F810" s="21">
        <f t="shared" si="14"/>
        <v>1925115693.4600003</v>
      </c>
    </row>
    <row r="811" spans="1:6" s="2" customFormat="1" ht="39.75" customHeight="1" x14ac:dyDescent="0.2">
      <c r="A811" s="215">
        <v>44921</v>
      </c>
      <c r="B811" s="221" t="s">
        <v>1232</v>
      </c>
      <c r="C811" s="216" t="s">
        <v>1233</v>
      </c>
      <c r="D811" s="195"/>
      <c r="E811" s="38">
        <v>4313000</v>
      </c>
      <c r="F811" s="21">
        <f t="shared" si="14"/>
        <v>1920802693.4600003</v>
      </c>
    </row>
    <row r="812" spans="1:6" s="2" customFormat="1" ht="52.5" customHeight="1" x14ac:dyDescent="0.2">
      <c r="A812" s="215">
        <v>44921</v>
      </c>
      <c r="B812" s="221" t="s">
        <v>1234</v>
      </c>
      <c r="C812" s="216" t="s">
        <v>1235</v>
      </c>
      <c r="D812" s="195"/>
      <c r="E812" s="38">
        <v>129050</v>
      </c>
      <c r="F812" s="21">
        <f t="shared" si="14"/>
        <v>1920673643.4600003</v>
      </c>
    </row>
    <row r="813" spans="1:6" s="2" customFormat="1" ht="42.75" customHeight="1" x14ac:dyDescent="0.2">
      <c r="A813" s="215">
        <v>44921</v>
      </c>
      <c r="B813" s="221" t="s">
        <v>1236</v>
      </c>
      <c r="C813" s="216" t="s">
        <v>1237</v>
      </c>
      <c r="D813" s="195"/>
      <c r="E813" s="38">
        <v>137950</v>
      </c>
      <c r="F813" s="21">
        <f t="shared" si="14"/>
        <v>1920535693.4600003</v>
      </c>
    </row>
    <row r="814" spans="1:6" s="2" customFormat="1" ht="48.75" customHeight="1" x14ac:dyDescent="0.2">
      <c r="A814" s="215">
        <v>44921</v>
      </c>
      <c r="B814" s="221" t="s">
        <v>1238</v>
      </c>
      <c r="C814" s="216" t="s">
        <v>1239</v>
      </c>
      <c r="D814" s="195"/>
      <c r="E814" s="38">
        <v>137950</v>
      </c>
      <c r="F814" s="21">
        <f t="shared" si="14"/>
        <v>1920397743.4600003</v>
      </c>
    </row>
    <row r="815" spans="1:6" s="2" customFormat="1" ht="61.5" customHeight="1" x14ac:dyDescent="0.2">
      <c r="A815" s="215">
        <v>44921</v>
      </c>
      <c r="B815" s="221" t="s">
        <v>1240</v>
      </c>
      <c r="C815" s="216" t="s">
        <v>1241</v>
      </c>
      <c r="D815" s="195"/>
      <c r="E815" s="38">
        <v>177000</v>
      </c>
      <c r="F815" s="21">
        <f t="shared" si="14"/>
        <v>1920220743.4600003</v>
      </c>
    </row>
    <row r="816" spans="1:6" s="2" customFormat="1" ht="70.5" customHeight="1" x14ac:dyDescent="0.2">
      <c r="A816" s="215">
        <v>44921</v>
      </c>
      <c r="B816" s="221" t="s">
        <v>1242</v>
      </c>
      <c r="C816" s="216" t="s">
        <v>1243</v>
      </c>
      <c r="D816" s="195"/>
      <c r="E816" s="38">
        <v>118000</v>
      </c>
      <c r="F816" s="21">
        <f t="shared" si="14"/>
        <v>1920102743.4600003</v>
      </c>
    </row>
    <row r="817" spans="1:6" s="2" customFormat="1" ht="73.5" customHeight="1" x14ac:dyDescent="0.2">
      <c r="A817" s="215">
        <v>44921</v>
      </c>
      <c r="B817" s="221" t="s">
        <v>1244</v>
      </c>
      <c r="C817" s="216" t="s">
        <v>1245</v>
      </c>
      <c r="D817" s="195"/>
      <c r="E817" s="38">
        <v>712000</v>
      </c>
      <c r="F817" s="21">
        <f t="shared" si="14"/>
        <v>1919390743.4600003</v>
      </c>
    </row>
    <row r="818" spans="1:6" s="2" customFormat="1" ht="47.25" customHeight="1" x14ac:dyDescent="0.2">
      <c r="A818" s="215">
        <v>44921</v>
      </c>
      <c r="B818" s="221" t="s">
        <v>1246</v>
      </c>
      <c r="C818" s="216" t="s">
        <v>1247</v>
      </c>
      <c r="D818" s="195"/>
      <c r="E818" s="38">
        <v>133500</v>
      </c>
      <c r="F818" s="21">
        <f t="shared" si="14"/>
        <v>1919257243.4600003</v>
      </c>
    </row>
    <row r="819" spans="1:6" s="2" customFormat="1" ht="27.75" customHeight="1" x14ac:dyDescent="0.2">
      <c r="A819" s="215">
        <v>44921</v>
      </c>
      <c r="B819" s="221" t="s">
        <v>1248</v>
      </c>
      <c r="C819" s="216" t="s">
        <v>1249</v>
      </c>
      <c r="D819" s="195"/>
      <c r="E819" s="38">
        <v>207463.2</v>
      </c>
      <c r="F819" s="21">
        <f t="shared" si="14"/>
        <v>1919049780.2600002</v>
      </c>
    </row>
    <row r="820" spans="1:6" s="2" customFormat="1" ht="30.75" customHeight="1" x14ac:dyDescent="0.2">
      <c r="A820" s="215">
        <v>44921</v>
      </c>
      <c r="B820" s="221" t="s">
        <v>1250</v>
      </c>
      <c r="C820" s="216" t="s">
        <v>1251</v>
      </c>
      <c r="D820" s="195"/>
      <c r="E820" s="38">
        <v>153000</v>
      </c>
      <c r="F820" s="21">
        <f t="shared" si="14"/>
        <v>1918896780.2600002</v>
      </c>
    </row>
    <row r="821" spans="1:6" s="2" customFormat="1" ht="58.5" customHeight="1" x14ac:dyDescent="0.2">
      <c r="A821" s="215">
        <v>44921</v>
      </c>
      <c r="B821" s="221" t="s">
        <v>1252</v>
      </c>
      <c r="C821" s="216" t="s">
        <v>1253</v>
      </c>
      <c r="D821" s="195"/>
      <c r="E821" s="38">
        <v>54739.16</v>
      </c>
      <c r="F821" s="21">
        <f t="shared" si="14"/>
        <v>1918842041.1000001</v>
      </c>
    </row>
    <row r="822" spans="1:6" s="2" customFormat="1" ht="39" customHeight="1" x14ac:dyDescent="0.2">
      <c r="A822" s="215">
        <v>44921</v>
      </c>
      <c r="B822" s="221" t="s">
        <v>1254</v>
      </c>
      <c r="C822" s="216" t="s">
        <v>1255</v>
      </c>
      <c r="D822" s="195"/>
      <c r="E822" s="38">
        <v>2012272.04</v>
      </c>
      <c r="F822" s="21">
        <f t="shared" si="14"/>
        <v>1916829769.0600002</v>
      </c>
    </row>
    <row r="823" spans="1:6" s="2" customFormat="1" ht="61.5" customHeight="1" x14ac:dyDescent="0.2">
      <c r="A823" s="215">
        <v>44921</v>
      </c>
      <c r="B823" s="221" t="s">
        <v>1256</v>
      </c>
      <c r="C823" s="216" t="s">
        <v>1257</v>
      </c>
      <c r="D823" s="195"/>
      <c r="E823" s="38">
        <v>59000</v>
      </c>
      <c r="F823" s="21">
        <f t="shared" si="14"/>
        <v>1916770769.0600002</v>
      </c>
    </row>
    <row r="824" spans="1:6" s="2" customFormat="1" ht="49.5" customHeight="1" x14ac:dyDescent="0.2">
      <c r="A824" s="215">
        <v>44921</v>
      </c>
      <c r="B824" s="221" t="s">
        <v>1258</v>
      </c>
      <c r="C824" s="216" t="s">
        <v>1259</v>
      </c>
      <c r="D824" s="195"/>
      <c r="E824" s="38">
        <v>12744</v>
      </c>
      <c r="F824" s="21">
        <f t="shared" si="14"/>
        <v>1916758025.0600002</v>
      </c>
    </row>
    <row r="825" spans="1:6" s="2" customFormat="1" ht="48.75" customHeight="1" x14ac:dyDescent="0.2">
      <c r="A825" s="215">
        <v>44921</v>
      </c>
      <c r="B825" s="221" t="s">
        <v>1260</v>
      </c>
      <c r="C825" s="216" t="s">
        <v>1261</v>
      </c>
      <c r="D825" s="195"/>
      <c r="E825" s="38">
        <v>133500</v>
      </c>
      <c r="F825" s="21">
        <f t="shared" si="14"/>
        <v>1916624525.0600002</v>
      </c>
    </row>
    <row r="826" spans="1:6" s="2" customFormat="1" ht="48.75" customHeight="1" x14ac:dyDescent="0.2">
      <c r="A826" s="215">
        <v>44921</v>
      </c>
      <c r="B826" s="221" t="s">
        <v>1262</v>
      </c>
      <c r="C826" s="216" t="s">
        <v>1263</v>
      </c>
      <c r="D826" s="195"/>
      <c r="E826" s="38">
        <v>137950</v>
      </c>
      <c r="F826" s="21">
        <f t="shared" si="14"/>
        <v>1916486575.0600002</v>
      </c>
    </row>
    <row r="827" spans="1:6" s="2" customFormat="1" ht="38.25" customHeight="1" x14ac:dyDescent="0.2">
      <c r="A827" s="215">
        <v>44921</v>
      </c>
      <c r="B827" s="221" t="s">
        <v>1264</v>
      </c>
      <c r="C827" s="216" t="s">
        <v>1265</v>
      </c>
      <c r="D827" s="195"/>
      <c r="E827" s="38">
        <v>281066.32</v>
      </c>
      <c r="F827" s="21">
        <f t="shared" si="14"/>
        <v>1916205508.7400002</v>
      </c>
    </row>
    <row r="828" spans="1:6" s="2" customFormat="1" ht="46.5" customHeight="1" x14ac:dyDescent="0.2">
      <c r="A828" s="215">
        <v>44921</v>
      </c>
      <c r="B828" s="221" t="s">
        <v>1266</v>
      </c>
      <c r="C828" s="216" t="s">
        <v>1267</v>
      </c>
      <c r="D828" s="195"/>
      <c r="E828" s="38">
        <v>6490</v>
      </c>
      <c r="F828" s="21">
        <f t="shared" si="14"/>
        <v>1916199018.7400002</v>
      </c>
    </row>
    <row r="829" spans="1:6" s="2" customFormat="1" ht="48.75" customHeight="1" x14ac:dyDescent="0.2">
      <c r="A829" s="215">
        <v>44921</v>
      </c>
      <c r="B829" s="221" t="s">
        <v>1268</v>
      </c>
      <c r="C829" s="216" t="s">
        <v>1269</v>
      </c>
      <c r="D829" s="195"/>
      <c r="E829" s="38">
        <v>133500</v>
      </c>
      <c r="F829" s="21">
        <f t="shared" si="14"/>
        <v>1916065518.7400002</v>
      </c>
    </row>
    <row r="830" spans="1:6" s="2" customFormat="1" ht="49.5" customHeight="1" x14ac:dyDescent="0.2">
      <c r="A830" s="215">
        <v>44921</v>
      </c>
      <c r="B830" s="221" t="s">
        <v>1270</v>
      </c>
      <c r="C830" s="216" t="s">
        <v>1271</v>
      </c>
      <c r="D830" s="195"/>
      <c r="E830" s="38">
        <v>133500</v>
      </c>
      <c r="F830" s="21">
        <f t="shared" si="14"/>
        <v>1915932018.7400002</v>
      </c>
    </row>
    <row r="831" spans="1:6" s="2" customFormat="1" ht="50.25" customHeight="1" x14ac:dyDescent="0.2">
      <c r="A831" s="215">
        <v>44921</v>
      </c>
      <c r="B831" s="221" t="s">
        <v>1272</v>
      </c>
      <c r="C831" s="216" t="s">
        <v>1273</v>
      </c>
      <c r="D831" s="195"/>
      <c r="E831" s="38">
        <v>133500</v>
      </c>
      <c r="F831" s="21">
        <f t="shared" si="14"/>
        <v>1915798518.7400002</v>
      </c>
    </row>
    <row r="832" spans="1:6" s="2" customFormat="1" ht="48.75" customHeight="1" x14ac:dyDescent="0.2">
      <c r="A832" s="215">
        <v>44921</v>
      </c>
      <c r="B832" s="221" t="s">
        <v>1274</v>
      </c>
      <c r="C832" s="216" t="s">
        <v>1275</v>
      </c>
      <c r="D832" s="195"/>
      <c r="E832" s="38">
        <v>124600</v>
      </c>
      <c r="F832" s="21">
        <f t="shared" si="14"/>
        <v>1915673918.7400002</v>
      </c>
    </row>
    <row r="833" spans="1:6" s="2" customFormat="1" ht="48.75" customHeight="1" x14ac:dyDescent="0.2">
      <c r="A833" s="215">
        <v>44921</v>
      </c>
      <c r="B833" s="221" t="s">
        <v>1276</v>
      </c>
      <c r="C833" s="216" t="s">
        <v>1277</v>
      </c>
      <c r="D833" s="195"/>
      <c r="E833" s="38">
        <v>124600</v>
      </c>
      <c r="F833" s="21">
        <f t="shared" si="14"/>
        <v>1915549318.7400002</v>
      </c>
    </row>
    <row r="834" spans="1:6" s="2" customFormat="1" ht="50.25" customHeight="1" x14ac:dyDescent="0.2">
      <c r="A834" s="215">
        <v>44921</v>
      </c>
      <c r="B834" s="221" t="s">
        <v>1278</v>
      </c>
      <c r="C834" s="216" t="s">
        <v>1279</v>
      </c>
      <c r="D834" s="195"/>
      <c r="E834" s="38">
        <v>133500</v>
      </c>
      <c r="F834" s="21">
        <f t="shared" si="14"/>
        <v>1915415818.7400002</v>
      </c>
    </row>
    <row r="835" spans="1:6" s="2" customFormat="1" ht="36.75" customHeight="1" x14ac:dyDescent="0.2">
      <c r="A835" s="215">
        <v>44921</v>
      </c>
      <c r="B835" s="221" t="s">
        <v>1280</v>
      </c>
      <c r="C835" s="216" t="s">
        <v>1281</v>
      </c>
      <c r="D835" s="195"/>
      <c r="E835" s="38">
        <v>17700</v>
      </c>
      <c r="F835" s="21">
        <f t="shared" si="14"/>
        <v>1915398118.7400002</v>
      </c>
    </row>
    <row r="836" spans="1:6" s="2" customFormat="1" ht="48.75" customHeight="1" x14ac:dyDescent="0.2">
      <c r="A836" s="215">
        <v>44921</v>
      </c>
      <c r="B836" s="221" t="s">
        <v>1282</v>
      </c>
      <c r="C836" s="216" t="s">
        <v>1283</v>
      </c>
      <c r="D836" s="195"/>
      <c r="E836" s="38">
        <v>44500</v>
      </c>
      <c r="F836" s="21">
        <f t="shared" si="14"/>
        <v>1915353618.7400002</v>
      </c>
    </row>
    <row r="837" spans="1:6" s="2" customFormat="1" ht="36" customHeight="1" x14ac:dyDescent="0.2">
      <c r="A837" s="215">
        <v>44921</v>
      </c>
      <c r="B837" s="221" t="s">
        <v>1284</v>
      </c>
      <c r="C837" s="216" t="s">
        <v>1285</v>
      </c>
      <c r="D837" s="195"/>
      <c r="E837" s="38">
        <v>1922139.84</v>
      </c>
      <c r="F837" s="21">
        <f t="shared" si="14"/>
        <v>1913431478.9000003</v>
      </c>
    </row>
    <row r="838" spans="1:6" s="2" customFormat="1" ht="48" customHeight="1" x14ac:dyDescent="0.2">
      <c r="A838" s="215">
        <v>44921</v>
      </c>
      <c r="B838" s="221" t="s">
        <v>1286</v>
      </c>
      <c r="C838" s="216" t="s">
        <v>1287</v>
      </c>
      <c r="D838" s="195"/>
      <c r="E838" s="38">
        <v>133500</v>
      </c>
      <c r="F838" s="21">
        <f t="shared" si="14"/>
        <v>1913297978.9000003</v>
      </c>
    </row>
    <row r="839" spans="1:6" s="2" customFormat="1" ht="48.75" customHeight="1" x14ac:dyDescent="0.2">
      <c r="A839" s="215">
        <v>44921</v>
      </c>
      <c r="B839" s="221" t="s">
        <v>1288</v>
      </c>
      <c r="C839" s="216" t="s">
        <v>1289</v>
      </c>
      <c r="D839" s="195"/>
      <c r="E839" s="38">
        <v>133500</v>
      </c>
      <c r="F839" s="21">
        <f t="shared" si="14"/>
        <v>1913164478.9000003</v>
      </c>
    </row>
    <row r="840" spans="1:6" s="2" customFormat="1" ht="51" customHeight="1" x14ac:dyDescent="0.2">
      <c r="A840" s="215">
        <v>44921</v>
      </c>
      <c r="B840" s="221" t="s">
        <v>1290</v>
      </c>
      <c r="C840" s="216" t="s">
        <v>1291</v>
      </c>
      <c r="D840" s="195"/>
      <c r="E840" s="38">
        <v>124600</v>
      </c>
      <c r="F840" s="21">
        <f t="shared" si="14"/>
        <v>1913039878.9000003</v>
      </c>
    </row>
    <row r="841" spans="1:6" s="2" customFormat="1" ht="38.25" customHeight="1" x14ac:dyDescent="0.2">
      <c r="A841" s="215">
        <v>44921</v>
      </c>
      <c r="B841" s="221" t="s">
        <v>1292</v>
      </c>
      <c r="C841" s="216" t="s">
        <v>1293</v>
      </c>
      <c r="D841" s="195"/>
      <c r="E841" s="38">
        <v>133500</v>
      </c>
      <c r="F841" s="21">
        <f t="shared" si="14"/>
        <v>1912906378.9000003</v>
      </c>
    </row>
    <row r="842" spans="1:6" s="2" customFormat="1" ht="59.25" customHeight="1" x14ac:dyDescent="0.2">
      <c r="A842" s="215">
        <v>44921</v>
      </c>
      <c r="B842" s="221" t="s">
        <v>1294</v>
      </c>
      <c r="C842" s="216" t="s">
        <v>1295</v>
      </c>
      <c r="D842" s="195"/>
      <c r="E842" s="38">
        <v>6961581.0499999998</v>
      </c>
      <c r="F842" s="21">
        <f t="shared" si="14"/>
        <v>1905944797.8500004</v>
      </c>
    </row>
    <row r="843" spans="1:6" s="2" customFormat="1" ht="51.75" customHeight="1" x14ac:dyDescent="0.2">
      <c r="A843" s="215">
        <v>44921</v>
      </c>
      <c r="B843" s="221" t="s">
        <v>1296</v>
      </c>
      <c r="C843" s="231" t="s">
        <v>1297</v>
      </c>
      <c r="D843" s="195"/>
      <c r="E843" s="120">
        <v>129050</v>
      </c>
      <c r="F843" s="21">
        <f t="shared" si="14"/>
        <v>1905815747.8500004</v>
      </c>
    </row>
    <row r="844" spans="1:6" s="2" customFormat="1" ht="51" customHeight="1" x14ac:dyDescent="0.2">
      <c r="A844" s="215">
        <v>44921</v>
      </c>
      <c r="B844" s="221" t="s">
        <v>1298</v>
      </c>
      <c r="C844" s="231" t="s">
        <v>1299</v>
      </c>
      <c r="D844" s="195"/>
      <c r="E844" s="120">
        <v>133500</v>
      </c>
      <c r="F844" s="21">
        <f t="shared" si="14"/>
        <v>1905682247.8500004</v>
      </c>
    </row>
    <row r="845" spans="1:6" s="2" customFormat="1" ht="51" customHeight="1" x14ac:dyDescent="0.2">
      <c r="A845" s="215">
        <v>44921</v>
      </c>
      <c r="B845" s="221" t="s">
        <v>1300</v>
      </c>
      <c r="C845" s="231" t="s">
        <v>1301</v>
      </c>
      <c r="D845" s="195"/>
      <c r="E845" s="120">
        <v>133500</v>
      </c>
      <c r="F845" s="21">
        <f t="shared" si="14"/>
        <v>1905548747.8500004</v>
      </c>
    </row>
    <row r="846" spans="1:6" s="2" customFormat="1" ht="50.25" customHeight="1" x14ac:dyDescent="0.2">
      <c r="A846" s="215">
        <v>44921</v>
      </c>
      <c r="B846" s="221" t="s">
        <v>1302</v>
      </c>
      <c r="C846" s="231" t="s">
        <v>1303</v>
      </c>
      <c r="D846" s="195"/>
      <c r="E846" s="120">
        <v>1451100</v>
      </c>
      <c r="F846" s="21">
        <f t="shared" si="14"/>
        <v>1904097647.8500004</v>
      </c>
    </row>
    <row r="847" spans="1:6" s="2" customFormat="1" ht="48.75" customHeight="1" x14ac:dyDescent="0.2">
      <c r="A847" s="215">
        <v>44921</v>
      </c>
      <c r="B847" s="221" t="s">
        <v>1304</v>
      </c>
      <c r="C847" s="231" t="s">
        <v>1305</v>
      </c>
      <c r="D847" s="195"/>
      <c r="E847" s="120">
        <v>133500</v>
      </c>
      <c r="F847" s="21">
        <f t="shared" si="14"/>
        <v>1903964147.8500004</v>
      </c>
    </row>
    <row r="848" spans="1:6" s="2" customFormat="1" ht="39" customHeight="1" x14ac:dyDescent="0.2">
      <c r="A848" s="215">
        <v>44921</v>
      </c>
      <c r="B848" s="221" t="s">
        <v>1306</v>
      </c>
      <c r="C848" s="231" t="s">
        <v>1307</v>
      </c>
      <c r="D848" s="195"/>
      <c r="E848" s="120">
        <v>1360000</v>
      </c>
      <c r="F848" s="21">
        <f t="shared" si="14"/>
        <v>1902604147.8500004</v>
      </c>
    </row>
    <row r="849" spans="1:6" s="2" customFormat="1" ht="48" customHeight="1" x14ac:dyDescent="0.2">
      <c r="A849" s="215">
        <v>44921</v>
      </c>
      <c r="B849" s="221" t="s">
        <v>1308</v>
      </c>
      <c r="C849" s="231" t="s">
        <v>1309</v>
      </c>
      <c r="D849" s="195"/>
      <c r="E849" s="120">
        <v>115700</v>
      </c>
      <c r="F849" s="21">
        <f t="shared" si="14"/>
        <v>1902488447.8500004</v>
      </c>
    </row>
    <row r="850" spans="1:6" s="2" customFormat="1" ht="73.5" customHeight="1" x14ac:dyDescent="0.2">
      <c r="A850" s="215">
        <v>44921</v>
      </c>
      <c r="B850" s="221" t="s">
        <v>1310</v>
      </c>
      <c r="C850" s="231" t="s">
        <v>1311</v>
      </c>
      <c r="D850" s="195"/>
      <c r="E850" s="120">
        <v>59000</v>
      </c>
      <c r="F850" s="21">
        <f t="shared" si="14"/>
        <v>1902429447.8500004</v>
      </c>
    </row>
    <row r="851" spans="1:6" s="2" customFormat="1" ht="39" customHeight="1" x14ac:dyDescent="0.2">
      <c r="A851" s="215">
        <v>44921</v>
      </c>
      <c r="B851" s="221" t="s">
        <v>1312</v>
      </c>
      <c r="C851" s="231" t="s">
        <v>1313</v>
      </c>
      <c r="D851" s="195"/>
      <c r="E851" s="120">
        <v>141651.34</v>
      </c>
      <c r="F851" s="21">
        <f t="shared" si="14"/>
        <v>1902287796.5100005</v>
      </c>
    </row>
    <row r="852" spans="1:6" s="2" customFormat="1" ht="38.25" customHeight="1" x14ac:dyDescent="0.2">
      <c r="A852" s="215">
        <v>44921</v>
      </c>
      <c r="B852" s="221" t="s">
        <v>1314</v>
      </c>
      <c r="C852" s="231" t="s">
        <v>1315</v>
      </c>
      <c r="D852" s="195"/>
      <c r="E852" s="120">
        <v>133500</v>
      </c>
      <c r="F852" s="21">
        <f t="shared" si="14"/>
        <v>1902154296.5100005</v>
      </c>
    </row>
    <row r="853" spans="1:6" s="2" customFormat="1" ht="39.75" customHeight="1" x14ac:dyDescent="0.2">
      <c r="A853" s="229">
        <v>44921</v>
      </c>
      <c r="B853" s="224" t="s">
        <v>1316</v>
      </c>
      <c r="C853" s="230" t="s">
        <v>1317</v>
      </c>
      <c r="D853" s="195"/>
      <c r="E853" s="200">
        <v>233100</v>
      </c>
      <c r="F853" s="21">
        <f t="shared" si="14"/>
        <v>1901921196.5100005</v>
      </c>
    </row>
    <row r="854" spans="1:6" s="2" customFormat="1" ht="39.75" customHeight="1" x14ac:dyDescent="0.2">
      <c r="A854" s="215">
        <v>44922</v>
      </c>
      <c r="B854" s="221" t="s">
        <v>1318</v>
      </c>
      <c r="C854" s="216" t="s">
        <v>1319</v>
      </c>
      <c r="D854" s="195"/>
      <c r="E854" s="38">
        <v>1461290.88</v>
      </c>
      <c r="F854" s="21">
        <f t="shared" si="14"/>
        <v>1900459905.6300004</v>
      </c>
    </row>
    <row r="855" spans="1:6" s="2" customFormat="1" ht="53.25" customHeight="1" x14ac:dyDescent="0.2">
      <c r="A855" s="215">
        <v>44922</v>
      </c>
      <c r="B855" s="221" t="s">
        <v>1320</v>
      </c>
      <c r="C855" s="216" t="s">
        <v>1321</v>
      </c>
      <c r="D855" s="195"/>
      <c r="E855" s="38">
        <v>102350</v>
      </c>
      <c r="F855" s="21">
        <f t="shared" si="14"/>
        <v>1900357555.6300004</v>
      </c>
    </row>
    <row r="856" spans="1:6" s="2" customFormat="1" ht="39" customHeight="1" x14ac:dyDescent="0.2">
      <c r="A856" s="215">
        <v>44922</v>
      </c>
      <c r="B856" s="221" t="s">
        <v>1322</v>
      </c>
      <c r="C856" s="216" t="s">
        <v>1323</v>
      </c>
      <c r="D856" s="195"/>
      <c r="E856" s="38">
        <v>133500</v>
      </c>
      <c r="F856" s="21">
        <f t="shared" si="14"/>
        <v>1900224055.6300004</v>
      </c>
    </row>
    <row r="857" spans="1:6" s="2" customFormat="1" ht="50.25" customHeight="1" x14ac:dyDescent="0.2">
      <c r="A857" s="215">
        <v>44922</v>
      </c>
      <c r="B857" s="221" t="s">
        <v>1324</v>
      </c>
      <c r="C857" s="216" t="s">
        <v>1325</v>
      </c>
      <c r="D857" s="195"/>
      <c r="E857" s="38">
        <v>5240154</v>
      </c>
      <c r="F857" s="21">
        <f t="shared" si="14"/>
        <v>1894983901.6300004</v>
      </c>
    </row>
    <row r="858" spans="1:6" s="2" customFormat="1" ht="61.5" customHeight="1" x14ac:dyDescent="0.2">
      <c r="A858" s="215">
        <v>44922</v>
      </c>
      <c r="B858" s="221" t="s">
        <v>1326</v>
      </c>
      <c r="C858" s="216" t="s">
        <v>1327</v>
      </c>
      <c r="D858" s="195"/>
      <c r="E858" s="38">
        <v>236000</v>
      </c>
      <c r="F858" s="21">
        <f t="shared" si="14"/>
        <v>1894747901.6300004</v>
      </c>
    </row>
    <row r="859" spans="1:6" s="2" customFormat="1" ht="49.5" customHeight="1" x14ac:dyDescent="0.2">
      <c r="A859" s="215">
        <v>44922</v>
      </c>
      <c r="B859" s="221" t="s">
        <v>1328</v>
      </c>
      <c r="C859" s="216" t="s">
        <v>1329</v>
      </c>
      <c r="D859" s="195"/>
      <c r="E859" s="38">
        <v>111250</v>
      </c>
      <c r="F859" s="21">
        <f t="shared" si="14"/>
        <v>1894636651.6300004</v>
      </c>
    </row>
    <row r="860" spans="1:6" s="2" customFormat="1" ht="32.25" customHeight="1" x14ac:dyDescent="0.2">
      <c r="A860" s="215">
        <v>44922</v>
      </c>
      <c r="B860" s="221" t="s">
        <v>1330</v>
      </c>
      <c r="C860" s="216" t="s">
        <v>1331</v>
      </c>
      <c r="D860" s="195"/>
      <c r="E860" s="38">
        <v>286249.99</v>
      </c>
      <c r="F860" s="21">
        <f t="shared" si="14"/>
        <v>1894350401.6400003</v>
      </c>
    </row>
    <row r="861" spans="1:6" s="2" customFormat="1" ht="30" customHeight="1" x14ac:dyDescent="0.2">
      <c r="A861" s="215">
        <v>44922</v>
      </c>
      <c r="B861" s="221" t="s">
        <v>1332</v>
      </c>
      <c r="C861" s="216" t="s">
        <v>1333</v>
      </c>
      <c r="D861" s="195"/>
      <c r="E861" s="38">
        <v>823121.84</v>
      </c>
      <c r="F861" s="21">
        <f t="shared" si="14"/>
        <v>1893527279.8000004</v>
      </c>
    </row>
    <row r="862" spans="1:6" s="2" customFormat="1" ht="30" customHeight="1" x14ac:dyDescent="0.2">
      <c r="A862" s="215">
        <v>44922</v>
      </c>
      <c r="B862" s="221" t="s">
        <v>1334</v>
      </c>
      <c r="C862" s="216" t="s">
        <v>1335</v>
      </c>
      <c r="D862" s="195"/>
      <c r="E862" s="38">
        <v>4282532.95</v>
      </c>
      <c r="F862" s="21">
        <f t="shared" si="14"/>
        <v>1889244746.8500004</v>
      </c>
    </row>
    <row r="863" spans="1:6" s="2" customFormat="1" ht="46.5" customHeight="1" x14ac:dyDescent="0.2">
      <c r="A863" s="215">
        <v>44922</v>
      </c>
      <c r="B863" s="221" t="s">
        <v>1336</v>
      </c>
      <c r="C863" s="216" t="s">
        <v>1337</v>
      </c>
      <c r="D863" s="195"/>
      <c r="E863" s="38">
        <v>133500</v>
      </c>
      <c r="F863" s="21">
        <f t="shared" si="14"/>
        <v>1889111246.8500004</v>
      </c>
    </row>
    <row r="864" spans="1:6" s="2" customFormat="1" ht="50.25" customHeight="1" x14ac:dyDescent="0.2">
      <c r="A864" s="215">
        <v>44922</v>
      </c>
      <c r="B864" s="221" t="s">
        <v>1338</v>
      </c>
      <c r="C864" s="216" t="s">
        <v>1339</v>
      </c>
      <c r="D864" s="195"/>
      <c r="E864" s="38">
        <v>133500</v>
      </c>
      <c r="F864" s="21">
        <f t="shared" si="14"/>
        <v>1888977746.8500004</v>
      </c>
    </row>
    <row r="865" spans="1:6" s="2" customFormat="1" ht="51" customHeight="1" x14ac:dyDescent="0.2">
      <c r="A865" s="215">
        <v>44922</v>
      </c>
      <c r="B865" s="221" t="s">
        <v>1340</v>
      </c>
      <c r="C865" s="216" t="s">
        <v>1341</v>
      </c>
      <c r="D865" s="195"/>
      <c r="E865" s="38">
        <v>133500</v>
      </c>
      <c r="F865" s="21">
        <f t="shared" si="14"/>
        <v>1888844246.8500004</v>
      </c>
    </row>
    <row r="866" spans="1:6" s="2" customFormat="1" ht="45.75" customHeight="1" x14ac:dyDescent="0.2">
      <c r="A866" s="215">
        <v>44922</v>
      </c>
      <c r="B866" s="221" t="s">
        <v>1342</v>
      </c>
      <c r="C866" s="216" t="s">
        <v>1343</v>
      </c>
      <c r="D866" s="195"/>
      <c r="E866" s="38">
        <v>133500</v>
      </c>
      <c r="F866" s="21">
        <f t="shared" si="14"/>
        <v>1888710746.8500004</v>
      </c>
    </row>
    <row r="867" spans="1:6" s="2" customFormat="1" ht="49.5" customHeight="1" x14ac:dyDescent="0.2">
      <c r="A867" s="215">
        <v>44922</v>
      </c>
      <c r="B867" s="221" t="s">
        <v>1344</v>
      </c>
      <c r="C867" s="216" t="s">
        <v>1345</v>
      </c>
      <c r="D867" s="195"/>
      <c r="E867" s="38">
        <v>133500</v>
      </c>
      <c r="F867" s="21">
        <f t="shared" ref="F867:F914" si="15">F866-E867</f>
        <v>1888577246.8500004</v>
      </c>
    </row>
    <row r="868" spans="1:6" s="2" customFormat="1" ht="51" customHeight="1" x14ac:dyDescent="0.2">
      <c r="A868" s="215">
        <v>44922</v>
      </c>
      <c r="B868" s="221" t="s">
        <v>1346</v>
      </c>
      <c r="C868" s="216" t="s">
        <v>1347</v>
      </c>
      <c r="D868" s="195"/>
      <c r="E868" s="38">
        <v>133500</v>
      </c>
      <c r="F868" s="21">
        <f t="shared" si="15"/>
        <v>1888443746.8500004</v>
      </c>
    </row>
    <row r="869" spans="1:6" s="2" customFormat="1" ht="49.5" customHeight="1" x14ac:dyDescent="0.2">
      <c r="A869" s="215">
        <v>44922</v>
      </c>
      <c r="B869" s="221" t="s">
        <v>1348</v>
      </c>
      <c r="C869" s="216" t="s">
        <v>1349</v>
      </c>
      <c r="D869" s="195"/>
      <c r="E869" s="38">
        <v>133500</v>
      </c>
      <c r="F869" s="21">
        <f t="shared" si="15"/>
        <v>1888310246.8500004</v>
      </c>
    </row>
    <row r="870" spans="1:6" s="2" customFormat="1" ht="48.75" customHeight="1" x14ac:dyDescent="0.2">
      <c r="A870" s="215">
        <v>44922</v>
      </c>
      <c r="B870" s="221" t="s">
        <v>1350</v>
      </c>
      <c r="C870" s="216" t="s">
        <v>1351</v>
      </c>
      <c r="D870" s="195"/>
      <c r="E870" s="38">
        <v>29500</v>
      </c>
      <c r="F870" s="21">
        <f t="shared" si="15"/>
        <v>1888280746.8500004</v>
      </c>
    </row>
    <row r="871" spans="1:6" s="2" customFormat="1" ht="49.5" customHeight="1" x14ac:dyDescent="0.2">
      <c r="A871" s="215">
        <v>44922</v>
      </c>
      <c r="B871" s="221" t="s">
        <v>1352</v>
      </c>
      <c r="C871" s="216" t="s">
        <v>1353</v>
      </c>
      <c r="D871" s="195"/>
      <c r="E871" s="38">
        <v>137950</v>
      </c>
      <c r="F871" s="21">
        <f t="shared" si="15"/>
        <v>1888142796.8500004</v>
      </c>
    </row>
    <row r="872" spans="1:6" s="2" customFormat="1" ht="62.25" customHeight="1" x14ac:dyDescent="0.2">
      <c r="A872" s="215">
        <v>44922</v>
      </c>
      <c r="B872" s="221" t="s">
        <v>1354</v>
      </c>
      <c r="C872" s="216" t="s">
        <v>1355</v>
      </c>
      <c r="D872" s="195"/>
      <c r="E872" s="38">
        <v>88500</v>
      </c>
      <c r="F872" s="21">
        <f t="shared" si="15"/>
        <v>1888054296.8500004</v>
      </c>
    </row>
    <row r="873" spans="1:6" s="2" customFormat="1" ht="50.25" customHeight="1" x14ac:dyDescent="0.2">
      <c r="A873" s="215">
        <v>44922</v>
      </c>
      <c r="B873" s="221" t="s">
        <v>1356</v>
      </c>
      <c r="C873" s="216" t="s">
        <v>1357</v>
      </c>
      <c r="D873" s="195"/>
      <c r="E873" s="38">
        <v>137950</v>
      </c>
      <c r="F873" s="21">
        <f t="shared" si="15"/>
        <v>1887916346.8500004</v>
      </c>
    </row>
    <row r="874" spans="1:6" s="2" customFormat="1" ht="52.5" customHeight="1" x14ac:dyDescent="0.2">
      <c r="A874" s="215">
        <v>44922</v>
      </c>
      <c r="B874" s="221" t="s">
        <v>1358</v>
      </c>
      <c r="C874" s="216" t="s">
        <v>1359</v>
      </c>
      <c r="D874" s="195"/>
      <c r="E874" s="38">
        <v>129050</v>
      </c>
      <c r="F874" s="21">
        <f t="shared" si="15"/>
        <v>1887787296.8500004</v>
      </c>
    </row>
    <row r="875" spans="1:6" s="2" customFormat="1" ht="29.25" customHeight="1" x14ac:dyDescent="0.2">
      <c r="A875" s="215">
        <v>44922</v>
      </c>
      <c r="B875" s="221" t="s">
        <v>1360</v>
      </c>
      <c r="C875" s="216" t="s">
        <v>120</v>
      </c>
      <c r="D875" s="195"/>
      <c r="E875" s="38">
        <v>0</v>
      </c>
      <c r="F875" s="21">
        <f t="shared" si="15"/>
        <v>1887787296.8500004</v>
      </c>
    </row>
    <row r="876" spans="1:6" s="2" customFormat="1" ht="51.75" customHeight="1" x14ac:dyDescent="0.2">
      <c r="A876" s="215">
        <v>44922</v>
      </c>
      <c r="B876" s="221" t="s">
        <v>1361</v>
      </c>
      <c r="C876" s="216" t="s">
        <v>1362</v>
      </c>
      <c r="D876" s="195"/>
      <c r="E876" s="38">
        <v>133500</v>
      </c>
      <c r="F876" s="21">
        <f t="shared" si="15"/>
        <v>1887653796.8500004</v>
      </c>
    </row>
    <row r="877" spans="1:6" s="2" customFormat="1" ht="39.75" customHeight="1" x14ac:dyDescent="0.2">
      <c r="A877" s="215">
        <v>44922</v>
      </c>
      <c r="B877" s="221" t="s">
        <v>1363</v>
      </c>
      <c r="C877" s="216" t="s">
        <v>1364</v>
      </c>
      <c r="D877" s="195"/>
      <c r="E877" s="38">
        <v>133500</v>
      </c>
      <c r="F877" s="21">
        <f t="shared" si="15"/>
        <v>1887520296.8500004</v>
      </c>
    </row>
    <row r="878" spans="1:6" s="2" customFormat="1" ht="46.5" customHeight="1" x14ac:dyDescent="0.2">
      <c r="A878" s="215">
        <v>44922</v>
      </c>
      <c r="B878" s="221" t="s">
        <v>1365</v>
      </c>
      <c r="C878" s="216" t="s">
        <v>1366</v>
      </c>
      <c r="D878" s="195"/>
      <c r="E878" s="38">
        <v>133500</v>
      </c>
      <c r="F878" s="21">
        <f t="shared" si="15"/>
        <v>1887386796.8500004</v>
      </c>
    </row>
    <row r="879" spans="1:6" s="2" customFormat="1" ht="48" customHeight="1" x14ac:dyDescent="0.2">
      <c r="A879" s="215">
        <v>44922</v>
      </c>
      <c r="B879" s="221" t="s">
        <v>1367</v>
      </c>
      <c r="C879" s="216" t="s">
        <v>1368</v>
      </c>
      <c r="D879" s="195"/>
      <c r="E879" s="38">
        <v>137950</v>
      </c>
      <c r="F879" s="21">
        <f t="shared" si="15"/>
        <v>1887248846.8500004</v>
      </c>
    </row>
    <row r="880" spans="1:6" s="2" customFormat="1" ht="49.5" customHeight="1" x14ac:dyDescent="0.2">
      <c r="A880" s="215">
        <v>44922</v>
      </c>
      <c r="B880" s="221" t="s">
        <v>1369</v>
      </c>
      <c r="C880" s="216" t="s">
        <v>1370</v>
      </c>
      <c r="D880" s="195"/>
      <c r="E880" s="38">
        <v>133500</v>
      </c>
      <c r="F880" s="21">
        <f t="shared" si="15"/>
        <v>1887115346.8500004</v>
      </c>
    </row>
    <row r="881" spans="1:6" s="2" customFormat="1" ht="63" customHeight="1" x14ac:dyDescent="0.2">
      <c r="A881" s="215">
        <v>44922</v>
      </c>
      <c r="B881" s="221" t="s">
        <v>1371</v>
      </c>
      <c r="C881" s="216" t="s">
        <v>1372</v>
      </c>
      <c r="D881" s="195"/>
      <c r="E881" s="38">
        <v>35400</v>
      </c>
      <c r="F881" s="21">
        <f t="shared" si="15"/>
        <v>1887079946.8500004</v>
      </c>
    </row>
    <row r="882" spans="1:6" s="2" customFormat="1" ht="50.25" customHeight="1" x14ac:dyDescent="0.2">
      <c r="A882" s="215">
        <v>44922</v>
      </c>
      <c r="B882" s="221" t="s">
        <v>1373</v>
      </c>
      <c r="C882" s="216" t="s">
        <v>1374</v>
      </c>
      <c r="D882" s="195"/>
      <c r="E882" s="38">
        <v>133500</v>
      </c>
      <c r="F882" s="21">
        <f t="shared" si="15"/>
        <v>1886946446.8500004</v>
      </c>
    </row>
    <row r="883" spans="1:6" s="2" customFormat="1" ht="48.75" customHeight="1" x14ac:dyDescent="0.2">
      <c r="A883" s="215">
        <v>44922</v>
      </c>
      <c r="B883" s="221" t="s">
        <v>1375</v>
      </c>
      <c r="C883" s="216" t="s">
        <v>1376</v>
      </c>
      <c r="D883" s="195"/>
      <c r="E883" s="38">
        <v>124600</v>
      </c>
      <c r="F883" s="21">
        <f t="shared" si="15"/>
        <v>1886821846.8500004</v>
      </c>
    </row>
    <row r="884" spans="1:6" s="2" customFormat="1" ht="50.25" customHeight="1" x14ac:dyDescent="0.2">
      <c r="A884" s="215">
        <v>44922</v>
      </c>
      <c r="B884" s="221" t="s">
        <v>1377</v>
      </c>
      <c r="C884" s="216" t="s">
        <v>1378</v>
      </c>
      <c r="D884" s="195"/>
      <c r="E884" s="38">
        <v>761284.19</v>
      </c>
      <c r="F884" s="21">
        <f t="shared" si="15"/>
        <v>1886060562.6600003</v>
      </c>
    </row>
    <row r="885" spans="1:6" s="2" customFormat="1" ht="48.75" customHeight="1" x14ac:dyDescent="0.2">
      <c r="A885" s="215">
        <v>44922</v>
      </c>
      <c r="B885" s="221" t="s">
        <v>1379</v>
      </c>
      <c r="C885" s="216" t="s">
        <v>1380</v>
      </c>
      <c r="D885" s="195"/>
      <c r="E885" s="38">
        <v>59000</v>
      </c>
      <c r="F885" s="21">
        <f t="shared" si="15"/>
        <v>1886001562.6600003</v>
      </c>
    </row>
    <row r="886" spans="1:6" s="2" customFormat="1" ht="48" customHeight="1" x14ac:dyDescent="0.2">
      <c r="A886" s="215">
        <v>44922</v>
      </c>
      <c r="B886" s="221" t="s">
        <v>1381</v>
      </c>
      <c r="C886" s="216" t="s">
        <v>1382</v>
      </c>
      <c r="D886" s="195"/>
      <c r="E886" s="38">
        <v>9478435.1999999993</v>
      </c>
      <c r="F886" s="21">
        <f t="shared" si="15"/>
        <v>1876523127.4600003</v>
      </c>
    </row>
    <row r="887" spans="1:6" s="2" customFormat="1" ht="49.5" customHeight="1" x14ac:dyDescent="0.2">
      <c r="A887" s="215">
        <v>44922</v>
      </c>
      <c r="B887" s="221" t="s">
        <v>1383</v>
      </c>
      <c r="C887" s="216" t="s">
        <v>1384</v>
      </c>
      <c r="D887" s="195"/>
      <c r="E887" s="38">
        <v>115700</v>
      </c>
      <c r="F887" s="21">
        <f t="shared" si="15"/>
        <v>1876407427.4600003</v>
      </c>
    </row>
    <row r="888" spans="1:6" s="2" customFormat="1" ht="50.25" customHeight="1" x14ac:dyDescent="0.2">
      <c r="A888" s="215">
        <v>44922</v>
      </c>
      <c r="B888" s="221" t="s">
        <v>1385</v>
      </c>
      <c r="C888" s="216" t="s">
        <v>1386</v>
      </c>
      <c r="D888" s="195"/>
      <c r="E888" s="38">
        <v>137950</v>
      </c>
      <c r="F888" s="21">
        <f t="shared" si="15"/>
        <v>1876269477.4600003</v>
      </c>
    </row>
    <row r="889" spans="1:6" s="2" customFormat="1" ht="61.5" customHeight="1" x14ac:dyDescent="0.2">
      <c r="A889" s="215">
        <v>44922</v>
      </c>
      <c r="B889" s="221" t="s">
        <v>1387</v>
      </c>
      <c r="C889" s="216" t="s">
        <v>1388</v>
      </c>
      <c r="D889" s="195"/>
      <c r="E889" s="38">
        <v>59280</v>
      </c>
      <c r="F889" s="21">
        <f t="shared" si="15"/>
        <v>1876210197.4600003</v>
      </c>
    </row>
    <row r="890" spans="1:6" s="2" customFormat="1" ht="48.75" customHeight="1" x14ac:dyDescent="0.2">
      <c r="A890" s="215">
        <v>44922</v>
      </c>
      <c r="B890" s="221" t="s">
        <v>1389</v>
      </c>
      <c r="C890" s="216" t="s">
        <v>1390</v>
      </c>
      <c r="D890" s="195"/>
      <c r="E890" s="38">
        <v>133500</v>
      </c>
      <c r="F890" s="21">
        <f t="shared" si="15"/>
        <v>1876076697.4600003</v>
      </c>
    </row>
    <row r="891" spans="1:6" s="2" customFormat="1" ht="50.25" customHeight="1" x14ac:dyDescent="0.2">
      <c r="A891" s="215">
        <v>44922</v>
      </c>
      <c r="B891" s="221" t="s">
        <v>1391</v>
      </c>
      <c r="C891" s="216" t="s">
        <v>1392</v>
      </c>
      <c r="D891" s="195"/>
      <c r="E891" s="38">
        <v>133500</v>
      </c>
      <c r="F891" s="21">
        <f t="shared" si="15"/>
        <v>1875943197.4600003</v>
      </c>
    </row>
    <row r="892" spans="1:6" s="2" customFormat="1" ht="60.75" customHeight="1" x14ac:dyDescent="0.2">
      <c r="A892" s="215">
        <v>44922</v>
      </c>
      <c r="B892" s="221" t="s">
        <v>1393</v>
      </c>
      <c r="C892" s="216" t="s">
        <v>1394</v>
      </c>
      <c r="D892" s="195"/>
      <c r="E892" s="38">
        <v>118000</v>
      </c>
      <c r="F892" s="21">
        <f t="shared" si="15"/>
        <v>1875825197.4600003</v>
      </c>
    </row>
    <row r="893" spans="1:6" s="2" customFormat="1" ht="51" customHeight="1" x14ac:dyDescent="0.2">
      <c r="A893" s="215">
        <v>44922</v>
      </c>
      <c r="B893" s="221" t="s">
        <v>1395</v>
      </c>
      <c r="C893" s="216" t="s">
        <v>1396</v>
      </c>
      <c r="D893" s="195"/>
      <c r="E893" s="38">
        <v>133500</v>
      </c>
      <c r="F893" s="21">
        <f t="shared" si="15"/>
        <v>1875691697.4600003</v>
      </c>
    </row>
    <row r="894" spans="1:6" s="2" customFormat="1" ht="51.75" customHeight="1" x14ac:dyDescent="0.2">
      <c r="A894" s="215">
        <v>44922</v>
      </c>
      <c r="B894" s="221" t="s">
        <v>1397</v>
      </c>
      <c r="C894" s="216" t="s">
        <v>1398</v>
      </c>
      <c r="D894" s="195"/>
      <c r="E894" s="38">
        <v>137950</v>
      </c>
      <c r="F894" s="21">
        <f t="shared" si="15"/>
        <v>1875553747.4600003</v>
      </c>
    </row>
    <row r="895" spans="1:6" s="2" customFormat="1" ht="49.5" customHeight="1" x14ac:dyDescent="0.2">
      <c r="A895" s="215">
        <v>44922</v>
      </c>
      <c r="B895" s="221" t="s">
        <v>1399</v>
      </c>
      <c r="C895" s="216" t="s">
        <v>1400</v>
      </c>
      <c r="D895" s="195"/>
      <c r="E895" s="38">
        <v>137950</v>
      </c>
      <c r="F895" s="21">
        <f t="shared" si="15"/>
        <v>1875415797.4600003</v>
      </c>
    </row>
    <row r="896" spans="1:6" s="2" customFormat="1" ht="50.25" customHeight="1" x14ac:dyDescent="0.2">
      <c r="A896" s="215">
        <v>44922</v>
      </c>
      <c r="B896" s="221" t="s">
        <v>1401</v>
      </c>
      <c r="C896" s="216" t="s">
        <v>1402</v>
      </c>
      <c r="D896" s="195"/>
      <c r="E896" s="38">
        <v>10457.709999999999</v>
      </c>
      <c r="F896" s="21">
        <f t="shared" si="15"/>
        <v>1875405339.7500002</v>
      </c>
    </row>
    <row r="897" spans="1:7" s="2" customFormat="1" ht="50.25" customHeight="1" x14ac:dyDescent="0.2">
      <c r="A897" s="215">
        <v>44922</v>
      </c>
      <c r="B897" s="221" t="s">
        <v>1403</v>
      </c>
      <c r="C897" s="216" t="s">
        <v>1404</v>
      </c>
      <c r="D897" s="195"/>
      <c r="E897" s="38">
        <v>80100</v>
      </c>
      <c r="F897" s="21">
        <f t="shared" si="15"/>
        <v>1875325239.7500002</v>
      </c>
    </row>
    <row r="898" spans="1:7" s="2" customFormat="1" ht="38.25" customHeight="1" x14ac:dyDescent="0.2">
      <c r="A898" s="215">
        <v>44922</v>
      </c>
      <c r="B898" s="221" t="s">
        <v>1405</v>
      </c>
      <c r="C898" s="216" t="s">
        <v>1406</v>
      </c>
      <c r="D898" s="195"/>
      <c r="E898" s="38">
        <v>42867</v>
      </c>
      <c r="F898" s="21">
        <f t="shared" si="15"/>
        <v>1875282372.7500002</v>
      </c>
    </row>
    <row r="899" spans="1:7" s="2" customFormat="1" ht="39" customHeight="1" x14ac:dyDescent="0.2">
      <c r="A899" s="215">
        <v>44923</v>
      </c>
      <c r="B899" s="221" t="s">
        <v>1407</v>
      </c>
      <c r="C899" s="216" t="s">
        <v>1408</v>
      </c>
      <c r="D899" s="195"/>
      <c r="E899" s="38">
        <v>354000</v>
      </c>
      <c r="F899" s="21">
        <f t="shared" si="15"/>
        <v>1874928372.7500002</v>
      </c>
    </row>
    <row r="900" spans="1:7" s="2" customFormat="1" ht="32.25" customHeight="1" x14ac:dyDescent="0.2">
      <c r="A900" s="215">
        <v>44923</v>
      </c>
      <c r="B900" s="221" t="s">
        <v>1409</v>
      </c>
      <c r="C900" s="216" t="s">
        <v>1410</v>
      </c>
      <c r="D900" s="195"/>
      <c r="E900" s="38">
        <v>1293180</v>
      </c>
      <c r="F900" s="21">
        <f t="shared" si="15"/>
        <v>1873635192.7500002</v>
      </c>
    </row>
    <row r="901" spans="1:7" s="2" customFormat="1" ht="50.25" customHeight="1" x14ac:dyDescent="0.2">
      <c r="A901" s="215">
        <v>44923</v>
      </c>
      <c r="B901" s="221" t="s">
        <v>1411</v>
      </c>
      <c r="C901" s="216" t="s">
        <v>1412</v>
      </c>
      <c r="D901" s="195"/>
      <c r="E901" s="38">
        <v>133500</v>
      </c>
      <c r="F901" s="21">
        <f t="shared" si="15"/>
        <v>1873501692.7500002</v>
      </c>
    </row>
    <row r="902" spans="1:7" s="2" customFormat="1" ht="54" customHeight="1" x14ac:dyDescent="0.2">
      <c r="A902" s="215">
        <v>44923</v>
      </c>
      <c r="B902" s="221" t="s">
        <v>1413</v>
      </c>
      <c r="C902" s="216" t="s">
        <v>1414</v>
      </c>
      <c r="D902" s="195"/>
      <c r="E902" s="38">
        <v>177000</v>
      </c>
      <c r="F902" s="21">
        <f t="shared" si="15"/>
        <v>1873324692.7500002</v>
      </c>
    </row>
    <row r="903" spans="1:7" s="2" customFormat="1" ht="62.25" customHeight="1" x14ac:dyDescent="0.2">
      <c r="A903" s="215">
        <v>44923</v>
      </c>
      <c r="B903" s="221" t="s">
        <v>1415</v>
      </c>
      <c r="C903" s="216" t="s">
        <v>1416</v>
      </c>
      <c r="D903" s="195"/>
      <c r="E903" s="38">
        <v>59000</v>
      </c>
      <c r="F903" s="21">
        <f t="shared" si="15"/>
        <v>1873265692.7500002</v>
      </c>
    </row>
    <row r="904" spans="1:7" s="2" customFormat="1" ht="39" customHeight="1" x14ac:dyDescent="0.2">
      <c r="A904" s="215">
        <v>44923</v>
      </c>
      <c r="B904" s="221" t="s">
        <v>1417</v>
      </c>
      <c r="C904" s="216" t="s">
        <v>1418</v>
      </c>
      <c r="D904" s="195"/>
      <c r="E904" s="38">
        <v>120150</v>
      </c>
      <c r="F904" s="21">
        <f t="shared" si="15"/>
        <v>1873145542.7500002</v>
      </c>
    </row>
    <row r="905" spans="1:7" s="2" customFormat="1" ht="38.25" customHeight="1" x14ac:dyDescent="0.2">
      <c r="A905" s="215">
        <v>44923</v>
      </c>
      <c r="B905" s="221" t="s">
        <v>1419</v>
      </c>
      <c r="C905" s="216" t="s">
        <v>1420</v>
      </c>
      <c r="D905" s="195"/>
      <c r="E905" s="38">
        <v>210366</v>
      </c>
      <c r="F905" s="21">
        <f t="shared" si="15"/>
        <v>1872935176.7500002</v>
      </c>
    </row>
    <row r="906" spans="1:7" s="2" customFormat="1" ht="38.25" customHeight="1" x14ac:dyDescent="0.2">
      <c r="A906" s="215">
        <v>44923</v>
      </c>
      <c r="B906" s="221" t="s">
        <v>1421</v>
      </c>
      <c r="C906" s="216" t="s">
        <v>1422</v>
      </c>
      <c r="D906" s="195"/>
      <c r="E906" s="38">
        <v>113100</v>
      </c>
      <c r="F906" s="21">
        <f t="shared" si="15"/>
        <v>1872822076.7500002</v>
      </c>
    </row>
    <row r="907" spans="1:7" s="2" customFormat="1" ht="49.5" customHeight="1" x14ac:dyDescent="0.2">
      <c r="A907" s="215">
        <v>44923</v>
      </c>
      <c r="B907" s="221" t="s">
        <v>1423</v>
      </c>
      <c r="C907" s="216" t="s">
        <v>1424</v>
      </c>
      <c r="D907" s="195"/>
      <c r="E907" s="38">
        <v>41536</v>
      </c>
      <c r="F907" s="21">
        <f t="shared" si="15"/>
        <v>1872780540.7500002</v>
      </c>
    </row>
    <row r="908" spans="1:7" s="2" customFormat="1" ht="63" customHeight="1" x14ac:dyDescent="0.2">
      <c r="A908" s="215">
        <v>44923</v>
      </c>
      <c r="B908" s="221" t="s">
        <v>1425</v>
      </c>
      <c r="C908" s="216" t="s">
        <v>1426</v>
      </c>
      <c r="D908" s="195"/>
      <c r="E908" s="38">
        <v>118000</v>
      </c>
      <c r="F908" s="21">
        <f t="shared" si="15"/>
        <v>1872662540.7500002</v>
      </c>
    </row>
    <row r="909" spans="1:7" s="2" customFormat="1" ht="71.25" customHeight="1" x14ac:dyDescent="0.2">
      <c r="A909" s="215">
        <v>44923</v>
      </c>
      <c r="B909" s="221" t="s">
        <v>1427</v>
      </c>
      <c r="C909" s="216" t="s">
        <v>1428</v>
      </c>
      <c r="D909" s="201"/>
      <c r="E909" s="38">
        <v>118000</v>
      </c>
      <c r="F909" s="21">
        <f t="shared" si="15"/>
        <v>1872544540.7500002</v>
      </c>
      <c r="G909" s="202"/>
    </row>
    <row r="910" spans="1:7" s="2" customFormat="1" ht="50.25" customHeight="1" x14ac:dyDescent="0.2">
      <c r="A910" s="229">
        <v>44924</v>
      </c>
      <c r="B910" s="224" t="s">
        <v>1429</v>
      </c>
      <c r="C910" s="203" t="s">
        <v>1430</v>
      </c>
      <c r="D910" s="204"/>
      <c r="E910" s="118">
        <v>133500</v>
      </c>
      <c r="F910" s="21">
        <f t="shared" si="15"/>
        <v>1872411040.7500002</v>
      </c>
      <c r="G910" s="202"/>
    </row>
    <row r="911" spans="1:7" s="2" customFormat="1" ht="25.5" customHeight="1" x14ac:dyDescent="0.2">
      <c r="A911" s="215">
        <v>44925</v>
      </c>
      <c r="B911" s="52" t="s">
        <v>1431</v>
      </c>
      <c r="C911" s="219" t="s">
        <v>1432</v>
      </c>
      <c r="D911" s="201"/>
      <c r="E911" s="46">
        <v>4509664.4400000004</v>
      </c>
      <c r="F911" s="21">
        <f t="shared" si="15"/>
        <v>1867901376.3100002</v>
      </c>
      <c r="G911" s="202"/>
    </row>
    <row r="912" spans="1:7" s="2" customFormat="1" ht="27.75" customHeight="1" x14ac:dyDescent="0.2">
      <c r="A912" s="215">
        <v>44925</v>
      </c>
      <c r="B912" s="52" t="s">
        <v>1433</v>
      </c>
      <c r="C912" s="219" t="s">
        <v>1434</v>
      </c>
      <c r="D912" s="201"/>
      <c r="E912" s="46">
        <v>135350313.5</v>
      </c>
      <c r="F912" s="21">
        <f t="shared" si="15"/>
        <v>1732551062.8100002</v>
      </c>
      <c r="G912" s="202"/>
    </row>
    <row r="913" spans="1:7" s="2" customFormat="1" ht="39.75" customHeight="1" x14ac:dyDescent="0.2">
      <c r="A913" s="215">
        <v>44925</v>
      </c>
      <c r="B913" s="52" t="s">
        <v>1435</v>
      </c>
      <c r="C913" s="219" t="s">
        <v>1436</v>
      </c>
      <c r="D913" s="201"/>
      <c r="E913" s="46">
        <v>260001.5</v>
      </c>
      <c r="F913" s="21">
        <f t="shared" si="15"/>
        <v>1732291061.3100002</v>
      </c>
      <c r="G913" s="202"/>
    </row>
    <row r="914" spans="1:7" s="2" customFormat="1" ht="33" customHeight="1" x14ac:dyDescent="0.2">
      <c r="A914" s="215">
        <v>44925</v>
      </c>
      <c r="B914" s="52" t="s">
        <v>1437</v>
      </c>
      <c r="C914" s="219" t="s">
        <v>1438</v>
      </c>
      <c r="D914" s="201"/>
      <c r="E914" s="46">
        <v>6416.67</v>
      </c>
      <c r="F914" s="21">
        <f t="shared" si="15"/>
        <v>1732284644.6400001</v>
      </c>
      <c r="G914" s="202"/>
    </row>
    <row r="915" spans="1:7" s="2" customFormat="1" ht="50.25" customHeight="1" x14ac:dyDescent="0.2">
      <c r="A915" s="205"/>
      <c r="B915" s="97"/>
      <c r="C915" s="97"/>
      <c r="D915" s="206"/>
      <c r="E915" s="207"/>
      <c r="F915" s="208"/>
      <c r="G915" s="202"/>
    </row>
    <row r="916" spans="1:7" s="2" customFormat="1" ht="12" x14ac:dyDescent="0.2">
      <c r="B916" s="122"/>
      <c r="C916" s="122"/>
      <c r="D916" s="158"/>
      <c r="E916" s="209"/>
      <c r="F916" s="59"/>
    </row>
    <row r="917" spans="1:7" s="2" customFormat="1" ht="12" x14ac:dyDescent="0.2">
      <c r="B917" s="122"/>
      <c r="C917" s="122"/>
      <c r="D917" s="158"/>
      <c r="E917" s="209"/>
      <c r="F917" s="59"/>
    </row>
    <row r="918" spans="1:7" s="2" customFormat="1" ht="12" x14ac:dyDescent="0.2">
      <c r="B918" s="122"/>
      <c r="C918" s="122"/>
      <c r="D918" s="158"/>
      <c r="E918" s="209"/>
      <c r="F918" s="59"/>
    </row>
    <row r="919" spans="1:7" s="2" customFormat="1" ht="12" x14ac:dyDescent="0.2">
      <c r="B919" s="122"/>
      <c r="C919" s="122"/>
      <c r="D919" s="158"/>
      <c r="E919" s="209"/>
      <c r="F919" s="59"/>
    </row>
    <row r="920" spans="1:7" s="2" customFormat="1" ht="12" x14ac:dyDescent="0.2">
      <c r="B920" s="122"/>
      <c r="C920" s="122"/>
      <c r="D920" s="158"/>
      <c r="E920" s="209"/>
      <c r="F920" s="59"/>
    </row>
    <row r="921" spans="1:7" s="2" customFormat="1" ht="12" x14ac:dyDescent="0.2">
      <c r="B921" s="122"/>
      <c r="C921" s="122"/>
      <c r="D921" s="158"/>
      <c r="E921" s="209"/>
      <c r="F921" s="59"/>
    </row>
    <row r="922" spans="1:7" s="2" customFormat="1" ht="12" x14ac:dyDescent="0.2">
      <c r="B922" s="122"/>
      <c r="C922" s="122"/>
      <c r="D922" s="158"/>
      <c r="E922" s="209"/>
      <c r="F922" s="59"/>
    </row>
    <row r="923" spans="1:7" s="2" customFormat="1" ht="12" x14ac:dyDescent="0.2">
      <c r="B923" s="122"/>
      <c r="C923" s="122"/>
      <c r="D923" s="158"/>
      <c r="E923" s="209"/>
      <c r="F923" s="59"/>
    </row>
    <row r="924" spans="1:7" s="2" customFormat="1" ht="12" x14ac:dyDescent="0.2">
      <c r="B924" s="122"/>
      <c r="C924" s="122"/>
      <c r="D924" s="158"/>
      <c r="E924" s="209"/>
      <c r="F924" s="59"/>
    </row>
    <row r="925" spans="1:7" s="2" customFormat="1" ht="12" x14ac:dyDescent="0.2">
      <c r="B925" s="122"/>
      <c r="C925" s="122"/>
      <c r="D925" s="158"/>
      <c r="E925" s="209"/>
      <c r="F925" s="59"/>
    </row>
    <row r="926" spans="1:7" s="2" customFormat="1" ht="12" x14ac:dyDescent="0.2">
      <c r="B926" s="122"/>
      <c r="C926" s="122"/>
      <c r="D926" s="158"/>
      <c r="E926" s="209"/>
      <c r="F926" s="59"/>
    </row>
    <row r="927" spans="1:7" s="2" customFormat="1" ht="12" x14ac:dyDescent="0.2">
      <c r="B927" s="122"/>
      <c r="C927" s="122"/>
      <c r="D927" s="158"/>
      <c r="E927" s="209"/>
      <c r="F927" s="59"/>
    </row>
    <row r="928" spans="1:7" s="2" customFormat="1" ht="12" x14ac:dyDescent="0.2">
      <c r="B928" s="122"/>
      <c r="C928" s="122"/>
      <c r="D928" s="158"/>
      <c r="E928" s="209"/>
      <c r="F928" s="59"/>
    </row>
    <row r="929" spans="2:6" s="2" customFormat="1" ht="12" x14ac:dyDescent="0.2">
      <c r="B929" s="122"/>
      <c r="C929" s="122"/>
      <c r="D929" s="158"/>
      <c r="E929" s="209"/>
      <c r="F929" s="59"/>
    </row>
    <row r="930" spans="2:6" s="2" customFormat="1" ht="12" x14ac:dyDescent="0.2">
      <c r="B930" s="122"/>
      <c r="C930" s="122"/>
      <c r="D930" s="158"/>
      <c r="E930" s="209"/>
      <c r="F930" s="59"/>
    </row>
    <row r="931" spans="2:6" s="2" customFormat="1" ht="12" x14ac:dyDescent="0.2">
      <c r="B931" s="122"/>
      <c r="C931" s="122"/>
      <c r="D931" s="158"/>
      <c r="E931" s="209"/>
      <c r="F931" s="59"/>
    </row>
    <row r="932" spans="2:6" ht="12" x14ac:dyDescent="0.2">
      <c r="B932" s="122"/>
      <c r="C932" s="122"/>
      <c r="D932" s="158"/>
      <c r="E932" s="209"/>
      <c r="F932" s="59"/>
    </row>
    <row r="933" spans="2:6" ht="12" x14ac:dyDescent="0.2">
      <c r="B933" s="122"/>
      <c r="C933" s="122"/>
      <c r="D933" s="158"/>
      <c r="E933" s="209"/>
      <c r="F933" s="59"/>
    </row>
    <row r="934" spans="2:6" ht="12" x14ac:dyDescent="0.2">
      <c r="B934" s="122"/>
      <c r="C934" s="122"/>
      <c r="D934" s="158"/>
      <c r="E934" s="209"/>
      <c r="F934" s="59"/>
    </row>
    <row r="935" spans="2:6" ht="12" x14ac:dyDescent="0.2">
      <c r="B935" s="122"/>
      <c r="C935" s="122"/>
      <c r="D935" s="158"/>
      <c r="E935" s="209"/>
      <c r="F935" s="59"/>
    </row>
    <row r="936" spans="2:6" ht="12" x14ac:dyDescent="0.2">
      <c r="B936" s="122"/>
      <c r="C936" s="122"/>
      <c r="D936" s="158"/>
      <c r="E936" s="209"/>
      <c r="F936" s="59"/>
    </row>
    <row r="937" spans="2:6" ht="12" x14ac:dyDescent="0.2">
      <c r="B937" s="122"/>
      <c r="C937" s="122"/>
      <c r="D937" s="158"/>
      <c r="E937" s="209"/>
      <c r="F937" s="59"/>
    </row>
    <row r="938" spans="2:6" ht="12" x14ac:dyDescent="0.2">
      <c r="B938" s="122"/>
      <c r="C938" s="122"/>
      <c r="D938" s="158"/>
      <c r="E938" s="209"/>
      <c r="F938" s="59"/>
    </row>
    <row r="942" spans="2:6" ht="12" x14ac:dyDescent="0.2">
      <c r="C942" s="210"/>
    </row>
  </sheetData>
  <mergeCells count="42">
    <mergeCell ref="A461:F461"/>
    <mergeCell ref="A462:F462"/>
    <mergeCell ref="A463:F463"/>
    <mergeCell ref="A464:F464"/>
    <mergeCell ref="A467:F467"/>
    <mergeCell ref="A468:E468"/>
    <mergeCell ref="A445:F445"/>
    <mergeCell ref="A446:F446"/>
    <mergeCell ref="A447:F447"/>
    <mergeCell ref="A448:F448"/>
    <mergeCell ref="A450:F450"/>
    <mergeCell ref="A451:E451"/>
    <mergeCell ref="A415:F415"/>
    <mergeCell ref="A416:F416"/>
    <mergeCell ref="A417:F417"/>
    <mergeCell ref="A418:F418"/>
    <mergeCell ref="A420:F420"/>
    <mergeCell ref="A421:E421"/>
    <mergeCell ref="A401:F401"/>
    <mergeCell ref="A402:F402"/>
    <mergeCell ref="A403:F403"/>
    <mergeCell ref="A404:F404"/>
    <mergeCell ref="A406:F406"/>
    <mergeCell ref="A407:E407"/>
    <mergeCell ref="A218:F218"/>
    <mergeCell ref="A219:F219"/>
    <mergeCell ref="A220:F220"/>
    <mergeCell ref="A221:F221"/>
    <mergeCell ref="A223:F223"/>
    <mergeCell ref="A224:E224"/>
    <mergeCell ref="A176:F176"/>
    <mergeCell ref="A177:F177"/>
    <mergeCell ref="A178:F178"/>
    <mergeCell ref="A179:F179"/>
    <mergeCell ref="A181:F182"/>
    <mergeCell ref="A183:E183"/>
    <mergeCell ref="A1:F1"/>
    <mergeCell ref="A2:F2"/>
    <mergeCell ref="A3:F3"/>
    <mergeCell ref="A4:F4"/>
    <mergeCell ref="A6:F6"/>
    <mergeCell ref="A7:E7"/>
  </mergeCells>
  <pageMargins left="0.7" right="0.7" top="0.75" bottom="0.75" header="0.3" footer="0.3"/>
  <pageSetup paperSize="9"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Virginia Peña Rodríguez</dc:creator>
  <cp:lastModifiedBy>Lisa Virginia Peña Rodríguez</cp:lastModifiedBy>
  <cp:lastPrinted>2023-01-11T16:18:26Z</cp:lastPrinted>
  <dcterms:created xsi:type="dcterms:W3CDTF">2023-01-11T16:06:04Z</dcterms:created>
  <dcterms:modified xsi:type="dcterms:W3CDTF">2023-01-11T16:19:37Z</dcterms:modified>
</cp:coreProperties>
</file>