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robersy.garcia\Desktop\INGRESO Y EGRESO 2021 CONCLUIDOS\2022\"/>
    </mc:Choice>
  </mc:AlternateContent>
  <xr:revisionPtr revIDLastSave="0" documentId="13_ncr:1_{9984A14E-AD8E-49C4-B8BA-8DB9E8D8A8B0}" xr6:coauthVersionLast="46" xr6:coauthVersionMax="46" xr10:uidLastSave="{00000000-0000-0000-0000-000000000000}"/>
  <bookViews>
    <workbookView xWindow="-120" yWindow="-120" windowWidth="29040" windowHeight="158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65" i="1" l="1"/>
  <c r="F736" i="1"/>
  <c r="F737" i="1" s="1"/>
  <c r="F738" i="1" s="1"/>
  <c r="F739" i="1" s="1"/>
  <c r="F740" i="1" s="1"/>
  <c r="F741" i="1" s="1"/>
  <c r="F742" i="1" s="1"/>
  <c r="F743" i="1" s="1"/>
  <c r="F744" i="1" s="1"/>
  <c r="F745" i="1" s="1"/>
  <c r="F746" i="1" s="1"/>
  <c r="F747" i="1" s="1"/>
  <c r="F748" i="1" s="1"/>
  <c r="F749" i="1" s="1"/>
  <c r="F750" i="1" s="1"/>
  <c r="F751" i="1" s="1"/>
  <c r="F752" i="1" s="1"/>
  <c r="F753" i="1" s="1"/>
  <c r="F754" i="1" s="1"/>
  <c r="F755" i="1" s="1"/>
  <c r="F756" i="1" s="1"/>
  <c r="F757" i="1" s="1"/>
  <c r="F758" i="1" s="1"/>
  <c r="F759" i="1" s="1"/>
  <c r="F760" i="1" s="1"/>
  <c r="F761" i="1" s="1"/>
  <c r="F762" i="1" s="1"/>
  <c r="F763" i="1" s="1"/>
  <c r="F764" i="1" s="1"/>
  <c r="F765" i="1" s="1"/>
  <c r="F766" i="1" s="1"/>
  <c r="F767" i="1" s="1"/>
  <c r="F722" i="1"/>
  <c r="F723" i="1" s="1"/>
  <c r="F721" i="1"/>
  <c r="F639" i="1"/>
  <c r="F640" i="1" s="1"/>
  <c r="F641" i="1" s="1"/>
  <c r="F642" i="1" s="1"/>
  <c r="F643" i="1" s="1"/>
  <c r="F644" i="1" s="1"/>
  <c r="F645" i="1" s="1"/>
  <c r="F646" i="1" s="1"/>
  <c r="F647" i="1" s="1"/>
  <c r="F648" i="1" s="1"/>
  <c r="F649" i="1" s="1"/>
  <c r="F650" i="1" s="1"/>
  <c r="F651" i="1" s="1"/>
  <c r="F652" i="1" s="1"/>
  <c r="F653" i="1" s="1"/>
  <c r="F654" i="1" s="1"/>
  <c r="F655" i="1" s="1"/>
  <c r="F656" i="1" s="1"/>
  <c r="F657" i="1" s="1"/>
  <c r="F658" i="1" s="1"/>
  <c r="F659" i="1" s="1"/>
  <c r="F660" i="1" s="1"/>
  <c r="F661" i="1" s="1"/>
  <c r="F662" i="1" s="1"/>
  <c r="F663" i="1" s="1"/>
  <c r="F664" i="1" s="1"/>
  <c r="F665" i="1" s="1"/>
  <c r="F666" i="1" s="1"/>
  <c r="F667" i="1" s="1"/>
  <c r="F668" i="1" s="1"/>
  <c r="F669" i="1" s="1"/>
  <c r="F670" i="1" s="1"/>
  <c r="F671" i="1" s="1"/>
  <c r="F672" i="1" s="1"/>
  <c r="F673" i="1" s="1"/>
  <c r="F674" i="1" s="1"/>
  <c r="F675" i="1" s="1"/>
  <c r="F676" i="1" s="1"/>
  <c r="F677" i="1" s="1"/>
  <c r="F678" i="1" s="1"/>
  <c r="F679" i="1" s="1"/>
  <c r="F680" i="1" s="1"/>
  <c r="F681" i="1" s="1"/>
  <c r="F682" i="1" s="1"/>
  <c r="F683" i="1" s="1"/>
  <c r="F684" i="1" s="1"/>
  <c r="F685" i="1" s="1"/>
  <c r="F686" i="1" s="1"/>
  <c r="F687" i="1" s="1"/>
  <c r="F688" i="1" s="1"/>
  <c r="F689" i="1" s="1"/>
  <c r="F690" i="1" s="1"/>
  <c r="F691" i="1" s="1"/>
  <c r="F692" i="1" s="1"/>
  <c r="F693" i="1" s="1"/>
  <c r="F694" i="1" s="1"/>
  <c r="F695" i="1" s="1"/>
  <c r="F696" i="1" s="1"/>
  <c r="F697" i="1" s="1"/>
  <c r="F698" i="1" s="1"/>
  <c r="F699" i="1" s="1"/>
  <c r="F700" i="1" s="1"/>
  <c r="F701" i="1" s="1"/>
  <c r="F702" i="1" s="1"/>
  <c r="F703" i="1" s="1"/>
  <c r="F704" i="1" s="1"/>
  <c r="F705" i="1" s="1"/>
  <c r="F706" i="1" s="1"/>
  <c r="F626" i="1"/>
  <c r="F627" i="1" s="1"/>
  <c r="F628" i="1" s="1"/>
  <c r="F625" i="1"/>
  <c r="F624" i="1"/>
  <c r="F611" i="1"/>
  <c r="F610" i="1"/>
  <c r="F609" i="1"/>
  <c r="F594" i="1"/>
  <c r="F595" i="1" s="1"/>
  <c r="F596" i="1" s="1"/>
  <c r="F597" i="1" s="1"/>
  <c r="F598" i="1" s="1"/>
  <c r="F593" i="1"/>
  <c r="F571" i="1"/>
  <c r="F572" i="1" s="1"/>
  <c r="F573" i="1" s="1"/>
  <c r="F574" i="1" s="1"/>
  <c r="F575" i="1" s="1"/>
  <c r="F576" i="1" s="1"/>
  <c r="F577" i="1" s="1"/>
  <c r="F578" i="1" s="1"/>
  <c r="F579" i="1" s="1"/>
  <c r="F580" i="1" s="1"/>
  <c r="F581" i="1" s="1"/>
  <c r="F558" i="1"/>
  <c r="F559" i="1" s="1"/>
  <c r="F557" i="1"/>
  <c r="F556" i="1"/>
  <c r="F453" i="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6" i="1" s="1"/>
  <c r="F477" i="1" s="1"/>
  <c r="F478" i="1" s="1"/>
  <c r="F479" i="1" s="1"/>
  <c r="F480" i="1" s="1"/>
  <c r="F481" i="1" s="1"/>
  <c r="F482" i="1" s="1"/>
  <c r="F483" i="1" s="1"/>
  <c r="F484" i="1" s="1"/>
  <c r="F485" i="1" s="1"/>
  <c r="F486" i="1" s="1"/>
  <c r="F452" i="1"/>
  <c r="F451" i="1"/>
  <c r="F371" i="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370" i="1"/>
  <c r="F10" i="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9" i="1"/>
</calcChain>
</file>

<file path=xl/sharedStrings.xml><?xml version="1.0" encoding="utf-8"?>
<sst xmlns="http://schemas.openxmlformats.org/spreadsheetml/2006/main" count="1095" uniqueCount="941">
  <si>
    <t>INSTITUTO NACIONAL DE AGUAS POTABLES Y ALCANTARILLADOS (INAPA)</t>
  </si>
  <si>
    <t xml:space="preserve">Resumen de Ingresos y Egresos </t>
  </si>
  <si>
    <t xml:space="preserve"> Del 01 al  28  de FEBRERO  2022</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</si>
  <si>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</si>
  <si>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</si>
  <si>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</si>
  <si>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</si>
  <si>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</si>
  <si>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</si>
  <si>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</si>
  <si>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</si>
  <si>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</si>
  <si>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</si>
  <si>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</si>
  <si>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ASIGNACIONES PRESUPUESTARIAS</t>
  </si>
  <si>
    <t>REINTEGROS</t>
  </si>
  <si>
    <t>COMISION DESCUENTOS CARNET</t>
  </si>
  <si>
    <t>COMISION BANCARIA COBRO IMP. DGII 0.15%</t>
  </si>
  <si>
    <t xml:space="preserve">IMP. 0.15          </t>
  </si>
  <si>
    <t>COMISION TSS</t>
  </si>
  <si>
    <t>COMISION POR CHEQUES CERTIFICADOS</t>
  </si>
  <si>
    <t>COMISION POR MANEJO DE CUENTA</t>
  </si>
  <si>
    <t>COMISION DEPOSITO ERRONEO</t>
  </si>
  <si>
    <t xml:space="preserve">062242 </t>
  </si>
  <si>
    <t>PAGO FACT.  NO.B1500000039/05-06-2021,  DISTRIBUCION DE AGUA EN DIFERENTES SECTORES Y COMUNIDADES DE LA PROVINCIA SAN CRISTOBAL, CORRESP. A 31  DIAS DEL MES DE MAYO/2021. MENOS DESC. ISR RD$6,897.50, SEGUN RECONOCIMIENTO DE DEUDA Y ACUERDO DE PAGO DE FECHA 07-01-2022.</t>
  </si>
  <si>
    <t xml:space="preserve">062243 </t>
  </si>
  <si>
    <t xml:space="preserve"> PAGO FACT. NOS.B1500000001, 02, 03, 04, 05/08-11-2021,  DISTRIBUCION DE AGUA EN DIFERENTES SECTORES Y COMUNIDADES DE LA PROVINCIA PERAVIA,  CORRESP. A  30 DIAS DE NOVIEMBRE,  29 DIAS DEL MES DE DICIEMBRE/ 2020, 30 DIAS DE ENERO, 27 DIAS DE FEBRERO, Y 12 DIAS DE MARZO/2021,   SEGUN RECONOCIMIENTO DE  DEUDA POR SERVICIO BRINDADO FUERA DEL CONTRATO.</t>
  </si>
  <si>
    <t xml:space="preserve">062244 </t>
  </si>
  <si>
    <t>PAGO FACT. NO. B1500000034/04-01-2022,  ORDEN DE SERVICIO NO. OS2021-0891  DISTRIBUCION  DE AGUA EN DIFERENTES SECTORES Y COMUNIDADES DE LA PROVINCIA  DE AZUA, CORRESPO. A  30 DIAS DE DICIEMBRE/2021.</t>
  </si>
  <si>
    <t xml:space="preserve">062245 </t>
  </si>
  <si>
    <t>PAGO FACT. NOS. B1500000057/01-04, 58/02-05, 59/01-06-2021,   ABASTECIMIENTO DE AGUA EN DIFERENTES SECTORES Y COMUNIDADES DE LA  PROVINCIA BAHORUCO, CORRESP. A 30 DIAS DE MARZO, 29  DIAS DE ABRIL Y 13 DIAS DE MAYO/2021, SEGUN RECONOCIMIENTO DE DEUDA Y ACUERDO DE PAGO DE FECHA 07-01-2022.</t>
  </si>
  <si>
    <t xml:space="preserve">062246 </t>
  </si>
  <si>
    <t>PAGO INDEMN. Y VAC. (30 DIAS CORRESP. AL AÑO 2019 Y 30 DEL 2020), QUIEN DESEMPEÑO EL CARGO DE SECRETARIA, EN LA DIVISION DE SERVICIOS GENERALES.</t>
  </si>
  <si>
    <t xml:space="preserve">062247 </t>
  </si>
  <si>
    <t>PAGO INDEMN. Y VAC. (30 DIAS CORRESP. AL AÑO 2019 Y 30 AL 2020),  QUIEN DESEMPEÑO EL CARGO DE SECRETARIA, EN LA DIVISION DE SERVICIOS GENERALES.</t>
  </si>
  <si>
    <t xml:space="preserve">062248 </t>
  </si>
  <si>
    <t>PAGO FACT. NOS. B1500000010/30-11-2021, 11/03-01-2022, ORDEN DE SERVICIO NO. OS2022-0018,  ABASTECIMIENTO DE AGUA EN DIFERENTES SECTORES Y COMUNIDADES DE LA PROVINCIA SANTIAGO, CORRESP. A 27  DIAS  DE NOVIEMBRE,  26 DIAS DICIEMBRE/2021,.</t>
  </si>
  <si>
    <t xml:space="preserve">062249 </t>
  </si>
  <si>
    <t>PAGO FACT. NO. B1500000536/02-12-2021 ORDEN DE SERVICIO NO. OS2021-0829, CONTRATACION DE SERVICIO DE CAPACITACION "CURSO IT NETWORKS" QUE SERA IMPARTIDO A TRES COLABORADORES DE LA DIRECCION DE TECNOLOGIA, CON EL OBJETIVO DE ACTUALIZAR Y FORTALECER EL DESARROLLO INSTITUCIONAL DEL INAPA, CORREP. AL PERIODO DEL 19 DE NOVIEMBRE AL 02 DE DICIEMBRE/2021.</t>
  </si>
  <si>
    <t xml:space="preserve">062250 </t>
  </si>
  <si>
    <t>PAGO VAC. (15 DIAS CORRESP. AL AÑO 2020 Y 10 AL 2021),  QUIEN DESEMPEÑO EL CARGO DE ENCARGADO (A), EN LA DIVISION DE ASEGURAMIENTO METROLOGICO Y ANALITICO DE AGUA.</t>
  </si>
  <si>
    <t xml:space="preserve">062251 </t>
  </si>
  <si>
    <t>PAGO FACT. NOS. B1500000001/01-01, 02, 03/03-01, 04/04-01-2022,  ORDEN DE SERVICIO NO. OS2021-0927,  ABASTECIMIENTO DE AGUA EN DIFERENTES SECTORES Y COMUNIDADES DE LA  PROVINCIA SANTIAGO , CORRESP. A 20 DIAS DE SEPTIEMBRE, 26 DIAS DE OCTUBRE, 26 DIAS DE NOVIEMBRE, 26 DIAS DE DICIEMBRE/2021.</t>
  </si>
  <si>
    <t xml:space="preserve">062252 </t>
  </si>
  <si>
    <t>PAGO FACT. NO. B1500000014/03-01-2022, ORDEN DE SERVICIO NO. OS2022-0011,  ABASTECIMIENTO DE AGUA EN DIFERENTES SECTORES Y COMUNIDADES DE LA  PROVINCIA SANTIAGO, CORRESP. A 26  DIAS DE DICIEMBRE/2021.</t>
  </si>
  <si>
    <t xml:space="preserve">062253 </t>
  </si>
  <si>
    <t>PAGO FACT. NOS. B1500015487/30-07, 15525/19-08, 15561/13-09, 15562, 15566/14-09-2021, ORDEN DE COMPRA OC2021-0177, ADQUISICION DE ODOMETROS Y CINTAS METRICAS PARA SER UTILIZADOS EN LA DIRECCION DE SUPERVISION Y FISCALIZACION DE OBRAS.</t>
  </si>
  <si>
    <t xml:space="preserve">062254 </t>
  </si>
  <si>
    <t>AVANCE INICIAL 20% AL CONTRATO NO.081/2021, ORDEN DE COMPRA OC2022-0010, ADQUISICION DE MOBILIARIOS PARA SER UTILIZADOS EN LAS OFICINAS DE LA SEDE CENTRAL DEL INAPA.</t>
  </si>
  <si>
    <t xml:space="preserve">062255 </t>
  </si>
  <si>
    <t>PAGO FACT. NO. B1500000338/11-01-2022, ORDEN DE SERVICIO OS2021-0746, COLOCACIÓN DE PUBLICIDAD INSTITUCIONAL DURANTE 03 (TRES) MESES, EN LA PÁGINA WEB: "WWW.N.COM.DO, CORRESP. AL PERIODO DEL 08 DE DICIEMBRE/2021 AL 08 DE ENERO/2022.</t>
  </si>
  <si>
    <t xml:space="preserve">062256 </t>
  </si>
  <si>
    <t>PAGO FACT. NOS. B1500000357, 358/18-01-2022, ORDEN DE SERVICIO. OS2021-0495, COLOCACIÓN DE PUBLICIDAD INSTITUCIONAL DURANTE 06 (SEIS) MESES, EN PROGRAMA DE TELEVISIÓN ¨HOY MISMO¨ TRANSMITIDO POR EL CANAL 9 DE COLOR VISIÓN DE LUNES A VIERNES EN HORARIO DE 5:00 AM A 8:00 AM, CORRESP. AL PERIODO DEL 10 DE NOVIEMBRE/2021 AL 10 DE ENERO/2022.</t>
  </si>
  <si>
    <t xml:space="preserve">062257 </t>
  </si>
  <si>
    <t>PAGO ARBITRIO DEL AYUNTAMIENTO DE LAS MATAS DE FARFAN CORRESP. A LOS MESES DESDE SEPTIEMBRE  HASTA DICIEMBRE 2021.</t>
  </si>
  <si>
    <t xml:space="preserve">062258 </t>
  </si>
  <si>
    <t>PAGO FACT. NO. B1500000091/15-12-2021 ORDEN DE COMPRA OC2021-0305, ADQUISICION DE DETECTORES DE METALES PARA SER UTILIZADOS EN LAS DIFERENTES AREAS DEL NIVEL CENTRAL.</t>
  </si>
  <si>
    <t xml:space="preserve">062259 </t>
  </si>
  <si>
    <t>PAGO FACT. NOS. B1500000047/15-12-2021, 48/13-01-2022, ORDEN DE SERVICIO NO. OS2021-0903 DISTRIBUCION DE AGUA EN DIFERENTES SECTORES Y COMUNIDADES DE LA PROVINCIA  BARAHONA,  CORRESP. A 30 DIAS NOVIEMBRE Y 30 DIAS DE DICIEMBRE/2021.</t>
  </si>
  <si>
    <t xml:space="preserve">EFT-7274 </t>
  </si>
  <si>
    <t>PAGO DE NOMINA  DE INDEMN. Y VAC. AL PERSONAL DESVINCULADO 9NA. PARTE.</t>
  </si>
  <si>
    <t>EFT-7275</t>
  </si>
  <si>
    <t>PAGO VIATICOS DIRECCION ADMINISTRATIVA, CORRESP. AL MES DE NOVIEMBRE/2021, ELABORADA EN ENERO/2022.</t>
  </si>
  <si>
    <t>EFT-7276</t>
  </si>
  <si>
    <t>PAGO FACT. NO. B1500000037, 38/11-01-2022, ORDEN DE SERVICIO NO. OS2021-0913, DISTRIBUCION DE AGUA EN DIFERENTES SECTORES Y COMUNIDADES DE LA PROVINCIA EL SEIBO, CORRESP. A 8  DIAS DE NOVIEMBRE Y 21 DIAS DE DICIEMBRE/2021.</t>
  </si>
  <si>
    <t>EFT-7277</t>
  </si>
  <si>
    <t>PAGO FACT. NO. B1500000063/07-01-2022 , ORDEN DE SERVICIO NO.OS2021-0662, DISTRIBUCION DE AGUA EN DIFERENTES SECTORES Y COMUNIDADES DE LA PROVINCIA SAN PEDRO DE MACORIS, CORRESP. A 26 DIAS DEL MES DE DICIEMBRE/2021.</t>
  </si>
  <si>
    <t>EFT-7278</t>
  </si>
  <si>
    <t>PAGO FACT. NO. B1500003609/11-01-2022, ORDEN DE SERVICIO NO. OS2021-0747, COLOCACIÓN DE PUBLICIDAD INSTITUCIONAL DURANTE TRES (03) EN PÁGINA WEB "WWW.ELNUEVODIARIO.COM.DO", CORRESP. AL PERIODO DEL 08 DE DICIEMBRE/2021 AL 08 DE ENERO/2022.</t>
  </si>
  <si>
    <t>EFT-7279</t>
  </si>
  <si>
    <t>PAGO FACT. NO.B1500000014/04-01-2022, ORDEN DE SERVICIO NO. OS2021-0681, DISTRIBUCION DE AGUA EN DIFERENTES SECTORES Y COMUNIDADES DE LA PROVINCIA VALVERDE-MAO, CORRESP. 26   DIAS DE  DICIEMBRE/2021.</t>
  </si>
  <si>
    <t>EFT-7280</t>
  </si>
  <si>
    <t>PAGO FACT. NO.B1500000005/04-01-2022, ORDEN DE SERVICIO NO. OS2021-0692, DISTRIBUCION DE AGUA EN DIFERENTES SECTORES Y COMUNIDADES DE LA PROVINCIA DE AZUA, CORRESP. A 29 DIAS DE DICIEMBRE/2021.</t>
  </si>
  <si>
    <t>EFT-7281</t>
  </si>
  <si>
    <t>PAGO FACT. NO. B1500000131/04-01-2022, ORDEN DE SERVICIO NO. OS2021-0536,  DISTRIBUCION DE AGUA CON CAMION CISTERNA EN DIFERENTES SECTORES Y COMUNIDADES DE LA PROVINCIA SAN CRISTOBAL, CORRESP. A  31 DIAS DE DICIEMBRE/2021.</t>
  </si>
  <si>
    <t>EFT-7282</t>
  </si>
  <si>
    <t>PAGO FACT. NO. B1500000056/ 07-01-2022, ORDEN DE SERVICIOS NO, OS2021-0709,  SERVICIO DE DISTRIBUCION DE AGUA EN DIFERENTES SECTORES Y COMUNIDADES DE LA PROVINCIA PEDERNALES, CORRESP. A 29  DIAS DE DICIEMBRE/2021.</t>
  </si>
  <si>
    <t>EFT-7283</t>
  </si>
  <si>
    <t>PAGO FACT.A NO. B1500000040/07-01-2022,   ORDEN DE SERVICIO NO.  OS2021-0532, DISTRIBUCION DE AGUA EN DIFERENTES SECTORES Y COMUNIDADES DE LA PROVINCIA MONTE PLATA, CORRESP. A 21 DIAS DE DICIEMBRE/ 2021.</t>
  </si>
  <si>
    <t>EFT-7284</t>
  </si>
  <si>
    <t>PAGO FACT. NO. B1500000065/05-01-2022, ORDEN DE SERVICIO NO. OS2021-0534,  DISTRIBUCION DE AGUA CON CAMION CISTERNA EN DIFERENTES SECTORES Y COMUNIDADES DE LA PROVINCIA EL SEIBO, CORRESP.  A  27 DIAS DEL MES DE DICIEMBRE/2021.</t>
  </si>
  <si>
    <t>EFT-7285</t>
  </si>
  <si>
    <t>PAGO FACT. NO.B1500000074/07-01-2022,ORDEN DE SERVICIO NO.OS2021-0715 ,SERVICIO DE DISTRIBUCION DE AGUA CON CAMION CISTERNA EN DIFERENTES COMUNIDADES DE LA PROVINCIA PEDERNALES,  CORRESP. A  29 DIAS DEL MES DE DICIEMBRE/2021.</t>
  </si>
  <si>
    <t>EFT-7286</t>
  </si>
  <si>
    <t>PAGO FACT. NO. B1500000111/06-01-2022, ORDEN DE SERVICIO NO. OS2021-0871, SERVICIO DE NOTARIO PARA EL ACTO DE APERTURA DE LA LICITACION PUBLICA NACIONAL NO. INAPA-CCC-LPN-2021-0023, OFERTAS ECONOMICAS (SOBRE B) PARA LA "AMPLIACION ACUEDUCTO AZUA, NUEVO CAMPO DE POZOS, PROVINCIA AZUA ZONA II.</t>
  </si>
  <si>
    <t>EFT-7287</t>
  </si>
  <si>
    <t>PAGO FACT. NOS. B1500000158/24-11-2021 ORDEN DE COMPRA OC2021-0245, ADQUISICION DE ARENA PARA FILTROS RAPIDOS EN MTS3 Y CAPA TORPEDO PARA SER UTILIZADOS EN TODOS LOS ACUEDUCTOS Y SISTEMAS DEL INAPA  D/F 30 DEL MES DE DICIEMBRE 2021.</t>
  </si>
  <si>
    <t>EFT-7288</t>
  </si>
  <si>
    <t>PAGO FACT. NO. B1500000792/30-12-2021, ORDEN DE SERVICIOS OS2021-0793,  COLOCACION DE PUBLICIDAD INSTITUCIONAL DURANTE SEIS (06) MESES, EN EL PROGRAMA DE RADIO "LA REPUBLICA RADIO" TRANSMITIDO DE LUNES A VIERNES DE 4:00 PM A 5:00 PM POR LA NOTA, 95.7 FM, CORRESP. AL PERIODO DEL 15 DE NOVIEMBRE  AL 14 DE DICIEMBRE/2021.</t>
  </si>
  <si>
    <t>EFT-7289</t>
  </si>
  <si>
    <t>PAGO FACT. NO. B1500000058/15-12-2021, ORDEN DE SERVICIO NO. OS2021-0785,  ABASTECIMIENTO DE AGUA EN DIFERENTES SECTORES Y COMUNIDADES DE LA  PROVINCIA BARAHONA , CORRESP. A 30 DIAS DE NOVIEMBRE/2021.</t>
  </si>
  <si>
    <t>EFT-7290</t>
  </si>
  <si>
    <t>PAGO FACT. NO. B1500000014/11-01-2022, ORDEN DE SERVICIO NO. OS2021-0524,  ABASTECIMIENTO DE AGUA EN DIFERENTES SECTORES Y COMUNIDADES DE LA PROVINCIA SAN JUAN DE LA MAGUANA, CORRESP.  A 31  DIAS DEL MES DE DICIEMBRE/2021.</t>
  </si>
  <si>
    <t xml:space="preserve">062260 </t>
  </si>
  <si>
    <t>REPOS. FONDO CAJA CHICA DE LA DIRECCION EJECUTIVA CORRESPONDIENTE AL PERIODO DEL  08 AL 28-01-2022, RECIBOS DE DESEMBOLSO DEL 10537 AL 10565.</t>
  </si>
  <si>
    <t xml:space="preserve">062261 </t>
  </si>
  <si>
    <t>PAGO INDEMN. Y VAC. (20 DIAS CORRESP. AL AÑO 2019 Y 30 DEL 2020), QUIEN DESEMPEÑO EL CARGO DE CONSERJE, EN LA DIVISION DE SERVICIOS GENERALES.</t>
  </si>
  <si>
    <t xml:space="preserve">062262 </t>
  </si>
  <si>
    <t>PAGO INDEMN. Y VAC. (20 DIAS CORRESP. AL AÑO 2019 Y 30 AL 2020), QUIEN DESEMPEÑO EL CARGO DE CONSERJE, EN LA DIVISION DE SERVICIOS GENERALES.</t>
  </si>
  <si>
    <t xml:space="preserve">062263 </t>
  </si>
  <si>
    <t>PAGO INDEMN. Y VAC. (30 DIAS CORRESP. AL AÑO 2020 Y 30 DEL 2021), QUIEN DESEMPEÑO EL CARGO DE CONSERJE, EN LA DIVISION DE SERVICIOS GENERALES.</t>
  </si>
  <si>
    <t xml:space="preserve">062264 </t>
  </si>
  <si>
    <t>PAGO INDEMN. Y VAC. (30 DIAS CORRESP. AL AÑO 2020 Y 30 AL 2021),  QUIEN DESEMPEÑO EL CARGO DE CONSERJE EN LA DIVISION DE SERVICIOS GENERALES.</t>
  </si>
  <si>
    <t xml:space="preserve">062265 </t>
  </si>
  <si>
    <t>PAGO FACT.NO.B1500000060/08-12-2021 ORDEN DE COMPRA OC2021-0280, ADQUISICION DE LICENCIAS DE SOFTWARE FIELDWIRE PARA LA GESTION DE OBRAS DE INGENIERIA EN TIEMPO REAL PARA USO DE LA DIRECCION DE SUPERVISION Y FISCALIZACION DE OBRAS DEL INAPA.</t>
  </si>
  <si>
    <t xml:space="preserve">EFT-7291 </t>
  </si>
  <si>
    <t>PAGO FACT. NO.B1100009312/17-01-2022 ALQUILER LOCAL COMERCIAL EN YAMASA, PROVINCIA MONTE PLATA,  CORRESP. A LOS MESES  DE ABRIL, MAYO, JUNIO, JULIO, AGOSTO, SEPTIEMBRE, OCTUBRE, NOVIEMBRE, DICIEMBRE/2021 Y ENERO/2022.</t>
  </si>
  <si>
    <t>EFT-7292</t>
  </si>
  <si>
    <t>PAGO FACT. NOS. B1500000007, 08/14-01-2022, ORDEN DE SERVICIO NO. OS2021-0501, COLOCACIÓN DE PUBLICIDAD INSTITUCIONAL DURANTE 06 (SEIS) MESES, EN EL PROGRAMA DE TELEVISIÓN TRANSMITIDO EN PLATAFORMA DIGITAL¨, " EL MUNDO HOY", CORRESP. A LOS PERIODOS DEL 10 /11/2021 AL 10/12/2021 Y DEL 10/12/2021 AL 10/01/2022.</t>
  </si>
  <si>
    <t>NULO</t>
  </si>
  <si>
    <t xml:space="preserve">062267 </t>
  </si>
  <si>
    <t>PAGO FACT. NO. B1500000222/18-01-2022, ORDEN DE SERVICIOS OS2021-0889 ¨ CONTRATACIÓN DE CASA CERTIFICADORA EN LAS NORMAS ISO 9001-15 SOBRE SISTEMAS DE GESTIÓN DE CALIDAD E ISO 37001-2016 PARA SISTEMAS DE GESTIÓN ANTI-SOBORNO¨.</t>
  </si>
  <si>
    <t xml:space="preserve">062268 </t>
  </si>
  <si>
    <t>PAGO FACT. NO. B1500000729/14-01-2022, ORDEN DE SERVICIO OS2021-0773 COLOCACIÓN DE PUBLICIDAD INSTITUCIONAL DURANTE TRES (03) MESES EN UN PROGRAMA RADIAL TRANSMITIDO POR LA Z 101.3 FM, GOBIERNO DE LA MAÑANA Y GOBIERNO DE LA TARDE, LA CUAL CONSISTE EN: GOBIERNO DE LA MAÑANA 20 CUÑAS, MENSUALES DE LUNES A VIERNES DE 7:00 AM 11:00 AM. GOBIERNO DE LA TARDE 20 CUÑAS, MENSUALES DE LUNES A VIERNES DE 3:00 PM 7:00 PM BONIFICADO EN PROGRAMACIÓN REGULAR FIN DE SEMANA CUÑAS DE 30 SEGUNDOS, CORRESP. AL PERIODO DEL 11 DE DICIEMBRE/2021 AL 11 DE ENERO/2022 .</t>
  </si>
  <si>
    <t xml:space="preserve">062269 </t>
  </si>
  <si>
    <t>REPO. FONDO CAJA CHICA DE LA PROVINCIA MONTECRISTI ZONA I CORRESP. AL PERIODO DEL 03 AL 20-01-2022, RECIBOS DE DESEMBOLSO DEL 0812 AL 0820.</t>
  </si>
  <si>
    <t xml:space="preserve">062270 </t>
  </si>
  <si>
    <t>PAGO FACT. NOS. B1500000001, 02/04-01-2022, ORDEN DE SERVICIO NO. OS2021-0012, DISTRIBUCIÓN DE AGUA EN CAMIÓN CISTERNA EN LOS  DIFERENTES SECTORES Y COMUNIDADES DE LA PROVINCIA PERAVIA,  CORRESP. A 12 DÍAS DEL MES DE NOVIEMBRE Y 30 DÍAS DE DICIEMBRE/2021.</t>
  </si>
  <si>
    <t xml:space="preserve">EFT-7293 </t>
  </si>
  <si>
    <t>PAGO FACT. NO.B1500000021/16-01-2022, ALQUILER LOCAL COMERCIAL EN EL MUNICIPIO SAN FRANCISCO DE MACORIS, PROVINCIA DUARTE CORRESP. AL MES DE ENERO/2022.</t>
  </si>
  <si>
    <t>EFT-7294</t>
  </si>
  <si>
    <t>PAGO FACT. NO. B1100009311/17-01-2022,  ALQUILER DE UNA CASA, EN EL MUNICIPIO BANI, PROVINCIA PERAVIA CORRESP. AL MES DE ENERO/2022.</t>
  </si>
  <si>
    <t>EFT-7295</t>
  </si>
  <si>
    <t>PAGO DE VIATICOS DE LA DIRECCION DE DESAROLLO PROVINCIAL CORRESP. A NOVIEMBRE/2021 ELABORADA EN ENERO/2022.</t>
  </si>
  <si>
    <t xml:space="preserve">062271 </t>
  </si>
  <si>
    <t>PAGO DE FACT. NO.B1500001750/21-12-2021 ORDEN DE SERVICIO NO. OS2021-0523, "SERVICIOS DE ALQUILER DE IMPRESORAS MULTIFUNCIONALES Y PLOTTERS PARA USO DEL INAPA CORRESP. AL MES DE NOVIEMBRE 2021.</t>
  </si>
  <si>
    <t xml:space="preserve">062272 </t>
  </si>
  <si>
    <t>PAGO FACT. NO. B1500000102/17-01-2022, ORDEN DE SERVICIO NO. OS2021-0790 COLOCACIÓN DE PUBLICIDAD INSTITUCIONAL DURANTE 03 (TRES) MESES, EN EL PROGRAMA TELEVISIVO "BAJANDO DURO CON VIDAL", QUE SE TRANSMITE DE LUNES A VIERNES EN HORARIO DE 4:00 PM A 5:00 PM A TRAVÉS DE CINEVISIÓN CANAL 19, CORRESP. AL PERIODO DEL 15 DE NOVIEMBRE/2021 AL 15 DE ENERO/2022.</t>
  </si>
  <si>
    <t xml:space="preserve">062273 </t>
  </si>
  <si>
    <t>PAGO POR EL DEPOSITO DE 12 (DOCE) EXPEDIENTE PARA LA SOLICITUD DE LA EXPEDICION DE LAS PLACAS Y MATRICULAS EXONERADAS DE LOS VEHICULOS PROPIEDAD DEL INAPA.</t>
  </si>
  <si>
    <t xml:space="preserve">062274 </t>
  </si>
  <si>
    <t>PAGO FACT. NO.B1100009272/14-01-2022, ALQUILER DE LOCAL COMERCIAL EN EL  MUNICIPIO GALVAN,, PROVINCIA  BARAHONA,  CORRESP. AL MES ENERO/2022.</t>
  </si>
  <si>
    <t xml:space="preserve">062275 </t>
  </si>
  <si>
    <t>PAGO FACT. NO.B1100009273/14-01-2022, ALQUILER DE LOCAL COMERCIAL EN EL  MUNICIPIO ENRIQUILLO, PROVINCIA  BARAHONA, CORRESP.AL MES ENERO/2022.</t>
  </si>
  <si>
    <t xml:space="preserve">062276 </t>
  </si>
  <si>
    <t>PAGO FACT. NO.B1100009317/19-01-2022 ALQUILER LOCAL COMERCIAL EN EL MUNICIPIO DE LOMA DE CABRERA PROVINCIA  DAJABON, CORRESP. A 15 DIAS DEL MES DE DICIEMBRE/2021 Y EL MES DE ENERO/2022.</t>
  </si>
  <si>
    <t xml:space="preserve">062277 </t>
  </si>
  <si>
    <t>PAGO INDEMNI. Y VAC. (15 DIAS CORRESP. AL AÑO 2020), QUIEN DESEMPEÑO EL CARGO DE MENSAJERO INTERNO, EN EL DEPARTAMENTO DE COMPRAS Y CONTRATACIONES.</t>
  </si>
  <si>
    <t xml:space="preserve">062278 </t>
  </si>
  <si>
    <t>PAGO VAC. (20 DIAS CORRESPONDIENTE AL AÑO 2019 Y 20 DEL 2020), QUIEN DESEMPEÑO EL CARGO DE TECNICO ADMINISTRATIVO, EN LA DIVISION DE SISTEMAS DE COMUNICACION Y RADIO.</t>
  </si>
  <si>
    <t xml:space="preserve">062279 </t>
  </si>
  <si>
    <t>PAGO VAC. (10 DIAS CORRESP. AL AÑO 2021), QUIEN DESEMPEÑO EL CARGO DE COORDINADORA DE PROTOCOLO, EN LA DIVISION DE PROTOCOLO Y EVENTOS.</t>
  </si>
  <si>
    <t xml:space="preserve">062280 </t>
  </si>
  <si>
    <t>PAGO FACT. NO. B1100009297/17-01-2022, ALQUILER LOCAL COMERCIAL EN CAÑAFISTOL-BANI, PROVINCIA PERAVIA CORRESP. AL MES DE ENERO/2022.</t>
  </si>
  <si>
    <t xml:space="preserve">062281 </t>
  </si>
  <si>
    <t>PAGO FACT. NO.B1100009271/14-01-2022, ALQUILER LOCAL COMERCIAL EN EL MUNICIPIO DE PARAISO, PROVINCIA BARAHONA, CORRESP. AL MES DE ENERO/2022.</t>
  </si>
  <si>
    <t xml:space="preserve">062282 </t>
  </si>
  <si>
    <t>PAGO FACT. NO.B1100009275/17-01-2022 ALQUILER LOCAL COMERCIAL EN COTUI PROVINCIA  SANCHEZ RAMIREZ ,  CORRESP. AL MES DE ENERO/2022.</t>
  </si>
  <si>
    <t xml:space="preserve">062283 </t>
  </si>
  <si>
    <t>PAGO FACT.NO.B1100009274/14-01-22,  ALQUILER LOCAL COMERCIAL EN VILLA CENTRAL, PROVINCIA BARAHONA, CORRESP. AL MES ENERO/2022.</t>
  </si>
  <si>
    <t xml:space="preserve">062284 </t>
  </si>
  <si>
    <t>PAGO FACT. NO. B1500000014/26-11-2021 ORDEN DE SERVICIO OS2021-0771 ADQUISICION E INSTALACION DE PUERTA DE ALUMINIO Y VIDRIO.</t>
  </si>
  <si>
    <t xml:space="preserve">EFT-7296 </t>
  </si>
  <si>
    <t>PAGO FACT. NO. B1500000029/14-12-2021 ORDEN DE SERVICIO OS2021-0879, SERVICIO DE NOTARIO PARA EL ACTO DE APERTURA DE LA LICITACION PUBLICA NACIONAL NO.INAPA-CCC-LPN-2021-0034 OFERTAS ECONOMICAS (SOBRE B) PARA LA "AMPLIACION RED DISTRIBUCION ACUEDUCTO CONSUELO, PROVINCIA SAN PEDRO DE MACORIS, ZONA VI".</t>
  </si>
  <si>
    <t>EFT-7297</t>
  </si>
  <si>
    <t>PAGO FACT.NO.B1500000014/03-01-2022, ORDEN DE SERVICIO NOS.0647, ABASTECIMIENTO DE AGUA EN DIFERENTES SECTORES Y COMUNIDADES DE LA PROVINCIA MONTECRISTI,  CORRESP. A 24 DIAS DEL MES DE DICIEMBRE/2021.</t>
  </si>
  <si>
    <t>EFT-7298</t>
  </si>
  <si>
    <t>PAGO FACT. NO. B1500000010/04-01-2022,  ORDEN DE SERVICIO NO. OS2021-0916, SERVICIO DISTRIBUCION DE AGUA EN DIFERENTES SECTORES Y COMUNIDADES DE LA PROVINCIA ELIAS PIÑA.  CORRESP. A 31 DIAS DE DICIEMBRE/2021.</t>
  </si>
  <si>
    <t>EFT-7299</t>
  </si>
  <si>
    <t>PAGO FACT. NO.B1500000016/25-01-2022 ORDEN DE SERVICIO NO.OS2021-0546, COLOCACION DE PUBLICIDAD INSTITUCIONAL DURANTE EL PERIODO DEL 09 DICIEMBRE/2021 AL 09 DE ENERO/2022 EN EL PROGRAMA RADIAL "SIN BARRERA", TRANSMITIDO DE LUNES A VIERNES A LAS 9:00 AM POR RADIO IDEAL 99.5 FM, PROVINCIA ESPAILLAT.</t>
  </si>
  <si>
    <t>EFT-7300</t>
  </si>
  <si>
    <t>PAGO FACT. NO.B1500005772/19-01-2022  SERVICIOS A EMPLEADOS VIGENTES Y EN TRAMITE DE PENSION, CORRESP. AL MES DE FEBRERO/2022.</t>
  </si>
  <si>
    <t>EFT-7301</t>
  </si>
  <si>
    <t>PAGO FACT. NOS.B0226798722/03-09, 99829/06-09, 802755/13-09, 808837/27-09, 7259244,49/01-10, 8532/04-10, 9475,77/20-10, 1484,93/25-10, 2156/26-10, 6334/27-10-2021, DESCONTADO DE LA INDEMN.Y  VAC.  QUIEN DESEMPEÑO EL CARGO DE MENSAJERO INTERNO, EN EL DEPARTAMENTO DE COMPRAS Y CONTRATACIONES.</t>
  </si>
  <si>
    <t>EFT-7302</t>
  </si>
  <si>
    <t>PAGO FACT. NOS.B0227058735/14-09, 6722,23/05-11-2021, DESCONTADO DE LAS VAC. QUIEN DESEMPEÑO EL CARGO DE TECNICO ADMINISTRATIVO, EN LA DIVISION DE SISTEMAS DE COMUNICACION Y RADIO.</t>
  </si>
  <si>
    <t>EFT-7303</t>
  </si>
  <si>
    <t>PAGO FACT.S NOS.B0226817189/15-10, 9035/19-10, 9329/02-12-2021, DESCONTADO DE LAS VAC. QUIEN DESEMPEÑO EL CARGO DE COORDINADORA DE PROTOCOLO, EN LA DIVISION DE PROTOCOLO Y EVENTOS.</t>
  </si>
  <si>
    <t>EFT-7304</t>
  </si>
  <si>
    <t>PAGO FACT. NO.B1100009288/17-01-2022, ALQUILER LOCAL COMERCIAL EN VILLA LA MATA, PROVINCIA SANCHEZ RAMIREZ, CORRESP. AL MES DE ENERO/2022.</t>
  </si>
  <si>
    <t>EFT-7305</t>
  </si>
  <si>
    <t>PAGO FACT. NO.B1100009318/27-01-2022,  ALQUILER LOCAL COMERCIAL EN LAS TARANAS VILLA RIVAS, PROVINCIA DUARTE, CORRESP. 15 DIAS DEL MES DE NOVIEMBRE Y LOS MESES DICIEMBRE/2021 Y ENERO/2022.</t>
  </si>
  <si>
    <t xml:space="preserve">062285 </t>
  </si>
  <si>
    <t>PAGO FACT. NOS. B1500000001, 02/04-01-2022 , ORDEN DE SERVICIO NO.OS2022-0007, DISTRIBUCION DE AGUA EN DIFERENTES SECTORES Y COMUNIDADES DE LA PROVINCIA SANTIAGO RODRIGUEZ, CORRESP. A 29 DIAS  DE NOVIEMBRE Y 28 DIAS DE DICIEMBRE/2021.</t>
  </si>
  <si>
    <t xml:space="preserve">062286 </t>
  </si>
  <si>
    <t>PAGO FACT. NO. B1100009268/14-01-2022, ALQUILER LOCAL COMERCIAL UBICADO EN EL MUNICIPIO NEYBA PROVINCIA BAHORUCO, CORRESP. AL MES DE ENERO/2022.</t>
  </si>
  <si>
    <t xml:space="preserve">062287 </t>
  </si>
  <si>
    <t>PAGO FACT. NO. B1100009279/17-01-2022, ALQUILER DE LOCAL COMERCIAL UBICADO EN EL DISTRITO MUNICIPAL PALMAR DE OCOA, MUNICIPIO AZUA, PROVINCIA AZUA, CORRESP. AL MES DE ENERO/2022.</t>
  </si>
  <si>
    <t xml:space="preserve">062288 </t>
  </si>
  <si>
    <t>PAGO FACT. NO.B1100009277/17-01-2022,  ALQUILER LOCAL COMERCIAL  EN EL MUNICIPIO  LAGUNA SALADA, PROVINCIA VALVERDE, CORRESP. AL MES DE ENERO/2022.</t>
  </si>
  <si>
    <t>062289</t>
  </si>
  <si>
    <t xml:space="preserve">062290 </t>
  </si>
  <si>
    <t>APORTE DE LA INSTITUCION CONFORME AL ACUERDO DE COLABORACION ENTRE EL INSTITUTO NACIONAL DE AGUAS POTABLES Y ALCANTARILLADOS (INAPA) Y LA FUNDACION FRANCINA HUNGRIA, EN FECHA DE 28 DE JUNIO DEL AÑO 2021, PARA LA EJECUCION Y DESARROLLO DE ACTIVIDADES CONJUNTAS Y RECIPROCAS EN PROCURA DE FORMAR A LOS COLABORADORES DEL INAPA, PROMOVIENDO ESPACIOS DE COMUNICACION DE LAS ACCIONES DE MANEJOS RESPONSABLE DE LOS RECURSOS DEL AGUA, CORRESP. A FEBERERO/2022 ACUERDO DE FECHA 28 DE JUNIO DEL  AÑO 2021.</t>
  </si>
  <si>
    <t xml:space="preserve">062291 </t>
  </si>
  <si>
    <t>PAGO FACT. NO.B1100009266/14-01-2022, ALQUILER LOCAL COMERCIAL UBICADO EN EL MUNICIPIO VICENTE NOBLE, PROVINCIA BARAHONA,  CORRESP. AL MES DE ENERO/2022.</t>
  </si>
  <si>
    <t xml:space="preserve">062292 </t>
  </si>
  <si>
    <t>PAGO FACT. NOS. B1500000001/16-12-2021,  02/07-01-2022 , ORDEN DE SERVICIO NO.OS2022-0013, DISTRIBUCION DE AGUA EN DIFERENTES SECTORES Y COMUNIDADES DE LA PROVINCIA BAHORUCO,  CORRESP. A 30  DIAS  DE NOVIEMBRE Y  31 DIAS DE DICIEMBRE/2021.</t>
  </si>
  <si>
    <t xml:space="preserve">062293 </t>
  </si>
  <si>
    <t>PAGO FACT. NO. B1100009267/14-01-2022, ALQUILER LOCAL COMERCIAL UBICADO EN EL MUNICIPIO JIMANI PROVINCIA INDEPENDENCIA, CORRESP. AL MES DE ENERO/2022.</t>
  </si>
  <si>
    <t xml:space="preserve">062294 </t>
  </si>
  <si>
    <t>PAGO FACT. NO.B1100009269/14-01-2022, ALQUILER DE LOCAL COMERCIAL EN EL  MUNICIPIO CABRAL, PROVINCIA  BARAHONA,  CORRESP. AL MES ENERO/2022.</t>
  </si>
  <si>
    <t xml:space="preserve">062295 </t>
  </si>
  <si>
    <t>SALDO, INDEMN. Y VAC. CORRESP. A (30 DIAS DEL AÑO 2019 Y 30 DEL 2020), QUIEN DESEMPEÑO LA FUNCION DE ENCARGADO (A), EN EL DEPARTAMENTO TECNICO.</t>
  </si>
  <si>
    <t xml:space="preserve">062296 </t>
  </si>
  <si>
    <t>SALDO, INDEMN.Y VAC. CORRESP. A (30 DIAS DEL AÑO 2019 Y 30 DEL 2020), QUIEN DESEMPEÑO LA FUNCION DE AYUDANTE DE OPERACIONES Y MANTENIMIENTO, EN LA DIVISION DE OPERACIONES PROV. DUARTE.</t>
  </si>
  <si>
    <t xml:space="preserve">062297 </t>
  </si>
  <si>
    <t>PAGO FACT. NO.B1100009276/17-01-2022, ALQUILER LOCAL COMERCIAL EN PIMENTEL, PROVINCIA DUARTE, CORRESP. AL MES DE ENERO/2022.</t>
  </si>
  <si>
    <t xml:space="preserve">062298 </t>
  </si>
  <si>
    <t>PAGO FACT. NO. B1100009300/17-01-2022,  ALQUILER LOCAL COMERCIAL EN EL MUNICIPIO JUAN DOLIO, PROVINCIA SAN PEDRO DE MACORIS,  CORRESP. AL MES DE ENERO/2022.</t>
  </si>
  <si>
    <t xml:space="preserve">062299 </t>
  </si>
  <si>
    <t>PAGO FACT. NO.B1100009281/17-01-2022, ALQUILER LOCAL COMERCIAL EN EL MUNICIPIO DE CABRERA, PROVINCIA MARIA TRINIDAD SANCHEZ, CORRESP. AL MES DE ENERO/2022.</t>
  </si>
  <si>
    <t xml:space="preserve">EFT-7306 </t>
  </si>
  <si>
    <t>PAGO FACT. NO. B1500036615/15-01-2022, CUENTA NO.4236435, POR SERVICIO DE  INTERNET  PRINCIPAL 200 MBPS Y TELECABLE, CORRESP. AL PERIODO DEL 11-12-2021 AL 10-01-2022.</t>
  </si>
  <si>
    <t>EFT-7307</t>
  </si>
  <si>
    <t>PAGO FACT. NO.B1100009289/17-01-2022, ALQUILER LOCAL COMERCIAL,  MUNICIPIO EL VALLE, PROVINCIA HATO MAYOR , CORRESP. AL MES DE ENERO/2022.</t>
  </si>
  <si>
    <t>EFT-7308</t>
  </si>
  <si>
    <t>PAGO FACT. NO. B1500003010/01-01-2022, CUENTA NO. (50015799) SERVICIO C&amp;W INTERNET 155 MBPS IP ASIGNADO A NIVEL CENTRAL, CORRESP. A LA FACTURACION DE 01-01  AL 31-01/2022.</t>
  </si>
  <si>
    <t>EFT-7309</t>
  </si>
  <si>
    <t>PAGO FACT. NO. B1500003008/01-01-2022, CUENTA NO. (50017176) SERVICIO C&amp;W INTERNET ASIGNADO A SAN CRISTÓBAL, CORRESP. A LA FACTURACION DE 01-01 AL 31-01-2022.</t>
  </si>
  <si>
    <t>EFT-7310</t>
  </si>
  <si>
    <t>PAGO FACT. NO.B1500000111/01-01-2022,  ALQUILER LOCAL COMERCIAL Y MANTENIMIENTO EN EL MUNICIPIO LAS TERRENAS, PROVINCIA SAMANA,   CORRESP. AL MES DE ENERO/2022.</t>
  </si>
  <si>
    <t>EFT-7311</t>
  </si>
  <si>
    <t>PAGO FACT. NO. B1500033138/19-01-2022 SERVICIOS ODONTOLOGICOS AL SERVIDOR VIGENTE Y SUS DEPENDIENTES DIRECTOS ( CONYUGE E HIJOS) AFILIADOS A SENASA CORRESP. AL MES DE ENERO/2022.</t>
  </si>
  <si>
    <t>EFT-7312</t>
  </si>
  <si>
    <t>PAGO FACT. NO.B1100009299/17-01-2022,  ALQUILER LOCAL COMERCIAL  EN EL MUNICIPIO NIZAO, PROVINCIA PERAVIA CORRESP. AL MES DE ENERO/2022.</t>
  </si>
  <si>
    <t xml:space="preserve">062300 </t>
  </si>
  <si>
    <t>PAGO FACT. NO.B1100009290/17-01-2022, ALQUILER LOCAL COMERCIAL  EN BOCA CANASTA , MUNICIPIO BANI, PROVINCIA PERAVIA, CORRESP. AL MES DE ENERO/2022.</t>
  </si>
  <si>
    <t xml:space="preserve">062301 </t>
  </si>
  <si>
    <t>PAGO FACT. NO.B1100009283/17-01-2022,  ALQUILER LOCAL COMERCIAL EN EL MUNICIPIO LOMA DE CABRERA, PROVINCIA DAJABON,  CORRESP. AL  MES DE ENERO/2022.</t>
  </si>
  <si>
    <t xml:space="preserve">062302 </t>
  </si>
  <si>
    <t>PAGO FACT. NO.B1100009286/17-01-2022,  ALQUILER LOCAL COMERCIAL, MUNICIPIO SAN JOSE DE OCOA, PROVINCIA  DE SAN JOSE DE OCOA, CORRESP. AL MES DE ENERO/2022.</t>
  </si>
  <si>
    <t xml:space="preserve">062303 </t>
  </si>
  <si>
    <t>PAGO FACT. NO.B1100009298/17-01-2022,  ALQUILER LOCAL COMERCIAL EN SABANA IGLESIA, PROVINCIA SANTIAGO CORRESP. AL MES DE ENERO/2022.</t>
  </si>
  <si>
    <t xml:space="preserve">062304 </t>
  </si>
  <si>
    <t xml:space="preserve">062305 </t>
  </si>
  <si>
    <t>PAGO FACT. NO.B1500004235/29-12-2021, ORDEN DE COMPRA NO.OC2021-0313, COMPRA DE PHYGMONANOMETER Y OXIMETRO, PARA SU UTILIZACION EN EL SERVICIO MEDICO OFRECIDO EN NUESTRA UNIDAD DE SALUD.</t>
  </si>
  <si>
    <t xml:space="preserve">062306 </t>
  </si>
  <si>
    <t>PAGO FACT. NO.B1500000211/14-12-2021, ORDEN DE COMPRA NO.OC2021-0300, COMPRA DE ALFOMBRAS CON EL LOGO DE LA INSTITUCION, PARA SER UTILIZADAS EN DIFERENTES AREAS DEL NIVEL CENTRAL.</t>
  </si>
  <si>
    <t xml:space="preserve">062307 </t>
  </si>
  <si>
    <t>PAGO FACT. NO. B1100009280/17-01-2022, ALQUILER DE LOCAL  COMERCIAL, UBICADO EN LA CALLE SANTOME NO.38, MUNICIPIO EL CERCADO,  PROVINCIA SAN JUAN, CORRESP. AL MES DE ENERO/2022.</t>
  </si>
  <si>
    <t xml:space="preserve">062308 </t>
  </si>
  <si>
    <t>PAGO INDEMN. Y VAC. (30 DIAS CORRESP. AL AÑO 2019 Y 30 DEL 2020), QUIEN DESEMPEÑO EL CARGO DE TECNICO ADMINISTRATIVO, EN EL DEPARTAMENTO ADMINISTRATIVO.</t>
  </si>
  <si>
    <t xml:space="preserve">062309 </t>
  </si>
  <si>
    <t>PAGO INDEMN. Y VAC.S (30 DIAS CORRESP. AL AÑO 2019 Y 30 AL 2020), QUIEN DESEMPEÑO EL CARGO DE TECNICO ADMINISTRATIVO, EN EL DEPARTAMENTO ADMINISTRATIVO.</t>
  </si>
  <si>
    <t xml:space="preserve">062310 </t>
  </si>
  <si>
    <t>PAGO FACT. NO.B1500000111/23-12-2021, ORDEN DE COMPRA NO.OC2021-0314, ADQUISICION DE MATERIALES DE CORTE Y RECONEXION PARA SER UTILIZADO EN LAS OFICINAS COMERCIALES A NIVEL NACIONAL PARA EL REFORZAMIENTO DE BRIGADAS TECNICAS.</t>
  </si>
  <si>
    <t xml:space="preserve">062311 </t>
  </si>
  <si>
    <t>PAGO FACT. NO.B1500000033/31-01-2022, ALQUILER LOCAL COMERCIAL UBICADO EN EL MUNICIPIO SABANETA,  PROVINCIA SANTIAGO RODRIGUEZ, CORRESP. AL MES ENERO/2022.</t>
  </si>
  <si>
    <t xml:space="preserve">062312 </t>
  </si>
  <si>
    <t>PAGO INDEMN. Y VAC. (30 DIAS CORRESP. AL AÑO 2020 Y 30 DEL 2021), QUIEN DESEMPEÑO EL CARGO DE GESTOR DE COBROS, EN LA DIVISION COMERCIAL DE SAN CRISTOBAL.</t>
  </si>
  <si>
    <t xml:space="preserve">062313 </t>
  </si>
  <si>
    <t>PAGO INDEMN. Y VAC. (30 DIAS CORRESP. AL AÑO 2020 Y 30 AL 2021),  QUIEN DESEMPEÑO EL CARGO DE GESTOR DE COBROS, EN LA DIVISION COMERCIAL SAN CRISTOBAL,  (SALDO AL PRESTAMO POR CONSUMO EN LA FERIA DE MUEBLES Y ELECTRODOMESTICOS NO. 9603419879).</t>
  </si>
  <si>
    <t xml:space="preserve">062314 </t>
  </si>
  <si>
    <t>REPOSICION FONDO CAJA CHICA DE LA PROVINCIA AZUA ZONA II CORRESP. AL PERIODO DEL 07 AL 18-01-2022, RECIBOS DE DESEMBOLSO DEL 1430 AL 1452.</t>
  </si>
  <si>
    <t xml:space="preserve">062315 </t>
  </si>
  <si>
    <t>PAGO FACT. NO.B1100009282/17-01-2022, ALQUILER LOCAL COMERCIAL EN EL MUNICIPIO RESTAURACION,  PROVINCIA DAJABON.  CORRESP. AL MES DE ENERO/2022.</t>
  </si>
  <si>
    <t xml:space="preserve">062316 </t>
  </si>
  <si>
    <t>PAGO INDEMN. Y VAC. (30 DIAS CORRESP. AL AÑO 2021), QUIEN DESEMPEÑO EL CARGO DE AYUDANTE DE OPERACIONES Y MANTENIMIENTO, EN EL DEPARTAMENTO MANTENIMIENTO ELECTROMECANICO.</t>
  </si>
  <si>
    <t xml:space="preserve">062317 </t>
  </si>
  <si>
    <t xml:space="preserve">EFT-7313 </t>
  </si>
  <si>
    <t>PAGO FACT. NO.B1100009285/17-01-2022.  ALQUILER LOCAL COMERCIAL EN EL MUNICIPIO DE BAYAGUANA, PROVINCIA MONTE PLATA, CORRESP. AL MES DE ENERO/2021.</t>
  </si>
  <si>
    <t>EFT-7314</t>
  </si>
  <si>
    <t>PAGO FACT. NOS. B1500000177/25, 178/27-01-2022, ORDEN DE COMPRA OC2021-0206, ADQUISICION DE SUSTANCIAS QUIMICAS (180,472.40 CLORO GAS DE 2,000 LBS),  PARA SER UTILIZADOS  EN TODOS LOS ACUEDUCTOS DEL INAPA, 9MO..</t>
  </si>
  <si>
    <t>EFT-7315</t>
  </si>
  <si>
    <t>PAGO FACT. NOS. B0226798742/03-09, 805811/20-09, 814037/08-10-2021, DESCONTADO DE LA INDEMNIZACION Y VAC., QUIEN DESEMPEÑO EL CARGO DE TECNICO ADMINISTRATIVO, EN EL DEPARTAMENTO ADMINISTRATIVO.</t>
  </si>
  <si>
    <t>EFT-7316</t>
  </si>
  <si>
    <t>PAGO FACT.NO. B1100009317/27-01-22, ALQUILER DE DOS LOCALES COMERCIALES EN EL MUNICIPIO DAJABON,  PROVINCIA DAJABON  CORRESP. A 23 DIAS DEL MES DE NOVIEMBRE LOS MESES DE DICIEMBRE/2021 Y ENERO/2022.</t>
  </si>
  <si>
    <t>EFT-7317</t>
  </si>
  <si>
    <t>PAGO FACT. NO. B1500000015/03-01-2022, ORDENES DE SERVICIO NOS. OS2021-0663,  OS2022-0042, DISTRIBUCION DE AGUA EN DIFERENTES SECTORES Y COMUNIDADES DE LA PROVINCIA SAN JUAN, CORRESP. A 31 DIAS DEL MES DICIEMBRE/2021.</t>
  </si>
  <si>
    <t>EFT-7318</t>
  </si>
  <si>
    <t>PAGO FACT. NO. B1100009310/17-01-2022,  ALQUILER VIVIENDA FAMILIAR HABITADA POR EL PERSONAL DE SUPERVISION DE OBRAS EN MONTECRISTI, CORRESP. AL MES DE ENERO/2022.</t>
  </si>
  <si>
    <t>EFT-7319</t>
  </si>
  <si>
    <t>PAGO FACT. NO. B1100009319/27-01-2022, ALQUILER DE VIVIENDA FAMILIAR HABITADA POR EL PERSONAL DE SUPERVISION DEL ACUEDUCTO JUANA VICENTA, EL LIMON, PROVINCIA SAMANA,  CORRESP. A LOS MESES DE OCTUBRE, NOVIEMBRE, DICIEMBRE/2021 Y ENERO/2022.</t>
  </si>
  <si>
    <t>EFT-7320</t>
  </si>
  <si>
    <t>PAGO FACT. NO. B1500000049/12-01-2022, ORDEN DE SERVICIO NO.OS2021-0710, SERVICIO DISTRIBUCION DE AGUA, EN DIFERENTES BARRIOS Y COMUNIDADES DE LA PROVINCIA PEDERNALES, CORRESP.  A  29  DIAS DE DICIEMBRE/2021.</t>
  </si>
  <si>
    <t>EFT-7321</t>
  </si>
  <si>
    <t>PAGO FACT. NO. B1500000024/05-01-2022, ORDENES  DE SERVICIO NOS. OS2021-0588,  OS2022-0019,  DISTRIBUCION DE AGUA EN DIFERENTES SECTORES Y COMUNIDADES DE LA PROVINCIA BARAHONA, CORRESP. A 30 DIAS DE DICIEMBRE/2021.</t>
  </si>
  <si>
    <t>EFT-7322</t>
  </si>
  <si>
    <t>PAGO FACT. NO. B1500000197/10-11, 199/06-12-2021, 203/04-01-2022,  ORDEN DE SERVICIO NO. OS2021-0751  DISTRIBUCION DE AGUA EN DIFERENTES SECTORES Y COMUNIDADES DE LA PROVINCIA SANTIAGO RODRIGUEZ, CORRESP. A 24 DIAS DE OCTUBRE, 23 DIAS DEL MES DE NOVIEMBRE Y 29  DIAS DE DICIEMBRE/2021.</t>
  </si>
  <si>
    <t>EFT-7323</t>
  </si>
  <si>
    <t>PAGO FACT. NOS.B0226799830/06-09, 801648/10-09, 804701/17-09, 806312/21-09, 19969/21-10-2021, DESCONTADO DE LA INDEMN. Y VAC. QUIEN DESEMPEÑO EL CARGO DE AYUDANTE DE OPERACIONES Y MANTENIMIENTO, EN EL DEPARTAMENTO MANTENIMIENTO ELECTROMECANICO.</t>
  </si>
  <si>
    <t>EFT-7324</t>
  </si>
  <si>
    <t xml:space="preserve">062318 </t>
  </si>
  <si>
    <t>PAGO VAC. (20 DIAS CORRESPONDIENTE AL AÑO 2020 Y 15 DEL 2021), QUIEN DESEMPEÑO EL CARGO DE COORDINADOR DE CONTROL DE CALIDAD, EN EL LABORATORIO NACIONAL DE LA REFERENCIA CALIDAD DE AGUA ING. MARCO RODRIGUEZ.</t>
  </si>
  <si>
    <t xml:space="preserve">062319 </t>
  </si>
  <si>
    <t>PAGO INDEMN. Y VAC. (20 DIAS CORRESPONDIENTE AL AÑO 2019 Y 20 DEL 2020), QUIEN DESEMPEÑO EL CARGO DE MECANICO AUTOMOTRIZ, EN LA SECCION DE TALLERES.</t>
  </si>
  <si>
    <t xml:space="preserve">062320 </t>
  </si>
  <si>
    <t>PAGO INDEMN. Y VAC. (20 DIAS CORRESP. AL AÑO 2019 Y 20 AL 2020),  QUIEN DESEMPEÑO EL CARGO DE MECANICO AUTOMOTRIZ, EN LA SECCION DE TALLERES.</t>
  </si>
  <si>
    <t xml:space="preserve">062321 </t>
  </si>
  <si>
    <t>PAGO INDEMN. Y VAC. (20 DIAS CORRESPONDIENTE AL AÑO 2019 Y 20 AL 2020), AL SR, ENEMENCIO GOMEZ GUEVARA, CEDULA NO. 080-0003699-9, QUIEN DESEMPEÑO EL CARGO DE MECANICO AUTOMOTRIZ, EN LA SECCION DE TALLERES.</t>
  </si>
  <si>
    <t xml:space="preserve">062322 </t>
  </si>
  <si>
    <t>PAGO FACT. NO. B1500000021/01-12-2020,   DISTRIBUCION DE AGUA EN DIFERENTES SECTORES Y COMUNIDADES DE LA PROVINCIA MONTE CRISTI, CORRESP. A 23  DIAS DE NOVIEMBRE/2020, SEGUN RECONOCIMIENTO DE DEUDA Y ACUERDO DE PAGO POR SERVICIO BRINDADO FUERA DEL CONTRATO.</t>
  </si>
  <si>
    <t xml:space="preserve">062323 </t>
  </si>
  <si>
    <t>PAGO ACUERDO TRANSACCIONAL Y DESISTIMIENTO DE ACCIONES.</t>
  </si>
  <si>
    <t xml:space="preserve">062324 </t>
  </si>
  <si>
    <t>PAGO FACT. NO. B1100009304/17-01-2022, ALQUILER DEL LOCAL  DE LA OFICINA COMERCIAL, UBICADO EN LA CALLE DUARTE NO.09,  MUNICIPIO RANCHO ARRIBA,  PROVINCIA SAN JOSE DE OCOA, CORRESP. AL MES DE ENERO/2022.</t>
  </si>
  <si>
    <t xml:space="preserve">062325 </t>
  </si>
  <si>
    <t>PAGO FACT. NO.B1500000183/19-01-2022, ORDEN DE SERVICIO NO. OS2021- 0632, COLOCACION DE PUBLICIDAD INSTITUCIONAL DURANTE 06 (SEIS) MESES, EN PAGINA WEB. HTTPS://CIUDADORIENTAL.COM.  CORRESP. AL PERIODO DEL 01 DE DICIEMBRE DEL 2021 AL 01 DE ENERO DEL 2022.</t>
  </si>
  <si>
    <t xml:space="preserve">062326 </t>
  </si>
  <si>
    <t>REPOS. FONDO CAJA CHICA DE LA PROVINCIA ELIAS PIÑA ZONA II CORRESP. AL PERIODO DEL 14 AL 28-01-2022, RECIBOS DE DESEMBOLSO DEL 3749 AL 3762.</t>
  </si>
  <si>
    <t xml:space="preserve">062327 </t>
  </si>
  <si>
    <t>AUMENTO DE FONDO DE CAJA CHICA DE LA PROVINCIA DUARTE ACTUALMENTE DICHO FONDO CUENTA CON UN MONTO RD$400,000.00 Y CON ESTA SUMA ASCIENDE A RD$500,000.00.</t>
  </si>
  <si>
    <t xml:space="preserve">062328 </t>
  </si>
  <si>
    <t>PAGO FACT. NOS.B1500000146,47/24-01-2022, ORDEN DE SERVICIO NO.OS2021-0826, COLOCACION DE PUBLICIDAD INSTITUCIONAL EN EL PERIODO DEL 22 DE NOVIEMBRE AL 22 DE DICIEMBRE DEL 2021 Y DEL 22 DE DICIEMBRE DEL 2021 AL 22 DE ENERO DEL 2022, EN  EL PROGRAMA LOS COMENTARIOS DE JUAN CADENA, EL CUAL ES TRANSMITIDO POR CINE VISION CANAL 19, EN HORARIO DE 7:00PM A 8:00PM, COLOCACION DE 2 CUÑAS DIARIAS DE 30 SEGUNDOS.</t>
  </si>
  <si>
    <t xml:space="preserve">062329 </t>
  </si>
  <si>
    <t>PAGO FACT. NO.B1100009294/17-01-2022,  ALQUILER DE LOCAL COMERCIAL EN EL MUNICIPIO NAGUA, PROVINCIA MARIA TRINIDAD SANCHEZ, CORRESP. AL MES DE ENERO/2022.</t>
  </si>
  <si>
    <t xml:space="preserve">062330 </t>
  </si>
  <si>
    <t>PAGO FACT. NOS.B1500000009/25-01-2022, 08/13-12, 07/03-12-2021, ALQUILER LOCAL COMERCIAL EN LA AVENIDA MARIA TRINIDAD SANCHEZ NO.71, ESQUINA CALLE ORFELICIA, MUNICIPIO ESPERANZA, PROVINCIA VALVERDE, , CORRESP. A LOS MESES DE NOVIEMBRE, DICIEMBRE/2021 Y ENERO/2022.</t>
  </si>
  <si>
    <t xml:space="preserve">EFT-7325 </t>
  </si>
  <si>
    <t>PAGO FACT. NO. B0227725873/03-11-2021, DESCONTADO DE LAS VACACIONES DE LA SRA. LUZ YANERYS MATOS MATOS, CEDULA DE IDENTIDAD NO.001-0090600-6, QUIEN DESEMPEÑO EL CARGO DE COORDINADOR DE CONTROL DE CALIDAD, EN EL LABORATORIO NACIONAL DE LA REFERENCIA CALIDAD DE AGUA ING. MARCOS RODRIGUEZ.</t>
  </si>
  <si>
    <t>EFT-7326</t>
  </si>
  <si>
    <t>PAGO FACT. NO.B1500001006/11-01-2022, ORDEN DE COMPRA NO.OC2021-0320, COMPRA DE MATERIAL GASTABLE DE OFICINA, LOS CUALES SERAN UTILIZADOS EN DIFERENTES DEPARTAMENTOS DE LA INSTITUCION (INAPA).</t>
  </si>
  <si>
    <t>EFT-7327</t>
  </si>
  <si>
    <t>PAGO FACT. NOS. B1500001408/29-12-2021, 1412/03, 1415, 1417/04,  1419/05, 1426/17, 1428/18, 1431, 1432, 1433, 1434, 1435/19, 1439/28-01-2022,  ORDEN DE COMPRA OC2021-0302,  ADQUISICIÓN DE (2,209.00 TICKETS Y 13,464.58 GASOIL OPTIMO )  DE COMBUSTIBLES PARA SER UTILIZADOS EN LA FLOTILLA DE VEHÍCULOS Y EQUIPOS DEL INAPA.</t>
  </si>
  <si>
    <t>EFT-7328</t>
  </si>
  <si>
    <t>PAGO FACT. NOS. B1500000105/01-09, 106/01-10, 107/02-11, 108/01-12-2020, 109/05-01-2021  ABASTECIMIENTO DE AGUA EN DIFERENTES SECTORES Y COMUNIDADES DE LA PROVINCIA BAHORUCO, CORRESP. A 06  DIAS  DE AGOSTO,   30 DIAS DE SEPTIEMBRE, 30 DE OCTUBRE, 30  DIAS DE NOVIEMBRE  Y  08  DIAS DE DICIEMBRE/2020. SEGUN RECONOCIMIENTO DE DEUDA POR SERVICIO BRINDADO FUERA DEL CONTRATO.</t>
  </si>
  <si>
    <t>EFT-7329</t>
  </si>
  <si>
    <t>PAGO FACT. NO.B1100009295/17-01-2022,  ALQUILER DE LOCAL COMERCIAL EN EL MUNICIPIO DON GREGORIO, PROVINCIA PERAVIA,  CORRESP. AL MES DE ENERO/2022.</t>
  </si>
  <si>
    <t>EFT-7330</t>
  </si>
  <si>
    <t>PAGO FACT. NO.B1500000151/20-1-2022, ORDEN DE SERVICIO NO. OS2021-0722, DISTRIBUCION DE AGUA EN DIFERENTES SECTORES Y COMUNIDADES DE LA PROVINCIA SAMANA, CORRESP. A 31 DIAS DEL MES DE  DICIEMBRE/2021.</t>
  </si>
  <si>
    <t>EFT-7331</t>
  </si>
  <si>
    <t>PAGO FACT. NO. B1500000127/11-01-2022,  ORDEN DE SERVICIO NO. OS2021-0602, SERVICIO DISTRIBUCION DE AGUA EN DIFERENTES SECTORES Y COMUNIDADES DE LA PROVINCIA SAN CRISTOBAL. CORRESP. A 29   DIAS DE  DICIEMBRE/2021.</t>
  </si>
  <si>
    <t>EFT-7332</t>
  </si>
  <si>
    <t>PAGO FACT. NO. B1500033303/28-01-2022 SEGURO COLECTIVO DE VIDA CORRESP. AL MES FEBRERO/2022, POLIZA NO.2-2-102-0064318.</t>
  </si>
  <si>
    <t>EFT-7333</t>
  </si>
  <si>
    <t>PAGO FACT. NO.B1100009278/17-01-2022,  ALQUILER LOCAL COMERCIAL EN MANZANILLO, MUNICIPIO PEPILLO SALCEDO, PROVINCIA MONTECRISTI, CORRESP. AL MES DE ENERO/2022.</t>
  </si>
  <si>
    <t>EFT-7334</t>
  </si>
  <si>
    <t>PAGO FACT. NO.B1100009296/17-01-2022, ALQUILER DE LOCAL COMERCIAL EN EL DISTRITO MUNICIPAL HATILLO PALMA , MUNICIPIO GUAYUBIN, PROVINCIA  MONTE CRISTI, CORRESP. AL MES ENERO/2022.</t>
  </si>
  <si>
    <t xml:space="preserve">062331 </t>
  </si>
  <si>
    <t>PAGO FACT. NO. B1100009284/17-01-2022,  ALQUILER LOCAL COMERCIAL, MUNICIPIO SAN JUAN, PROVINCIA SAN JUAN,  CORRESP. AL  MES DE ENERO/2022.</t>
  </si>
  <si>
    <t xml:space="preserve">062332 </t>
  </si>
  <si>
    <t>PAGO FACT. NO. B1100009291/17-01-2022, ALQUILER LOCAL COMERCIAL EN EL MUNICIPIO QUISQUEYA, PROVINCIA SAN PEDRO DE MACORIS, CORRESP. AL MES DE ENERO/2022.</t>
  </si>
  <si>
    <t xml:space="preserve">062333 </t>
  </si>
  <si>
    <t>PAGO FACT. NOS. B1500000070/01-04, 71/03-05, 72/02-06, 73/01-07-2021,  DISTRIBUCION DE AGUA EN DIFERENTES SECTORES Y COMUNIDADES DE LA  PROVINCIA SAN CRISTOBAL, CORRESP.  A 31 DIAS  DE  MARZO,   30  DIAS  DE ABRIL,  31 DIAS DE MAYO Y 21 DIAS DE JUNIO/2021, MENOS DESC. ISR RD$25,142.50, SEGUN RECONOCIMIENTO DE DEUDA POR BRINDAR SERVICIO FUERA DEL CONTRATO.</t>
  </si>
  <si>
    <t xml:space="preserve">062334 </t>
  </si>
  <si>
    <t>PAGO FACT. NO.B1100009305/17-01-2022,  ALQUILER LOCAL COMERCIAL EN EL MUNICIPIO CEVICOS, PROVINCIA  SANCHEZ RAMIREZ,  CORRESP. AL MES DE ENERO/2022.</t>
  </si>
  <si>
    <t xml:space="preserve">062335 </t>
  </si>
  <si>
    <t>PAGO FACT. NO.B1500000149/10-12-2021, ORDEN DE SERVICIO NO.OS2021-0914, SERVICIO DE NOTARIO PARA EL PROCESO DE SORTEO DE OBRAS NO.INAPA-CCC-SO-2021-0002 PARA LA "AMPLIACION DE REDES DE ACUEDUCTOS  PROVINCIAS HATO MAYOR Y LA ALTAGRACIA".</t>
  </si>
  <si>
    <t xml:space="preserve">062336 </t>
  </si>
  <si>
    <t>PAGO VAC. (11 DIAS CORRESP. AL AÑO 2021), QUIEN DESEMPEÑO EL CARGO DE AUXILIAR DE TRANSPORTACION, EN LA DIVISION DE TRANSPORTACION.</t>
  </si>
  <si>
    <t xml:space="preserve">062337 </t>
  </si>
  <si>
    <t>PAGO FACT. NO.B1100009270/14-01-2022,  ALQUILER LOCAL,  EN EL MUNICIPIO TAMAYO, PROVINCIA BARAHONA, CORRESP. AL MES ENERO/2022.</t>
  </si>
  <si>
    <t xml:space="preserve">062338 </t>
  </si>
  <si>
    <t>PAGO FACT. NO. B1100009302/17-01-2022,  ALQUILER LOCAL COMERCIAL EN EL MUNICIPIO SABANA LARGA, PROVINCIA SAN JOSE DE OCOA, CORRESP. AL MES DE ENERO/2022.</t>
  </si>
  <si>
    <t xml:space="preserve">062339 </t>
  </si>
  <si>
    <t>PAGO FACT. NO.B1100009292/17-01-2022, ALQUILER LOCAL COMERCIAL EN  LAS YAYAS, PROVINCIA  AZUA, CORRESP. AL MES DE ENERO/2022.</t>
  </si>
  <si>
    <t xml:space="preserve">062340 </t>
  </si>
  <si>
    <t>PAGO FACT. NO.B1100009303/17-01-2022  ALQUILER LOCAL COMERCIAL MUNICIPIO COMENDADOR, PROVINCIA ELIAS PIÑA, CORRESP. AL MES DE ENERO/2022.</t>
  </si>
  <si>
    <t xml:space="preserve">062341 </t>
  </si>
  <si>
    <t>PAGO FACT. NO. B1100009301/17-01-2022, ALQUILER LOCAL COMERCIAL EN BOHECHIO, PROVINCIA SAN JUAN, CORRESP. AL MES DE ENERO/2022.</t>
  </si>
  <si>
    <t xml:space="preserve">062342 </t>
  </si>
  <si>
    <t>PAGO FACT. NO.B1100009287/17-01-2022,  ALQUILER LOCAL COMERCIAL EN JICOME ARRIBA, MUNICIPIO ESPERANZA, PROVINCIA VALVERDE,  CORRESP. AL MES DE ENERO/2022.</t>
  </si>
  <si>
    <t xml:space="preserve">062343 </t>
  </si>
  <si>
    <t>PAGO FACT. NO. B1100009324/31-01-2022,  ALQUILER LOCAL COMERCIAL, EN EL MUNICIPIO VILLA JARAGUA, PROVINCIA BAHORUCO, CORRESP. A LOS MESES DE SEPTIEMBRE, OCTUBRE, NOVIEMBRE, DICIEMBRE/2021 Y ENERO/2022.</t>
  </si>
  <si>
    <t xml:space="preserve">062344 </t>
  </si>
  <si>
    <t>PAGO FACT. NO. B1500000333/19-01-2022 ORDEN DE SERVICIO OS2021-0772 COLOCACION DE PUBLICIDAD INSTITUCIONAL DURANTE TRES (03) MESE, EN PAGINA WEB WWW.NOTICIASSIN.COM LA CUAL CONSISTE EN DISPOSITIVOS DESKTOP + MOVIL, POSICION PORTADA + ARTICULOS + SECCIONES TAMAÑO 728 X 90, 300 X 600, 300 X 250, 970 X 250, 300 X 50 CORRESP.  AL PERIODO DEL 11 DICIEMBRE/2021 AL 10 DE ENERO/2022.</t>
  </si>
  <si>
    <t xml:space="preserve">EFT-7335 </t>
  </si>
  <si>
    <t>PAGO FACT. NOS. B1500000013/01-12-2021, 101/03-01-2022, ORDENES DE SERVICIO NOS. OS2021-0408, OS2021-0921, DISTRIBUCION DE AGUA CON CAMION CISTERNA EN DIFERENTES SECTORES Y COMUNIDADES DE LA PROVINCIA SAN CRISTOBAL CORRESP. A 30 DIAS DEL MES DE NOVIEMBRE Y 31 DIAS DEL MES DE DICIEMBRE/2021.</t>
  </si>
  <si>
    <t>EFT-7336</t>
  </si>
  <si>
    <t>PAGO FACT. NO. B1500000332/28-01-2022 ORDEN DE SERVICIO NO. OS2021-0396, SERVICIO DE ALQUILER DE AUTOBUSES PARA TRANSPORTAR EMPLEADOS DEL INAPA, CORRESP. AL PERIODO DEL 29 DE DICIEMBRE/2021 AL 28 DE ENERO/2022.</t>
  </si>
  <si>
    <t>EFT-7337</t>
  </si>
  <si>
    <t>PAGO FACT. NO.B1500000165/13-01-2022, ORDEN  DE SERVICIO NO. OS2021-0739,  DISTRIBUCION DE AGUA EN DIFERENTES SECTORES Y COMUNIDADES DE LA PROVINCIA SAN CRISTOBAL,  CORRESP. A   31 DIAS DE DICIEMBRE/2021.</t>
  </si>
  <si>
    <t>EFT-7338</t>
  </si>
  <si>
    <t>PAGO FACT. NO. B1500003655/28-01-2022, ORDEN DE SERVICIO NO. OS2021-0679, COLOCACIÓN DE PUBLICIDAD EN UN MEDIO (1)  DE CIRCULACIÓN NACIONAL, DOS DÍAS CONSECUTIVOS: JUEVES 26 Y VIERNES 27 DE AGOSTO/2021, PROCESO DE LICITACIÓN PUBLICA NACIONAL INAPA-CCC-LPN-2021-0035 "CONSTRUCCIÓN ESTACIÓN DE BOMBEO, LÍNEA DE IMPULSIÓN Y PLANTA DEPURADORA, ALCANTARILLADO SANITARIO SABANA DE LA MAR, PROVINCIA HATO MAYOR, ZONA VI" PUBLICADO EN EL PERIÓDICO "EL NUEVO DIARIO".</t>
  </si>
  <si>
    <t>EFT-7339</t>
  </si>
  <si>
    <t>PAGO FACT. NO.B1100009293/17-01-2021,  ALQUILER LOCAL COMERCIAL EN EL MUNICIPIO COTUI, PROVINCIA SANCHEZ RAMIREZ, CORRESP. AL  MES DE ENERO/2022.</t>
  </si>
  <si>
    <t>EFT-7340</t>
  </si>
  <si>
    <t>PAGO FACT. NOS.B0226484212/03-09, 50283/10-09, 802728,29/13-09, 12468,69/05-10, 15129/11-10, 16673/14-10-2021, DESCONTADO DE LAS VACACIONES DEL SR. MILCIADES BELTRE CASTRO, CEDULA DE IDENTIDAD NO.402-2139378-4, QUIEN DESEMPEÑO EL CARGO DE AUXILIAR DE TRANSPORTACION, EN LA DIVISION DE TRANSPORTACION,.</t>
  </si>
  <si>
    <t>EFT-7341</t>
  </si>
  <si>
    <t>PAGO FACT.NO.B1100009308/17-01-2022,  ALQUILER LOCAL COMERCIAL  EN EL SECTOR PIZARRETE, MUNICIPIO BANI, PROVINCIA PERAVIA, CORRESP. AL MES DE ENERO/2022.</t>
  </si>
  <si>
    <t>EFT-7342</t>
  </si>
  <si>
    <t>PAGO FACT. NO.B1500000026/05-01-2022, ORDEN DE SERVICIO NO. OS2021-0858, DISTRIBUCION DE AGUA EN DIFERENTES SECTORES Y COMUNIDADES  DE LA PROVINCIA BARAHONA ,  CORRESP.  A 31 DIAS DE DICIEMBRE/2021.</t>
  </si>
  <si>
    <t>EFT-7343</t>
  </si>
  <si>
    <t>PAGO FACT. NO. B1500003648/20-01-2022, ORDEN DE SERVICIO NO. OS2021-0934, COLOCACIÓN DE PUBLICIDAD EN UN (01) MEDIO DE CIRCULACIÓN NACIONAL, POR UN (1) DÍA, PARA CONVOCATORIA CONCURSO EXTERNO PARA CUBRIR VACANTES DE COORDINADOR DE TRATAMIENTO DEL AGUA Y LABORATORISTA DE CALIDAD DEL AGUA. PUBLICADO EN EL PERIODICO  "EL NUEVO DIARIO".</t>
  </si>
  <si>
    <t xml:space="preserve">062345 </t>
  </si>
  <si>
    <t>PAGO FACT. NO. B1100009306/17-01-2022,  ALQUILER LOCAL COMERCIAL EN EL MUNICIPIO MONCION, PROVINCIA SANTIAGO RODRIGUEZ,  CORRESP.  AL MES DE ENERO/2022.</t>
  </si>
  <si>
    <t xml:space="preserve">062346 </t>
  </si>
  <si>
    <t>PAGO FACT. NO. B1100009309/17-01-2022,  ALQUILER  LOCAL  DE LA OFICINA COMERCIAL EN EL MUNICIPIO DE VALLEJUELOS, PROVINCIA SAN JUAN,  CORRESP. AL MES ENERO/2022.</t>
  </si>
  <si>
    <t xml:space="preserve">062347 </t>
  </si>
  <si>
    <t>PAGO FACT. NO. B1100009320/27-01-2022, ALQUILER LOCAL COMERCIAL EN EL MUNICIPIO DUVERGE, PROVINCIA INDEPENDENCIA, CORRESP. A 9 DIAS DEL MES DE DICIEMBRE/2021 Y ENERO/2022.</t>
  </si>
  <si>
    <t xml:space="preserve">062348 </t>
  </si>
  <si>
    <t>APERTURA DE FONDO DE CAJA CHICA DE LA PROVINCIA BARAHONA.</t>
  </si>
  <si>
    <t xml:space="preserve">062349 </t>
  </si>
  <si>
    <t>AUMENTO DE FONDO DE CAJA CHICA DE LA PROVINCIA AZUA, ACTUALMENTE DICHO FONDO CUENTA CON UN MONTO DE RD$200,000.00 Y CON ESTA SUMA EL FONDO ASCIENDE A RD$500,000.00.</t>
  </si>
  <si>
    <t xml:space="preserve">062350 </t>
  </si>
  <si>
    <t>PAGO INDEMN. Y VAC. (15 DIAS CORRESP. AL AÑO 2020), QUIEN DESEMPEÑO LA FUNCION DE OPERADOR DE SISTEMA APS, EN LA DIVISION DE OPERACIONES PROVINCIA DUARTE.</t>
  </si>
  <si>
    <t xml:space="preserve">062351 </t>
  </si>
  <si>
    <t>PAGO FACT. NO.B1500000069/18-10-2021, ORDEN DE COMPRA NO.OC2021-0262, COMPRA DE MATERIALES PARA LA OPERACION Y MANTENIMIENTO DE LOS SISTEMAS DE AGUA POTABLE EN LOS ACUEDUCTOS DE TODAS LAS PROVINCIAS, DE CORTE Y RECONEXION, PARA SER UTILIZADO EN LOS OPERATIVOS DE LA PROVINCIA PERAVIA Y PARA CONFECCION DE KITCHEN_AID EN LAS NUEVAS OFICINAS DE COMPRAS Y CONTRATACIONES, SEDE CENTRAL.</t>
  </si>
  <si>
    <t xml:space="preserve">062352 </t>
  </si>
  <si>
    <t>PAGO FACT. NO. B1500000010/14-01-2022 ORDEN DE COMPRA OC2021-0287, "ADQUISICIÓN DE TUBOS Y TUBERÍAS DE ACERO Y PVC PARA SER UTILIZADOS EN TODOS LOS ACUEDUCTOS DEL INAPA".</t>
  </si>
  <si>
    <t xml:space="preserve">062353 </t>
  </si>
  <si>
    <t>APERTURA DE FONDO DE CAJA CHICA DE LA DIVISIÓN DE TRANSPORTE.</t>
  </si>
  <si>
    <t xml:space="preserve">EFT-7344 </t>
  </si>
  <si>
    <t>PAGO FACT. NO. B1500000585/14-01-2022 A LA ORDEN DE COMPRA NO. OC2021-0208/29-07-2021, ADQUISICIÓN DE MOBILIARIOS PARA SER UTILIZADOS EN LAS OFICINAS DEL INAPA.</t>
  </si>
  <si>
    <t>EFT-7345</t>
  </si>
  <si>
    <t>PAGO FACT. NO.B1500000076/31-01-2022, ORDEN DE SERVICIO NO.OS2022-0035, SERVICIO NOTARIO PARA EL ACTO DE APERTURA DE LA COMPARACION DE PRECIOS NO.INAPA-CCC-CP-2021-0079, OFERTAS TECNICAS (SOBRE A) PARA LA "CONSTRUCCION PLANTA POTABILIZADORA DE 20 PS, ACUEDUCTO LAS CAÑITAS, PROVINCIA HATO MAYOR, ZONA VI".</t>
  </si>
  <si>
    <t>EFT-7346</t>
  </si>
  <si>
    <t>PAGO FACT. NO.B1500159365/28-01-2022 (771256670), SERVICIO DE LINEA TELEFONICA TIPO CELULAR FIJO, INSTALADA EN LA PLANTA DE TRATAMIENTO DE HIGUEY, CORRESP. AL MES DE ENERO/2022.</t>
  </si>
  <si>
    <t>EFT-7347</t>
  </si>
  <si>
    <t>PAGO FACT. NO. B1500159364/28-01-2022 (CUENTA NO.744281798), SERVICIO DE INTERNET BANDA (S) ANCHA DE LA DIRECCION EJECUTIVA, DIRECCION DE TRATAMIENTO, DIRECCION DE RECURSOS HUMANOS, DEPTO. COMUNICACIONES, TRANSPORTACION, SISMOPA, DIRECCION ADMINISTRATIVA, TOPOGRAFIA, UEPE, BANDA ANCHA DE IPAD, BANDA ANCHA PROV. SAN PEDRO DE MACORIS, CORRESP. AL MES DE ENERO/2022.</t>
  </si>
  <si>
    <t xml:space="preserve">062354 </t>
  </si>
  <si>
    <t>PAGO FACT. NO. B1100009307/17-0-2022, ALQUILER DE LOCAL COMERCIAL, MUNICIPIO MICHES, PROVINCIA EL SEIBO, CORRESP. AL MES DE ENERO/2022.</t>
  </si>
  <si>
    <t xml:space="preserve">062355 </t>
  </si>
  <si>
    <t>AVANCE INICIAL 20% A LA ORDEN DE COMPRA NO. OC2022-0009/14-01-2022, ADQUISICIÓN MEDIOS DE CULTIVOS, REACTIVOS, SOLUCIONES Y MATERIALES, PARA USO DE LOS LABORATORIOS DEL INAPA.</t>
  </si>
  <si>
    <t xml:space="preserve">062356 </t>
  </si>
  <si>
    <t>PAGO FACT.  NOS. B1500000001, 02, 03, 04, 05/04-01-2022, ORDEN DE SERVICIO NO. OS2022-0005,  DISTRIBUCION DE AGUA EN DIFERENTES SECTORES Y COMUNIDADES DE LA PROVINCIA DAJABON,  CORRESP. A  11 DIAS DE AGOSTO, 26 DIAS DE SEPTIEMBRE, 25 DIAS DE OCTUBRE, 25 DIAS DE NOVIEMBRE Y 22 DIAS DE DICIEMBRE/2021.</t>
  </si>
  <si>
    <t xml:space="preserve">062357 </t>
  </si>
  <si>
    <t>REPOS. FONDO CAJA CHICA DE LA DIRECCION DE OPERACIONES DESTINADO PARA CUBRIR GASTOS DE URGENCIA CORRESPONDIENTE AL PERIODO DEL 03-01 AL 01-02-2022, RECIBOS DE DESEMBOLSO DEL 10026 AL 10093.</t>
  </si>
  <si>
    <t xml:space="preserve">062358 </t>
  </si>
  <si>
    <t>PAGO FACT. NOS.B1500006242,43/23-12-2021, ORDEN DE SERVICIO NO.OS2021-0848, "CONTRATACION DE SERVICIO PARA LA PUBLICACION DE CONVOCATORIA A LICITACION PUBLICA NACIONAL DURANTE LOS MESES NOVIEMBRE Y DICIEMBRE 2021 EN UN DIARIO DE CIRCULACION NACIONAL" NO.INAPA-CCC-LPN-2021-0048, INAPA-CCC-LPN-2021-0049, INAPA-CCC-LPN-2021-0056.</t>
  </si>
  <si>
    <t xml:space="preserve">EFT-7348 </t>
  </si>
  <si>
    <t>PAGO FACT. NO.B1500000042/31-12-2021, ORDEN DE SERVICIO NO. OS2021-0600,   DISTRIBUCION DE AGUA EN DIFERENTES SECTORES Y COMUNIDADES  DE LA PROVINCIA SAMANA, CORRESP. A 31  DIAS DEL MES DE  DICIEMBRE/2021.</t>
  </si>
  <si>
    <t>EFT-7349</t>
  </si>
  <si>
    <t>PAGO FACT.  NO. B1500000046/12-01-2022, ORDENES DE SERVICIO NOS. OS2021-0533, OS2022-0037,  DISTRIBUCION DE AGUA EN DIFERENTES SECTORES Y COMUNIDADES DE LA PROVINCIA SAN JUAN DE LA MAGUANA, CORRESP. A  31 DIAS DE DICIEMBRE/2021.</t>
  </si>
  <si>
    <t>EFT-7350</t>
  </si>
  <si>
    <t>PAGO FACT. NO.B1500000004/05-02-2022, ALQUILER LOCAL COMERCIAL MUNICIPIO HIGUEY, PROVINCIA LA ALTAGRACIA,  CORRESP. AL MES DE ENERO/2022.</t>
  </si>
  <si>
    <t>EFT-7351</t>
  </si>
  <si>
    <t>PAGO FACT. NO.B1500000027/27-01-2022, ORDEN DE SERVICIO NO.OS2022-0045, SERVICIO DE NOTARIO PARA EL ACTO DE APERTURA DE LA LICITACION PUBLICA NACIONAL NO.INAPA-CCC-LPN-2021-0043, OFERTAS ECONOMICAS (SOBRE B) PARA LA "ADQUISICION DE EQUIPOS DE VIDEOVIGILANCIA PARA SER UTILIZADOS EN EL INAPA".</t>
  </si>
  <si>
    <t>EFT-7352</t>
  </si>
  <si>
    <t>PAGO FACT.NO.B1500000029/27-01-2022, ORDEN DE SERVICIO NO.OS2022-0044, SERVICIO DE NOTARIO PARA EL ACTO DE APERTURA DE LA COMPARACION DE PRECIOS NO.INAPA-CCC-CP-2021-0077 OFERTAS TECNICAS (SOBRE A) PARA EL "MEJORAMIENTO ACUEDUCTO EL LIMON, PROVINCIA INDEPENDENCIA, ZONA VIII".</t>
  </si>
  <si>
    <t>EFT-7353</t>
  </si>
  <si>
    <t>PAGO FACT. NO. B1500000028/27-01/2022, ORDEN DE SERVICIO NO. OS2022-0040, SERVICIO DE NOTARIO PARA ACTO DE APERTURA DE LA COMPARACIÓN DE PRECIOS NO. INAPA-CCC-CP-2021-0073 OFERTAS TÉCNICAS (SOBRE A) PARA LA " ADQUISICIÓN EQUIPOS DE COMUNICACIÓN PARA SER UTILIZADOS EN EL INAPA".</t>
  </si>
  <si>
    <t>EFT-7354</t>
  </si>
  <si>
    <t>PAGO FACT. NO. B1500000030/28-01/2022, ORDEN DE SERVICIO NOS. OS2022-0049, SERVICIO DE NOTARIO PARA ACTO DE APERTURA DE LA LICITACIÓN PÚBLICA NACIONAL NO. INAPA-CCC-LPN-2021-0049 OFERTAS TÉCNICAS (SOBRE A) PARA LA " ADQUISICIÓN DE JUNTAS DE DRESSER Y REDUCTORAS PARA SER UTILIZADAS EN LOS ACUEDUCTOS DE TODAS LAS PROVINCIAS".</t>
  </si>
  <si>
    <t>EFT-7355</t>
  </si>
  <si>
    <t>PAGO FACT. NO.B1500022187/01-02-2022, SERVICIOS MEDICOS A EMPLEADOS VIGENTES Y EN TRÁMITE DE PENSIÓN, CONJUNTAMENTE CON SUS DEPENDIENTES DIRECTOS, (CÓNYUGES, HIJOS E HIJASTROS), CORRESP. AL MES DE FEBRERO/2022.</t>
  </si>
  <si>
    <t>EFT-7356</t>
  </si>
  <si>
    <t>PAGO FACT. NO. B1500158692/28-02-2022 (721621338) SERVICIO DE LAS FLOTAS SISMOPA, CORRESP. AL MES DE ENERO/2022.</t>
  </si>
  <si>
    <t>EFT-7357</t>
  </si>
  <si>
    <t>PAGO FACT. NO.B1500000075/31-01-2022, ORDEN DE SERVICIO NO.OS2022-0027, SERVICIO DE NOTARIO PARA EL ACTO DE APERTURA DE LA COMPARACION DE PRECIOS NO.INAPA-CCC-CP-2021-0075 OFERTAS TECNICAS (SOBRE A) PARA LA "CONSTRUCCION SISTEMA DE ABASTECIMIENTO LAS CEJAS-MATANCITA, PROVINCIA MARIA TRINIDAD SANCHEZ, ZONA III".</t>
  </si>
  <si>
    <t>EFT-7358</t>
  </si>
  <si>
    <t>PAGO FACT. NO. B1500000151/08-02-2022, ALQUILER LOCAL COMERCIAL EN VILLA ELISA, MUNICIPIO GUAYUBIN, PROVINCIA MONTECRISTI, CORRESP. AL MES ENERO/2022.</t>
  </si>
  <si>
    <t>EFT-7359</t>
  </si>
  <si>
    <t>PAGO FACT. NOS.B1500021951, 21958/01-02-2022,  POLIZA NO.30-93-015147, SERVICIOS PLAN MASTER INTERNACIONAL AL SERVIDOR VIGENTE Y SUS DEPENDIENTES DIRECTOS (CONYUGE E HIJOS), CORRESP. AL MES DE FEBRERO/2022.</t>
  </si>
  <si>
    <t>EFT-7360</t>
  </si>
  <si>
    <t>PAGO FACT. NO. B1500000006/04-01-2022, ORDEN DE SERVICIO NO. OS2021-0618, DISTRIBUCIÓN DE AGUA EN DIFERENTES SECTORES Y COMUNIDADES DE LA PROVINCIA AZUA,  CORRESP. A   30 DÍAS DE DICIEMBRE/2021.</t>
  </si>
  <si>
    <t>EFT-7361</t>
  </si>
  <si>
    <t>PAGO FACT. NO. B1500001267/28-09-2021 ORDEN DE COMPRA OC2021-0256, ADQUISICIÓN DE TURBIDIMETROS PARA SER UTILIZADOS EN EL INAPA ADENDA NO.1 D/F 18-01-2022.</t>
  </si>
  <si>
    <t xml:space="preserve">062359 </t>
  </si>
  <si>
    <t>REPOS. FONDO CAJA CHICA DE LA DIRECCION COMERCIAL CORRESP. AL PERIODO DEL  13-01 AL 02-02-2022, RECIBOS DE DESEMBOLSO DEL 48796 AL 48813 .</t>
  </si>
  <si>
    <t xml:space="preserve">062360 </t>
  </si>
  <si>
    <t>REPOS.FONDO CAJA CHICA DE LA PROVINCIA PERAVIA ZONA IV CORRESP. AL PERIODO DEL 03 AL 26-01-2022, RECIBOS DE DESEMBOLSO DEL 1980 AL 2035.</t>
  </si>
  <si>
    <t xml:space="preserve">062361 </t>
  </si>
  <si>
    <t>REPOS.FONDO CAJA CHICA  DE LA PROVINCIA VALVERDE ZONA I CORRESP. AL PERIODO DEL 03 AL 27-01-2022, RECIBOS DE DESEMBOLSO DEL 1861 AL 1891.</t>
  </si>
  <si>
    <t xml:space="preserve">062362 </t>
  </si>
  <si>
    <t>REPOS. FONDO CAJA CHICA DE LA DIRECCION EJECUTIVA CORRESPONDIENTE AL PERIODO DEL 28-01 AL 10-02-2022, RECIBOS DE DESEMBOLSO DEL 10566 AL 10585.</t>
  </si>
  <si>
    <t xml:space="preserve">062363 </t>
  </si>
  <si>
    <t>PAGO FACT. NO. B1500000035/14-12-2021,  ORDEN DE SERVICIO NO. OS2021-0924, SERVICIO DISTRIBUCION DE AGUA EN DIFERENTES SECTORES Y COMUNIDADES DE LA PROVINCIA BARAHONA,  CORRESP.  A 3 DIAS DE  SEPTIEMBRE/2021.</t>
  </si>
  <si>
    <t xml:space="preserve">062364 </t>
  </si>
  <si>
    <t>PAGO FACT. NO. B1500000009/28-12-2021, ORDEN DE COMPRA OC2021-0272, ADQUISICIÓN DE 1,000 IMPRESIONES DE STICKERS CON MEDIDA 8 1/2 X 11 QUE SERÁN UTILIZADOS PARA IDENTIFICAR LOS ZAFACONES PLÁSTICOS DEL INAPA.</t>
  </si>
  <si>
    <t xml:space="preserve">062365 </t>
  </si>
  <si>
    <t>PAGO POR COMPRA DE 36 METROS CUADRADOS DE TERRENO DENTRO DE LA PARCELA NO.307368949823, UBICADO EN EL MUNICIPIO DE CAMBITA GARABITOS, PROVINCIA SAN CRISTÓBAL, DICHO VALOR SERÁ PAGADO DE CONFORMIDAD CON LA LEY 344 DEL 29 DE JULIO DEL 1943 ARTICULO13.</t>
  </si>
  <si>
    <t xml:space="preserve">062366 </t>
  </si>
  <si>
    <t>AUMENTO FONDO DE CAJA CHICA DE LA PROVINCIA MONTECRISTI, MEMO DF-019/2022</t>
  </si>
  <si>
    <t xml:space="preserve">EFT-7362 </t>
  </si>
  <si>
    <t>PAGO FACT. NOS. B1500000003/16-12, 02/22-11-2021, ALQUILER LOCAL COMERCIAL EN LA CALLE LIBERTAD ESQUINA ANACAONA, MUNICIPIO EUGENIO MARIA DE HOSTOS, PROVINCIA DUARTE, CORRESP. A  LOS MESES DE SEPTIEMBRE, OCTUBRE, NOVIEMBRE, DICIEMBRE/2021.</t>
  </si>
  <si>
    <t>EFT-7363</t>
  </si>
  <si>
    <t>PAGO FACT. NO. B1500000059/13-01-2022, ORDEN DE SERVICIO NO. OS2021-0785,  ABASTECIMIENTO DE AGUA EN DIFERENTES SECTORES Y COMUNIDADES DE LA  PROVINCIA BARAHONA , CORRESP. A 31 DIAS DE DICIEMBRE/2021.</t>
  </si>
  <si>
    <t>EFT-7364</t>
  </si>
  <si>
    <t>PAGO FACT. NO. B1500037321/05-02-2022, CUENTA NO.86797963, CORRESP. AL SERVICIO DE USO GPS DEL INAPA FACTURACIÓN DESDE EL 01 AL 31 DE ENERO/2022.</t>
  </si>
  <si>
    <t>EFT-7365</t>
  </si>
  <si>
    <t>PAGO FACT. NO. B1500037282/05-02-2022, CUENTA NO.86115926, POR SERVICIO DE INTERNET, CORRESP. A LA FACTURACIÓN DESDE EL 01- AL 31 DE ENERO/2022.</t>
  </si>
  <si>
    <t>EFT-7366</t>
  </si>
  <si>
    <t>PAGO FACT. NO. B1500037280/05-02-2022, CUENTA NO.86082876, POR SERVICIO DE LAS FLOTAS DE INAPA, CORRESP. A LA FACTURACIÓN DEL 01- AL 31 DE ENERO/2022.</t>
  </si>
  <si>
    <t>EFT-7367</t>
  </si>
  <si>
    <t>PAGO FACT. NO. B1500037290/05-02/2022, CUENTA NO.86273266, POR SERVICIO DE USO INTERNET MÓVIL TABLET, ASIGNADO AL DEPTO. DE CATASTRO AL USUARIO DEL INAPA, CORRESP. A LA FACTURACIÓN DESDE EL 01 DEL AL 31 DE ENERO/2022.</t>
  </si>
  <si>
    <t>EFT-7368</t>
  </si>
  <si>
    <t>PAGO FACT. NO. B1500003333/14-10-2021, ORDEN DE SERVICIO NO. OS2021-0674, PUBLICACIÓN   EN UN MEDIO (1) DE CIRCULACIÓN NACIONAL, DOS DÍAS CONSECUTIVOS: JUEVES 26 Y VIERNES 27 DE AGOSTO DEL AÑO 2021, PROCESO DE LICITACIÓN PUBLICA NACIONAL INAPA-CCC-LPN-2021-0036 ¨REHABILITACIÓN PLANTA POTABILIZADORA ACUEDUCTO HATO DEL YAQUÉ, PROVINCIA SANTIAGO, ZONA V¨ EN EL PERIÓDICO EL NUEVO DIARIO, CORRESP. AL PERIODO DEL 26/08  AL 27/08/2021.</t>
  </si>
  <si>
    <t>EFT-7369</t>
  </si>
  <si>
    <t>PAGO NÓMINA DE VIÁTICOS DE LA DIRECCIÓN DE PROGRAMAS Y PROYECTOS ESPECIALES, CORRESP. A DICIEMBRE/2021, ELABORADA EN FEBRERO/2022.</t>
  </si>
  <si>
    <t>EFT-7370</t>
  </si>
  <si>
    <t>PAGO DE NÓMINA DE VIÁTICOS DE LA DIRECCIÓN FINANCIERA, CORRESP. AL MES DE DICIEMBRE/2021, ELABORADA EN FEBRERO/2022.</t>
  </si>
  <si>
    <t>EFT-7371</t>
  </si>
  <si>
    <t>PAGO DE NOMINA DE VIATICOS DE LA DIRECCION DE SUP. Y FISCALIZACION DE OBRAS, CORRESP. A DICIEMBRE/2021 ELABORADA EN FEBRERO/2022.</t>
  </si>
  <si>
    <t>EFT-7372</t>
  </si>
  <si>
    <t>PAGO FACT. NO.B1500159363/28-01-2022, CUENTA NO.709494508, SERVICIOS TELEFONICOS E INTERNET, CORRESP. AL MES DE ENERO/2022.</t>
  </si>
  <si>
    <t xml:space="preserve">062367 </t>
  </si>
  <si>
    <t>PAGO FACT. NO.B1500000004/06-12-2021, ORDEN DE SERVICIO OS2021-0800,  ADQUISICION Y SERVICIO DE COLOCACION DE 150 MT2 DE TINTADO TIPO FROST.</t>
  </si>
  <si>
    <t xml:space="preserve">062368 </t>
  </si>
  <si>
    <t>RETENCION DEL 10% DEL IMPUESTO SOBRE LA RENTA, DESCONTADO A HONORARIOS PROFESIONALES, CORRESP. AL MES DE ENERO/2022.</t>
  </si>
  <si>
    <t xml:space="preserve">062369 </t>
  </si>
  <si>
    <t>AVANCE DEL 20% AL CONTRATO NO.080/2021, ORDEN DE COMPRA OC2022-0007, ADQUISICIÓN DE MOBILIARIOS PARA SER UTILIZADOS EN LAS OFICINAS DE LA SEDE CENTRAL DEL INAPA.</t>
  </si>
  <si>
    <t xml:space="preserve">062370 </t>
  </si>
  <si>
    <t>RETENCION DEL ITBIS (30%) , DESCONTADO A SUPLIDORES DE SERVICIOS, SEGUN LEY 253/2012, CORRESP. AL MES DE ENERO/2022.</t>
  </si>
  <si>
    <t xml:space="preserve">062371 </t>
  </si>
  <si>
    <t>RETENCION DEL ITBIS (18% A PERSONA FISICA), SEGUN LEY 253/12, CORRESP. AL MES DE ENERO/2022.</t>
  </si>
  <si>
    <t xml:space="preserve">062372 </t>
  </si>
  <si>
    <t>PAGO RETENCION 10%  DEL IMPUESTO SOBRE LA RENTA DESCONTADO A ALQUILERES DE LOCALES COMERCIALES. SEGUN LEY NO. 253/12, CORRESP. AL MES DE ENERO/2022.</t>
  </si>
  <si>
    <t xml:space="preserve">062373 </t>
  </si>
  <si>
    <t>RETENCION DEL ( 5%) DEL IMPUESTO SOBRE LA RENTA DESCONTADO A CONTRATISTAS Y PROVEEDORES DE BIENES Y SERVICIOS, SEGUN LEY 253/12, CORRESP. AL MES DE ENERO/2022.</t>
  </si>
  <si>
    <t xml:space="preserve">EFT-7373 </t>
  </si>
  <si>
    <t>PAGO FACT. NOS. B1500000015, 16, 03, 05, 06, 07, 17, 09/16-11, 10, 11, 12, 13, 19, 20/14-12-2021, ORDENES DE SERVICIO NOS. OS2021-0900, OS2021-0925,  ABASTECIMIENTO DE AGUA EN DIFERENTES SECTORES Y COMUNIDADES DE LA PROVINCIA BARAHONA, CORRESP. A 14  DIAS  DE OCTUBRE,  30 DIAS DE NOVIEMBRE, 28 DIAS DE DICIEMBRE/2020, 29 DIAS DE ENERO, 28 DIAS DE FEBRERO, 30 DIAS DE MARZO, 15 DIAS DE ABRIL, 15 DIAS DE MAYO, 14 DIAS DE JUNIO, 20 DIAS DE JULIO, 12 DIAS DE AGOSTO, 23 DIAS DE SEPTIEMBRE, 26 DIAS DE OCTUBRE, 26 DIAS DE NOVIEMBRE/2021.</t>
  </si>
  <si>
    <t>EFT-7374</t>
  </si>
  <si>
    <t>PAGO DE NÓMINA DE VIÁTICOS DE LAS UNIDADES CONSULTIVAS O ASESORAS, CORRESP. AL MES DE DICIEMBRE/2021, ELABORADA EN EL MES DE FEBRERO/2022.</t>
  </si>
  <si>
    <t>EFT-7375</t>
  </si>
  <si>
    <t>PAGO VIÁTICOS DE LA DIRECCIÓN DE TECNOLOGÍA DE LA INFORMACIÓN Y COMUNICACIÓN, CORRESP. AL MES DE DICIEMBRE/2021, ELABORADA EN EL MES DE FEBRERO/2022.</t>
  </si>
  <si>
    <t>EFT-7376</t>
  </si>
  <si>
    <t>PAGO NOMINA DE VIATICOS DE LA DIRECCION COMERCIAL CORRESP. A DICIEMBRE/2021, ELABORADA EN FEBRERO /2022.</t>
  </si>
  <si>
    <t>EFT-7377</t>
  </si>
  <si>
    <t>PAGO VIATICOS DE LA DIRECCION DE OPERACIONES, CORRESP. AL MES DE  DICIEMBRE/2021, ELABORADA EN EL MES DE FEBRERO/2022.</t>
  </si>
  <si>
    <t xml:space="preserve">062374 </t>
  </si>
  <si>
    <t>REPOSICION FONDO CAJA CHICA DE LA PROVINCIA SANTIAGO RODRIGUEZ ZONA I CORRESP. AL PERIODO DEL 06  AL 27-01-2022, RECIBOS DE DESEMBOLSO DEL 0856 AL 0876.</t>
  </si>
  <si>
    <t xml:space="preserve">062375 </t>
  </si>
  <si>
    <t>PAGO FACT. NOS. B1500000025/02-12-2021, B1500000054/08-02-2022, ORDEN DE SERVICIO OS2021-0502, COLOCACION DE PUBLICIDAD INSTITUCIONAL DURANTE 06 (SEIS) MESES, EN  PAGINA WEB, "ELDEFENSORBARAHONERO.BLOGSPOT.COM,  EN LA PROVINCIA BARAHONA, CORRESP. A LOS PERIODOS DEL 02 DE NOVIEMBRE AL 02 DE DICIEMBRE DEL AÑO 2021 Y DEL 02 DE DICIEMBRE DEL AÑO 2021 AL 02 DE ENERO DEL AÑO 2022.</t>
  </si>
  <si>
    <t xml:space="preserve">062376 </t>
  </si>
  <si>
    <t>REPOSICION FONDO CAJA CHICA DE LA PROVINCIA SAN PEDRO DE MACORIS ZONA VI CORRESP. AL PERIODO DEL 04-01 AL 03-02-2022, RECIBOS DE DESEMBOLSO DEL 4515 AL 4578.</t>
  </si>
  <si>
    <t xml:space="preserve">EFT-7378 </t>
  </si>
  <si>
    <t>PAGO FACT. NO. B1500000051/30-12-2021, ORDEN DE SERVICIO NO. OS2021-0868, SERVICIO DE NOTARIO DE APERTURAR EL ACTO DE LA COMPARACIÓN DE PRECIOS NO. INAPA-CCC-CP-2021-0056, OFERTAS TÉCNICAS (SOBRE A) PARA LA " ADQUISICIÓN DE MOBILIARIOS PARA SER UTILIZADOS EN LAS OFICINAS DE LA SEDE CENTRAL DEL INAPA".</t>
  </si>
  <si>
    <t>EFT-7379</t>
  </si>
  <si>
    <t>PAGO FACT. NO.B1500000251/20-01-2022, ORDEN DE SERVICIO NO. OS2021-0593  SERVICIO DISTRIBUCION DE AGUA CON CAMION CISTERNA EN DIFERENTES COMUNIDADES DE LA PROVINCIA SAN PEDRO DE MACORIS, CORRESP. A 25 DIAS DEL MES DE DICIEMBRE/2021.</t>
  </si>
  <si>
    <t>EFT-7380</t>
  </si>
  <si>
    <t>PAGO VIATICOS DE LA DIRECCION DE LA CALIDAD DEL AGUA, CORRESP. AL MES DE DICIEMBRE/2021, ELABORADA EN FEBRERO/2022.</t>
  </si>
  <si>
    <t>EFT-7381</t>
  </si>
  <si>
    <t>PAGO FACT. NO. B1500003645/01-02-2022, ORDEN DE SERVICIO OS2022-0041,  "RENOVACION DE SUSCRIPCION ANUAL DE 04 (CUATRO) EJEMPLARES DE PERIODICO,  CORRESP. AL PERIODO DESDE EL 13-01-2022 HASTA EL 13-01-2023".</t>
  </si>
  <si>
    <t xml:space="preserve">062377 </t>
  </si>
  <si>
    <t>PAGO FACT. NO.B1500006268/31-01-2022, ORDEN DE SERVICIO NO.OS2022-0036, RENOVACION DE LA SUSCRIPCION ANUAL DE 5 (CINCO) EJEMPLARES DE PERIODICO, CORRESP. AL PERIODO 10/01/2022 AL 09/01/2023..</t>
  </si>
  <si>
    <r>
      <t>062378</t>
    </r>
    <r>
      <rPr>
        <sz val="9"/>
        <color indexed="8"/>
        <rFont val="Arial"/>
        <family val="2"/>
      </rPr>
      <t/>
    </r>
  </si>
  <si>
    <t xml:space="preserve">062379 </t>
  </si>
  <si>
    <t>PAGO INDEMN. Y VAC. (20 DIAS CORRESPONDIENTE AL AÑO 2021 Y 15 DEL 2022), QUIEN DESEMPEÑO EL CARGO DE SECRETARIA, EN LA DIVISION DE ALMACEN DE EQUIPOS.</t>
  </si>
  <si>
    <t xml:space="preserve">062380 </t>
  </si>
  <si>
    <t>PAGO FACT. NO.B1500000289/09-02-2022 ORDEN DE SERVICIO OS2021-0753 COLOCACION DE PUBLICIDAD INSTITUCIONAL DURANTE TRES (03) MESES, EN PAGINA WEB. WWW.ROBERTOCAVADA.COM CONSISTE EN LA COLOCACION  DE BANNER FIJO CORRESP. AL PERIODO DE 08 DE ENERO HASTA EL 08 DE FEBRERO/2022.</t>
  </si>
  <si>
    <t xml:space="preserve">062381 </t>
  </si>
  <si>
    <t>PAGO VAC.S (30 DIAS CORRESP. AL AÑO 2018 Y 30 DIAS DEL AÑO 2019) A NOMBRE DE JOSE RICARDO JAVIER MARTINEZ, QUIEN ES EL APODERADO DE LOS BENEFICIOS DEL FALLECIDO, QUIEN DESEMPEÑO EL CARGO DE OPERADOR DE EQUIPOS PESADOS EN LA DIV. DE MANT. DE REDES COLECTORAS DE AGUAS RESIDUALES.</t>
  </si>
  <si>
    <t xml:space="preserve">062382 </t>
  </si>
  <si>
    <t>REPOSICION FONDO CAJA CHICA DE LA ZONA V SANTIAGO CORRESP. AL PERIODO DEL 03-01 AL 03-02-2022, RECIBOS DE DESEMBOLSO DEL 0663 AL 0693, SEGUN RELACION DE GASTOS.</t>
  </si>
  <si>
    <t xml:space="preserve">062383 </t>
  </si>
  <si>
    <t>REPOSICION FONDO CAJA CHICA DE LA PROVINCIA LA ALTAGRACIA  ZONA VI CORRESP. AL PERIODO DEL  04-01 AL 03-02-2022, RECIBOS DE DESEMBOLSO DEL 1425 AL 1490 SEGUN RELACION DE GASTOS.</t>
  </si>
  <si>
    <r>
      <t>062384</t>
    </r>
    <r>
      <rPr>
        <sz val="9"/>
        <color indexed="8"/>
        <rFont val="Arial"/>
        <family val="2"/>
      </rPr>
      <t/>
    </r>
  </si>
  <si>
    <t xml:space="preserve">062385 </t>
  </si>
  <si>
    <t xml:space="preserve"> PAGO FACT. NO.B1500000016/02-02-2022, ORDEN DE SERVICIO NO. OS2021-0854, DISTRIBUCION DE AGUA EN DIFERENTES SECTORES Y COMUNIDADES DE LA PROVINCIA PERAVIA,  CORRESP. A 31 DIAS DEL MES DE ENERO/ 2022.</t>
  </si>
  <si>
    <t xml:space="preserve">EFT-7382 </t>
  </si>
  <si>
    <t>PAGO FACT. NOS.B1500031273 (CODIGO DE SISTEMA NO.77100), 31341  (6091) 01-02-2022, SERVICIOS RECOGIDA DE BASURA EN EL NIVEL CENTRAL Y OFICINAS  ACUEDUCTOS RURALES, CORRESP. AL PERIODO DESDE EL 01 AL 28  DE FEBRERO/2022.</t>
  </si>
  <si>
    <t>EFT-7383</t>
  </si>
  <si>
    <t>PAGO FACT. NO. B1500000032/04-02/2022, ORDEN DE SERVICIO NOS. OS2022-0055, SERVICIO DE NOTARIO PARA ACTO DE APERTURA DE LA LICITACIÓN PÚBLICA NACIONAL NO. INAPA-CCC-LPN-2021-0048 OFERTAS TÉCNICAS (SOBRE A) PARA LA " ADQUISICIÓN EQUIPOS DE PROTECCION PERSONAL  PARA SER UTILIZADOS EN EL KILOMETRO 18 Y EL  NIVEL CENTRAL DEL INAPA".</t>
  </si>
  <si>
    <t>EFT-7384</t>
  </si>
  <si>
    <t>PAGO FACT. NO. B1500000104/31-01-2022 ORDEN DE SERVICIO OS2022-0028 SERVICIO DE NOTARIO PARA EL ACTO DE APERTURA DE LA COMPARACIÓN DE PRECIOS NO. INAPA-CCC-CP-2021-0078, OFERTAS TÉCNICAS (SOBRE A) PARA LA "REHABILITACIÓN PLANTA DE TRATAMIENTO DE AGUAS RESIDUALES DEL ALCANTARILLADO SANITARIO DE COMENDADOR, PROVINCIA ELÍAS PIÑA, ZONA II".</t>
  </si>
  <si>
    <t>EFT-7385</t>
  </si>
  <si>
    <t>PAGO FACT. NO. B0227702540/02-11, 5982/15-11, 7713704, 05/14-12-2021, DESCONTADO DE LA INDEMN. Y VAC.QUIEN DESEMPEÑO EL CARGO DE SECRETARIA, EN LA DIVISION DE ALMACEN DE EQUIPOS.</t>
  </si>
  <si>
    <t>EFT-7386</t>
  </si>
  <si>
    <t>PAGO FACT. NO. B1500000118/20-01-2022,  ORDEN DE SERVICIO NO. OS2021-0590, SERVICIO DISTRIBUCION DE AGUA EN DIFERENTES SECTORES Y COMUNIDADES DE LA PROVINCIA SAMANA. CORRESP. A  31 DIAS DE DICIEMBRE/2021.</t>
  </si>
  <si>
    <t>EFT-7387</t>
  </si>
  <si>
    <t>PAGO VIATICOS COMPLETIVO, CORRESP. A NOVIEMBRE/2021, ELABORADA EN FEBRERO/2022.</t>
  </si>
  <si>
    <t>EFT-7388</t>
  </si>
  <si>
    <t>PAGO FACT. NOS. B1500000068/06-12-2021, 69/14-01-2022,  ALQUILER LOCAL COMERCIAL EN GUAYUBIN, PROVINCIA MONTECRISTI, CORRESP. AL MES DICIEMBRE/2021 Y ENERO/2022.</t>
  </si>
  <si>
    <t>EFT-7389</t>
  </si>
  <si>
    <t>PAGO FACT. NO.B1500000006/02-02-2022, ORDEN DE SERVICIO NO. OS2021-0692, DISTRIBUCION DE AGUA EN DIFERENTES SECTORES Y COMUNIDADES DE LA PROVINCIA DE AZUA, CORRESP. A 30  DIAS DE ENERO/2022.</t>
  </si>
  <si>
    <t>EFT-7390</t>
  </si>
  <si>
    <t>PAGO FACT. NO.B1500000006/03-01-2022, ORDEN DE SERVICIO NO. OS2021-0672, DISTRIBUCION DE AGUA EN DIFERENTES SECTORES Y COMUNIDADES DE LA PROVINCIA SAN CRISTOBAL, CORRESP. A 31 DIAS DE  DICIEMBRE/2021.</t>
  </si>
  <si>
    <t>EFT-7391</t>
  </si>
  <si>
    <t>PAGO FACT. NOS.B1500000103, 105/31-01-2022,  ORDENES DE SERVICIOS NOS.OS2022-0024, 0030,  SERVICIO DE NOTARIO PARA EL ACTO DE APERTURA DE LA LICITACIÓN PUBLICA NACIONAL  NO.INAPA-LPN-2021-0046 , INAPA-CCC-CP-2021-0062, OFERTAS ECONÓMICAS  (SOBRE B) PARA LA "AMPLIACIÓN ACUEDUCTO DE LAS MATAS DE FARFÁN , PROVINCIA SAN JUAN, ZONA II"  Y "RECONSTRUCCIÓN TECHUMBRE EN ALUZINC ACANALADO CALIBRE 26, EN EL TERCER NIVEL DE LA SEDE CENTRAL DEL INAPA".</t>
  </si>
  <si>
    <t>EFT-7392</t>
  </si>
  <si>
    <t>PAGO FACT.  NO. B1500000011/02-02-2022, ORDEN DE SERVICIO NO. OS2021-0853, SERVICIO DISTRIBUCION DE AGUA EN DIFERENTES SECTORES Y COMUNIDADES DE LA PROVINCIA PERAVIA. CORRESP. A 31 DIAS DEL MES DE ENERO/2022.</t>
  </si>
  <si>
    <t xml:space="preserve">062386 </t>
  </si>
  <si>
    <t>PAGO FACT. NO.B1500000170/02-02-2022, ORDEN DE SERVICIO. OS2021-0567, COLOCACION DE PUBLICIDAD INSTITUCIONAL DURANTE 06 (SEIS) MESES, EN UNA REVISTA DIGITAL E IMPRESA "HUELLAS", CORRESP. AL PERIODO DEL 25 DE DICIEMBRE AL 25 DE ENERO/2022.</t>
  </si>
  <si>
    <r>
      <t>062387</t>
    </r>
    <r>
      <rPr>
        <sz val="9"/>
        <color indexed="8"/>
        <rFont val="Arial"/>
        <family val="2"/>
      </rPr>
      <t/>
    </r>
  </si>
  <si>
    <t xml:space="preserve">062388 </t>
  </si>
  <si>
    <t>REPOSICION FONDO CAJA CHICA DE LA DIRECCION DE TRATAMIENTO DE AGUA DESTINADO PARA CUBRIR GASTOS PARA DESINFECCION,CORRECCION DE LOS SISTEMAS DE ABASTECIMIENTO DE AGUAS POTABLES Y RESIDUALES CORRESP. AL PERIODO DEL 04-01 AL 02-02-2022, RECIBOS DE DESEMBOLSO DEL 3033 AL 3103.</t>
  </si>
  <si>
    <t xml:space="preserve">062389 </t>
  </si>
  <si>
    <t>PAGO FACT. NO. B1500000031/21-01-2022, ORDEN DE SERVICIO NO. OS2021-0798,  DISTRIBUCION DE AGUA EN DIFERENTES SECTORES Y COMUNIDADES DE LA PROVINCIA SAMANA, CORRESP. A 31 DIAS DEL MES DICIEMBRE/2021.</t>
  </si>
  <si>
    <t xml:space="preserve">062390 </t>
  </si>
  <si>
    <t>PAGO FACT. NO. B1500000032/09-02-2022, ALQUILER APARTAMENTO HABITADO POR EL PERSONAL DE SUPERVISION ACUEDUCTO VILLA JARAGUA, DEL MUNICIPIO NEYBA, PROVINCIA BAHORUCO, , CORRESP. A LOS  MESES DE SEPTIEMBRE, OCTUBRE, NOVIEMBRE,  DICIEMBRE/2021 Y ENERO/2022.</t>
  </si>
  <si>
    <t xml:space="preserve">062391 </t>
  </si>
  <si>
    <t>PAGO FACT. NO.B1500000332/07-02-2022, ORDEN DE SERVICIO NO. OS2021-0456, COLOCACION DE PUBLICIDAD INSTITUCIONAL DURANTE 06 (SEIS) MESES,   EN EL PERIODICO  DIGITAL EL INFORMANTE.COM.DO Y EN EL PROGRAMA TELEVISIVO "DEBATE SEMANAL", TRANSMITIDO LOS  SABADOS EN HORARIO DE 9:00 PM A 10:00 P.M. , CORRESP. AL PERIODO  DEL 05 DE AGOSTO/2021 AL 05 DE FEBRERO/2022.</t>
  </si>
  <si>
    <t xml:space="preserve">EFT-7394 </t>
  </si>
  <si>
    <t>PAGO FACT.  NO. B1500000026/04-02-2022 ORDEN DE SERVICIO NO. OS2021-0637, DISTRIBUCION DE AGUA EN DIFERENTES SECTORES Y COMUNIDADES DE LA PROVINCIA ELIAS PIÑA, CORRESP. A 31  DIAS  DEL MES DE ENERO/2022.</t>
  </si>
  <si>
    <t>EFT-7395</t>
  </si>
  <si>
    <t>PAGO TRANSPORTE DEL DEPARTAMENTO DE REVISION Y CONTROL, CORRESP. A ENERO/2022 ELABORADA EN FEBRERO/2022.</t>
  </si>
  <si>
    <t>EFT-7396</t>
  </si>
  <si>
    <t>PAGO FACT. NO. B1500000818/08-02-2022, ORDEN DE SERVICIOS OS2021-0793,  COLOCACION DE PUBLICIDAD INSTITUCIONAL DURANTE SEIS (06) MESES, EN EL PROGRAMA DE RADIO "LA REPUBLICA RADIO" TRANSMITIDO DE LUNES A VIERNES DE 4:00 PM A 5:00 PM POR LA NOTA, 95.7 FM, CORRESP. AL PERIODO DEL 15 DE DICIEMBRE/2021 AL 14 DE ENERO/2022.</t>
  </si>
  <si>
    <t>EFT-7397</t>
  </si>
  <si>
    <t>PAGO FACT. NO.B1500000257/02-02-2022, ORDEN DE SERVICIO NO.OS2021-0515, COLOCACION DE PUBLICIDAD INSTITUCIONAL DURANTE 06 (SEIS) MESES, EN PAGINA WEB,  " HTTPS://WWW.NOTICIASBAULDENADIE.NET",  EN LA PROVINCIA BARAHONA, CORRESP. AL PERIODO DEL 02 DE ENERO AL 02 DE FEBRERO/2022.</t>
  </si>
  <si>
    <t>EFT-7398</t>
  </si>
  <si>
    <t>PAGO FACT. NO. B1500037434/15-02-2022, CUENTA NO.4236435, POR SERVICIO DE INTERNET PRINCIPAL 200 MBPS Y TELECABLE, CORRESP. AL PERIODO DEL 11-01-2022 AL 10-02-2022.</t>
  </si>
  <si>
    <t>EFT-7399</t>
  </si>
  <si>
    <t>PAGO FACT. NO. B1500003150/01-02-2022, CUENTA NO. (50017176) SERVICIO C&amp;W INTERNET ASIGNADO A SAN CRISTÓBAL, CORRESP. A LA FACTURACION DE 01-02 AL 28-02-2022.</t>
  </si>
  <si>
    <t>EFT-7400</t>
  </si>
  <si>
    <t>PAGO FACT. NO. B1500003148/01-02-2022, CUENTA NO. (50015799) SERVICIO C&amp;W INTERNET 155 MBPS IP ASIGNADO A NIVEL CENTRAL, CORRESP. A LA FACTURACION DE 01-02  AL 28-02/2022.</t>
  </si>
  <si>
    <t>EFT-7401</t>
  </si>
  <si>
    <t>PAGO FACT. NO. B1500000004/08-01-2022 ALQUILER DEL LOCAL COMERCIAL, UBICADO EN LA CALLE PRINCIPAL NO.28, DISTRITO MUNICIPAL LAS GALERAS,  PROVINCIA SANTA BARBARA DE SAMANA, CORRESP. AL MES DE ENERO/2022.</t>
  </si>
  <si>
    <t>EFT-7402</t>
  </si>
  <si>
    <t>PAGO FACT. NO. B1500000102/03-02-2022, ORDEN DE SERVICIO NO. OS2021-0921, DISTRIBUCION DE AGUA CON CAMION CISTERNA EN DIFERENTES SECTORES Y COMUNIDADES DE LA PROVINCIA SAN CRISTOBAL CORRESP. A 31 DIAS DEL MES DE ENERO/2022.</t>
  </si>
  <si>
    <t>EFT-7403</t>
  </si>
  <si>
    <t>PAGO FACT. NO.B1500000075/01-02-2022,ORDEN DE SERVICIO NO.OS2021-0715 ,SERVICIO DE DISTRIBUCION DE AGUA CON CAMION CISTERNA EN DIFERENTES COMUNIDADES DE LA PROVINCIA PEDERNALES, CORRESP. A  30  DIAS DEL MES DE ENERO/2022.</t>
  </si>
  <si>
    <t xml:space="preserve">062392 </t>
  </si>
  <si>
    <t>PAGO FACT. NO.B1500001128/27-01-2022, ORDEN DE SERVICIO NO.OS2022-0015, CONTRATACION DE PROGRAMA ESPECIAL EN EL SOL DE LA MAÑANA, A REALIZARSE EN LAS INSTALACIONES DEL INAPA, EL 13 DE ENERO DEL 2022.</t>
  </si>
  <si>
    <t xml:space="preserve">062393 </t>
  </si>
  <si>
    <t>PAGO FACT. NO.B1500000137/02-02-2022, ORDEN DE SERVICIO NO. OS2021-0660, SERVICIO DISTRIBUCION DE AGUA CON CAMION CISTERNA EN DIFERENTES COMUNIDADES DE LA PROVINCIA SAN CRISTOBAL, CORRESP. A 31 DIAS DE ENERO/2022.</t>
  </si>
  <si>
    <t xml:space="preserve">062394 </t>
  </si>
  <si>
    <t>PAGO FACT. NO. B1500000035/02-02-2022,  ORDEN DE SERVICIO NO. OS2021-0891  DISTRIBUCION  DE AGUA EN DIFERENTES SECTORES Y COMUNIDADES DE LA PROVINCIA  DE AZUA CORRESP. A  30 DIAS DE ENERO/2022.</t>
  </si>
  <si>
    <t xml:space="preserve">062395 </t>
  </si>
  <si>
    <t>PAGO ARBITRIO DEL AYUNTAMIENTO DE LAS MATAS DE FARFAN CORRESP. AL MES ENERO/2022.</t>
  </si>
  <si>
    <t xml:space="preserve">062396 </t>
  </si>
  <si>
    <t>REPOSICION FONDO CAJA CHICA DE LA OFICINA COMERCIAL DE SANCHEZ ZONA III CORRESP. AL PERIODO DEL 04  AL 31-01-2022, RECIBOS DE DESEMBOLSO DEL 0177 AL 0182.</t>
  </si>
  <si>
    <t xml:space="preserve">EFT-7404 </t>
  </si>
  <si>
    <t>PAGO FACT. NO. B1500000057/ 01-02-2022, ORDEN DE SERVICIOS NO, OS2021-0709,  SERVICIO DE DISTRIBUCION DE AGUA EN DIFERENTES SECTORES Y COMUNIDADES DE LA PROVINCIA PEDERNALES, CORRESP. A   30 DIAS DE ENERO/2022.</t>
  </si>
  <si>
    <t>EFT-7405</t>
  </si>
  <si>
    <t>PAGO FACT.  NO. B1500000128/10-02-2022,  ORDEN DE SERVICIO NO. OS2021-0602, SERVICIO DISTRIBUCION DE AGUA EN DIFERENTES SECTORES Y COMUNIDADES DE LA PROVINCIA SAN CRISTOBAL. CORRESP. A 30   DIAS DE  ENERO/2022.</t>
  </si>
  <si>
    <t>EFT-7406</t>
  </si>
  <si>
    <t>PAGO FACT. NO.B1500000016/02-02-2022, ORDEN DE SERVICIO NO.OS2021-0684,  DISTRIBUCION DE AGUA EN DIFERENTES SECTORES Y COMUNIDADES  DE LA PROVINCIA VALVERDE, MAO, CORRESP. A 20  DIAS DE ENERO/2022.</t>
  </si>
  <si>
    <t>EFT-7407</t>
  </si>
  <si>
    <t>PAGO FACT. NO. B1500000082/02-02-2022, ORDEN DE SERVICIO NO. OS2021-0860, DISTRIBUCION DE AGUA EN DIFERENTES SECTORES Y COMUNIDADES DE LA PROVINCIA SAN CRISTOBAL, CORRESP. A 31 DIAS  DE ENERO/2022.</t>
  </si>
  <si>
    <t>EFT-7408</t>
  </si>
  <si>
    <t>PAGO FACT. NO. B1500000050/05-02-2022, ORDEN DE SERVICIO NO.OS2021-0710, SERVICIO DISTRIBUCION DE AGUA, EN DIFERENTES BARRIOS Y COMUNIDADES DE LA PROVINCIA PEDERNALES, CORRESP.  A 30 DIAS DE ENERO/2022.</t>
  </si>
  <si>
    <t>EFT-7409</t>
  </si>
  <si>
    <t>PAGO FACT. NO.B1500000062/02-02-2022,  ORDEN DE SERVICIO NO. OS2021-0863  DISTRIBUCION  DE AGUA EN DIFERENTES SECTORES Y COMUNIDADES DE LA PROVINCIA SAN CRISTOBAL  CORRESP. A 31 DIAS DE ENERO/2022.</t>
  </si>
  <si>
    <t>EFT-7410</t>
  </si>
  <si>
    <t>PAGO FACT. NO. B1500000025/01-02-2022, ORDEN DE SERVICIO NO. OS2021-0795 SERVICIO DE DISTRIBUCION DE AGUA CON CAMION CISTERNA EN DIFERENTES SECTORES Y COMUNIDADES DE LA PROVINCIA DUARTE, CORRESP. A   30 DIAS DEL MES DE ENERO/2022.</t>
  </si>
  <si>
    <t>EFT-7411</t>
  </si>
  <si>
    <t>PAGO FACT. NO. B1500000064/01-02-2022, ORDEN DE SERVICIO NO. OS2021-0788 SERVICIO DE DISTRIBUCION DE AGUA CON CAMION CISTERNA EN DIFERENTES SECTORES Y COMUNIDADES DE LA PROVINCIA DUARTE, CORRESP. A 31  DIAS DE ENERO/2022.</t>
  </si>
  <si>
    <t xml:space="preserve">062397 </t>
  </si>
  <si>
    <t>APERTURA DE FONDO DE CAJA CHICA DE LA DIRECCION DE PROGRAMAS Y PROYECTOS ESPECIALES.</t>
  </si>
  <si>
    <t xml:space="preserve">062398 </t>
  </si>
  <si>
    <t>PAGO FACT. NO. B1500000049/10-02-2022, ORDEN  DE SERVICIO NO.  OS2021-0903  DISTRIBUCION DE AGUA EN DIFERENTES SECTORES Y COMUNIDADES DE LA PROVINCIA BARAHONA, CORRESP. A 30 DIAS DE ENERO/2022.</t>
  </si>
  <si>
    <t xml:space="preserve">062399 </t>
  </si>
  <si>
    <t>REPOSICION FONDO CAJA CHICA DE LA PROVINCIA SAN JUAN ZONA II CORRESP. AL PERIODO DEL 11 AL 28-01-2022, RECIBOS DE DESEMBOLSO DEL  5696 AL 5732.</t>
  </si>
  <si>
    <t xml:space="preserve">062400 </t>
  </si>
  <si>
    <t>PAGO FACT. NO. B1500000151/29-11-2021,  ORDEN DE SERVICIO NO. OS2021-0630, SERVICIO DISTRIBUCION DE AGUA EN DIFERENTES SECTORES Y COMUNIDADES DE LA PROVINCIA INDEPENDENCIA. CORRESP. A 30  DIAS DE  OCTUBRE/2021.</t>
  </si>
  <si>
    <t xml:space="preserve">EFT-7412 </t>
  </si>
  <si>
    <t>PAGO VIATICOS DE LA DIRECCION DE TRATAMIENTO DE AGUA, CORRESP. A DICIEMBRE/2021, ELABORADA EN FEBRERO/2022.</t>
  </si>
  <si>
    <t>EFT-7413</t>
  </si>
  <si>
    <t>PAGO VIATICOS DE LA DIRECCION ADMINISTRATIVA, CORRESP. A DICIEMBRE/2021, ELABORADA EN FEBRERO/2022.</t>
  </si>
  <si>
    <t>EFT-7414</t>
  </si>
  <si>
    <t>PAGO VIATICOS DIRECCION DE INGENIERIA CORRESP. AL MES DE  DICIEMBRE/2021, ELABORADA EN FEBRERO/2022.</t>
  </si>
  <si>
    <t>EFT-7415</t>
  </si>
  <si>
    <t>PAGO FACTURA NO. B1500000007/02-02-2022, ORDEN DE SERVICIO NO. OS2021-0618, DISTRIBUCIÓN DE AGUA EN DIFERENTES SECTORES Y COMUNIDADES DE LA PROVINCIA AZUA, CORRESP. A 29 DÍAS DEL MES DE ENERO.</t>
  </si>
  <si>
    <t>EFT-7416</t>
  </si>
  <si>
    <t>PAGO FACT. NO. B1500003693/09-02-2022, ORDEN DE SERVICIO NO. OS2021-0747, COLOCACIÓN DE PUBLICIDAD INSTITUCIONAL DURANTE TRES (03) MESES EN PÁGINA WEB "WWW.ELNUEVODIARIO.COM.DO", CORRESPONDIENTE AL PERIODO DEL 08 DE ENERO/2022 AL 08 DE FEBRERO/2022.</t>
  </si>
  <si>
    <t>EFT-7417</t>
  </si>
  <si>
    <t>PAGO FACT. NO. B1500000003/02-02-2022, ORDEN DE SERVICIO NO. OS2022-0012, DISTRIBUCIÓN DE AGUA EN CAMIÓN CISTERNA EN LOS  DIFERENTES SECTORES Y COMUNIDADES DE LA PROVINCIA PERAVIA, CORRESP. A 31 DÍAS DEL MES DE ENERO/2022.</t>
  </si>
  <si>
    <t>EFT-7418</t>
  </si>
  <si>
    <t>PAGO FACT. NO.B1500000166/10-02-2022, ORDEN  DE SERVICIO NO. OS2021-0739,  DISTRIBUCION DE AGUA EN DIFERENTES SECTORES Y COMUNIDADES DE LA PROVINCIA SAN CRISTOBAL,  CORRESP. A 31 DIAS DE ENERO/2022.</t>
  </si>
  <si>
    <t>EFT-7419</t>
  </si>
  <si>
    <t>PAGO NOMINA VIATICOS DIRECCION DESARROLLO PROVINCIAL, CORRESP. A DICIEMBRE/2021, ELABORADA EN FEBRERO/2022.</t>
  </si>
  <si>
    <t>EFT-7420</t>
  </si>
  <si>
    <t>PAGO FACT. NOS. B1500000001,02/03-01-2022,  ORDEN DE SERVICIO NO. OS2022-0006, SERVICIO DISTRIBUCION DE AGUA EN DIFERENTES SECTORES Y COMUNIDADES DE LA PROVINCIA SAN CRISTOBAL. CORRESP.  A  02 DIAS DE NOVIEMBRE Y 31 DIAS DE DICIEMBRE/2021.</t>
  </si>
  <si>
    <t>EFT-7421</t>
  </si>
  <si>
    <t>PAGO FACT.  NO.B1500000039/11-02-2022 ORDEN DE SERVICIO NO.OS2021-0596, DISTRIBUCION DE AGUA EN DIFERENTES SECTORES Y COMUNIDADES DE LA PROVINCIA EL SEIBO, CORRESP. A 28 DIAS DE ENERO/2022.</t>
  </si>
  <si>
    <t xml:space="preserve">062401 </t>
  </si>
  <si>
    <t>PAGO FACT. NO.B1500000101/01-02-2022, ORDEN DE SERVICIO NO. OS2021-0649, DISTRIBUCION DE AGUA EN DIFERENTES SECTORES Y COMUNIDADES DE LA PROVINCIA DUARTE, CORRESP. A 30  DIAS DEL MES DE ENERO/2022.</t>
  </si>
  <si>
    <t xml:space="preserve">062402 </t>
  </si>
  <si>
    <t>APORTE PARA EJECUTAR Y DESARROLLAR ACTIVIDADES CONJUNTAS Y RECIPROCAS EN PROCURA DE FORMAR A LOS COLABORADORES DEL INAPA. PROMOVIENDO ESPACIOS DE COMUNICACION DE LAS ACCIONES DE MANEJO RESPONSABLE DEL AGUA, PERIODO DEL 15-12-2021 AL 15-01-2022.</t>
  </si>
  <si>
    <t xml:space="preserve">062403 </t>
  </si>
  <si>
    <t>PAGO FACT. NO.B1500000156/08-02-2022, ORDEN DE SERVICIO NO.OS2022-0025, SERVICIO DE NOTARIO PARA EL ACTO DE APERTURA DE LA COMPARACION DE PRECIOS NO.INAPA-CCC-CP-2021-0085 OFERTAS TECNICAS (SOBRE A) PARA LA "ADQUISICION DE 1,200 BOTELLAS TIPO TERMO PARA SER UTILIZADAS POR LOS COLABORADORES DEL INAPA".</t>
  </si>
  <si>
    <t xml:space="preserve">062404 </t>
  </si>
  <si>
    <t>PAGO DE FACT. NO.B1500001767/19-01-2022, ORDEN DE SERVICIO NO. OS2021-0523, "SERVICIOS DE ALQUILER DE IMPRESORAS MULTIFUNCIONALES Y PLOTTERS PARA USO DEL INAPA CORRESP. AL MES DE DICIEMBRE 2021.</t>
  </si>
  <si>
    <t xml:space="preserve">EFT-7422 </t>
  </si>
  <si>
    <t>PAGO FACT.NO. B1500000127/02-02-2022, ORDEN DE SERVICIO NO. OS2021-0869, DISTRIBUCION DE AGUA EN DIFERENTES SECTORES Y COMUNIDADES DE LA PROVINCIA SAN CRISTOBAL, CORRESP. A 30 DIAS  DE ENERO/2022.</t>
  </si>
  <si>
    <t>EFT-7423</t>
  </si>
  <si>
    <t>PAGO FACT. NO. B1500000013/03-02-2022 ORDEN DE SERVICIO NO. OS2021-0708 , DISTRIBUCION DE AGUA EN DIFERENTES SECTORES Y COMUNIDADES DE LA PROVINCIA SANTIAGO RODRIGUEZ,  CORRESP. A  24 DIAS  DE ENERO/2022.</t>
  </si>
  <si>
    <t xml:space="preserve">062405 </t>
  </si>
  <si>
    <t>PAGO VAC. (30 DIAS CORRESP. AL AÑO 2019 Y 30 DIAS DEL AÑO 2020) A NOMBRE DE ARISTIDES NOVAS NOVAS, QUIEN ES EL APODERADO DE LOS BENEFICIOS DEL FALLECIDO, QUIEN DESEMPEÑO EL CARGO DE OPERADOR DE SISTEMA APS EN PERSONAL EN TRAMITE DE PENSION.</t>
  </si>
  <si>
    <t xml:space="preserve">062406 </t>
  </si>
  <si>
    <t>PAGO FACT. NO.B1500000277/02-02-2022, ORDEN DE SERVICIO NO.OS2021-0511, COLOCACION DE PUBLICIDAD INSTITUCIONAL DURANTE 06 (SEIS) MESES, EN EL PROGRAMA DE TELEVISION FUERA  DE RECORD, TRANSMITIDO LOS DOMINGOS A LAS 11:00 P.M, CORRESP. AL  PERIODO DEL 30 DE DICIEMBRE/2021 AL 30 DE ENERO/2022.</t>
  </si>
  <si>
    <t xml:space="preserve">062407 </t>
  </si>
  <si>
    <t>REPOSICION FONDO CAJA CHICA DE LA PROVINCIA MONTE PLATA ZONA IV CORRESP. AL PERIODO DEL 05-01 AL 07-02-2022, RECIBOS DE DESEMBOLSO DEL 1629 AL 1670.</t>
  </si>
  <si>
    <t xml:space="preserve">062408 </t>
  </si>
  <si>
    <t>REPOSICION FONDO CAJA CHICA DE LA PROVINCIA HERMANAS MIRABAL ZONA III CORRESP. AL PERIODO DEL 12 AL 27-01-2022, RECIBOS DE DESEMBOLSO DEL 1097 AL 1116.</t>
  </si>
  <si>
    <t xml:space="preserve">062409 </t>
  </si>
  <si>
    <t>AVANCE 20% AL CONTRATO NO.085/2021, ORDEN DE COMPRA NO.OC2022-0011, ADQUISICION DE POLOSHIRTS Y GORRAS PARA SER UTILIZADOS POR EL PERSONAL DEL INAPA.</t>
  </si>
  <si>
    <t xml:space="preserve">062410 </t>
  </si>
  <si>
    <t>PAGO FACT. NOS. B1500000360/11-02-2022, ORDEN DE SERVICIO. OS2021-0495, COLOCACIÓN DE PUBLICIDAD INSTITUCIONAL DURANTE 06 (SEIS) MESES, EN PROGRAMA DE TELEVISIÓN ¨HOY MISMO¨ TRANSMITIDO POR EL CANAL 9 DE COLOR VISIÓN DE LUNES A VIERNES EN HORARIO DE 5:00 AM A 8:00 AM, CORRESP. AL PERIODO DEL 10 DE ENERO AL 10 DE FEBRERO/2022.</t>
  </si>
  <si>
    <t xml:space="preserve">062411 </t>
  </si>
  <si>
    <t>PAGO FACT. NO.B1500000010/08-02-2022, ORDEN DE SERVICIO NO. OS2022-0004, SERVICIO DE DISTRIBUCION DE AGUA CON CAMION CISTERNA EN DIFERENTES COMUNIDADES DE LA PROVINCIA MARIA TRINIDAD SANCHEZ,   CORRESP. 26 DIAS DE ENERO/2022.</t>
  </si>
  <si>
    <t xml:space="preserve">EFT-7424 </t>
  </si>
  <si>
    <t>PAGO FACT. NO.B1500000028/01-02-2022, ORDEN DE SERVICIO NO. OS2021-0858, DISTRIBUCION DE AGUA EN DIFERENTES SECTORES Y COMUNIDADES  DE LA PROVINCIA BARAHONA, CORRESP.  A 31 DIAS DE ENERO/2022.</t>
  </si>
  <si>
    <t>EFT-7425</t>
  </si>
  <si>
    <t>PAGO FACT. NO.B1500000031/04-02-2022, ORDEN DE SERVICIO NO.OS2022-0051, SERVICIO DE NOTARIO PARA EL ACTO DE APERTURA DE LA LICITACION PUBLICA NACIONAL NO.INAPA-CCC-LPN-2021-0050 OFERTAS ECONOMICAS (SOBRE B) PARA LA "ADQUISICION DE CILINDROS VACIOS PARA CLORO GAS DE 150 LBS C/U PARA SER UTILIZADOS EN LOS ACUEDUCTOS DEL INAPA".</t>
  </si>
  <si>
    <t>EFT-7426</t>
  </si>
  <si>
    <t>DEVOLUCION POR DESCUENTO APLICADO AL PAGO EMITIDO MEDIANTE TRANSFERENCIA EFT7273 DE FECHA 31-01-2022, FACTURA B1500267127/18/01/2022.</t>
  </si>
  <si>
    <t xml:space="preserve">062412 </t>
  </si>
  <si>
    <t>PAGO FACT. NO.B1500000006  04/02-2022, ORDEN DE SERVICIO NO.OS2021-0908, ABASTECIMIENTO DE AGUA EN DIFERENTES SECTORES Y COMUNIDADES DE LA PROVINCIA ELIAS PIÑA, CORRESP. A 31 DIAS DE ENERO/2022.</t>
  </si>
  <si>
    <t xml:space="preserve">EFT-7427 </t>
  </si>
  <si>
    <t>PAGO FACT. NO. B1500000060/10-02-2022, ORDEN DE SERVICIO NO. OS2021-0785,  ABASTECIMIENTO DE AGUA EN DIFERENTES SECTORES Y COMUNIDADES DE LA  PROVINCIA BARAHONA , CORRESP. A 31 DIAS DE ENERO/2022.</t>
  </si>
  <si>
    <t>EFT-7428</t>
  </si>
  <si>
    <t>PAGO FACT. NO B1500000604/10-02-2022, ORDEN DE COMPRA NO.OC2021-0251,  ADQUISICION DE EQUIPOS TECNOLOGICOS PARA SER UILIZADOS EN DIFERENTES OFICINAS DE LA INSTITUCION.</t>
  </si>
  <si>
    <t>Cuenta Bancaria 160-50003-2</t>
  </si>
  <si>
    <t>Descripcion</t>
  </si>
  <si>
    <t xml:space="preserve">Balance </t>
  </si>
  <si>
    <t>TRANSFERENCIAS INTERNAS</t>
  </si>
  <si>
    <t>DEPOSITO</t>
  </si>
  <si>
    <t>RECIBO DE INGRESO</t>
  </si>
  <si>
    <t>REINTEGRO</t>
  </si>
  <si>
    <t xml:space="preserve">EFT-2449 </t>
  </si>
  <si>
    <t>PAGO FACT. NO. B1500000017/28-01-2022 (CUB. NO.02 DE LOS TRABAJOS LÍNEA DE CONDUCCIÓN Y REDES VILLA GUERRERO COMPRENDIDA ENTRE LOS NUDOS I, 21 Y 135, PROV. EL SEIBO.  LOTE I.</t>
  </si>
  <si>
    <t>EFT-2450</t>
  </si>
  <si>
    <t>PAGO FACT. NO. B1500000101/10-02-2022 (CUBIC. NO.03) DE LOS TRABAJOS DE CONSTRUCCIÓN DEPÓSITOS REGULADORES, ESTACIÓN DE BOMBEO Y LÍNEA DE IMPULSIÓN EN AC. CAMBITA PUEBLECITO, PROV. SAN CRISTÓBAL, LOTE V</t>
  </si>
  <si>
    <t>RETENCION DEL ITBIS (30%) , DESCONTADO A INGENIEROS - CONTRATISTA, SEGUN LEY 253/2012, CORRESPONDIENTE AL MES DE ENERO/2022.</t>
  </si>
  <si>
    <t xml:space="preserve">EFT-2451 </t>
  </si>
  <si>
    <t>PAGO FACT. NO. B1500000001/11-02-2022 (CUB. NO.01) DE LOS TRABAJOS LÍNEA DE CONDUCCIÓN 12¨ PVC TRAMO DESDE EST. 3+372.40 HASTA EST. 4+388.20, PROVINCIAS SANTO DOMINGO- MONTE PLATA, ZONA IV, LOTE XII.</t>
  </si>
  <si>
    <t xml:space="preserve">EFT-2452 </t>
  </si>
  <si>
    <t>PAGO FACT. NO. B1500000012/11-02-2022 (CUB. NO.04) DE LOS TRABAJOS MEJORAMIENTO AC. MÚLTIPLE LIMONAL, LA VEREDA BANI, PROVI. PERAVIA, LOTE III.</t>
  </si>
  <si>
    <t>RETENCION DEL ITBIS (18% A PERSONA FISICA), SEGUN LEY 253/12, CORRESPONDIENTE AL MES DE ENERO/2022.</t>
  </si>
  <si>
    <t>RETENCION DEL ( 5%) DEL IMPUESTO SOBRE LA RENTA DESCONTADO A CONTRATISTAS, SEGUN LEY 253/12, CORRESP. AL MES DE ENERO/2022,</t>
  </si>
  <si>
    <t>PAGO RETENCION SEGUN LEY 6-86 (1%) DESCONTADO A LOS INGENIEROS CONTRATISTAS, CORRESPONDIENTE AL MES DE ENERO/2022.</t>
  </si>
  <si>
    <t>PAGO RETENCION DEL 1 X 1,000 DESCONTADO A INGENIEROS-CONTRATISTAS SEGUN DECRETO 319/98, CORRESPONDIENTE AL MES DE ENERO/2022</t>
  </si>
  <si>
    <t xml:space="preserve">EFT-2453 </t>
  </si>
  <si>
    <t>PAGO FACT. NO.B1500000005/08-02-2022, ( CUB. NO.05) DE LOS TRABAJOS AMPLIACION REDES AC. MONTECRISTI AL SECTOR LA REFINERIA, PROV. MONTECRISTI.</t>
  </si>
  <si>
    <t xml:space="preserve">EFT-2454 </t>
  </si>
  <si>
    <t>PAGO FACT. NO.B1500000011/16-02-2022 ( CUB. NO.09 ) DE LOS TRABAJOS NORMALIZACION CRUCE LINEA DE CONDUCCION PSPI SOBRE PÚENTE RIO NIGUA,  PROV. SAN CRISTOBAL.</t>
  </si>
  <si>
    <t xml:space="preserve">EFT-2455 </t>
  </si>
  <si>
    <t>PAGO FACT. NO. B1500000101/15-02-2022 (CUB. NO.07) DE LOS TRABAJOS CONSTRUCCIÓN DEL ALCANTARILLADO SANITARIO SABANA YEGUA, PROVINCIA AZUA, LOTE I.</t>
  </si>
  <si>
    <t>EFT-2456</t>
  </si>
  <si>
    <t>PAGO FACT. NO.B1500000011/17-02-2022,  (CUB. NO. 07) SOBRE LOS TRABAJOS CONSTRUCCION ALCANTARILLADO SANITARIO SABANA YEGUA, ZONA NORTE, PROVINCIA AZUA, ZONA II.</t>
  </si>
  <si>
    <t>EFT-2457</t>
  </si>
  <si>
    <t>PAGO FACT. NO. B1500000026/16-02-2022 (CUBIC. NO.04 FINAL Y DEVOLUCIÓN DE RETENIDO EN GARANTÍA) DE LOS TRABAJOS HABILITACIÓN DEPÓSITO REGULADOR ACERO VITRIFICADO STAND PIPE 500 M3 LA CUCA-LOS LIMONES (INSTALACIÓN ENTRADA, REBOSE, DESAGÜE, SALIDA Y BY-PASS) PROVINCIA DUARTE ZONA III, LOTE X.</t>
  </si>
  <si>
    <t xml:space="preserve">EFT-2458 </t>
  </si>
  <si>
    <t>PAGO FACT. NO.B1500000008/18-02-2022 (CUB. NO.11) DE LOS TRABAJOS ACUEDUCTO DE CAMBITA PUEBLECITO, PROVINCIA SAN CRISTOBAL,</t>
  </si>
  <si>
    <t xml:space="preserve">034103 </t>
  </si>
  <si>
    <t>AVANCE INICIAL 20% DE LOS TRABAJOS REHABILITACION PLANTA POTABILIZADORA ACUEDUCTO HATO DEL YAQUE,  PROVINCIA SANTIAGO, ZONA V.</t>
  </si>
  <si>
    <t xml:space="preserve">034104 </t>
  </si>
  <si>
    <t>PAGO FACT. NO.B1500000002/22-02-2022 ( CUB. NO.02) DE LOS TRABAJOS LINEA DE CONDUCCION DESDE EST. 0+325 HASTA EST. 1+340.80, PROVINCIAS SANTO DOMINGO - MONTE PLATA. LOTE V.</t>
  </si>
  <si>
    <t xml:space="preserve">EFT-2459 </t>
  </si>
  <si>
    <t>PAGO FACT. NO. B1500000016/22-02-2022 (CUB. NO.01) DE LOS TRABAJOS RED DE DISTRIBUCIÓN CAMBITA GARABITO, BARRIO LA LAGUNITA PROVINCIA SAN CRISTÓBAL.</t>
  </si>
  <si>
    <t>EFT-2460</t>
  </si>
  <si>
    <t>PAGO FACT. NO.B1500000181/17-02-2022 (CUB. NO.07) DE LOS TRABAJOS  MEJORAMIENTO ACUEDUCTO LA SIEMBRA, PADRE LAS CASAS , PROVINCIA AZUA.</t>
  </si>
  <si>
    <t xml:space="preserve">EFT-2461 </t>
  </si>
  <si>
    <t>PAGO CUB.N NO.16 (FINAL) Y DEV. DE RETENIDO EN GARANTIA,  DE LOS TRABAJOS DEPOSITO REGULADOR DE 65 M3 H. A. Y RED DE DISTRIBUCION DEL ACUEDUCTO MULTIPLE  LOMA DE  GUAYACANES COMO EXTENSION  DEL ACUEDUCTO DE LA LINEA NOROESTE, PROVINCIA VALVERDE.</t>
  </si>
  <si>
    <t>EFT-2462</t>
  </si>
  <si>
    <t>PAGO FACT. B1500000201/23-02-2022, (CUB. NO.02) DE LOS TRABAJOS LÍNEA DE CONDUCCIÓN 12¨ PVC TRAMO DESDE EST. 2+359 HASTA EST. 3+162, PROVINCIAS SANTO DOMINGO - MONTE PLATA, LOTE VI.</t>
  </si>
  <si>
    <t>EFT-2463</t>
  </si>
  <si>
    <t>PAGO FACT. NO. B1500000005/18-02-2022 (CUBICACIÓN NO.04) DE LOS TRABAJOS, REDES DISTRIBUCIÓN EL RODEO, PROVINCIA BAHORUCO, LOTE VI.</t>
  </si>
  <si>
    <t>EFT-2464</t>
  </si>
  <si>
    <t>PAGO FACT. NO. B1500000002/23-02-2022 (CUBICACIÓN NO.02) DE LOS TRABAJOS LÍNEA DE CONDUCCIÓN 12¨ PVC TRAMO DESDE EST. 1+556 HASTA EST. 2+359, PROVINCIAS SANTO DOMINGO - MONTE PLATA, ZONA IV, LOTE IV.</t>
  </si>
  <si>
    <t xml:space="preserve">EFT-2465 </t>
  </si>
  <si>
    <t>PAGO FACT.NO. B1500000072/23-02-2022 (CUB. NO.11) DE LOS TRABAJOS URBANIZACION PRIMAVERAL Y NUEVO SAN FRANCISCO COMO EXTENSION DEL ACUEDUCTO  SAN FRANCISCO DE MACORIS, PROV. DUARTE.</t>
  </si>
  <si>
    <t xml:space="preserve">EFT-2466 </t>
  </si>
  <si>
    <t xml:space="preserve">PAGO FACT. NO. B1500000002/18-02-2022 ( CUB. NO.02) DE LOS TRABAJOS LINEA DE  CONDUCCION  12¨ TRAMO DESDE EST. 6+419.80 HASTA EST.7+435.60 , PROV. SANTO DOMINGO- MONTE PLATA, LOTE IV. </t>
  </si>
  <si>
    <t xml:space="preserve">EFT-2467 </t>
  </si>
  <si>
    <t>PAGO FACT.NO. B1500000002/22-02-2022 (CUB. NO.02) DE LOS TRABAJOS RED DE DISTRIBUCIÓN LA PALMITA - LA JABILLA - LA FELICITA, PROV. SANTO DOMINGO - MONTE PLATA, LOTE XIII.</t>
  </si>
  <si>
    <t>Cuenta Bancaria 020-500003-7</t>
  </si>
  <si>
    <t xml:space="preserve">                       Descripcion</t>
  </si>
  <si>
    <t>TRANSFERECIAS INTERNAS</t>
  </si>
  <si>
    <t xml:space="preserve"> REINTEGROS </t>
  </si>
  <si>
    <t>AVC POR REINTEGRO CORRESP. A DIC/2021</t>
  </si>
  <si>
    <t>AVC CUENTAS BLOQUEADAS</t>
  </si>
  <si>
    <t>PAGO PRESTAMO DE ELECTRODOMESTICO</t>
  </si>
  <si>
    <t>PAGO NOMINA DE REGALIA CANCELADOS PERSONAL CONTRATADO E IGUALADO/2021.</t>
  </si>
  <si>
    <t xml:space="preserve">PAGO REGALIA PASCUAL Y VACACIONES (30 DIAS CORRESP AL AÑO 2019 Y 30 DIAS DEL AÑO 2020) </t>
  </si>
  <si>
    <t xml:space="preserve">104000 </t>
  </si>
  <si>
    <t>PAGO REGALIA PERSONAL FALLECIDO 2021 Y NOMINA PERSONAL EN TRAMITES DE PENSION NC. Y AC, CORRESPONDIENTE A LOS MESES AGOSTO Y SEPTIEMBRE DEL 2021</t>
  </si>
  <si>
    <t xml:space="preserve">EFT-1388 </t>
  </si>
  <si>
    <t>NOMINA CARTA COMPROMISO DE SERVICIOS PERSONALES, CORRESP. AL MES DE FEBRERO/2022</t>
  </si>
  <si>
    <t>EFT-1389</t>
  </si>
  <si>
    <t>NOMINA CARTA COMPROMISO DE SERVICIOS PERSONALES, CORRESP. A ENERO, ELABORADA EN FEBRERO/2022</t>
  </si>
  <si>
    <t>EFT-1390</t>
  </si>
  <si>
    <t>NOMINA NIVEL CENTRAL, CORRESP. AL MES DE FEBRERO 2022</t>
  </si>
  <si>
    <t>EFT-1391</t>
  </si>
  <si>
    <t>NOMINA PROVINCIA SAN CRISTOBAL CORRES. AL MES DE FEBRERO/2022</t>
  </si>
  <si>
    <t>EFT-1392</t>
  </si>
  <si>
    <t>NOMINA PROVINCIA SANTIAGO CORRESP. AL MES DE FEBRERO/2022.</t>
  </si>
  <si>
    <t>EFT-1393</t>
  </si>
  <si>
    <t>NOMINA OCASIONAL SEGURIDAD MILITAR, CORRESP. AL MES DE FEBRERO/2022.</t>
  </si>
  <si>
    <t>EFT-1394</t>
  </si>
  <si>
    <t>NOMINA PERSONAL TEMPORAL, CORRESP. AL MES DE FEBRERO/2022.</t>
  </si>
  <si>
    <t>EFT-1395</t>
  </si>
  <si>
    <t>NOMINA DEL PERSONAL CONTRATADO E IGUALADO, CORRESP. AL MES DE FEBRERO/2022.</t>
  </si>
  <si>
    <t>EFT-1396</t>
  </si>
  <si>
    <t>NOMINA ADICIONAL CANCELADOS DEL PERSONAL CONTRATADO E IGUALADO, CORRESP. AL MES DE FEBRERO/2022.</t>
  </si>
  <si>
    <t>EFT-1397</t>
  </si>
  <si>
    <t>NOMINA CANCELADOS NC. Y AC., CORRESP. AL MES DE FEBRERO/2022.</t>
  </si>
  <si>
    <t>EFT-1398</t>
  </si>
  <si>
    <t>PAGO HORAS EXTRAS CORRESP. AL MES DE DICIEMBRE/2021 Y ENERO/2022 ELABORADA EN FEBRERO/2022.</t>
  </si>
  <si>
    <t>EFT-1399</t>
  </si>
  <si>
    <t>NOMINA ADICIONAL NIVEL CENTRAL Y ACUEDUCTOS, CORRESP. AL MES DE ENERO/2022, ELABORADA EN FEBRERO/2022.</t>
  </si>
  <si>
    <t>EFT-1400</t>
  </si>
  <si>
    <t>NOMINA ADICIONAL PERSONAL TEMPORAL, CORRESP. AL MES DE ENERO/2022, ELABORADA EN FEBRERO/2022.</t>
  </si>
  <si>
    <t>EFT-1401</t>
  </si>
  <si>
    <t>NOMINA ADICIONAL PERSONAL TEMPORAL, CORRESP. AL MES DE DICIEMBRE/2021, ELABORADA EN FEBRERO/2022.</t>
  </si>
  <si>
    <t>EFT-1402</t>
  </si>
  <si>
    <t>NOMINA PERSONAL EN TRAMITES DE PENSION NC Y AC, CORRESP. AL MES DE FEBRERO/2022.</t>
  </si>
  <si>
    <t>EFT-1403</t>
  </si>
  <si>
    <t>NOMINA ACUEDUCTOS, CORRESP. AL MES DE FEBRERO/2022.</t>
  </si>
  <si>
    <t xml:space="preserve">104001 </t>
  </si>
  <si>
    <t xml:space="preserve">104002 </t>
  </si>
  <si>
    <t>104003-104102</t>
  </si>
  <si>
    <t xml:space="preserve">104103 </t>
  </si>
  <si>
    <t>RETENCION ISR NOMINA SEGURIDAD MILITAR FEBRERO 2022</t>
  </si>
  <si>
    <t xml:space="preserve">104104 </t>
  </si>
  <si>
    <t>PAGO REGALIA PASCUAL Y VACACIONES (25 DIAS CORRESPONDIENTES AL AÑO 2015 Y 23 DIAS DEL AÑO 2016).</t>
  </si>
  <si>
    <t>Cuenta Bancaria 030-204893-6</t>
  </si>
  <si>
    <t xml:space="preserve">TRANSFERENCIAS </t>
  </si>
  <si>
    <t>AVISO DE DEBITO  ( COMISIONES BANCARIAS)</t>
  </si>
  <si>
    <t>Cuenta Bancaria 720689421</t>
  </si>
  <si>
    <t>DEPOSITO PAGO SUPERFICIE</t>
  </si>
  <si>
    <t>DB PAGO TC</t>
  </si>
  <si>
    <t>DF AFILIACION</t>
  </si>
  <si>
    <t>COMISION POR TRANSFERENCIA</t>
  </si>
  <si>
    <t>COMISION POR 0.15</t>
  </si>
  <si>
    <t>REVERSO DUPLICADO DEL 28/01/2022</t>
  </si>
  <si>
    <t>REVERSO DUPLICADO DEL 03/02/2022</t>
  </si>
  <si>
    <t>CARGO POR SERVICIOS GENERADOS</t>
  </si>
  <si>
    <t>COMPENSACION POR BALANCE</t>
  </si>
  <si>
    <t>Cuenta Bancaria 100-203197-1</t>
  </si>
  <si>
    <t>No.ck/transf.</t>
  </si>
  <si>
    <t xml:space="preserve"> PAGO IMPUESTO 0.15%</t>
  </si>
  <si>
    <t>CHEQUES CERTIFICADOS</t>
  </si>
  <si>
    <t>COMISION POR  CONFECCION DE CHEQUES</t>
  </si>
  <si>
    <t>Cuenta Bancaria 240-013939-8</t>
  </si>
  <si>
    <t>TRANSFERENCIA</t>
  </si>
  <si>
    <t>Cuenta Bancaria 040-0003580-4</t>
  </si>
  <si>
    <t xml:space="preserve">   INSTITUTO NACIONAL DE AGUAS POTABLES Y ALCANTARILLADOS (INAPA)</t>
  </si>
  <si>
    <t>Cuenta Bancaria 080-500021-6</t>
  </si>
  <si>
    <t>COMISION  BANCARIA COBRO IMPUESTO 0.15%</t>
  </si>
  <si>
    <t>004359</t>
  </si>
  <si>
    <t>SERV. DE LIMPIEZA Y CORTE DE MALEZA EN LOS ACS. DE CANASTICA, NUEVA ESPERANZA, INAPA, PROV. SAN CRISTOBAL.</t>
  </si>
  <si>
    <t>004360</t>
  </si>
  <si>
    <t>COMPRA DE MATERIALES DE PLOMERIA PARA TENER EN STOCK EN ALMACEN DE LA PTASC, PARA SER UTILIZADOS EN LA EMERGENCIA QUE SE PRESENTEN EN EL ACUEDUCTO. INAPA, SAN CRISTOBAL.</t>
  </si>
  <si>
    <t>004361</t>
  </si>
  <si>
    <t>SERV. DE IMPRESION DE VEINTE MIL (20,000) PLANTILLAS PARA SER UTIL. EN LA FACTURACION REALIZADA POR LA OFICINA COMERCIAL DE INAPA, PROV. SAN CRISTOBAL.</t>
  </si>
  <si>
    <t>004362</t>
  </si>
  <si>
    <t>COMPRA DE 02 (DOS) BATERIAS 12VDC SEGUN ESPECIF. PARA LA CAMIONETAS MITSUBISHI L200 FICHAS 1048 Y 1049 UTILIZADAS POR EL AREA COMERCIAL Y AREA OP. INAPA, PROV. SAN CRISTOBAL.</t>
  </si>
  <si>
    <t>004363</t>
  </si>
  <si>
    <t>SERV. DE LIMPIEZA Y CORTE DE MALEZA EN EL AC. DEL CARRIL DE HAINA, CUATRO DIAS POR CUATRO PERSONAS. CORRESPONDIENTE AL 13/12/21, INAPA-SAN CRISTOBAL.</t>
  </si>
  <si>
    <t>004364</t>
  </si>
  <si>
    <t>SERV. PRESTADO DE LIMPIEZA DE AREA VERDE CON LA MAQUINA PODADORA, RECOGIDAS DE BASURA Y CORTE DE MALEZA, EN LA PTASC. INAPA, PROV. SAN CRISTOBAL.</t>
  </si>
  <si>
    <t>004365</t>
  </si>
  <si>
    <t>004366</t>
  </si>
  <si>
    <t>SERV. DE BRIR BRIDAS, PARA TENER EN STOCK EN EL ALMACEN DE LA PTASC, PARA LA INSTALACION DE VALVULAS EN INAPA, PROV. SAN CRISTOBAL.</t>
  </si>
  <si>
    <t>004367</t>
  </si>
  <si>
    <t>COMPRA DE CLAMPS PARA TENER EN STOCK EN ALMACEN DE LA PTASC, INAPA, PROV. SAN CRISTOBAL.</t>
  </si>
  <si>
    <t>004368</t>
  </si>
  <si>
    <t>SERV. DE ALQUILER DE RETROPALA PARA SER UTILIZADA EN DIFERENTES PUNTOS SAN CRISTOBAL, INAPA.</t>
  </si>
  <si>
    <t>004369</t>
  </si>
  <si>
    <t>SERV. DE ALQUILER DE RETROPALA PARA SER UTILIZADA EN TRABAJOS DE REPARACIONES DE AVERIAS, SAN CRISTOBAL, INAPA.</t>
  </si>
  <si>
    <t>004370</t>
  </si>
  <si>
    <t>SERV. DE ALQUILER DE RETROEXCAVADORA PARA SER UTIL. EN TRABAJOS DE AVERIAS EN DIFERENTES PUNTO DE S.C, INAPA. SAN CRISTOBAL.</t>
  </si>
  <si>
    <t>004371</t>
  </si>
  <si>
    <t>COMPRA DE MATERIALES CON CARACTER DE URGENCIA SEGUN ESPECIFICACIONES TECNICAS PARA SER UTILIZADAS EN LA CARRETERA SANCHEZ DE NIGUA. INAPA, PROV. SAN CRISTOBAL.</t>
  </si>
  <si>
    <t>004372</t>
  </si>
  <si>
    <t>ADQU. DE TRES MOTORES SUMERGIBLES. DE 2 HP Y  DE 40HP PARA SER UTILIZADO EN EL EQ. #2 DEL ACUEDUCTO DUVEAZ Y TENER STOCK. INAPA-SAN CRISTOBAL.</t>
  </si>
  <si>
    <t>004373</t>
  </si>
  <si>
    <t>COMPRA DE DOS (2) BATERIAS 12/13, PARA SER UTIL. LAS CAMIONETAS FICHA 1051 Y 1053 EN INAPA, S.C.</t>
  </si>
  <si>
    <t>004374</t>
  </si>
  <si>
    <t>SERV. DE ALQUILER POR EL MES DE NOVIEMBRE DE UNA (1) COPIADORA DE ALTA RESOLUCION, PARA SER UTILIZADA EN LA FACTURACION REALIZADA POR LA OFICINA COMERCIAL DE INAPA, PROV. SAN CRISTOBAL.</t>
  </si>
  <si>
    <t>004375</t>
  </si>
  <si>
    <t>COMPRA DE ELECTRODOMESTICO PARA SER UTIL. EN LA RIFA QUE SE ESTARA REALIZANDO POR LA FIDELIZACION DE LOS CLIENTES, INAPA. SAN CRISTOBAL.</t>
  </si>
  <si>
    <t>004376</t>
  </si>
  <si>
    <t>SERV. DE ALQU. DE RETROPALA PARA SER UTIL. EN TRAB. DE REPARACIONES DE AVERIAS EN DIFERENTES SECTORES Y EQUIPOS DE BOMBEO EN DIFERENTES PUNTOS DE S.C. INAPA</t>
  </si>
  <si>
    <t>004377</t>
  </si>
  <si>
    <t>COMPRA DE UNA NEVERA DE 8 PIES, UN MICROONDA, UNA TELEVISION DE 43 PULGADAS Y UNA ESTUFA DE 4 HORNILLAS PARA SER UTILIZADAS EN LA OFICINA COMERCIAL DE INAPA, PROV. SAN CRISTOBAL.</t>
  </si>
  <si>
    <t>004378</t>
  </si>
  <si>
    <t>SERV. Y REPARACION Y CHEQUO DEL SISTEMA DE FRENO DEL CAMION HYUNDAI HD65 FICHA 845 UTILIZADO EN OP. DE INAPA, SAN CRISTOBAL.</t>
  </si>
  <si>
    <t>004379</t>
  </si>
  <si>
    <t>COMPRA DE UNA BATERIA LTH PARA LA CAMIONETA NISSAN FRONTIER F-796 DE INAPA, SAN CRISTOBAL.</t>
  </si>
  <si>
    <t>004380</t>
  </si>
  <si>
    <t>COMPRA DE 2 TONER HP LASER JET PRO COLOR NEGRO, 4 TONER HP LASER JET PRO COLOR MAGENTA, 2 TONER HP COLOR LASEJET COLOR CIAM, COLOR AMARILLO, INAPA, S.C.</t>
  </si>
  <si>
    <t>004381</t>
  </si>
  <si>
    <t>SERV. PARA LA ELABORACION DE UN LETRERO PARA LA IDENTIFICACION DE LA ESTAFETA DE BAJOS DE HAINA, INAPA, S.C.</t>
  </si>
  <si>
    <t>004382</t>
  </si>
  <si>
    <t>COMPRA DE TUBERIAS PARA TENER EN STOCK EN EL ALMACEN DE LA PTASC, LAS CUALES SERAN UTILIZADAS EN LAS EMERGENCIAS QUE SE PRESENTEN EN INAPA-PROV. SAN CRISTOBAL.</t>
  </si>
  <si>
    <t>004383</t>
  </si>
  <si>
    <t>SERV. DE DAR MANETNIMIENTO A MOTOR ELECTRICO VERT. DE 60HP Y COLOCACION DE RODAMIENTOS INFERIOR Y SUPERIOR, INAPA, SAN CRISTOBAL.</t>
  </si>
  <si>
    <t>004384</t>
  </si>
  <si>
    <t>COMPRA DE UN JUEGO DE NIPLES PLATILLADO PARA VALVULA DE 12'' PARA USO EN LA REPARACION DE AVERIA EL TANQUE DE MADRE VIEJA EN INAPA, PROV. S.C.</t>
  </si>
  <si>
    <t>004385</t>
  </si>
  <si>
    <t>COMPRA DE ACEITE Y FILTRO PARA SER UTILIZADO EN DIFERENTES VEHICULOS DEL DEP. PROV. INAPA- SAN CRISTOBAL.</t>
  </si>
  <si>
    <t>004386</t>
  </si>
  <si>
    <t>SERV. DE ACARREO DE GRAVILLA PARA LA PLANTA DE INAPA, S.C.</t>
  </si>
  <si>
    <t>004387</t>
  </si>
  <si>
    <t xml:space="preserve">DE COMPRA EN COMBUSTIBLES DENOMINADOS EN TICKETS DE $200.00 DOSCIENTOS PESOS PARA LA 2DA QUINCENA DEL MES DE ENERO DEL 2022 PARA SER UTILIZADOS EN LOS DIFERENTES VEHICULOS DEL DEPARTAMENTO PROV. INAPA-SAN CRISTOBAL., INAPA, SAN </t>
  </si>
  <si>
    <t>004388</t>
  </si>
  <si>
    <t>SERV. DE CONSTRUCCION Y FABRICACION DE PIEZAS QUE SERAN UTIL. EN TRABAJOS URGENTES DE EQUIPOS DEL ACUEDUCTO DE DOÑA ANA. INAPA, PROV. SAN CRISTOBAL.</t>
  </si>
  <si>
    <t>004389</t>
  </si>
  <si>
    <t>PAGO DE INCENTIVO PARA EL SR. VICTOR SANCHEZ, POR CUMPLIR CON LAS METAS PAUTADAS Y HABER DESARROLLADO UN PROGRAMA DE ACTIVIDADES COMERCIALES, LAS CUALES DIERON COMO RESULTADO UN AUMENTO DEL RECAUDO UN AUMENTO DEL RECAUDO EN LA PROV. S.C. TODA ESTA LABOR FUE DESARROLLADA EN EQU.</t>
  </si>
  <si>
    <t>04390</t>
  </si>
  <si>
    <t>RETENCIONES DE 5% Y 10% Y EL 18% Y 30% ITBIS, RETENCIONES A PROVEEDORES DE BIENES Y SERVICIOS. CORRESPONDIENTE AL MES DE ENERO 2022</t>
  </si>
  <si>
    <t>4391</t>
  </si>
  <si>
    <t>REPOSICION DE CAJA CHICA DE LA DIVISION ADMINITRATIVA Y FINANCIERA, INAPA, SAN CRISTOBAL CORRESPONDIENTE AL MES DE ENERO 2022.</t>
  </si>
  <si>
    <t>4392</t>
  </si>
  <si>
    <t>ALQ. DE LOCAL UTILIZADO PARA LA OFICINA COMERCIAL INAPA, UBICADO EN YAGUATE, S.C. CORRESPONDIENTE AL MES  DE ENERO 2022.</t>
  </si>
  <si>
    <t>4393</t>
  </si>
  <si>
    <t>ALQ. DE LOCAL UTILIZADO PARA LA OFICINA COMERCIAL INAPA, UBICADO EN PALENQUE, S.C. CORRESPONDIENTE AL MES  DE ENERO 2022.</t>
  </si>
  <si>
    <t>4394</t>
  </si>
  <si>
    <t>ALQ. DE LOCAL UTILIZADO PARA LA OFICINA COMERCIAL INAPA, UBICADO EN BAJO HAINA, S.C. CORRESPONDIENTE AL MES  DE ENERO 2022.</t>
  </si>
  <si>
    <t>4395</t>
  </si>
  <si>
    <t>ALQ. DE LOCAL UTILIZADO PARA LA OFICINA COMERCIAL INAPA, UBICADO EN VILLA ALTAGRACIA, S.C. CORRESPONDIENTE AL MES  DE ENERO 2022.</t>
  </si>
  <si>
    <t>4396</t>
  </si>
  <si>
    <t>ALQ. DE LOCAL UTILIZADO PARA LA OFICINA COMERCIAL INAPA, UBICADO EN HATILLO, S.C. CORRESPONDIENTE AL MES  DE ENERO 2022.</t>
  </si>
  <si>
    <t>4397</t>
  </si>
  <si>
    <t>ALQ. DE LOCAL EN EL PUERTO, VILLA ALTAGRACIA S.C. UTILIZADO PARA OFICINA COMERCIAL DE INAPA, S.C. CORRESPONDIENTE AL MES DE ENERO 2022.</t>
  </si>
  <si>
    <t>4398</t>
  </si>
  <si>
    <t>PAGO SE RENTA MENSUAL DE TRANSP. PARA EL PERSONAL DE ADM. INAPA, SAN CRISTOBAL. CORRESPONDIENTE DE ENERO 2022.</t>
  </si>
  <si>
    <t>4399</t>
  </si>
  <si>
    <t>PAGO SE RENTA MENSUAL DE TRANSP. PARA EL PERSONAL DEL AREA COMERCIAL Y LA PLANTA DE TRATAMIENTO INAPA, SAN CRISTOBAL. CORRESPONDIENTE DE ENERO 2022.</t>
  </si>
  <si>
    <t>4400</t>
  </si>
  <si>
    <t>COMPRA DE 58 PARES DE ZAPATOS DE SEGURIDAD SIN PUNTERA, ESTO SE REQUIEREN  PARA LA SEGURIDAD DE NUESTRO PERSONAL DE TERRENO LOS CUALES LABORAN EN LA OFICINA COMERCIAL Y LOS ENC. DE ESTAFETA, INAPA, SAN CRISTOBAL.</t>
  </si>
  <si>
    <t>4401</t>
  </si>
  <si>
    <t>SERV. DE LIMPIEZA Y CORTE DE CESPED Y MALEZA, RECOGIDA DE BASURA EN LA PTASC, INAPA, PROV. SAN CRISTOBAL. CORRESPONDIENTE 17/01/2022.</t>
  </si>
  <si>
    <t>4402</t>
  </si>
  <si>
    <t>COMPRA DE VALVULA DE 12 PULGADAS PLATINADAS, PARA SER USADAS EN LA REPARACION DE AVERIA EN EL TANQUE  DE MADRE VIEJA EN INAPA, PROV. SAN CRISTOBAL.</t>
  </si>
  <si>
    <t>4403</t>
  </si>
  <si>
    <t>SERV. DE IMPRESION DE LOS VOLANTES PARA LA PUBLICIDAD DE LA RIFA(SUPER CLIENTES INAPA) CORRESPONDIENTE A LOS MINICIPIOS DE SABANA GRANDE DE PALENQUE, YAGUATE, SAN CRISTOBAL, VILLA ALTAGRACIA, BAJOS H. CAMBITA GARABITOS, INAPA-SAN CRISTOBAL.</t>
  </si>
  <si>
    <t>4404</t>
  </si>
  <si>
    <t>PAGO DE RENTA MENSUAL, SERV. DE  FLOTAS A EMPLEADOS DEL DEP. PROVINCIAL INAPA, SAN CRISTOBAL.</t>
  </si>
  <si>
    <t>4405</t>
  </si>
  <si>
    <t>SERV. DE LLENADO DE BOTELLONES DE AGUA Y COMPRA DE FUNDAS DE HIELOS PARA USO EN DEPARTAMENTO PROV. SAN CRISTOBAL. DEL PERIODO SEPT21 HASTA NOVIEMBRE 21.</t>
  </si>
  <si>
    <t>4406</t>
  </si>
  <si>
    <t>SERV. DE CONTRATACION DE ALQUILER LOCAL Y ALMUERZO POR CIERRE DE AÑO PARA LOS EMPLEADOS DEL AREA DE OPERACIONES DE INAPA, PROV. SAN CRISTOBAL.</t>
  </si>
  <si>
    <t>4407</t>
  </si>
  <si>
    <t>SERV. DE CONTRATACION DE ALQUILER DE LOCAL Y ALMUERZO POR CIERRE DE AÑO PARA LOS EMPLEADOS DEL AREA COMERCIAL Y AREA ADMINISTRATIVA DE INAPA PROV. SAN CRISTOBAL.</t>
  </si>
  <si>
    <t>4408</t>
  </si>
  <si>
    <t>SERV. POR LA APLICACION DE 95.85M2 DE HORMIGON ASFALTICO CALIENTE (HAC), UTILIZADO EN EL BACHEO DE LAS CALLES DE DONDE SE ROMPIO PARA CORREGIR AVERIAS DE INAPA, PROV. SAN CRISTOBAL.</t>
  </si>
  <si>
    <t>4409</t>
  </si>
  <si>
    <t>COMPRA DE DIECISEIS (16) TONER DE VARIOS COLORES PARA IMPRESORAS, PARA SER UTILIZADOS EN LA OFICINA INAPA, PROV. SAN CRISTOBAL.</t>
  </si>
  <si>
    <t>4410</t>
  </si>
  <si>
    <t>COMPRA DE UN ARRANCADOR PARA COMPLETAR UN MOTOR DE 10HP QUE SE ENCUENTRA EN EL ALMACEN DE LA PTASC, INAPA, PROV. SAN CRISTOBAL.</t>
  </si>
  <si>
    <t>4411</t>
  </si>
  <si>
    <t>COMPRA DE TICKETS DE COMBUSTIBLE EN DENOMINACION DE $200.00 PARA COMPLETAR LA ASIGNACION DE LA (1RA) PRIMERA QUINCENA DE FEBRERO DEL 2022 PARA SER UTILIZADOS EN LOS DIFERENTES VEHICULOS DEL DEP. PROV. INAPA, S.C.</t>
  </si>
  <si>
    <t>4412</t>
  </si>
  <si>
    <t>SERV. DE ALQUILER POR EL MES DE DICIEMBRE DE UNA (01) COPIADORA DE ALTA RESOLUCION, PARA SER UTIL. EN LA FACTURACION REALIZADA POR LA FACTURA POR LA OFICINA COMERCIAL, INAPA, S.C.</t>
  </si>
  <si>
    <t>4413</t>
  </si>
  <si>
    <t>COMPRA DE TAPE 3M, PARA SER UTILIZADO EN LOS TRABAJOS DE ELECTROMECANICA EN INAPA, PROV. SAN CRISTOBAL.</t>
  </si>
  <si>
    <t>4414</t>
  </si>
  <si>
    <t>SERV. DE ALQUILER DE GRUA PARA DIFERENTES TRABAJOS INAPA, ROV. SAN CRISTOBAL. DEL PERIODO 21/09/21 AL 16/11/21.</t>
  </si>
  <si>
    <t>4415</t>
  </si>
  <si>
    <t>SERV. DE HORMIGON ASFALTICO CALIENTE, UTILIZADO EN BACHEO DE LAS CALLES EN DONDE SE CORRIGIERON AVERIAS, INAPA, PROV. S.C.</t>
  </si>
  <si>
    <t>4416</t>
  </si>
  <si>
    <t>COMPRA DE BRIDAS DE DIFERENTES DIAMETRO PARA INST. DE VALVULAS EN PROV. SAN CRISTOBAL, INAPA, S.C</t>
  </si>
  <si>
    <t>4417</t>
  </si>
  <si>
    <t>COMPRA DE BOMBA SUMERGIBLE PARA SER UTILIZADA EN EL EQUIPO #2 DEL ACUEDUCTO DE DUVEAUX, INAPA, PROV. SAN CRISTOBAL.</t>
  </si>
  <si>
    <t>4418</t>
  </si>
  <si>
    <t>COMPRA DE CLORADOR COMPLETO DE 0-1400PPD PARA SER UTILIZADO EN EL AC. DE HAINA, INAPA, PROV. S.C</t>
  </si>
  <si>
    <t>4419</t>
  </si>
  <si>
    <t>SERV. DE CAMION CISTERNA PARA ABASTECER DE AGUA A DIFERENTES SECTORES EN LA COMUNIDAD DE HATO DAMA, INAPA, PROV. SAN CRISTOBAL. CORRESP. 01/10/21 AL 05/10/21.</t>
  </si>
  <si>
    <t>4420</t>
  </si>
  <si>
    <t>SERV. PARA LA CONSTRUCCION DE PANEL ELECTRICO CON ARRANCADOR MAGNETICO TIPO SOFT STARTER ATS22CC21Q PARA 125HP, 3/60/460V PARA UTILIZAR EN EL POZO #1 DE SEMILLA, INAPA, PROV. SAN CRISTOBAL.</t>
  </si>
  <si>
    <t xml:space="preserve">Cuenta Bancaria: 960-390849-4 </t>
  </si>
  <si>
    <t>Cuenta Bancaria: 010-026300-0</t>
  </si>
  <si>
    <t xml:space="preserve">                Balance Inicial: </t>
  </si>
  <si>
    <t>MINISTERIO DE MEDIO AMBIENTE Y RECURSOS</t>
  </si>
  <si>
    <t>ARCHIVO GENERAL DE LA NACION</t>
  </si>
  <si>
    <t>DIRECCION GENERAL DE PASAPORTE</t>
  </si>
  <si>
    <t>MINISTERIO DE OBRAS</t>
  </si>
  <si>
    <t>DEFENSA PUBLICA</t>
  </si>
  <si>
    <t>MINISTERIO DE CULTURA</t>
  </si>
  <si>
    <t>MINISTERIO DE TRABAJO</t>
  </si>
  <si>
    <t>POLICIA NACIONAL</t>
  </si>
  <si>
    <t>PRIMERA INFANCIA (INAIPI)</t>
  </si>
  <si>
    <t>MINISTERIO DE LA MUJER</t>
  </si>
  <si>
    <t xml:space="preserve">COMEDORES ECONOMICOS </t>
  </si>
  <si>
    <t>NOROESTE -INDENOR-</t>
  </si>
  <si>
    <t xml:space="preserve">EJERCITO DE LA REPUBLICA </t>
  </si>
  <si>
    <t>SEGURIDAD SOCIAL -CNSS-</t>
  </si>
  <si>
    <t>CONSEJO NACIONAL DE</t>
  </si>
  <si>
    <t xml:space="preserve">ARCHIVO GENERAL DE LA </t>
  </si>
  <si>
    <t>DE RIESGOS LABORALES</t>
  </si>
  <si>
    <t>METEOROLOGÍA</t>
  </si>
  <si>
    <t>DIRECCION DE PASAPORTES</t>
  </si>
  <si>
    <t>MINISTERIO DE EDUCACION</t>
  </si>
  <si>
    <t xml:space="preserve">INSTITUTO DE DESARROLLO </t>
  </si>
  <si>
    <t xml:space="preserve">CONSEJO NACIONAL DE 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</si>
</sst>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11C0A]dd\-mmm\-yy"/>
    <numFmt numFmtId="165" formatCode="[$-11C0A]dd/mm/yyyy"/>
    <numFmt numFmtId="166" formatCode="[$-11C0A]#,##0.00;\-#,##0.00"/>
    <numFmt numFmtId="167" formatCode="_(&quot;RD$&quot;* #,##0.00_);_(&quot;RD$&quot;* \(#,##0.00\);_(&quot;RD$&quot;*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color rgb="FFFF0000"/>
      <name val="Calibri"/>
      <family val="2"/>
      <scheme val="minor"/>
    </font>
    <font>
      <sz val="9"/>
      <color indexed="8"/>
      <name val="Arial"/>
      <family val="2"/>
    </font>
    <font>
      <sz val="8"/>
      <color indexed="8"/>
      <name val="Arial"/>
      <family val="2"/>
    </font>
    <font>
      <sz val="8"/>
      <name val="Calibri"/>
      <family val="2"/>
      <scheme val="minor"/>
    </font>
    <font>
      <b/>
      <sz val="8"/>
      <color indexed="8"/>
      <name val="Calibri"/>
      <family val="2"/>
      <scheme val="minor"/>
    </font>
    <font>
      <sz val="9"/>
      <color theme="1"/>
      <name val="Calibri"/>
      <family val="2"/>
      <scheme val="minor"/>
    </font>
    <font>
      <b/>
      <i/>
      <sz val="8"/>
      <color indexed="8"/>
      <name val="Calibri"/>
      <family val="2"/>
      <scheme val="minor"/>
    </font>
    <font>
      <i/>
      <sz val="8"/>
      <color indexed="8"/>
      <name val="Calibri"/>
      <family val="2"/>
      <scheme val="minor"/>
    </font>
    <font>
      <sz val="12"/>
      <color theme="1"/>
      <name val="Calibri"/>
      <family val="2"/>
      <scheme val="minor"/>
    </font>
    <font>
      <sz val="11"/>
      <name val="Calibri"/>
      <family val="2"/>
      <scheme val="minor"/>
    </font>
    <font>
      <sz val="11"/>
      <color indexed="8"/>
      <name val="Calibri"/>
      <family val="2"/>
      <scheme val="minor"/>
    </font>
    <font>
      <sz val="8"/>
      <color rgb="FF000000"/>
      <name val="Calibri"/>
      <family val="2"/>
    </font>
    <font>
      <b/>
      <sz val="11"/>
      <color rgb="FF000000"/>
      <name val="Calibri"/>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bottom style="thin">
        <color theme="1"/>
      </bottom>
      <diagonal/>
    </border>
  </borders>
  <cellStyleXfs count="2">
    <xf numFmtId="0" fontId="0" fillId="0" borderId="0"/>
    <xf numFmtId="43" fontId="1" fillId="0" borderId="0" applyFont="0" applyFill="0" applyBorder="0" applyAlignment="0" applyProtection="0"/>
  </cellStyleXfs>
  <cellXfs count="222">
    <xf numFmtId="0" fontId="0" fillId="0" borderId="0" xfId="0"/>
    <xf numFmtId="0" fontId="3" fillId="0" borderId="0" xfId="0" applyFont="1"/>
    <xf numFmtId="0" fontId="0" fillId="0" borderId="0" xfId="0" applyAlignment="1">
      <alignment vertical="center"/>
    </xf>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14" fontId="3" fillId="0" borderId="0" xfId="0" applyNumberFormat="1" applyFont="1"/>
    <xf numFmtId="4" fontId="4" fillId="2" borderId="4" xfId="0" applyNumberFormat="1" applyFont="1" applyFill="1" applyBorder="1"/>
    <xf numFmtId="0" fontId="4" fillId="2" borderId="5" xfId="0" applyFont="1" applyFill="1" applyBorder="1" applyAlignment="1">
      <alignment horizontal="center" vertical="center"/>
    </xf>
    <xf numFmtId="164" fontId="5" fillId="0" borderId="5" xfId="0" applyNumberFormat="1" applyFont="1" applyBorder="1" applyAlignment="1" applyProtection="1">
      <alignment horizontal="left" wrapText="1"/>
      <protection locked="0"/>
    </xf>
    <xf numFmtId="0" fontId="6" fillId="3" borderId="5" xfId="0" applyFont="1" applyFill="1" applyBorder="1" applyAlignment="1">
      <alignment horizontal="left" wrapText="1"/>
    </xf>
    <xf numFmtId="0" fontId="6" fillId="3" borderId="5" xfId="0" applyFont="1" applyFill="1" applyBorder="1" applyAlignment="1">
      <alignment horizontal="left"/>
    </xf>
    <xf numFmtId="4" fontId="3" fillId="0" borderId="5" xfId="0" applyNumberFormat="1" applyFont="1" applyBorder="1" applyAlignment="1">
      <alignment horizontal="right"/>
    </xf>
    <xf numFmtId="4" fontId="3" fillId="0" borderId="5" xfId="0" applyNumberFormat="1" applyFont="1" applyBorder="1"/>
    <xf numFmtId="0" fontId="6" fillId="0" borderId="5" xfId="0" applyFont="1" applyBorder="1" applyAlignment="1">
      <alignment horizontal="left"/>
    </xf>
    <xf numFmtId="43" fontId="5" fillId="3" borderId="0" xfId="1" applyFont="1" applyFill="1" applyBorder="1" applyAlignment="1">
      <alignment horizontal="right"/>
    </xf>
    <xf numFmtId="0" fontId="7" fillId="3" borderId="5" xfId="0" applyFont="1" applyFill="1" applyBorder="1" applyAlignment="1">
      <alignment horizontal="left"/>
    </xf>
    <xf numFmtId="4" fontId="3" fillId="0" borderId="5" xfId="0" applyNumberFormat="1" applyFont="1" applyBorder="1" applyAlignment="1">
      <alignment horizontal="right" wrapText="1"/>
    </xf>
    <xf numFmtId="4" fontId="3" fillId="0" borderId="5" xfId="0" applyNumberFormat="1" applyFont="1" applyBorder="1" applyAlignment="1">
      <alignment horizontal="left"/>
    </xf>
    <xf numFmtId="164" fontId="5" fillId="3" borderId="5" xfId="0" applyNumberFormat="1" applyFont="1" applyFill="1" applyBorder="1" applyAlignment="1" applyProtection="1">
      <alignment horizontal="left" wrapText="1"/>
      <protection locked="0"/>
    </xf>
    <xf numFmtId="4" fontId="3" fillId="3" borderId="5" xfId="0" applyNumberFormat="1" applyFont="1" applyFill="1" applyBorder="1" applyAlignment="1">
      <alignment horizontal="left"/>
    </xf>
    <xf numFmtId="4" fontId="8" fillId="3" borderId="5" xfId="0" applyNumberFormat="1" applyFont="1" applyFill="1" applyBorder="1" applyAlignment="1">
      <alignment horizontal="right"/>
    </xf>
    <xf numFmtId="4" fontId="3" fillId="3" borderId="5" xfId="0" applyNumberFormat="1" applyFont="1" applyFill="1" applyBorder="1"/>
    <xf numFmtId="0" fontId="3" fillId="3" borderId="0" xfId="0" applyFont="1" applyFill="1"/>
    <xf numFmtId="165" fontId="5" fillId="0" borderId="6" xfId="0" applyNumberFormat="1" applyFont="1" applyBorder="1" applyAlignment="1" applyProtection="1">
      <alignment horizontal="left" wrapText="1" readingOrder="1"/>
      <protection locked="0"/>
    </xf>
    <xf numFmtId="0" fontId="5" fillId="0" borderId="6" xfId="0" applyFont="1" applyBorder="1" applyAlignment="1" applyProtection="1">
      <alignment wrapText="1" readingOrder="1"/>
      <protection locked="0"/>
    </xf>
    <xf numFmtId="0" fontId="5" fillId="0" borderId="6" xfId="0" applyFont="1" applyBorder="1" applyAlignment="1" applyProtection="1">
      <alignment vertical="top" wrapText="1" readingOrder="1"/>
      <protection locked="0"/>
    </xf>
    <xf numFmtId="0" fontId="9" fillId="0" borderId="7" xfId="0" applyFont="1" applyBorder="1" applyAlignment="1" applyProtection="1">
      <alignment horizontal="left" wrapText="1"/>
      <protection locked="0"/>
    </xf>
    <xf numFmtId="166" fontId="5" fillId="0" borderId="6" xfId="0" applyNumberFormat="1" applyFont="1" applyBorder="1" applyAlignment="1" applyProtection="1">
      <alignment horizontal="right" wrapText="1" readingOrder="1"/>
      <protection locked="0"/>
    </xf>
    <xf numFmtId="0" fontId="9" fillId="0" borderId="0" xfId="0" applyFont="1" applyAlignment="1">
      <alignment wrapText="1"/>
    </xf>
    <xf numFmtId="0" fontId="9" fillId="0" borderId="3" xfId="0" applyFont="1" applyBorder="1" applyAlignment="1">
      <alignment wrapText="1"/>
    </xf>
    <xf numFmtId="0" fontId="9" fillId="0" borderId="5" xfId="0" applyFont="1" applyBorder="1" applyAlignment="1">
      <alignment wrapText="1"/>
    </xf>
    <xf numFmtId="0" fontId="9" fillId="0" borderId="5" xfId="0" applyFont="1" applyBorder="1" applyAlignment="1" applyProtection="1">
      <alignment horizontal="left" wrapText="1" readingOrder="1"/>
      <protection locked="0"/>
    </xf>
    <xf numFmtId="0" fontId="9" fillId="0" borderId="5" xfId="0" applyFont="1" applyBorder="1" applyAlignment="1" applyProtection="1">
      <alignment horizontal="left" wrapText="1"/>
      <protection locked="0"/>
    </xf>
    <xf numFmtId="0" fontId="9" fillId="0" borderId="4" xfId="0" applyFont="1" applyBorder="1" applyAlignment="1" applyProtection="1">
      <alignment horizontal="left" wrapText="1"/>
      <protection locked="0"/>
    </xf>
    <xf numFmtId="0" fontId="5" fillId="0" borderId="6" xfId="0" applyFont="1" applyBorder="1" applyAlignment="1" applyProtection="1">
      <alignment horizontal="left" wrapText="1" readingOrder="1"/>
      <protection locked="0"/>
    </xf>
    <xf numFmtId="166" fontId="5" fillId="0" borderId="5" xfId="0" applyNumberFormat="1" applyFont="1" applyBorder="1" applyAlignment="1" applyProtection="1">
      <alignment horizontal="right" wrapText="1" readingOrder="1"/>
      <protection locked="0"/>
    </xf>
    <xf numFmtId="0" fontId="9" fillId="3" borderId="5" xfId="0" applyFont="1" applyFill="1" applyBorder="1" applyAlignment="1" applyProtection="1">
      <alignment horizontal="left" wrapText="1"/>
      <protection locked="0"/>
    </xf>
    <xf numFmtId="0" fontId="9" fillId="3" borderId="0" xfId="0" applyFont="1" applyFill="1" applyAlignment="1">
      <alignment wrapText="1"/>
    </xf>
    <xf numFmtId="165" fontId="5" fillId="0" borderId="0" xfId="0" applyNumberFormat="1" applyFont="1" applyAlignment="1" applyProtection="1">
      <alignment horizontal="left" wrapText="1" readingOrder="1"/>
      <protection locked="0"/>
    </xf>
    <xf numFmtId="0" fontId="11" fillId="0" borderId="0" xfId="0" applyFont="1" applyAlignment="1" applyProtection="1">
      <alignment horizontal="left" vertical="top" wrapText="1" readingOrder="1"/>
      <protection locked="0"/>
    </xf>
    <xf numFmtId="0" fontId="5" fillId="0" borderId="0" xfId="0" applyFont="1" applyAlignment="1" applyProtection="1">
      <alignment wrapText="1" readingOrder="1"/>
      <protection locked="0"/>
    </xf>
    <xf numFmtId="0" fontId="9" fillId="0" borderId="0" xfId="0" applyFont="1" applyAlignment="1" applyProtection="1">
      <alignment horizontal="left" wrapText="1"/>
      <protection locked="0"/>
    </xf>
    <xf numFmtId="166" fontId="5" fillId="0" borderId="0" xfId="0" applyNumberFormat="1" applyFont="1" applyAlignment="1" applyProtection="1">
      <alignment horizontal="right" wrapText="1" readingOrder="1"/>
      <protection locked="0"/>
    </xf>
    <xf numFmtId="4" fontId="3" fillId="0" borderId="0" xfId="0" applyNumberFormat="1" applyFont="1"/>
    <xf numFmtId="0" fontId="3" fillId="0" borderId="0" xfId="0" applyFont="1" applyAlignment="1">
      <alignment wrapText="1" readingOrder="1"/>
    </xf>
    <xf numFmtId="4" fontId="6" fillId="2" borderId="7" xfId="0" applyNumberFormat="1" applyFont="1" applyFill="1" applyBorder="1" applyAlignment="1">
      <alignment readingOrder="1"/>
    </xf>
    <xf numFmtId="0" fontId="6" fillId="2" borderId="5" xfId="0" applyFont="1" applyFill="1" applyBorder="1" applyAlignment="1">
      <alignment vertical="center" readingOrder="1"/>
    </xf>
    <xf numFmtId="0" fontId="6" fillId="2" borderId="5" xfId="0" applyFont="1" applyFill="1" applyBorder="1"/>
    <xf numFmtId="4" fontId="6" fillId="2" borderId="5" xfId="0" applyNumberFormat="1" applyFont="1" applyFill="1" applyBorder="1" applyAlignment="1">
      <alignment readingOrder="1"/>
    </xf>
    <xf numFmtId="0" fontId="4" fillId="2" borderId="5" xfId="0" applyFont="1" applyFill="1" applyBorder="1" applyAlignment="1">
      <alignment horizontal="center" vertical="center" readingOrder="1"/>
    </xf>
    <xf numFmtId="14" fontId="7" fillId="3" borderId="5" xfId="0" applyNumberFormat="1" applyFont="1" applyFill="1" applyBorder="1" applyAlignment="1">
      <alignment horizontal="left" readingOrder="1"/>
    </xf>
    <xf numFmtId="0" fontId="7" fillId="3" borderId="5" xfId="0" applyFont="1" applyFill="1" applyBorder="1" applyAlignment="1">
      <alignment horizontal="left" readingOrder="1"/>
    </xf>
    <xf numFmtId="4" fontId="12" fillId="3" borderId="5" xfId="0" applyNumberFormat="1" applyFont="1" applyFill="1" applyBorder="1" applyAlignment="1">
      <alignment horizontal="right" readingOrder="1"/>
    </xf>
    <xf numFmtId="4" fontId="8" fillId="0" borderId="5" xfId="0" applyNumberFormat="1" applyFont="1" applyBorder="1" applyAlignment="1">
      <alignment horizontal="right" readingOrder="1"/>
    </xf>
    <xf numFmtId="4" fontId="12" fillId="3" borderId="5" xfId="0" applyNumberFormat="1" applyFont="1" applyFill="1" applyBorder="1" applyAlignment="1">
      <alignment readingOrder="1"/>
    </xf>
    <xf numFmtId="164" fontId="12" fillId="0" borderId="5" xfId="0" applyNumberFormat="1" applyFont="1" applyBorder="1" applyAlignment="1" applyProtection="1">
      <alignment horizontal="left" readingOrder="1"/>
      <protection locked="0"/>
    </xf>
    <xf numFmtId="0" fontId="5" fillId="0" borderId="5" xfId="0" applyFont="1" applyBorder="1" applyAlignment="1" applyProtection="1">
      <alignment horizontal="left"/>
      <protection locked="0"/>
    </xf>
    <xf numFmtId="4" fontId="12" fillId="3" borderId="5" xfId="0" applyNumberFormat="1" applyFont="1" applyFill="1" applyBorder="1" applyAlignment="1">
      <alignment horizontal="center" readingOrder="1"/>
    </xf>
    <xf numFmtId="4" fontId="12" fillId="3" borderId="5" xfId="0" applyNumberFormat="1" applyFont="1" applyFill="1" applyBorder="1" applyAlignment="1">
      <alignment horizontal="right" wrapText="1" readingOrder="1"/>
    </xf>
    <xf numFmtId="165" fontId="12" fillId="0" borderId="5" xfId="0" applyNumberFormat="1" applyFont="1" applyBorder="1" applyAlignment="1" applyProtection="1">
      <alignment horizontal="left" readingOrder="1"/>
      <protection locked="0"/>
    </xf>
    <xf numFmtId="0" fontId="6" fillId="3" borderId="5" xfId="0" applyFont="1" applyFill="1" applyBorder="1" applyAlignment="1">
      <alignment horizontal="left" readingOrder="1"/>
    </xf>
    <xf numFmtId="4" fontId="8" fillId="0" borderId="5" xfId="0" applyNumberFormat="1" applyFont="1" applyBorder="1" applyAlignment="1">
      <alignment horizontal="right" vertical="top" readingOrder="1"/>
    </xf>
    <xf numFmtId="0" fontId="7" fillId="0" borderId="5" xfId="0" applyFont="1" applyBorder="1" applyAlignment="1">
      <alignment horizontal="left" readingOrder="1"/>
    </xf>
    <xf numFmtId="4" fontId="8" fillId="0" borderId="5" xfId="0" applyNumberFormat="1" applyFont="1" applyBorder="1" applyAlignment="1">
      <alignment horizontal="right" wrapText="1" readingOrder="1"/>
    </xf>
    <xf numFmtId="165" fontId="5" fillId="0" borderId="14" xfId="0" applyNumberFormat="1" applyFont="1" applyBorder="1" applyAlignment="1" applyProtection="1">
      <alignment horizontal="left" wrapText="1" readingOrder="1"/>
      <protection locked="0"/>
    </xf>
    <xf numFmtId="0" fontId="5" fillId="0" borderId="14" xfId="0" applyFont="1" applyBorder="1" applyAlignment="1" applyProtection="1">
      <alignment horizontal="left" wrapText="1" readingOrder="1"/>
      <protection locked="0"/>
    </xf>
    <xf numFmtId="0" fontId="5" fillId="0" borderId="14" xfId="0" applyFont="1" applyBorder="1" applyAlignment="1" applyProtection="1">
      <alignment vertical="top" wrapText="1" readingOrder="1"/>
      <protection locked="0"/>
    </xf>
    <xf numFmtId="0" fontId="12" fillId="0" borderId="4" xfId="0" applyFont="1" applyBorder="1" applyAlignment="1" applyProtection="1">
      <alignment horizontal="left" readingOrder="1"/>
      <protection locked="0"/>
    </xf>
    <xf numFmtId="166" fontId="5" fillId="0" borderId="14" xfId="0" applyNumberFormat="1" applyFont="1" applyBorder="1" applyAlignment="1" applyProtection="1">
      <alignment wrapText="1" readingOrder="1"/>
      <protection locked="0"/>
    </xf>
    <xf numFmtId="14" fontId="8" fillId="0" borderId="5" xfId="0" applyNumberFormat="1" applyFont="1" applyBorder="1" applyAlignment="1">
      <alignment horizontal="left" readingOrder="1"/>
    </xf>
    <xf numFmtId="0" fontId="5" fillId="0" borderId="5" xfId="0" applyFont="1" applyBorder="1" applyAlignment="1" applyProtection="1">
      <alignment horizontal="left" wrapText="1" readingOrder="1"/>
      <protection locked="0"/>
    </xf>
    <xf numFmtId="0" fontId="8" fillId="0" borderId="5" xfId="0" applyFont="1" applyBorder="1" applyAlignment="1">
      <alignment vertical="top" wrapText="1"/>
    </xf>
    <xf numFmtId="0" fontId="12" fillId="0" borderId="5" xfId="0" applyFont="1" applyBorder="1" applyAlignment="1" applyProtection="1">
      <alignment horizontal="left" readingOrder="1"/>
      <protection locked="0"/>
    </xf>
    <xf numFmtId="4" fontId="8" fillId="0" borderId="5" xfId="0" applyNumberFormat="1" applyFont="1" applyBorder="1" applyAlignment="1">
      <alignment readingOrder="1"/>
    </xf>
    <xf numFmtId="165" fontId="5" fillId="0" borderId="15" xfId="0" applyNumberFormat="1" applyFont="1" applyBorder="1" applyAlignment="1" applyProtection="1">
      <alignment horizontal="left" wrapText="1" readingOrder="1"/>
      <protection locked="0"/>
    </xf>
    <xf numFmtId="0" fontId="12" fillId="0" borderId="7" xfId="0" applyFont="1" applyBorder="1" applyAlignment="1" applyProtection="1">
      <alignment horizontal="left" readingOrder="1"/>
      <protection locked="0"/>
    </xf>
    <xf numFmtId="0" fontId="12" fillId="0" borderId="5" xfId="0" applyFont="1" applyBorder="1" applyAlignment="1" applyProtection="1">
      <alignment horizontal="left" wrapText="1" readingOrder="1"/>
      <protection locked="0"/>
    </xf>
    <xf numFmtId="0" fontId="12" fillId="0" borderId="4" xfId="0" applyFont="1" applyBorder="1" applyAlignment="1" applyProtection="1">
      <alignment horizontal="left" wrapText="1" readingOrder="1"/>
      <protection locked="0"/>
    </xf>
    <xf numFmtId="166" fontId="5" fillId="0" borderId="14" xfId="0" applyNumberFormat="1" applyFont="1" applyBorder="1" applyAlignment="1" applyProtection="1">
      <alignment horizontal="right" wrapText="1" readingOrder="1"/>
      <protection locked="0"/>
    </xf>
    <xf numFmtId="0" fontId="8" fillId="0" borderId="5" xfId="0" applyFont="1" applyBorder="1" applyAlignment="1">
      <alignment horizontal="left" readingOrder="1"/>
    </xf>
    <xf numFmtId="0" fontId="12" fillId="0" borderId="7" xfId="0" applyFont="1" applyBorder="1" applyAlignment="1" applyProtection="1">
      <alignment horizontal="left" wrapText="1" readingOrder="1"/>
      <protection locked="0"/>
    </xf>
    <xf numFmtId="0" fontId="12" fillId="0" borderId="16" xfId="0" applyFont="1" applyBorder="1" applyAlignment="1" applyProtection="1">
      <alignment horizontal="left" wrapText="1" readingOrder="1"/>
      <protection locked="0"/>
    </xf>
    <xf numFmtId="4" fontId="12" fillId="3" borderId="4" xfId="0" applyNumberFormat="1" applyFont="1" applyFill="1" applyBorder="1" applyAlignment="1">
      <alignment readingOrder="1"/>
    </xf>
    <xf numFmtId="165" fontId="5" fillId="0" borderId="5" xfId="0" applyNumberFormat="1" applyFont="1" applyBorder="1" applyAlignment="1" applyProtection="1">
      <alignment horizontal="left" wrapText="1" readingOrder="1"/>
      <protection locked="0"/>
    </xf>
    <xf numFmtId="165" fontId="12" fillId="0" borderId="5" xfId="0" applyNumberFormat="1" applyFont="1" applyBorder="1" applyAlignment="1" applyProtection="1">
      <alignment horizontal="left" wrapText="1"/>
      <protection locked="0"/>
    </xf>
    <xf numFmtId="4" fontId="12" fillId="3" borderId="17" xfId="0" applyNumberFormat="1" applyFont="1" applyFill="1" applyBorder="1" applyAlignment="1">
      <alignment readingOrder="1"/>
    </xf>
    <xf numFmtId="165" fontId="12" fillId="0" borderId="0" xfId="0" applyNumberFormat="1" applyFont="1" applyAlignment="1" applyProtection="1">
      <alignment horizontal="left" wrapText="1"/>
      <protection locked="0"/>
    </xf>
    <xf numFmtId="0" fontId="5" fillId="0" borderId="0" xfId="0" applyFont="1" applyAlignment="1" applyProtection="1">
      <alignment horizontal="left" wrapText="1" readingOrder="1"/>
      <protection locked="0"/>
    </xf>
    <xf numFmtId="0" fontId="5" fillId="0" borderId="0" xfId="0" applyFont="1" applyAlignment="1" applyProtection="1">
      <alignment vertical="top" wrapText="1" readingOrder="1"/>
      <protection locked="0"/>
    </xf>
    <xf numFmtId="0" fontId="12" fillId="0" borderId="0" xfId="0" applyFont="1" applyAlignment="1" applyProtection="1">
      <alignment horizontal="left" wrapText="1" readingOrder="1"/>
      <protection locked="0"/>
    </xf>
    <xf numFmtId="4" fontId="12" fillId="3" borderId="0" xfId="0" applyNumberFormat="1" applyFont="1" applyFill="1" applyAlignment="1">
      <alignment readingOrder="1"/>
    </xf>
    <xf numFmtId="4" fontId="12" fillId="3" borderId="0" xfId="0" applyNumberFormat="1" applyFont="1" applyFill="1"/>
    <xf numFmtId="0" fontId="10" fillId="0" borderId="0" xfId="0" applyFont="1"/>
    <xf numFmtId="0" fontId="4" fillId="2" borderId="5" xfId="0" applyFont="1" applyFill="1" applyBorder="1" applyAlignment="1">
      <alignment horizontal="center" vertical="center"/>
    </xf>
    <xf numFmtId="4" fontId="4" fillId="2" borderId="5" xfId="0" applyNumberFormat="1" applyFont="1" applyFill="1" applyBorder="1"/>
    <xf numFmtId="0" fontId="6" fillId="0" borderId="5" xfId="0" applyFont="1" applyBorder="1" applyAlignment="1">
      <alignment horizontal="center" vertical="center"/>
    </xf>
    <xf numFmtId="0" fontId="6" fillId="0" borderId="5" xfId="0" applyFont="1" applyBorder="1" applyAlignment="1">
      <alignment horizontal="left" wrapText="1"/>
    </xf>
    <xf numFmtId="0" fontId="6" fillId="0" borderId="5" xfId="0" applyFont="1" applyBorder="1" applyAlignment="1">
      <alignment vertical="center"/>
    </xf>
    <xf numFmtId="43" fontId="12" fillId="0" borderId="5" xfId="1" applyFont="1" applyFill="1" applyBorder="1" applyAlignment="1">
      <alignment horizontal="center"/>
    </xf>
    <xf numFmtId="0" fontId="3" fillId="0" borderId="5" xfId="0" applyFont="1" applyBorder="1" applyAlignment="1">
      <alignment horizontal="right"/>
    </xf>
    <xf numFmtId="43" fontId="3" fillId="0" borderId="5" xfId="0" applyNumberFormat="1" applyFont="1" applyBorder="1"/>
    <xf numFmtId="43" fontId="3" fillId="0" borderId="0" xfId="0" applyNumberFormat="1" applyFont="1"/>
    <xf numFmtId="4" fontId="12" fillId="0" borderId="5" xfId="0" applyNumberFormat="1" applyFont="1" applyBorder="1" applyAlignment="1">
      <alignment horizontal="right"/>
    </xf>
    <xf numFmtId="4" fontId="8" fillId="0" borderId="5" xfId="0" applyNumberFormat="1" applyFont="1" applyBorder="1" applyAlignment="1">
      <alignment horizontal="right"/>
    </xf>
    <xf numFmtId="0" fontId="9" fillId="0" borderId="0" xfId="0" applyFont="1"/>
    <xf numFmtId="0" fontId="7" fillId="0" borderId="5" xfId="0" applyFont="1" applyBorder="1" applyAlignment="1">
      <alignment horizontal="left"/>
    </xf>
    <xf numFmtId="0" fontId="3" fillId="3" borderId="5" xfId="0" applyFont="1" applyFill="1" applyBorder="1" applyAlignment="1">
      <alignment horizontal="left" wrapText="1"/>
    </xf>
    <xf numFmtId="0" fontId="5" fillId="0" borderId="5" xfId="0" applyFont="1" applyBorder="1" applyAlignment="1" applyProtection="1">
      <alignment horizontal="left" wrapText="1"/>
      <protection locked="0"/>
    </xf>
    <xf numFmtId="0" fontId="13" fillId="0" borderId="5" xfId="0" applyFont="1" applyBorder="1" applyAlignment="1" applyProtection="1">
      <alignment horizontal="left" wrapText="1" readingOrder="1"/>
      <protection locked="0"/>
    </xf>
    <xf numFmtId="0" fontId="5" fillId="0" borderId="5" xfId="0" applyFont="1" applyBorder="1" applyAlignment="1" applyProtection="1">
      <alignment wrapText="1" readingOrder="1"/>
      <protection locked="0"/>
    </xf>
    <xf numFmtId="0" fontId="5" fillId="0" borderId="5" xfId="0" applyFont="1" applyBorder="1" applyAlignment="1" applyProtection="1">
      <alignment vertical="top" wrapText="1" readingOrder="1"/>
      <protection locked="0"/>
    </xf>
    <xf numFmtId="0" fontId="5" fillId="0" borderId="15" xfId="0" applyFont="1" applyBorder="1" applyAlignment="1" applyProtection="1">
      <alignment vertical="top" wrapText="1" readingOrder="1"/>
      <protection locked="0"/>
    </xf>
    <xf numFmtId="14" fontId="5" fillId="0" borderId="0" xfId="0" applyNumberFormat="1" applyFont="1" applyAlignment="1" applyProtection="1">
      <alignment horizontal="left" wrapText="1" readingOrder="1"/>
      <protection locked="0"/>
    </xf>
    <xf numFmtId="0" fontId="10" fillId="0" borderId="0" xfId="0" applyFont="1" applyAlignment="1" applyProtection="1">
      <alignment vertical="top" wrapText="1" readingOrder="1"/>
      <protection locked="0"/>
    </xf>
    <xf numFmtId="0" fontId="14" fillId="0" borderId="0" xfId="0" applyFont="1"/>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5" xfId="0" applyFont="1" applyBorder="1" applyAlignment="1">
      <alignment horizontal="left"/>
    </xf>
    <xf numFmtId="39" fontId="3" fillId="0" borderId="5" xfId="1" applyNumberFormat="1" applyFont="1" applyBorder="1" applyAlignment="1">
      <alignment horizontal="right"/>
    </xf>
    <xf numFmtId="43" fontId="3" fillId="0" borderId="5" xfId="1" applyFont="1" applyBorder="1" applyAlignment="1"/>
    <xf numFmtId="164" fontId="12" fillId="0" borderId="5" xfId="0" applyNumberFormat="1" applyFont="1" applyBorder="1" applyAlignment="1" applyProtection="1">
      <alignment horizontal="left" wrapText="1"/>
      <protection locked="0"/>
    </xf>
    <xf numFmtId="164" fontId="12" fillId="0" borderId="0" xfId="0" applyNumberFormat="1" applyFont="1" applyAlignment="1" applyProtection="1">
      <alignment horizontal="left" wrapText="1"/>
      <protection locked="0"/>
    </xf>
    <xf numFmtId="0" fontId="6" fillId="3" borderId="0" xfId="0" applyFont="1" applyFill="1" applyAlignment="1">
      <alignment horizontal="left"/>
    </xf>
    <xf numFmtId="4" fontId="3" fillId="0" borderId="0" xfId="0" applyNumberFormat="1" applyFont="1" applyAlignment="1">
      <alignment horizontal="left"/>
    </xf>
    <xf numFmtId="4" fontId="8" fillId="0" borderId="0" xfId="0" applyNumberFormat="1" applyFont="1" applyAlignment="1">
      <alignment horizontal="right"/>
    </xf>
    <xf numFmtId="43" fontId="3" fillId="0" borderId="0" xfId="1" applyFont="1" applyBorder="1" applyAlignment="1"/>
    <xf numFmtId="0" fontId="0" fillId="0" borderId="0" xfId="0" applyAlignment="1">
      <alignment horizontal="left" vertical="center"/>
    </xf>
    <xf numFmtId="166" fontId="5" fillId="0" borderId="5" xfId="0" applyNumberFormat="1" applyFont="1" applyBorder="1" applyAlignment="1" applyProtection="1">
      <alignment wrapText="1"/>
      <protection locked="0"/>
    </xf>
    <xf numFmtId="4" fontId="3" fillId="0" borderId="0" xfId="0" applyNumberFormat="1" applyFont="1" applyAlignment="1">
      <alignment horizontal="right"/>
    </xf>
    <xf numFmtId="49" fontId="3" fillId="3" borderId="0" xfId="0" quotePrefix="1" applyNumberFormat="1" applyFont="1" applyFill="1" applyAlignment="1">
      <alignment horizontal="left"/>
    </xf>
    <xf numFmtId="0" fontId="6" fillId="3" borderId="0" xfId="0" applyFont="1" applyFill="1" applyAlignment="1">
      <alignment horizontal="left" wrapText="1"/>
    </xf>
    <xf numFmtId="39" fontId="3" fillId="0" borderId="0" xfId="1" applyNumberFormat="1" applyFont="1" applyBorder="1" applyAlignment="1">
      <alignment horizontal="center"/>
    </xf>
    <xf numFmtId="39" fontId="3" fillId="0" borderId="0" xfId="1" applyNumberFormat="1" applyFont="1" applyBorder="1" applyAlignment="1">
      <alignment horizontal="right"/>
    </xf>
    <xf numFmtId="0" fontId="3" fillId="0" borderId="0" xfId="0" applyFont="1" applyAlignment="1">
      <alignment vertical="top"/>
    </xf>
    <xf numFmtId="166" fontId="5" fillId="0" borderId="5" xfId="0" applyNumberFormat="1" applyFont="1" applyBorder="1" applyAlignment="1" applyProtection="1">
      <alignment horizontal="left" wrapText="1"/>
      <protection locked="0"/>
    </xf>
    <xf numFmtId="166" fontId="5" fillId="0" borderId="5" xfId="0" applyNumberFormat="1" applyFont="1" applyBorder="1" applyAlignment="1" applyProtection="1">
      <alignment horizontal="right" wrapText="1"/>
      <protection locked="0"/>
    </xf>
    <xf numFmtId="14" fontId="12" fillId="0" borderId="5" xfId="0" applyNumberFormat="1" applyFont="1" applyBorder="1" applyAlignment="1">
      <alignment horizontal="left" wrapText="1"/>
    </xf>
    <xf numFmtId="0" fontId="3" fillId="0" borderId="5" xfId="0" applyFont="1" applyBorder="1" applyAlignment="1">
      <alignment horizontal="left" wrapText="1"/>
    </xf>
    <xf numFmtId="4" fontId="5" fillId="3" borderId="5" xfId="0" applyNumberFormat="1" applyFont="1" applyFill="1" applyBorder="1" applyAlignment="1">
      <alignment horizontal="right"/>
    </xf>
    <xf numFmtId="43" fontId="12" fillId="0" borderId="5" xfId="1" applyFont="1" applyBorder="1" applyAlignment="1">
      <alignment horizontal="right" wrapText="1"/>
    </xf>
    <xf numFmtId="43" fontId="3" fillId="0" borderId="5" xfId="0" applyNumberFormat="1" applyFont="1" applyBorder="1" applyAlignment="1">
      <alignment horizontal="right" wrapText="1"/>
    </xf>
    <xf numFmtId="4" fontId="15" fillId="3" borderId="5" xfId="0" applyNumberFormat="1" applyFont="1" applyFill="1" applyBorder="1" applyAlignment="1">
      <alignment horizontal="right"/>
    </xf>
    <xf numFmtId="14" fontId="12" fillId="0" borderId="4" xfId="0" applyNumberFormat="1" applyFont="1" applyBorder="1" applyAlignment="1">
      <alignment horizontal="left" wrapText="1"/>
    </xf>
    <xf numFmtId="0" fontId="3" fillId="0" borderId="0" xfId="0" applyFont="1" applyAlignment="1">
      <alignment horizontal="left" wrapText="1"/>
    </xf>
    <xf numFmtId="4" fontId="16" fillId="3" borderId="5" xfId="0" applyNumberFormat="1" applyFont="1" applyFill="1" applyBorder="1" applyAlignment="1">
      <alignment horizontal="right"/>
    </xf>
    <xf numFmtId="0" fontId="3" fillId="3" borderId="5" xfId="0" applyFont="1" applyFill="1" applyBorder="1" applyAlignment="1">
      <alignment horizontal="left"/>
    </xf>
    <xf numFmtId="0" fontId="7" fillId="3" borderId="5" xfId="0" applyFont="1" applyFill="1" applyBorder="1" applyAlignment="1">
      <alignment horizontal="left" wrapText="1"/>
    </xf>
    <xf numFmtId="0" fontId="17" fillId="3" borderId="0" xfId="0" applyFont="1" applyFill="1" applyAlignment="1">
      <alignment horizontal="left" vertical="center" wrapText="1"/>
    </xf>
    <xf numFmtId="0" fontId="3" fillId="0" borderId="0" xfId="0" applyFont="1" applyAlignment="1">
      <alignment horizontal="center" wrapText="1"/>
    </xf>
    <xf numFmtId="4" fontId="3" fillId="3" borderId="0" xfId="0" applyNumberFormat="1" applyFont="1" applyFill="1" applyAlignment="1">
      <alignment horizontal="right" wrapText="1"/>
    </xf>
    <xf numFmtId="43" fontId="3" fillId="0" borderId="0" xfId="0" applyNumberFormat="1" applyFont="1" applyAlignment="1">
      <alignment horizontal="right" wrapText="1"/>
    </xf>
    <xf numFmtId="0" fontId="3" fillId="0" borderId="0" xfId="0" applyFont="1" applyAlignment="1">
      <alignment wrapText="1"/>
    </xf>
    <xf numFmtId="164" fontId="5" fillId="0" borderId="0" xfId="0" applyNumberFormat="1" applyFont="1" applyAlignment="1" applyProtection="1">
      <alignment horizontal="left" wrapText="1"/>
      <protection locked="0"/>
    </xf>
    <xf numFmtId="0" fontId="5" fillId="0" borderId="0" xfId="0" applyFont="1" applyAlignment="1" applyProtection="1">
      <alignment horizontal="left" wrapText="1"/>
      <protection locked="0"/>
    </xf>
    <xf numFmtId="166" fontId="5" fillId="0" borderId="0" xfId="0" applyNumberFormat="1" applyFont="1" applyAlignment="1" applyProtection="1">
      <alignment horizontal="right" wrapText="1"/>
      <protection locked="0"/>
    </xf>
    <xf numFmtId="4" fontId="3" fillId="0" borderId="0" xfId="0" applyNumberFormat="1" applyFont="1" applyAlignment="1">
      <alignment wrapText="1"/>
    </xf>
    <xf numFmtId="4" fontId="4" fillId="2" borderId="5" xfId="0" applyNumberFormat="1" applyFont="1" applyFill="1" applyBorder="1" applyAlignment="1">
      <alignment horizontal="right"/>
    </xf>
    <xf numFmtId="14" fontId="5" fillId="0" borderId="5" xfId="0" applyNumberFormat="1" applyFont="1" applyBorder="1" applyAlignment="1" applyProtection="1">
      <alignment horizontal="left" wrapText="1"/>
      <protection locked="0"/>
    </xf>
    <xf numFmtId="4" fontId="3" fillId="0" borderId="5" xfId="0" applyNumberFormat="1" applyFont="1" applyBorder="1" applyAlignment="1">
      <alignment horizontal="left" wrapText="1"/>
    </xf>
    <xf numFmtId="0" fontId="5" fillId="3" borderId="0" xfId="0" applyFont="1" applyFill="1" applyAlignment="1" applyProtection="1">
      <alignment horizontal="left" wrapText="1" readingOrder="1"/>
      <protection locked="0"/>
    </xf>
    <xf numFmtId="4" fontId="3" fillId="0" borderId="0" xfId="0" applyNumberFormat="1" applyFont="1" applyAlignment="1">
      <alignment horizontal="center" wrapText="1"/>
    </xf>
    <xf numFmtId="164" fontId="18" fillId="0" borderId="0" xfId="0" applyNumberFormat="1" applyFont="1" applyAlignment="1" applyProtection="1">
      <alignment horizontal="left" wrapText="1"/>
      <protection locked="0"/>
    </xf>
    <xf numFmtId="0" fontId="19" fillId="0" borderId="0" xfId="0" applyFont="1" applyAlignment="1" applyProtection="1">
      <alignment horizontal="left" wrapText="1"/>
      <protection locked="0"/>
    </xf>
    <xf numFmtId="0" fontId="19" fillId="3" borderId="0" xfId="0" applyFont="1" applyFill="1" applyAlignment="1" applyProtection="1">
      <alignment horizontal="left" wrapText="1" readingOrder="1"/>
      <protection locked="0"/>
    </xf>
    <xf numFmtId="4" fontId="0" fillId="0" borderId="0" xfId="0" applyNumberFormat="1" applyAlignment="1">
      <alignment horizontal="center" wrapText="1"/>
    </xf>
    <xf numFmtId="166" fontId="19" fillId="0" borderId="0" xfId="0" applyNumberFormat="1" applyFont="1" applyAlignment="1" applyProtection="1">
      <alignment horizontal="right" wrapText="1"/>
      <protection locked="0"/>
    </xf>
    <xf numFmtId="4" fontId="0" fillId="0" borderId="0" xfId="0" applyNumberFormat="1" applyAlignment="1">
      <alignment wrapText="1"/>
    </xf>
    <xf numFmtId="166" fontId="13" fillId="0" borderId="5" xfId="0" applyNumberFormat="1" applyFont="1" applyBorder="1" applyAlignment="1" applyProtection="1">
      <alignment horizontal="right" wrapText="1"/>
      <protection locked="0"/>
    </xf>
    <xf numFmtId="14" fontId="20" fillId="0" borderId="0" xfId="0" applyNumberFormat="1" applyFont="1" applyAlignment="1">
      <alignment horizontal="left" wrapText="1"/>
    </xf>
    <xf numFmtId="49" fontId="17" fillId="3" borderId="0" xfId="0" applyNumberFormat="1" applyFont="1" applyFill="1" applyAlignment="1">
      <alignment horizontal="center"/>
    </xf>
    <xf numFmtId="0" fontId="20" fillId="0" borderId="0" xfId="0" applyFont="1" applyAlignment="1">
      <alignment vertical="top"/>
    </xf>
    <xf numFmtId="4" fontId="20" fillId="0" borderId="0" xfId="0" applyNumberFormat="1" applyFont="1" applyAlignment="1">
      <alignment horizontal="right"/>
    </xf>
    <xf numFmtId="14" fontId="20" fillId="0" borderId="0" xfId="0" applyNumberFormat="1" applyFont="1" applyAlignment="1">
      <alignment wrapText="1"/>
    </xf>
    <xf numFmtId="43" fontId="3" fillId="3" borderId="18" xfId="1" applyFont="1" applyFill="1" applyBorder="1"/>
    <xf numFmtId="4" fontId="8" fillId="0" borderId="4" xfId="0" applyNumberFormat="1" applyFont="1" applyBorder="1" applyAlignment="1">
      <alignment horizontal="right"/>
    </xf>
    <xf numFmtId="0" fontId="3" fillId="0" borderId="3" xfId="0" applyFont="1" applyBorder="1"/>
    <xf numFmtId="0" fontId="3" fillId="0" borderId="5" xfId="0" applyFont="1" applyBorder="1"/>
    <xf numFmtId="14" fontId="3" fillId="3" borderId="19" xfId="0" applyNumberFormat="1" applyFont="1" applyFill="1" applyBorder="1" applyAlignment="1">
      <alignment horizontal="left"/>
    </xf>
    <xf numFmtId="49" fontId="3" fillId="3" borderId="20" xfId="0" applyNumberFormat="1" applyFont="1" applyFill="1" applyBorder="1" applyAlignment="1">
      <alignment horizontal="left"/>
    </xf>
    <xf numFmtId="0" fontId="3" fillId="3" borderId="5" xfId="0" applyFont="1" applyFill="1" applyBorder="1" applyAlignment="1">
      <alignment vertical="top" wrapText="1"/>
    </xf>
    <xf numFmtId="43" fontId="3" fillId="3" borderId="5" xfId="1" applyFont="1" applyFill="1" applyBorder="1" applyAlignment="1">
      <alignment horizontal="right" wrapText="1"/>
    </xf>
    <xf numFmtId="43" fontId="3" fillId="3" borderId="21" xfId="1" applyFont="1" applyFill="1" applyBorder="1" applyAlignment="1">
      <alignment horizontal="right" wrapText="1"/>
    </xf>
    <xf numFmtId="0" fontId="12" fillId="3" borderId="5" xfId="0" applyFont="1" applyFill="1" applyBorder="1" applyAlignment="1">
      <alignment vertical="top" wrapText="1"/>
    </xf>
    <xf numFmtId="0" fontId="3" fillId="0" borderId="5" xfId="0" applyFont="1" applyBorder="1" applyAlignment="1">
      <alignment horizontal="center"/>
    </xf>
    <xf numFmtId="43" fontId="3" fillId="3" borderId="19" xfId="1" applyFont="1" applyFill="1" applyBorder="1" applyAlignment="1">
      <alignment horizontal="right" wrapText="1"/>
    </xf>
    <xf numFmtId="167" fontId="3" fillId="3" borderId="18" xfId="0" applyNumberFormat="1" applyFont="1" applyFill="1" applyBorder="1"/>
    <xf numFmtId="2" fontId="3" fillId="3" borderId="19" xfId="1" applyNumberFormat="1" applyFont="1" applyFill="1" applyBorder="1" applyAlignment="1">
      <alignment horizontal="right" wrapText="1"/>
    </xf>
    <xf numFmtId="0" fontId="3" fillId="0" borderId="5" xfId="0" applyFont="1" applyBorder="1" applyAlignment="1">
      <alignment horizontal="center" wrapText="1"/>
    </xf>
    <xf numFmtId="43" fontId="3" fillId="3" borderId="19" xfId="1" applyFont="1" applyFill="1" applyBorder="1" applyAlignment="1">
      <alignment wrapText="1"/>
    </xf>
    <xf numFmtId="0" fontId="3" fillId="0" borderId="4" xfId="0" applyFont="1" applyBorder="1" applyAlignment="1">
      <alignment horizontal="center"/>
    </xf>
    <xf numFmtId="0" fontId="0" fillId="0" borderId="4" xfId="0" applyBorder="1" applyAlignment="1">
      <alignment horizontal="center" wrapText="1"/>
    </xf>
    <xf numFmtId="0" fontId="0" fillId="0" borderId="5" xfId="0" applyBorder="1" applyAlignment="1">
      <alignment horizontal="center" wrapText="1"/>
    </xf>
    <xf numFmtId="164" fontId="19" fillId="0" borderId="0" xfId="0" applyNumberFormat="1" applyFont="1" applyAlignment="1" applyProtection="1">
      <alignment horizontal="left" wrapText="1"/>
      <protection locked="0"/>
    </xf>
    <xf numFmtId="0" fontId="0" fillId="0" borderId="0" xfId="0" applyAlignment="1">
      <alignment horizontal="center" wrapText="1"/>
    </xf>
    <xf numFmtId="0" fontId="2" fillId="0" borderId="0" xfId="0" applyFont="1" applyAlignment="1">
      <alignment horizontal="center"/>
    </xf>
    <xf numFmtId="0" fontId="2" fillId="0" borderId="0" xfId="0" applyFont="1" applyAlignment="1">
      <alignment horizont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14" fontId="21" fillId="0" borderId="0" xfId="0" applyNumberFormat="1" applyFont="1" applyAlignment="1">
      <alignment horizontal="center"/>
    </xf>
    <xf numFmtId="0" fontId="4" fillId="2" borderId="5" xfId="0" applyFont="1" applyFill="1" applyBorder="1" applyAlignment="1">
      <alignment horizontal="center" vertical="center"/>
    </xf>
    <xf numFmtId="0" fontId="4" fillId="2" borderId="8" xfId="0" applyFont="1" applyFill="1" applyBorder="1" applyAlignment="1">
      <alignment horizontal="center" readingOrder="1"/>
    </xf>
    <xf numFmtId="0" fontId="4" fillId="2" borderId="9" xfId="0" applyFont="1" applyFill="1" applyBorder="1" applyAlignment="1">
      <alignment horizontal="center" readingOrder="1"/>
    </xf>
    <xf numFmtId="0" fontId="4" fillId="2" borderId="10" xfId="0" applyFont="1" applyFill="1" applyBorder="1" applyAlignment="1">
      <alignment horizontal="center" readingOrder="1"/>
    </xf>
    <xf numFmtId="0" fontId="4" fillId="2" borderId="11" xfId="0" applyFont="1" applyFill="1" applyBorder="1" applyAlignment="1">
      <alignment horizontal="center" readingOrder="1"/>
    </xf>
    <xf numFmtId="0" fontId="4" fillId="2" borderId="12" xfId="0" applyFont="1" applyFill="1" applyBorder="1" applyAlignment="1">
      <alignment horizontal="center" readingOrder="1"/>
    </xf>
    <xf numFmtId="0" fontId="4" fillId="2" borderId="13" xfId="0" applyFont="1" applyFill="1" applyBorder="1" applyAlignment="1">
      <alignment horizontal="center" readingOrder="1"/>
    </xf>
    <xf numFmtId="0" fontId="4" fillId="2" borderId="7" xfId="0" applyFont="1" applyFill="1" applyBorder="1" applyAlignment="1">
      <alignment horizontal="center" vertical="center" readingOrder="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14" fontId="3" fillId="0" borderId="5" xfId="0" applyNumberFormat="1" applyFont="1" applyBorder="1" applyAlignment="1">
      <alignment horizontal="left"/>
    </xf>
    <xf numFmtId="0" fontId="3" fillId="0" borderId="5" xfId="0" applyFont="1" applyBorder="1" applyAlignment="1">
      <alignment vertical="top"/>
    </xf>
    <xf numFmtId="43" fontId="3" fillId="0" borderId="5" xfId="1" applyFont="1" applyFill="1" applyBorder="1" applyAlignment="1">
      <alignment horizontal="right"/>
    </xf>
    <xf numFmtId="0" fontId="3" fillId="0" borderId="5" xfId="0" applyFont="1" applyBorder="1" applyAlignment="1">
      <alignment vertical="top" wrapText="1"/>
    </xf>
    <xf numFmtId="43" fontId="3" fillId="3" borderId="5" xfId="1" applyFont="1" applyFill="1" applyBorder="1" applyAlignment="1">
      <alignment horizontal="left"/>
    </xf>
    <xf numFmtId="0" fontId="3" fillId="0" borderId="4" xfId="0" applyFont="1" applyBorder="1" applyAlignment="1">
      <alignment horizontal="right"/>
    </xf>
    <xf numFmtId="0" fontId="3" fillId="0" borderId="5" xfId="0" applyFont="1" applyBorder="1" applyAlignment="1">
      <alignment horizontal="left" vertical="top"/>
    </xf>
    <xf numFmtId="43" fontId="3" fillId="0" borderId="0" xfId="0" applyNumberFormat="1"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95251</xdr:rowOff>
    </xdr:from>
    <xdr:to>
      <xdr:col>1</xdr:col>
      <xdr:colOff>857250</xdr:colOff>
      <xdr:row>3</xdr:row>
      <xdr:rowOff>86815</xdr:rowOff>
    </xdr:to>
    <xdr:pic>
      <xdr:nvPicPr>
        <xdr:cNvPr id="2" name="2 Imagen" descr="Resultado de imagen para logo de inapa">
          <a:extLst>
            <a:ext uri="{FF2B5EF4-FFF2-40B4-BE49-F238E27FC236}">
              <a16:creationId xmlns:a16="http://schemas.microsoft.com/office/drawing/2014/main" id="{88D8224C-9770-415D-9730-1139AB6836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5" y="95251"/>
          <a:ext cx="714375" cy="563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123826</xdr:colOff>
      <xdr:row>442</xdr:row>
      <xdr:rowOff>0</xdr:rowOff>
    </xdr:from>
    <xdr:ext cx="733424" cy="710683"/>
    <xdr:pic>
      <xdr:nvPicPr>
        <xdr:cNvPr id="3" name="2 Imagen" descr="Resultado de imagen para logo de inapa">
          <a:extLst>
            <a:ext uri="{FF2B5EF4-FFF2-40B4-BE49-F238E27FC236}">
              <a16:creationId xmlns:a16="http://schemas.microsoft.com/office/drawing/2014/main" id="{4AF82739-9406-49E9-97AA-1430404A45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4876" y="234562650"/>
          <a:ext cx="733424" cy="7106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200026</xdr:colOff>
      <xdr:row>600</xdr:row>
      <xdr:rowOff>114301</xdr:rowOff>
    </xdr:from>
    <xdr:ext cx="736339" cy="609599"/>
    <xdr:pic>
      <xdr:nvPicPr>
        <xdr:cNvPr id="4" name="2 Imagen" descr="Resultado de imagen para logo de inapa">
          <a:extLst>
            <a:ext uri="{FF2B5EF4-FFF2-40B4-BE49-F238E27FC236}">
              <a16:creationId xmlns:a16="http://schemas.microsoft.com/office/drawing/2014/main" id="{4A382837-F30D-4B43-96F8-310E9B3273A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81076" y="269262226"/>
          <a:ext cx="736339" cy="6095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142875</xdr:colOff>
      <xdr:row>615</xdr:row>
      <xdr:rowOff>85726</xdr:rowOff>
    </xdr:from>
    <xdr:ext cx="747845" cy="619124"/>
    <xdr:pic>
      <xdr:nvPicPr>
        <xdr:cNvPr id="5" name="2 Imagen" descr="Resultado de imagen para logo de inapa">
          <a:extLst>
            <a:ext uri="{FF2B5EF4-FFF2-40B4-BE49-F238E27FC236}">
              <a16:creationId xmlns:a16="http://schemas.microsoft.com/office/drawing/2014/main" id="{9F738CEE-3E23-435D-8BC5-271C8676C2B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5" y="272091151"/>
          <a:ext cx="747845" cy="6191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228601</xdr:colOff>
      <xdr:row>630</xdr:row>
      <xdr:rowOff>0</xdr:rowOff>
    </xdr:from>
    <xdr:ext cx="724835" cy="600075"/>
    <xdr:pic>
      <xdr:nvPicPr>
        <xdr:cNvPr id="6" name="2 Imagen" descr="Resultado de imagen para logo de inapa">
          <a:extLst>
            <a:ext uri="{FF2B5EF4-FFF2-40B4-BE49-F238E27FC236}">
              <a16:creationId xmlns:a16="http://schemas.microsoft.com/office/drawing/2014/main" id="{8A9FDCBC-D805-479D-8DCA-0AF02189E5F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09651" y="274862925"/>
          <a:ext cx="724835" cy="600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547</xdr:row>
      <xdr:rowOff>38101</xdr:rowOff>
    </xdr:from>
    <xdr:ext cx="697914" cy="676274"/>
    <xdr:pic>
      <xdr:nvPicPr>
        <xdr:cNvPr id="7" name="2 Imagen" descr="Resultado de imagen para logo de inapa">
          <a:extLst>
            <a:ext uri="{FF2B5EF4-FFF2-40B4-BE49-F238E27FC236}">
              <a16:creationId xmlns:a16="http://schemas.microsoft.com/office/drawing/2014/main" id="{2232C61D-8FA5-4BE4-94B3-D33E39E7AB0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23926" y="259527676"/>
          <a:ext cx="697914" cy="676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257176</xdr:colOff>
      <xdr:row>562</xdr:row>
      <xdr:rowOff>47626</xdr:rowOff>
    </xdr:from>
    <xdr:ext cx="695324" cy="673764"/>
    <xdr:pic>
      <xdr:nvPicPr>
        <xdr:cNvPr id="8" name="2 Imagen" descr="Resultado de imagen para logo de inapa">
          <a:extLst>
            <a:ext uri="{FF2B5EF4-FFF2-40B4-BE49-F238E27FC236}">
              <a16:creationId xmlns:a16="http://schemas.microsoft.com/office/drawing/2014/main" id="{ACD52FE2-5D23-46A5-9AFF-5512658F32F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38226" y="262356601"/>
          <a:ext cx="695324" cy="6737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171451</xdr:colOff>
      <xdr:row>584</xdr:row>
      <xdr:rowOff>9526</xdr:rowOff>
    </xdr:from>
    <xdr:ext cx="714374" cy="692223"/>
    <xdr:pic>
      <xdr:nvPicPr>
        <xdr:cNvPr id="9" name="2 Imagen" descr="Resultado de imagen para logo de inapa">
          <a:extLst>
            <a:ext uri="{FF2B5EF4-FFF2-40B4-BE49-F238E27FC236}">
              <a16:creationId xmlns:a16="http://schemas.microsoft.com/office/drawing/2014/main" id="{9098EB57-7E22-4292-9F22-2E1C16F60DC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52501" y="266509501"/>
          <a:ext cx="714374" cy="69222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257176</xdr:colOff>
      <xdr:row>359</xdr:row>
      <xdr:rowOff>38101</xdr:rowOff>
    </xdr:from>
    <xdr:ext cx="762000" cy="716380"/>
    <xdr:pic>
      <xdr:nvPicPr>
        <xdr:cNvPr id="10" name="2 Imagen" descr="Resultado de imagen para logo de inapa">
          <a:extLst>
            <a:ext uri="{FF2B5EF4-FFF2-40B4-BE49-F238E27FC236}">
              <a16:creationId xmlns:a16="http://schemas.microsoft.com/office/drawing/2014/main" id="{2F954848-5F02-4F18-91B9-B4212B7D392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38226" y="209883376"/>
          <a:ext cx="762000" cy="7163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200025</xdr:colOff>
      <xdr:row>711</xdr:row>
      <xdr:rowOff>114301</xdr:rowOff>
    </xdr:from>
    <xdr:ext cx="733425" cy="607186"/>
    <xdr:pic>
      <xdr:nvPicPr>
        <xdr:cNvPr id="11" name="2 Imagen" descr="Resultado de imagen para logo de inapa">
          <a:extLst>
            <a:ext uri="{FF2B5EF4-FFF2-40B4-BE49-F238E27FC236}">
              <a16:creationId xmlns:a16="http://schemas.microsoft.com/office/drawing/2014/main" id="{A5922DB6-AA54-4FF4-A222-F0D59218658A}"/>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81075" y="309829201"/>
          <a:ext cx="733425" cy="6071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466725</xdr:colOff>
      <xdr:row>773</xdr:row>
      <xdr:rowOff>19050</xdr:rowOff>
    </xdr:from>
    <xdr:to>
      <xdr:col>4</xdr:col>
      <xdr:colOff>191690</xdr:colOff>
      <xdr:row>782</xdr:row>
      <xdr:rowOff>42404</xdr:rowOff>
    </xdr:to>
    <xdr:pic>
      <xdr:nvPicPr>
        <xdr:cNvPr id="12" name="Imagen 11">
          <a:extLst>
            <a:ext uri="{FF2B5EF4-FFF2-40B4-BE49-F238E27FC236}">
              <a16:creationId xmlns:a16="http://schemas.microsoft.com/office/drawing/2014/main" id="{2A9C16BB-C71B-4F2D-87DB-06814F1CBB4A}"/>
            </a:ext>
          </a:extLst>
        </xdr:cNvPr>
        <xdr:cNvPicPr>
          <a:picLocks noChangeAspect="1"/>
        </xdr:cNvPicPr>
      </xdr:nvPicPr>
      <xdr:blipFill>
        <a:blip xmlns:r="http://schemas.openxmlformats.org/officeDocument/2006/relationships" r:embed="rId11"/>
        <a:stretch>
          <a:fillRect/>
        </a:stretch>
      </xdr:blipFill>
      <xdr:spPr>
        <a:xfrm>
          <a:off x="2333625" y="318811275"/>
          <a:ext cx="4115990" cy="1309229"/>
        </a:xfrm>
        <a:prstGeom prst="rect">
          <a:avLst/>
        </a:prstGeom>
      </xdr:spPr>
    </xdr:pic>
    <xdr:clientData/>
  </xdr:twoCellAnchor>
  <xdr:oneCellAnchor>
    <xdr:from>
      <xdr:col>1</xdr:col>
      <xdr:colOff>200025</xdr:colOff>
      <xdr:row>726</xdr:row>
      <xdr:rowOff>114301</xdr:rowOff>
    </xdr:from>
    <xdr:ext cx="733425" cy="607186"/>
    <xdr:pic>
      <xdr:nvPicPr>
        <xdr:cNvPr id="13" name="2 Imagen" descr="Resultado de imagen para logo de inapa">
          <a:extLst>
            <a:ext uri="{FF2B5EF4-FFF2-40B4-BE49-F238E27FC236}">
              <a16:creationId xmlns:a16="http://schemas.microsoft.com/office/drawing/2014/main" id="{7AFB414E-720B-41FC-8F1D-C9A62989D42C}"/>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81075" y="312096151"/>
          <a:ext cx="733425" cy="6071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768"/>
  <sheetViews>
    <sheetView tabSelected="1" workbookViewId="0">
      <selection activeCell="H735" sqref="H735"/>
    </sheetView>
  </sheetViews>
  <sheetFormatPr baseColWidth="10" defaultRowHeight="11.25" x14ac:dyDescent="0.2"/>
  <cols>
    <col min="1" max="1" width="11.7109375" style="1" customWidth="1"/>
    <col min="2" max="2" width="16.28515625" style="117" customWidth="1"/>
    <col min="3" max="3" width="51.140625" style="1" customWidth="1"/>
    <col min="4" max="4" width="14.7109375" style="118" customWidth="1"/>
    <col min="5" max="5" width="16.85546875" style="119" customWidth="1"/>
    <col min="6" max="6" width="16" style="1" customWidth="1"/>
    <col min="7" max="7" width="11.42578125" style="1"/>
    <col min="8" max="8" width="13" style="1" bestFit="1" customWidth="1"/>
    <col min="9" max="16384" width="11.42578125" style="1"/>
  </cols>
  <sheetData>
    <row r="1" spans="1:7" ht="15" x14ac:dyDescent="0.25">
      <c r="A1" s="197" t="s">
        <v>0</v>
      </c>
      <c r="B1" s="197"/>
      <c r="C1" s="197"/>
      <c r="D1" s="197"/>
      <c r="E1" s="197"/>
      <c r="F1" s="197"/>
    </row>
    <row r="2" spans="1:7" ht="15" x14ac:dyDescent="0.25">
      <c r="A2" s="197" t="s">
        <v>1</v>
      </c>
      <c r="B2" s="197"/>
      <c r="C2" s="197"/>
      <c r="D2" s="197"/>
      <c r="E2" s="197"/>
      <c r="F2" s="197"/>
    </row>
    <row r="3" spans="1:7" ht="15" customHeight="1" x14ac:dyDescent="0.25">
      <c r="A3" s="198" t="s">
        <v>2</v>
      </c>
      <c r="B3" s="198"/>
      <c r="C3" s="198"/>
      <c r="D3" s="198"/>
      <c r="E3" s="198"/>
      <c r="F3" s="198"/>
    </row>
    <row r="4" spans="1:7" ht="15" customHeight="1" x14ac:dyDescent="0.25">
      <c r="A4" s="198" t="s">
        <v>3</v>
      </c>
      <c r="B4" s="198"/>
      <c r="C4" s="198"/>
      <c r="D4" s="198"/>
      <c r="E4" s="198"/>
      <c r="F4" s="198"/>
    </row>
    <row r="5" spans="1:7" ht="15" x14ac:dyDescent="0.25">
      <c r="A5" s="2"/>
      <c r="B5" s="3"/>
      <c r="C5"/>
      <c r="D5" s="4"/>
      <c r="E5" s="5"/>
      <c r="F5"/>
      <c r="G5" s="6"/>
    </row>
    <row r="6" spans="1:7" ht="33" customHeight="1" x14ac:dyDescent="0.2">
      <c r="A6" s="211" t="s">
        <v>4</v>
      </c>
      <c r="B6" s="212"/>
      <c r="C6" s="212"/>
      <c r="D6" s="212"/>
      <c r="E6" s="212"/>
      <c r="F6" s="213"/>
      <c r="G6" s="6"/>
    </row>
    <row r="7" spans="1:7" ht="30" customHeight="1" x14ac:dyDescent="0.2">
      <c r="A7" s="211" t="s">
        <v>5</v>
      </c>
      <c r="B7" s="212"/>
      <c r="C7" s="212"/>
      <c r="D7" s="212"/>
      <c r="E7" s="213"/>
      <c r="F7" s="7">
        <v>367844674.20999998</v>
      </c>
    </row>
    <row r="8" spans="1:7" ht="12" x14ac:dyDescent="0.2">
      <c r="A8" s="8" t="s">
        <v>6</v>
      </c>
      <c r="B8" s="8" t="s">
        <v>7</v>
      </c>
      <c r="C8" s="8" t="s">
        <v>8</v>
      </c>
      <c r="D8" s="8" t="s">
        <v>9</v>
      </c>
      <c r="E8" s="8" t="s">
        <v>10</v>
      </c>
      <c r="F8" s="8" t="s">
        <v>11</v>
      </c>
    </row>
    <row r="9" spans="1:7" ht="15" customHeight="1" x14ac:dyDescent="0.2">
      <c r="A9" s="9"/>
      <c r="B9" s="10"/>
      <c r="C9" s="11" t="s">
        <v>12</v>
      </c>
      <c r="D9" s="12">
        <v>59759416.240000002</v>
      </c>
      <c r="E9" s="12"/>
      <c r="F9" s="13">
        <f>D9+F7</f>
        <v>427604090.44999999</v>
      </c>
    </row>
    <row r="10" spans="1:7" ht="15" customHeight="1" x14ac:dyDescent="0.2">
      <c r="A10" s="9"/>
      <c r="B10" s="10"/>
      <c r="C10" s="14" t="s">
        <v>13</v>
      </c>
      <c r="D10" s="12"/>
      <c r="E10" s="12"/>
      <c r="F10" s="13">
        <f>F9+D10</f>
        <v>427604090.44999999</v>
      </c>
    </row>
    <row r="11" spans="1:7" ht="15" customHeight="1" x14ac:dyDescent="0.2">
      <c r="A11" s="9"/>
      <c r="B11" s="10"/>
      <c r="C11" s="11" t="s">
        <v>14</v>
      </c>
      <c r="D11" s="15">
        <v>62841546</v>
      </c>
      <c r="E11" s="12"/>
      <c r="F11" s="13">
        <f>F10+D11</f>
        <v>490445636.44999999</v>
      </c>
    </row>
    <row r="12" spans="1:7" ht="15" customHeight="1" x14ac:dyDescent="0.2">
      <c r="A12" s="9"/>
      <c r="B12" s="10"/>
      <c r="C12" s="16" t="s">
        <v>15</v>
      </c>
      <c r="D12" s="17">
        <v>925333.91</v>
      </c>
      <c r="E12" s="17"/>
      <c r="F12" s="13">
        <f>F11+D12</f>
        <v>491370970.36000001</v>
      </c>
    </row>
    <row r="13" spans="1:7" ht="15" customHeight="1" x14ac:dyDescent="0.2">
      <c r="A13" s="9"/>
      <c r="B13" s="10"/>
      <c r="C13" s="14" t="s">
        <v>13</v>
      </c>
      <c r="D13" s="18"/>
      <c r="E13" s="12">
        <v>67533139.590000004</v>
      </c>
      <c r="F13" s="13">
        <f>F12-E13</f>
        <v>423837830.76999998</v>
      </c>
    </row>
    <row r="14" spans="1:7" ht="15" customHeight="1" x14ac:dyDescent="0.2">
      <c r="A14" s="9"/>
      <c r="B14" s="10"/>
      <c r="C14" s="14" t="s">
        <v>16</v>
      </c>
      <c r="D14" s="18"/>
      <c r="E14" s="12">
        <v>9665</v>
      </c>
      <c r="F14" s="13">
        <f>F13-E14</f>
        <v>423828165.76999998</v>
      </c>
    </row>
    <row r="15" spans="1:7" s="23" customFormat="1" ht="15" customHeight="1" x14ac:dyDescent="0.2">
      <c r="A15" s="19"/>
      <c r="B15" s="10"/>
      <c r="C15" s="11" t="s">
        <v>17</v>
      </c>
      <c r="D15" s="20"/>
      <c r="E15" s="21">
        <v>67092.02</v>
      </c>
      <c r="F15" s="22">
        <f t="shared" ref="F15:F78" si="0">F14-E15</f>
        <v>423761073.75</v>
      </c>
    </row>
    <row r="16" spans="1:7" s="23" customFormat="1" ht="14.25" customHeight="1" x14ac:dyDescent="0.2">
      <c r="A16" s="19"/>
      <c r="B16" s="10"/>
      <c r="C16" s="16" t="s">
        <v>18</v>
      </c>
      <c r="D16" s="20"/>
      <c r="E16" s="21">
        <v>68495.320000000007</v>
      </c>
      <c r="F16" s="22">
        <f t="shared" si="0"/>
        <v>423692578.43000001</v>
      </c>
    </row>
    <row r="17" spans="1:61" s="23" customFormat="1" ht="15" customHeight="1" x14ac:dyDescent="0.2">
      <c r="A17" s="19"/>
      <c r="B17" s="10"/>
      <c r="C17" s="16" t="s">
        <v>19</v>
      </c>
      <c r="D17" s="20"/>
      <c r="E17" s="21">
        <v>400</v>
      </c>
      <c r="F17" s="22">
        <f t="shared" si="0"/>
        <v>423692178.43000001</v>
      </c>
    </row>
    <row r="18" spans="1:61" s="23" customFormat="1" ht="15" customHeight="1" x14ac:dyDescent="0.2">
      <c r="A18" s="19"/>
      <c r="B18" s="10"/>
      <c r="C18" s="11" t="s">
        <v>20</v>
      </c>
      <c r="D18" s="20"/>
      <c r="E18" s="21">
        <v>3500</v>
      </c>
      <c r="F18" s="22">
        <f t="shared" si="0"/>
        <v>423688678.43000001</v>
      </c>
    </row>
    <row r="19" spans="1:61" s="23" customFormat="1" ht="15" customHeight="1" x14ac:dyDescent="0.2">
      <c r="A19" s="19"/>
      <c r="B19" s="10"/>
      <c r="C19" s="11" t="s">
        <v>21</v>
      </c>
      <c r="D19" s="20"/>
      <c r="E19" s="21">
        <v>175</v>
      </c>
      <c r="F19" s="22">
        <f t="shared" si="0"/>
        <v>423688503.43000001</v>
      </c>
    </row>
    <row r="20" spans="1:61" s="23" customFormat="1" ht="15" customHeight="1" x14ac:dyDescent="0.2">
      <c r="A20" s="19"/>
      <c r="B20" s="10"/>
      <c r="C20" s="16" t="s">
        <v>22</v>
      </c>
      <c r="D20" s="20"/>
      <c r="E20" s="21">
        <v>200</v>
      </c>
      <c r="F20" s="22">
        <f t="shared" si="0"/>
        <v>423688303.43000001</v>
      </c>
    </row>
    <row r="21" spans="1:61" s="31" customFormat="1" ht="63" customHeight="1" x14ac:dyDescent="0.2">
      <c r="A21" s="24">
        <v>44593</v>
      </c>
      <c r="B21" s="25" t="s">
        <v>23</v>
      </c>
      <c r="C21" s="26" t="s">
        <v>24</v>
      </c>
      <c r="D21" s="27"/>
      <c r="E21" s="28">
        <v>131052.5</v>
      </c>
      <c r="F21" s="22">
        <f t="shared" si="0"/>
        <v>423557250.93000001</v>
      </c>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30"/>
    </row>
    <row r="22" spans="1:61" s="29" customFormat="1" ht="75" customHeight="1" x14ac:dyDescent="0.2">
      <c r="A22" s="24">
        <v>44593</v>
      </c>
      <c r="B22" s="25" t="s">
        <v>25</v>
      </c>
      <c r="C22" s="26" t="s">
        <v>26</v>
      </c>
      <c r="D22" s="32"/>
      <c r="E22" s="28">
        <v>541120</v>
      </c>
      <c r="F22" s="22">
        <f t="shared" si="0"/>
        <v>423016130.93000001</v>
      </c>
    </row>
    <row r="23" spans="1:61" s="29" customFormat="1" ht="48.75" customHeight="1" x14ac:dyDescent="0.2">
      <c r="A23" s="24">
        <v>44593</v>
      </c>
      <c r="B23" s="25" t="s">
        <v>27</v>
      </c>
      <c r="C23" s="26" t="s">
        <v>28</v>
      </c>
      <c r="D23" s="33"/>
      <c r="E23" s="28">
        <v>126825</v>
      </c>
      <c r="F23" s="22">
        <f t="shared" si="0"/>
        <v>422889305.93000001</v>
      </c>
    </row>
    <row r="24" spans="1:61" s="29" customFormat="1" ht="69.75" customHeight="1" x14ac:dyDescent="0.2">
      <c r="A24" s="24">
        <v>44593</v>
      </c>
      <c r="B24" s="25" t="s">
        <v>29</v>
      </c>
      <c r="C24" s="26" t="s">
        <v>30</v>
      </c>
      <c r="D24" s="33"/>
      <c r="E24" s="28">
        <v>304380</v>
      </c>
      <c r="F24" s="22">
        <f t="shared" si="0"/>
        <v>422584925.93000001</v>
      </c>
    </row>
    <row r="25" spans="1:61" s="29" customFormat="1" ht="41.25" customHeight="1" x14ac:dyDescent="0.2">
      <c r="A25" s="24">
        <v>44593</v>
      </c>
      <c r="B25" s="25" t="s">
        <v>31</v>
      </c>
      <c r="C25" s="26" t="s">
        <v>32</v>
      </c>
      <c r="D25" s="33"/>
      <c r="E25" s="28">
        <v>293000.28999999998</v>
      </c>
      <c r="F25" s="22">
        <f t="shared" si="0"/>
        <v>422291925.63999999</v>
      </c>
    </row>
    <row r="26" spans="1:61" s="29" customFormat="1" ht="42" customHeight="1" x14ac:dyDescent="0.2">
      <c r="A26" s="24">
        <v>44593</v>
      </c>
      <c r="B26" s="25" t="s">
        <v>33</v>
      </c>
      <c r="C26" s="26" t="s">
        <v>34</v>
      </c>
      <c r="D26" s="33"/>
      <c r="E26" s="28">
        <v>49684.99</v>
      </c>
      <c r="F26" s="22">
        <f t="shared" si="0"/>
        <v>422242240.64999998</v>
      </c>
    </row>
    <row r="27" spans="1:61" s="29" customFormat="1" ht="56.25" customHeight="1" x14ac:dyDescent="0.2">
      <c r="A27" s="24">
        <v>44593</v>
      </c>
      <c r="B27" s="25" t="s">
        <v>35</v>
      </c>
      <c r="C27" s="26" t="s">
        <v>36</v>
      </c>
      <c r="D27" s="33"/>
      <c r="E27" s="28">
        <v>224057.5</v>
      </c>
      <c r="F27" s="22">
        <f t="shared" si="0"/>
        <v>422018183.14999998</v>
      </c>
    </row>
    <row r="28" spans="1:61" s="29" customFormat="1" ht="77.25" customHeight="1" x14ac:dyDescent="0.2">
      <c r="A28" s="24">
        <v>44593</v>
      </c>
      <c r="B28" s="25" t="s">
        <v>37</v>
      </c>
      <c r="C28" s="26" t="s">
        <v>38</v>
      </c>
      <c r="D28" s="33"/>
      <c r="E28" s="28">
        <v>116194.5</v>
      </c>
      <c r="F28" s="22">
        <f t="shared" si="0"/>
        <v>421901988.64999998</v>
      </c>
    </row>
    <row r="29" spans="1:61" s="29" customFormat="1" ht="46.5" customHeight="1" x14ac:dyDescent="0.2">
      <c r="A29" s="24">
        <v>44593</v>
      </c>
      <c r="B29" s="25" t="s">
        <v>39</v>
      </c>
      <c r="C29" s="26" t="s">
        <v>40</v>
      </c>
      <c r="D29" s="33"/>
      <c r="E29" s="28">
        <v>36340.559999999998</v>
      </c>
      <c r="F29" s="22">
        <f t="shared" si="0"/>
        <v>421865648.08999997</v>
      </c>
    </row>
    <row r="30" spans="1:61" s="29" customFormat="1" ht="63.75" customHeight="1" x14ac:dyDescent="0.2">
      <c r="A30" s="24">
        <v>44593</v>
      </c>
      <c r="B30" s="25" t="s">
        <v>41</v>
      </c>
      <c r="C30" s="26" t="s">
        <v>42</v>
      </c>
      <c r="D30" s="33"/>
      <c r="E30" s="28">
        <v>414295</v>
      </c>
      <c r="F30" s="22">
        <f t="shared" si="0"/>
        <v>421451353.08999997</v>
      </c>
    </row>
    <row r="31" spans="1:61" s="29" customFormat="1" ht="42" customHeight="1" x14ac:dyDescent="0.2">
      <c r="A31" s="24">
        <v>44593</v>
      </c>
      <c r="B31" s="25" t="s">
        <v>43</v>
      </c>
      <c r="C31" s="26" t="s">
        <v>44</v>
      </c>
      <c r="D31" s="33"/>
      <c r="E31" s="28">
        <v>109915</v>
      </c>
      <c r="F31" s="22">
        <f t="shared" si="0"/>
        <v>421341438.08999997</v>
      </c>
    </row>
    <row r="32" spans="1:61" s="29" customFormat="1" ht="53.25" customHeight="1" x14ac:dyDescent="0.2">
      <c r="A32" s="24">
        <v>44593</v>
      </c>
      <c r="B32" s="25" t="s">
        <v>45</v>
      </c>
      <c r="C32" s="26" t="s">
        <v>46</v>
      </c>
      <c r="D32" s="33"/>
      <c r="E32" s="28">
        <v>39171.769999999997</v>
      </c>
      <c r="F32" s="22">
        <f t="shared" si="0"/>
        <v>421302266.31999999</v>
      </c>
    </row>
    <row r="33" spans="1:6" s="29" customFormat="1" ht="42.75" customHeight="1" x14ac:dyDescent="0.2">
      <c r="A33" s="24">
        <v>44593</v>
      </c>
      <c r="B33" s="25" t="s">
        <v>47</v>
      </c>
      <c r="C33" s="26" t="s">
        <v>48</v>
      </c>
      <c r="D33" s="33"/>
      <c r="E33" s="28">
        <v>139329.09</v>
      </c>
      <c r="F33" s="22">
        <f t="shared" si="0"/>
        <v>421162937.23000002</v>
      </c>
    </row>
    <row r="34" spans="1:6" s="29" customFormat="1" ht="54" customHeight="1" x14ac:dyDescent="0.2">
      <c r="A34" s="24">
        <v>44593</v>
      </c>
      <c r="B34" s="25" t="s">
        <v>49</v>
      </c>
      <c r="C34" s="26" t="s">
        <v>50</v>
      </c>
      <c r="D34" s="33"/>
      <c r="E34" s="28">
        <v>113000</v>
      </c>
      <c r="F34" s="22">
        <f t="shared" si="0"/>
        <v>421049937.23000002</v>
      </c>
    </row>
    <row r="35" spans="1:6" s="29" customFormat="1" ht="73.5" customHeight="1" x14ac:dyDescent="0.2">
      <c r="A35" s="24">
        <v>44593</v>
      </c>
      <c r="B35" s="25" t="s">
        <v>51</v>
      </c>
      <c r="C35" s="26" t="s">
        <v>52</v>
      </c>
      <c r="D35" s="33"/>
      <c r="E35" s="28">
        <v>226000</v>
      </c>
      <c r="F35" s="22">
        <f t="shared" si="0"/>
        <v>420823937.23000002</v>
      </c>
    </row>
    <row r="36" spans="1:6" s="29" customFormat="1" ht="33.75" customHeight="1" x14ac:dyDescent="0.2">
      <c r="A36" s="24">
        <v>44593</v>
      </c>
      <c r="B36" s="25" t="s">
        <v>53</v>
      </c>
      <c r="C36" s="26" t="s">
        <v>54</v>
      </c>
      <c r="D36" s="33"/>
      <c r="E36" s="28">
        <v>9930</v>
      </c>
      <c r="F36" s="22">
        <f t="shared" si="0"/>
        <v>420814007.23000002</v>
      </c>
    </row>
    <row r="37" spans="1:6" s="29" customFormat="1" ht="46.5" customHeight="1" x14ac:dyDescent="0.2">
      <c r="A37" s="24">
        <v>44593</v>
      </c>
      <c r="B37" s="25" t="s">
        <v>55</v>
      </c>
      <c r="C37" s="26" t="s">
        <v>56</v>
      </c>
      <c r="D37" s="33"/>
      <c r="E37" s="28">
        <v>33900</v>
      </c>
      <c r="F37" s="22">
        <f t="shared" si="0"/>
        <v>420780107.23000002</v>
      </c>
    </row>
    <row r="38" spans="1:6" s="29" customFormat="1" ht="57.75" customHeight="1" x14ac:dyDescent="0.2">
      <c r="A38" s="24">
        <v>44593</v>
      </c>
      <c r="B38" s="25" t="s">
        <v>57</v>
      </c>
      <c r="C38" s="26" t="s">
        <v>58</v>
      </c>
      <c r="D38" s="33"/>
      <c r="E38" s="28">
        <v>253650</v>
      </c>
      <c r="F38" s="22">
        <f t="shared" si="0"/>
        <v>420526457.23000002</v>
      </c>
    </row>
    <row r="39" spans="1:6" s="29" customFormat="1" ht="28.5" customHeight="1" x14ac:dyDescent="0.2">
      <c r="A39" s="24">
        <v>44593</v>
      </c>
      <c r="B39" s="25" t="s">
        <v>59</v>
      </c>
      <c r="C39" s="26" t="s">
        <v>60</v>
      </c>
      <c r="D39" s="33"/>
      <c r="E39" s="28">
        <v>6158757.1500000004</v>
      </c>
      <c r="F39" s="22">
        <f t="shared" si="0"/>
        <v>414367700.08000004</v>
      </c>
    </row>
    <row r="40" spans="1:6" s="29" customFormat="1" ht="29.25" customHeight="1" x14ac:dyDescent="0.2">
      <c r="A40" s="24">
        <v>44593</v>
      </c>
      <c r="B40" s="25" t="s">
        <v>61</v>
      </c>
      <c r="C40" s="26" t="s">
        <v>62</v>
      </c>
      <c r="D40" s="33"/>
      <c r="E40" s="28">
        <v>2597104.2000000002</v>
      </c>
      <c r="F40" s="22">
        <f t="shared" si="0"/>
        <v>411770595.88000005</v>
      </c>
    </row>
    <row r="41" spans="1:6" s="29" customFormat="1" ht="57.75" customHeight="1" x14ac:dyDescent="0.2">
      <c r="A41" s="24">
        <v>44593</v>
      </c>
      <c r="B41" s="25" t="s">
        <v>63</v>
      </c>
      <c r="C41" s="26" t="s">
        <v>64</v>
      </c>
      <c r="D41" s="33"/>
      <c r="E41" s="28">
        <v>122597.5</v>
      </c>
      <c r="F41" s="22">
        <f t="shared" si="0"/>
        <v>411647998.38000005</v>
      </c>
    </row>
    <row r="42" spans="1:6" s="29" customFormat="1" ht="54" customHeight="1" x14ac:dyDescent="0.2">
      <c r="A42" s="24">
        <v>44593</v>
      </c>
      <c r="B42" s="25" t="s">
        <v>65</v>
      </c>
      <c r="C42" s="26" t="s">
        <v>66</v>
      </c>
      <c r="D42" s="33"/>
      <c r="E42" s="28">
        <v>109915</v>
      </c>
      <c r="F42" s="22">
        <f t="shared" si="0"/>
        <v>411538083.38000005</v>
      </c>
    </row>
    <row r="43" spans="1:6" s="29" customFormat="1" ht="54" customHeight="1" x14ac:dyDescent="0.2">
      <c r="A43" s="24">
        <v>44593</v>
      </c>
      <c r="B43" s="25" t="s">
        <v>67</v>
      </c>
      <c r="C43" s="26" t="s">
        <v>68</v>
      </c>
      <c r="D43" s="33"/>
      <c r="E43" s="28">
        <v>113000</v>
      </c>
      <c r="F43" s="22">
        <f t="shared" si="0"/>
        <v>411425083.38000005</v>
      </c>
    </row>
    <row r="44" spans="1:6" s="29" customFormat="1" ht="49.5" customHeight="1" x14ac:dyDescent="0.2">
      <c r="A44" s="24">
        <v>44593</v>
      </c>
      <c r="B44" s="25" t="s">
        <v>69</v>
      </c>
      <c r="C44" s="26" t="s">
        <v>70</v>
      </c>
      <c r="D44" s="34"/>
      <c r="E44" s="28">
        <v>109915</v>
      </c>
      <c r="F44" s="22">
        <f t="shared" si="0"/>
        <v>411315168.38000005</v>
      </c>
    </row>
    <row r="45" spans="1:6" s="29" customFormat="1" ht="42.75" customHeight="1" x14ac:dyDescent="0.2">
      <c r="A45" s="24">
        <v>44593</v>
      </c>
      <c r="B45" s="25" t="s">
        <v>71</v>
      </c>
      <c r="C45" s="26" t="s">
        <v>72</v>
      </c>
      <c r="D45" s="33"/>
      <c r="E45" s="28">
        <v>122597.5</v>
      </c>
      <c r="F45" s="22">
        <f t="shared" si="0"/>
        <v>411192570.88000005</v>
      </c>
    </row>
    <row r="46" spans="1:6" s="29" customFormat="1" ht="57" customHeight="1" x14ac:dyDescent="0.2">
      <c r="A46" s="24">
        <v>44593</v>
      </c>
      <c r="B46" s="25" t="s">
        <v>73</v>
      </c>
      <c r="C46" s="26" t="s">
        <v>74</v>
      </c>
      <c r="D46" s="33"/>
      <c r="E46" s="28">
        <v>131052.5</v>
      </c>
      <c r="F46" s="22">
        <f t="shared" si="0"/>
        <v>411061518.38000005</v>
      </c>
    </row>
    <row r="47" spans="1:6" s="29" customFormat="1" ht="54" customHeight="1" x14ac:dyDescent="0.2">
      <c r="A47" s="24">
        <v>44593</v>
      </c>
      <c r="B47" s="25" t="s">
        <v>75</v>
      </c>
      <c r="C47" s="26" t="s">
        <v>76</v>
      </c>
      <c r="D47" s="33"/>
      <c r="E47" s="28">
        <v>122597.5</v>
      </c>
      <c r="F47" s="22">
        <f t="shared" si="0"/>
        <v>410938920.88000005</v>
      </c>
    </row>
    <row r="48" spans="1:6" s="29" customFormat="1" ht="54.75" customHeight="1" x14ac:dyDescent="0.2">
      <c r="A48" s="24">
        <v>44593</v>
      </c>
      <c r="B48" s="25" t="s">
        <v>77</v>
      </c>
      <c r="C48" s="26" t="s">
        <v>78</v>
      </c>
      <c r="D48" s="33"/>
      <c r="E48" s="28">
        <v>88777.5</v>
      </c>
      <c r="F48" s="22">
        <f t="shared" si="0"/>
        <v>410850143.38000005</v>
      </c>
    </row>
    <row r="49" spans="1:6" s="29" customFormat="1" ht="55.5" customHeight="1" x14ac:dyDescent="0.2">
      <c r="A49" s="24">
        <v>44593</v>
      </c>
      <c r="B49" s="25" t="s">
        <v>79</v>
      </c>
      <c r="C49" s="26" t="s">
        <v>80</v>
      </c>
      <c r="D49" s="33"/>
      <c r="E49" s="28">
        <v>114142.5</v>
      </c>
      <c r="F49" s="22">
        <f t="shared" si="0"/>
        <v>410736000.88000005</v>
      </c>
    </row>
    <row r="50" spans="1:6" s="29" customFormat="1" ht="55.5" customHeight="1" x14ac:dyDescent="0.2">
      <c r="A50" s="24">
        <v>44593</v>
      </c>
      <c r="B50" s="25" t="s">
        <v>81</v>
      </c>
      <c r="C50" s="26" t="s">
        <v>82</v>
      </c>
      <c r="D50" s="33"/>
      <c r="E50" s="28">
        <v>122597.5</v>
      </c>
      <c r="F50" s="22">
        <f t="shared" si="0"/>
        <v>410613403.38000005</v>
      </c>
    </row>
    <row r="51" spans="1:6" s="29" customFormat="1" ht="72" customHeight="1" x14ac:dyDescent="0.2">
      <c r="A51" s="24">
        <v>44593</v>
      </c>
      <c r="B51" s="25" t="s">
        <v>83</v>
      </c>
      <c r="C51" s="26" t="s">
        <v>84</v>
      </c>
      <c r="D51" s="33"/>
      <c r="E51" s="28">
        <v>9000</v>
      </c>
      <c r="F51" s="22">
        <f t="shared" si="0"/>
        <v>410604403.38000005</v>
      </c>
    </row>
    <row r="52" spans="1:6" s="29" customFormat="1" ht="56.25" customHeight="1" x14ac:dyDescent="0.2">
      <c r="A52" s="24">
        <v>44593</v>
      </c>
      <c r="B52" s="25" t="s">
        <v>85</v>
      </c>
      <c r="C52" s="26" t="s">
        <v>86</v>
      </c>
      <c r="D52" s="33"/>
      <c r="E52" s="28">
        <v>3653381.26</v>
      </c>
      <c r="F52" s="22">
        <f t="shared" si="0"/>
        <v>406951022.12000006</v>
      </c>
    </row>
    <row r="53" spans="1:6" s="29" customFormat="1" ht="66" customHeight="1" x14ac:dyDescent="0.2">
      <c r="A53" s="24">
        <v>44593</v>
      </c>
      <c r="B53" s="25" t="s">
        <v>87</v>
      </c>
      <c r="C53" s="26" t="s">
        <v>88</v>
      </c>
      <c r="D53" s="33"/>
      <c r="E53" s="28">
        <v>31640</v>
      </c>
      <c r="F53" s="22">
        <f t="shared" si="0"/>
        <v>406919382.12000006</v>
      </c>
    </row>
    <row r="54" spans="1:6" s="29" customFormat="1" ht="46.5" customHeight="1" x14ac:dyDescent="0.2">
      <c r="A54" s="24">
        <v>44593</v>
      </c>
      <c r="B54" s="25" t="s">
        <v>89</v>
      </c>
      <c r="C54" s="26" t="s">
        <v>90</v>
      </c>
      <c r="D54" s="33"/>
      <c r="E54" s="28">
        <v>126825</v>
      </c>
      <c r="F54" s="22">
        <f t="shared" si="0"/>
        <v>406792557.12000006</v>
      </c>
    </row>
    <row r="55" spans="1:6" s="29" customFormat="1" ht="51.75" customHeight="1" x14ac:dyDescent="0.2">
      <c r="A55" s="24">
        <v>44593</v>
      </c>
      <c r="B55" s="25" t="s">
        <v>91</v>
      </c>
      <c r="C55" s="26" t="s">
        <v>92</v>
      </c>
      <c r="D55" s="33"/>
      <c r="E55" s="28">
        <v>131052.5</v>
      </c>
      <c r="F55" s="22">
        <f t="shared" si="0"/>
        <v>406661504.62000006</v>
      </c>
    </row>
    <row r="56" spans="1:6" s="29" customFormat="1" ht="39" customHeight="1" x14ac:dyDescent="0.2">
      <c r="A56" s="24">
        <v>44594</v>
      </c>
      <c r="B56" s="25" t="s">
        <v>93</v>
      </c>
      <c r="C56" s="26" t="s">
        <v>94</v>
      </c>
      <c r="D56" s="33"/>
      <c r="E56" s="28">
        <v>292784.90000000002</v>
      </c>
      <c r="F56" s="22">
        <f t="shared" si="0"/>
        <v>406368719.72000009</v>
      </c>
    </row>
    <row r="57" spans="1:6" s="29" customFormat="1" ht="44.25" customHeight="1" x14ac:dyDescent="0.2">
      <c r="A57" s="24">
        <v>44594</v>
      </c>
      <c r="B57" s="25" t="s">
        <v>95</v>
      </c>
      <c r="C57" s="26" t="s">
        <v>96</v>
      </c>
      <c r="D57" s="33"/>
      <c r="E57" s="28">
        <v>217943.67</v>
      </c>
      <c r="F57" s="22">
        <f t="shared" si="0"/>
        <v>406150776.05000007</v>
      </c>
    </row>
    <row r="58" spans="1:6" s="29" customFormat="1" ht="43.5" customHeight="1" x14ac:dyDescent="0.2">
      <c r="A58" s="24">
        <v>44594</v>
      </c>
      <c r="B58" s="25" t="s">
        <v>97</v>
      </c>
      <c r="C58" s="26" t="s">
        <v>98</v>
      </c>
      <c r="D58" s="33"/>
      <c r="E58" s="28">
        <v>33782.22</v>
      </c>
      <c r="F58" s="22">
        <f t="shared" si="0"/>
        <v>406116993.83000004</v>
      </c>
    </row>
    <row r="59" spans="1:6" s="29" customFormat="1" ht="41.25" customHeight="1" x14ac:dyDescent="0.2">
      <c r="A59" s="24">
        <v>44594</v>
      </c>
      <c r="B59" s="25" t="s">
        <v>99</v>
      </c>
      <c r="C59" s="26" t="s">
        <v>100</v>
      </c>
      <c r="D59" s="27"/>
      <c r="E59" s="28">
        <v>251225.11</v>
      </c>
      <c r="F59" s="22">
        <f t="shared" si="0"/>
        <v>405865768.72000003</v>
      </c>
    </row>
    <row r="60" spans="1:6" s="29" customFormat="1" ht="33.75" customHeight="1" x14ac:dyDescent="0.2">
      <c r="A60" s="24">
        <v>44594</v>
      </c>
      <c r="B60" s="25" t="s">
        <v>101</v>
      </c>
      <c r="C60" s="26" t="s">
        <v>102</v>
      </c>
      <c r="D60" s="33"/>
      <c r="E60" s="28">
        <v>20595.96</v>
      </c>
      <c r="F60" s="22">
        <f t="shared" si="0"/>
        <v>405845172.76000005</v>
      </c>
    </row>
    <row r="61" spans="1:6" s="29" customFormat="1" ht="53.25" customHeight="1" x14ac:dyDescent="0.2">
      <c r="A61" s="24">
        <v>44594</v>
      </c>
      <c r="B61" s="25" t="s">
        <v>103</v>
      </c>
      <c r="C61" s="26" t="s">
        <v>104</v>
      </c>
      <c r="D61" s="33"/>
      <c r="E61" s="28">
        <v>82387.98</v>
      </c>
      <c r="F61" s="22">
        <f t="shared" si="0"/>
        <v>405762784.78000003</v>
      </c>
    </row>
    <row r="62" spans="1:6" s="29" customFormat="1" ht="53.25" customHeight="1" x14ac:dyDescent="0.2">
      <c r="A62" s="24">
        <v>44594</v>
      </c>
      <c r="B62" s="25" t="s">
        <v>105</v>
      </c>
      <c r="C62" s="26" t="s">
        <v>106</v>
      </c>
      <c r="D62" s="33"/>
      <c r="E62" s="28">
        <v>225000</v>
      </c>
      <c r="F62" s="22">
        <f t="shared" si="0"/>
        <v>405537784.78000003</v>
      </c>
    </row>
    <row r="63" spans="1:6" s="29" customFormat="1" ht="64.5" customHeight="1" x14ac:dyDescent="0.2">
      <c r="A63" s="24">
        <v>44594</v>
      </c>
      <c r="B63" s="25" t="s">
        <v>107</v>
      </c>
      <c r="C63" s="26" t="s">
        <v>108</v>
      </c>
      <c r="D63" s="33"/>
      <c r="E63" s="28">
        <v>54000</v>
      </c>
      <c r="F63" s="22">
        <f t="shared" si="0"/>
        <v>405483784.78000003</v>
      </c>
    </row>
    <row r="64" spans="1:6" s="29" customFormat="1" ht="23.25" customHeight="1" x14ac:dyDescent="0.2">
      <c r="A64" s="24">
        <v>44595</v>
      </c>
      <c r="B64" s="35">
        <v>62266</v>
      </c>
      <c r="C64" s="26" t="s">
        <v>109</v>
      </c>
      <c r="D64" s="33"/>
      <c r="E64" s="28">
        <v>0</v>
      </c>
      <c r="F64" s="22">
        <f t="shared" si="0"/>
        <v>405483784.78000003</v>
      </c>
    </row>
    <row r="65" spans="1:6" s="29" customFormat="1" ht="55.5" customHeight="1" x14ac:dyDescent="0.2">
      <c r="A65" s="24">
        <v>44595</v>
      </c>
      <c r="B65" s="25" t="s">
        <v>110</v>
      </c>
      <c r="C65" s="26" t="s">
        <v>111</v>
      </c>
      <c r="D65" s="33"/>
      <c r="E65" s="28">
        <v>1435409.82</v>
      </c>
      <c r="F65" s="22">
        <f t="shared" si="0"/>
        <v>404048374.96000004</v>
      </c>
    </row>
    <row r="66" spans="1:6" s="29" customFormat="1" ht="107.25" customHeight="1" x14ac:dyDescent="0.2">
      <c r="A66" s="24">
        <v>44595</v>
      </c>
      <c r="B66" s="25" t="s">
        <v>112</v>
      </c>
      <c r="C66" s="26" t="s">
        <v>113</v>
      </c>
      <c r="D66" s="33"/>
      <c r="E66" s="28">
        <v>113000</v>
      </c>
      <c r="F66" s="22">
        <f t="shared" si="0"/>
        <v>403935374.96000004</v>
      </c>
    </row>
    <row r="67" spans="1:6" s="29" customFormat="1" ht="37.5" customHeight="1" x14ac:dyDescent="0.2">
      <c r="A67" s="24">
        <v>44595</v>
      </c>
      <c r="B67" s="25" t="s">
        <v>114</v>
      </c>
      <c r="C67" s="26" t="s">
        <v>115</v>
      </c>
      <c r="D67" s="33"/>
      <c r="E67" s="28">
        <v>116380</v>
      </c>
      <c r="F67" s="22">
        <f t="shared" si="0"/>
        <v>403818994.96000004</v>
      </c>
    </row>
    <row r="68" spans="1:6" s="29" customFormat="1" ht="55.5" customHeight="1" x14ac:dyDescent="0.2">
      <c r="A68" s="24">
        <v>44595</v>
      </c>
      <c r="B68" s="25" t="s">
        <v>116</v>
      </c>
      <c r="C68" s="26" t="s">
        <v>117</v>
      </c>
      <c r="D68" s="33"/>
      <c r="E68" s="28">
        <v>177555</v>
      </c>
      <c r="F68" s="22">
        <f t="shared" si="0"/>
        <v>403641439.96000004</v>
      </c>
    </row>
    <row r="69" spans="1:6" s="29" customFormat="1" ht="45" customHeight="1" x14ac:dyDescent="0.2">
      <c r="A69" s="24">
        <v>44595</v>
      </c>
      <c r="B69" s="25" t="s">
        <v>118</v>
      </c>
      <c r="C69" s="26" t="s">
        <v>119</v>
      </c>
      <c r="D69" s="33"/>
      <c r="E69" s="28">
        <v>54000</v>
      </c>
      <c r="F69" s="22">
        <f t="shared" si="0"/>
        <v>403587439.96000004</v>
      </c>
    </row>
    <row r="70" spans="1:6" s="29" customFormat="1" ht="37.5" customHeight="1" x14ac:dyDescent="0.2">
      <c r="A70" s="24">
        <v>44595</v>
      </c>
      <c r="B70" s="25" t="s">
        <v>120</v>
      </c>
      <c r="C70" s="26" t="s">
        <v>121</v>
      </c>
      <c r="D70" s="33"/>
      <c r="E70" s="28">
        <v>39600</v>
      </c>
      <c r="F70" s="22">
        <f t="shared" si="0"/>
        <v>403547839.96000004</v>
      </c>
    </row>
    <row r="71" spans="1:6" s="29" customFormat="1" ht="36" customHeight="1" x14ac:dyDescent="0.2">
      <c r="A71" s="24">
        <v>44595</v>
      </c>
      <c r="B71" s="25" t="s">
        <v>122</v>
      </c>
      <c r="C71" s="26" t="s">
        <v>123</v>
      </c>
      <c r="D71" s="33"/>
      <c r="E71" s="28">
        <v>924046.56</v>
      </c>
      <c r="F71" s="22">
        <f t="shared" si="0"/>
        <v>402623793.40000004</v>
      </c>
    </row>
    <row r="72" spans="1:6" s="29" customFormat="1" ht="45" customHeight="1" x14ac:dyDescent="0.2">
      <c r="A72" s="24">
        <v>44596</v>
      </c>
      <c r="B72" s="25" t="s">
        <v>124</v>
      </c>
      <c r="C72" s="26" t="s">
        <v>125</v>
      </c>
      <c r="D72" s="33"/>
      <c r="E72" s="28">
        <v>515618.06</v>
      </c>
      <c r="F72" s="22">
        <f t="shared" si="0"/>
        <v>402108175.34000003</v>
      </c>
    </row>
    <row r="73" spans="1:6" s="29" customFormat="1" ht="75.75" customHeight="1" x14ac:dyDescent="0.2">
      <c r="A73" s="24">
        <v>44596</v>
      </c>
      <c r="B73" s="25" t="s">
        <v>126</v>
      </c>
      <c r="C73" s="26" t="s">
        <v>127</v>
      </c>
      <c r="D73" s="33"/>
      <c r="E73" s="28">
        <v>226000</v>
      </c>
      <c r="F73" s="22">
        <f t="shared" si="0"/>
        <v>401882175.34000003</v>
      </c>
    </row>
    <row r="74" spans="1:6" s="29" customFormat="1" ht="41.25" customHeight="1" x14ac:dyDescent="0.2">
      <c r="A74" s="24">
        <v>44596</v>
      </c>
      <c r="B74" s="25" t="s">
        <v>128</v>
      </c>
      <c r="C74" s="26" t="s">
        <v>129</v>
      </c>
      <c r="D74" s="33"/>
      <c r="E74" s="28">
        <v>18000</v>
      </c>
      <c r="F74" s="22">
        <f t="shared" si="0"/>
        <v>401864175.34000003</v>
      </c>
    </row>
    <row r="75" spans="1:6" s="29" customFormat="1" ht="36" customHeight="1" x14ac:dyDescent="0.2">
      <c r="A75" s="24">
        <v>44596</v>
      </c>
      <c r="B75" s="25" t="s">
        <v>130</v>
      </c>
      <c r="C75" s="26" t="s">
        <v>131</v>
      </c>
      <c r="D75" s="33"/>
      <c r="E75" s="28">
        <v>4500</v>
      </c>
      <c r="F75" s="22">
        <f t="shared" si="0"/>
        <v>401859675.34000003</v>
      </c>
    </row>
    <row r="76" spans="1:6" s="29" customFormat="1" ht="43.5" customHeight="1" x14ac:dyDescent="0.2">
      <c r="A76" s="24">
        <v>44596</v>
      </c>
      <c r="B76" s="25" t="s">
        <v>132</v>
      </c>
      <c r="C76" s="26" t="s">
        <v>133</v>
      </c>
      <c r="D76" s="33"/>
      <c r="E76" s="28">
        <v>9000</v>
      </c>
      <c r="F76" s="22">
        <f t="shared" si="0"/>
        <v>401850675.34000003</v>
      </c>
    </row>
    <row r="77" spans="1:6" s="29" customFormat="1" ht="42.75" customHeight="1" x14ac:dyDescent="0.2">
      <c r="A77" s="24">
        <v>44596</v>
      </c>
      <c r="B77" s="25" t="s">
        <v>134</v>
      </c>
      <c r="C77" s="26" t="s">
        <v>135</v>
      </c>
      <c r="D77" s="33"/>
      <c r="E77" s="28">
        <v>15120.09</v>
      </c>
      <c r="F77" s="22">
        <f t="shared" si="0"/>
        <v>401835555.25000006</v>
      </c>
    </row>
    <row r="78" spans="1:6" s="29" customFormat="1" ht="48.75" customHeight="1" x14ac:dyDescent="0.2">
      <c r="A78" s="24">
        <v>44596</v>
      </c>
      <c r="B78" s="25" t="s">
        <v>136</v>
      </c>
      <c r="C78" s="26" t="s">
        <v>137</v>
      </c>
      <c r="D78" s="33"/>
      <c r="E78" s="28">
        <v>39224.620000000003</v>
      </c>
      <c r="F78" s="22">
        <f t="shared" si="0"/>
        <v>401796330.63000005</v>
      </c>
    </row>
    <row r="79" spans="1:6" s="29" customFormat="1" ht="43.5" customHeight="1" x14ac:dyDescent="0.2">
      <c r="A79" s="24">
        <v>44596</v>
      </c>
      <c r="B79" s="25" t="s">
        <v>138</v>
      </c>
      <c r="C79" s="26" t="s">
        <v>139</v>
      </c>
      <c r="D79" s="33"/>
      <c r="E79" s="28">
        <v>39371.89</v>
      </c>
      <c r="F79" s="22">
        <f t="shared" ref="F79:F142" si="1">F78-E79</f>
        <v>401756958.74000007</v>
      </c>
    </row>
    <row r="80" spans="1:6" s="29" customFormat="1" ht="32.25" customHeight="1" x14ac:dyDescent="0.2">
      <c r="A80" s="24">
        <v>44596</v>
      </c>
      <c r="B80" s="25" t="s">
        <v>140</v>
      </c>
      <c r="C80" s="26" t="s">
        <v>141</v>
      </c>
      <c r="D80" s="33"/>
      <c r="E80" s="28">
        <v>20332.13</v>
      </c>
      <c r="F80" s="22">
        <f t="shared" si="1"/>
        <v>401736626.61000007</v>
      </c>
    </row>
    <row r="81" spans="1:6" s="29" customFormat="1" ht="39" customHeight="1" x14ac:dyDescent="0.2">
      <c r="A81" s="24">
        <v>44596</v>
      </c>
      <c r="B81" s="25" t="s">
        <v>142</v>
      </c>
      <c r="C81" s="26" t="s">
        <v>143</v>
      </c>
      <c r="D81" s="33"/>
      <c r="E81" s="28">
        <v>9000</v>
      </c>
      <c r="F81" s="22">
        <f t="shared" si="1"/>
        <v>401727626.61000007</v>
      </c>
    </row>
    <row r="82" spans="1:6" s="29" customFormat="1" ht="45.75" customHeight="1" x14ac:dyDescent="0.2">
      <c r="A82" s="24">
        <v>44596</v>
      </c>
      <c r="B82" s="25" t="s">
        <v>144</v>
      </c>
      <c r="C82" s="26" t="s">
        <v>145</v>
      </c>
      <c r="D82" s="33"/>
      <c r="E82" s="28">
        <v>8910</v>
      </c>
      <c r="F82" s="22">
        <f t="shared" si="1"/>
        <v>401718716.61000007</v>
      </c>
    </row>
    <row r="83" spans="1:6" s="29" customFormat="1" ht="36.75" customHeight="1" x14ac:dyDescent="0.2">
      <c r="A83" s="24">
        <v>44596</v>
      </c>
      <c r="B83" s="25" t="s">
        <v>146</v>
      </c>
      <c r="C83" s="26" t="s">
        <v>147</v>
      </c>
      <c r="D83" s="33"/>
      <c r="E83" s="28">
        <v>5400</v>
      </c>
      <c r="F83" s="22">
        <f t="shared" si="1"/>
        <v>401713316.61000007</v>
      </c>
    </row>
    <row r="84" spans="1:6" s="29" customFormat="1" ht="36" customHeight="1" x14ac:dyDescent="0.2">
      <c r="A84" s="24">
        <v>44596</v>
      </c>
      <c r="B84" s="25" t="s">
        <v>148</v>
      </c>
      <c r="C84" s="26" t="s">
        <v>149</v>
      </c>
      <c r="D84" s="33"/>
      <c r="E84" s="28">
        <v>9000</v>
      </c>
      <c r="F84" s="22">
        <f t="shared" si="1"/>
        <v>401704316.61000007</v>
      </c>
    </row>
    <row r="85" spans="1:6" s="29" customFormat="1" ht="33.75" customHeight="1" x14ac:dyDescent="0.2">
      <c r="A85" s="24">
        <v>44596</v>
      </c>
      <c r="B85" s="25" t="s">
        <v>150</v>
      </c>
      <c r="C85" s="26" t="s">
        <v>151</v>
      </c>
      <c r="D85" s="33"/>
      <c r="E85" s="28">
        <v>30343.200000000001</v>
      </c>
      <c r="F85" s="22">
        <f t="shared" si="1"/>
        <v>401673973.41000009</v>
      </c>
    </row>
    <row r="86" spans="1:6" s="29" customFormat="1" ht="62.25" customHeight="1" x14ac:dyDescent="0.2">
      <c r="A86" s="24">
        <v>44596</v>
      </c>
      <c r="B86" s="25" t="s">
        <v>152</v>
      </c>
      <c r="C86" s="26" t="s">
        <v>153</v>
      </c>
      <c r="D86" s="33"/>
      <c r="E86" s="28">
        <v>9000</v>
      </c>
      <c r="F86" s="22">
        <f t="shared" si="1"/>
        <v>401664973.41000009</v>
      </c>
    </row>
    <row r="87" spans="1:6" s="29" customFormat="1" ht="50.25" customHeight="1" x14ac:dyDescent="0.2">
      <c r="A87" s="24">
        <v>44596</v>
      </c>
      <c r="B87" s="25" t="s">
        <v>154</v>
      </c>
      <c r="C87" s="26" t="s">
        <v>155</v>
      </c>
      <c r="D87" s="33"/>
      <c r="E87" s="28">
        <v>101460</v>
      </c>
      <c r="F87" s="22">
        <f t="shared" si="1"/>
        <v>401563513.41000009</v>
      </c>
    </row>
    <row r="88" spans="1:6" s="29" customFormat="1" ht="50.25" customHeight="1" x14ac:dyDescent="0.2">
      <c r="A88" s="24">
        <v>44596</v>
      </c>
      <c r="B88" s="25" t="s">
        <v>156</v>
      </c>
      <c r="C88" s="26" t="s">
        <v>157</v>
      </c>
      <c r="D88" s="33"/>
      <c r="E88" s="28">
        <v>131052.5</v>
      </c>
      <c r="F88" s="22">
        <f t="shared" si="1"/>
        <v>401432460.91000009</v>
      </c>
    </row>
    <row r="89" spans="1:6" s="29" customFormat="1" ht="65.25" customHeight="1" x14ac:dyDescent="0.2">
      <c r="A89" s="24">
        <v>44596</v>
      </c>
      <c r="B89" s="25" t="s">
        <v>158</v>
      </c>
      <c r="C89" s="26" t="s">
        <v>159</v>
      </c>
      <c r="D89" s="33"/>
      <c r="E89" s="28">
        <v>22500</v>
      </c>
      <c r="F89" s="22">
        <f t="shared" si="1"/>
        <v>401409960.91000009</v>
      </c>
    </row>
    <row r="90" spans="1:6" s="29" customFormat="1" ht="32.25" customHeight="1" x14ac:dyDescent="0.2">
      <c r="A90" s="24">
        <v>44596</v>
      </c>
      <c r="B90" s="25" t="s">
        <v>160</v>
      </c>
      <c r="C90" s="26" t="s">
        <v>161</v>
      </c>
      <c r="D90" s="36"/>
      <c r="E90" s="28">
        <v>1663868</v>
      </c>
      <c r="F90" s="22">
        <f t="shared" si="1"/>
        <v>399746092.91000009</v>
      </c>
    </row>
    <row r="91" spans="1:6" s="29" customFormat="1" ht="69.75" customHeight="1" x14ac:dyDescent="0.2">
      <c r="A91" s="24">
        <v>44596</v>
      </c>
      <c r="B91" s="25" t="s">
        <v>162</v>
      </c>
      <c r="C91" s="26" t="s">
        <v>163</v>
      </c>
      <c r="D91" s="33"/>
      <c r="E91" s="28">
        <v>9512.44</v>
      </c>
      <c r="F91" s="22">
        <f t="shared" si="1"/>
        <v>399736580.47000009</v>
      </c>
    </row>
    <row r="92" spans="1:6" s="29" customFormat="1" ht="48.75" customHeight="1" x14ac:dyDescent="0.2">
      <c r="A92" s="24">
        <v>44596</v>
      </c>
      <c r="B92" s="25" t="s">
        <v>164</v>
      </c>
      <c r="C92" s="26" t="s">
        <v>165</v>
      </c>
      <c r="D92" s="33"/>
      <c r="E92" s="28">
        <v>3267.7</v>
      </c>
      <c r="F92" s="22">
        <f t="shared" si="1"/>
        <v>399733312.7700001</v>
      </c>
    </row>
    <row r="93" spans="1:6" s="29" customFormat="1" ht="43.5" customHeight="1" x14ac:dyDescent="0.2">
      <c r="A93" s="24">
        <v>44596</v>
      </c>
      <c r="B93" s="25" t="s">
        <v>166</v>
      </c>
      <c r="C93" s="26" t="s">
        <v>167</v>
      </c>
      <c r="D93" s="33"/>
      <c r="E93" s="28">
        <v>2741.24</v>
      </c>
      <c r="F93" s="22">
        <f t="shared" si="1"/>
        <v>399730571.53000009</v>
      </c>
    </row>
    <row r="94" spans="1:6" s="29" customFormat="1" ht="45" customHeight="1" x14ac:dyDescent="0.2">
      <c r="A94" s="24">
        <v>44596</v>
      </c>
      <c r="B94" s="25" t="s">
        <v>168</v>
      </c>
      <c r="C94" s="26" t="s">
        <v>169</v>
      </c>
      <c r="D94" s="33"/>
      <c r="E94" s="28">
        <v>6750</v>
      </c>
      <c r="F94" s="22">
        <f t="shared" si="1"/>
        <v>399723821.53000009</v>
      </c>
    </row>
    <row r="95" spans="1:6" s="29" customFormat="1" ht="45.75" customHeight="1" x14ac:dyDescent="0.2">
      <c r="A95" s="24">
        <v>44596</v>
      </c>
      <c r="B95" s="25" t="s">
        <v>170</v>
      </c>
      <c r="C95" s="26" t="s">
        <v>171</v>
      </c>
      <c r="D95" s="33"/>
      <c r="E95" s="28">
        <v>4500</v>
      </c>
      <c r="F95" s="22">
        <f t="shared" si="1"/>
        <v>399719321.53000009</v>
      </c>
    </row>
    <row r="96" spans="1:6" s="29" customFormat="1" ht="51.75" customHeight="1" x14ac:dyDescent="0.2">
      <c r="A96" s="24">
        <v>44599</v>
      </c>
      <c r="B96" s="25" t="s">
        <v>172</v>
      </c>
      <c r="C96" s="26" t="s">
        <v>173</v>
      </c>
      <c r="D96" s="33"/>
      <c r="E96" s="28">
        <v>240967.5</v>
      </c>
      <c r="F96" s="22">
        <f t="shared" si="1"/>
        <v>399478354.03000009</v>
      </c>
    </row>
    <row r="97" spans="1:6" s="29" customFormat="1" ht="46.5" customHeight="1" x14ac:dyDescent="0.2">
      <c r="A97" s="24">
        <v>44599</v>
      </c>
      <c r="B97" s="25" t="s">
        <v>174</v>
      </c>
      <c r="C97" s="26" t="s">
        <v>175</v>
      </c>
      <c r="D97" s="33"/>
      <c r="E97" s="28">
        <v>20070</v>
      </c>
      <c r="F97" s="22">
        <f t="shared" si="1"/>
        <v>399458284.03000009</v>
      </c>
    </row>
    <row r="98" spans="1:6" s="29" customFormat="1" ht="45" customHeight="1" x14ac:dyDescent="0.2">
      <c r="A98" s="24">
        <v>44599</v>
      </c>
      <c r="B98" s="25" t="s">
        <v>176</v>
      </c>
      <c r="C98" s="26" t="s">
        <v>177</v>
      </c>
      <c r="D98" s="33"/>
      <c r="E98" s="28">
        <v>11979</v>
      </c>
      <c r="F98" s="22">
        <f t="shared" si="1"/>
        <v>399446305.03000009</v>
      </c>
    </row>
    <row r="99" spans="1:6" s="29" customFormat="1" ht="44.25" customHeight="1" x14ac:dyDescent="0.2">
      <c r="A99" s="24">
        <v>44599</v>
      </c>
      <c r="B99" s="25" t="s">
        <v>178</v>
      </c>
      <c r="C99" s="26" t="s">
        <v>179</v>
      </c>
      <c r="D99" s="33"/>
      <c r="E99" s="28">
        <v>10800</v>
      </c>
      <c r="F99" s="22">
        <f t="shared" si="1"/>
        <v>399435505.03000009</v>
      </c>
    </row>
    <row r="100" spans="1:6" s="29" customFormat="1" ht="21.75" customHeight="1" x14ac:dyDescent="0.2">
      <c r="A100" s="24">
        <v>44599</v>
      </c>
      <c r="B100" s="25" t="s">
        <v>180</v>
      </c>
      <c r="C100" s="26" t="s">
        <v>109</v>
      </c>
      <c r="D100" s="33"/>
      <c r="E100" s="28">
        <v>0</v>
      </c>
      <c r="F100" s="22">
        <f t="shared" si="1"/>
        <v>399435505.03000009</v>
      </c>
    </row>
    <row r="101" spans="1:6" s="29" customFormat="1" ht="99" customHeight="1" x14ac:dyDescent="0.2">
      <c r="A101" s="24">
        <v>44599</v>
      </c>
      <c r="B101" s="25" t="s">
        <v>181</v>
      </c>
      <c r="C101" s="26" t="s">
        <v>182</v>
      </c>
      <c r="D101" s="33"/>
      <c r="E101" s="28">
        <v>50000</v>
      </c>
      <c r="F101" s="22">
        <f t="shared" si="1"/>
        <v>399385505.03000009</v>
      </c>
    </row>
    <row r="102" spans="1:6" s="29" customFormat="1" ht="46.5" customHeight="1" x14ac:dyDescent="0.2">
      <c r="A102" s="24">
        <v>44599</v>
      </c>
      <c r="B102" s="25" t="s">
        <v>183</v>
      </c>
      <c r="C102" s="26" t="s">
        <v>184</v>
      </c>
      <c r="D102" s="33"/>
      <c r="E102" s="28">
        <v>15300</v>
      </c>
      <c r="F102" s="22">
        <f t="shared" si="1"/>
        <v>399370205.03000009</v>
      </c>
    </row>
    <row r="103" spans="1:6" s="29" customFormat="1" ht="59.25" customHeight="1" x14ac:dyDescent="0.2">
      <c r="A103" s="24">
        <v>44599</v>
      </c>
      <c r="B103" s="25" t="s">
        <v>185</v>
      </c>
      <c r="C103" s="26" t="s">
        <v>186</v>
      </c>
      <c r="D103" s="33"/>
      <c r="E103" s="28">
        <v>257877.5</v>
      </c>
      <c r="F103" s="22">
        <f t="shared" si="1"/>
        <v>399112327.53000009</v>
      </c>
    </row>
    <row r="104" spans="1:6" s="29" customFormat="1" ht="45" customHeight="1" x14ac:dyDescent="0.2">
      <c r="A104" s="24">
        <v>44599</v>
      </c>
      <c r="B104" s="25" t="s">
        <v>187</v>
      </c>
      <c r="C104" s="26" t="s">
        <v>188</v>
      </c>
      <c r="D104" s="33"/>
      <c r="E104" s="28">
        <v>8910</v>
      </c>
      <c r="F104" s="22">
        <f t="shared" si="1"/>
        <v>399103417.53000009</v>
      </c>
    </row>
    <row r="105" spans="1:6" s="29" customFormat="1" ht="43.5" customHeight="1" x14ac:dyDescent="0.2">
      <c r="A105" s="24">
        <v>44599</v>
      </c>
      <c r="B105" s="25" t="s">
        <v>189</v>
      </c>
      <c r="C105" s="26" t="s">
        <v>190</v>
      </c>
      <c r="D105" s="33"/>
      <c r="E105" s="28">
        <v>10800</v>
      </c>
      <c r="F105" s="22">
        <f t="shared" si="1"/>
        <v>399092617.53000009</v>
      </c>
    </row>
    <row r="106" spans="1:6" s="29" customFormat="1" ht="45" customHeight="1" x14ac:dyDescent="0.2">
      <c r="A106" s="24">
        <v>44599</v>
      </c>
      <c r="B106" s="25" t="s">
        <v>191</v>
      </c>
      <c r="C106" s="26" t="s">
        <v>192</v>
      </c>
      <c r="D106" s="33"/>
      <c r="E106" s="28">
        <v>467298.13</v>
      </c>
      <c r="F106" s="22">
        <f t="shared" si="1"/>
        <v>398625319.4000001</v>
      </c>
    </row>
    <row r="107" spans="1:6" s="29" customFormat="1" ht="41.25" customHeight="1" x14ac:dyDescent="0.2">
      <c r="A107" s="24">
        <v>44599</v>
      </c>
      <c r="B107" s="25" t="s">
        <v>193</v>
      </c>
      <c r="C107" s="26" t="s">
        <v>194</v>
      </c>
      <c r="D107" s="33"/>
      <c r="E107" s="28">
        <v>363454.09</v>
      </c>
      <c r="F107" s="22">
        <f t="shared" si="1"/>
        <v>398261865.31000012</v>
      </c>
    </row>
    <row r="108" spans="1:6" s="29" customFormat="1" ht="36" customHeight="1" x14ac:dyDescent="0.2">
      <c r="A108" s="24">
        <v>44599</v>
      </c>
      <c r="B108" s="25" t="s">
        <v>195</v>
      </c>
      <c r="C108" s="26" t="s">
        <v>196</v>
      </c>
      <c r="D108" s="33"/>
      <c r="E108" s="28">
        <v>20700</v>
      </c>
      <c r="F108" s="22">
        <f t="shared" si="1"/>
        <v>398241165.31000012</v>
      </c>
    </row>
    <row r="109" spans="1:6" s="29" customFormat="1" ht="44.25" customHeight="1" x14ac:dyDescent="0.2">
      <c r="A109" s="24">
        <v>44599</v>
      </c>
      <c r="B109" s="25" t="s">
        <v>197</v>
      </c>
      <c r="C109" s="26" t="s">
        <v>198</v>
      </c>
      <c r="D109" s="33"/>
      <c r="E109" s="28">
        <v>18000</v>
      </c>
      <c r="F109" s="22">
        <f t="shared" si="1"/>
        <v>398223165.31000012</v>
      </c>
    </row>
    <row r="110" spans="1:6" s="38" customFormat="1" ht="42.75" customHeight="1" x14ac:dyDescent="0.2">
      <c r="A110" s="24">
        <v>44599</v>
      </c>
      <c r="B110" s="25" t="s">
        <v>199</v>
      </c>
      <c r="C110" s="26" t="s">
        <v>200</v>
      </c>
      <c r="D110" s="37"/>
      <c r="E110" s="28">
        <v>13500</v>
      </c>
      <c r="F110" s="22">
        <f t="shared" si="1"/>
        <v>398209665.31000012</v>
      </c>
    </row>
    <row r="111" spans="1:6" s="29" customFormat="1" ht="48.75" customHeight="1" x14ac:dyDescent="0.2">
      <c r="A111" s="24">
        <v>44599</v>
      </c>
      <c r="B111" s="25" t="s">
        <v>201</v>
      </c>
      <c r="C111" s="26" t="s">
        <v>202</v>
      </c>
      <c r="D111" s="33"/>
      <c r="E111" s="28">
        <v>259842.88</v>
      </c>
      <c r="F111" s="22">
        <f t="shared" si="1"/>
        <v>397949822.43000013</v>
      </c>
    </row>
    <row r="112" spans="1:6" s="29" customFormat="1" ht="49.5" customHeight="1" x14ac:dyDescent="0.2">
      <c r="A112" s="24">
        <v>44599</v>
      </c>
      <c r="B112" s="25" t="s">
        <v>203</v>
      </c>
      <c r="C112" s="26" t="s">
        <v>204</v>
      </c>
      <c r="D112" s="33"/>
      <c r="E112" s="28">
        <v>5850</v>
      </c>
      <c r="F112" s="22">
        <f t="shared" si="1"/>
        <v>397943972.43000013</v>
      </c>
    </row>
    <row r="113" spans="1:6" s="29" customFormat="1" ht="44.25" customHeight="1" x14ac:dyDescent="0.2">
      <c r="A113" s="24">
        <v>44599</v>
      </c>
      <c r="B113" s="25" t="s">
        <v>205</v>
      </c>
      <c r="C113" s="26" t="s">
        <v>206</v>
      </c>
      <c r="D113" s="33"/>
      <c r="E113" s="28">
        <v>202275</v>
      </c>
      <c r="F113" s="22">
        <f t="shared" si="1"/>
        <v>397741697.43000013</v>
      </c>
    </row>
    <row r="114" spans="1:6" s="29" customFormat="1" ht="45" customHeight="1" x14ac:dyDescent="0.2">
      <c r="A114" s="24">
        <v>44599</v>
      </c>
      <c r="B114" s="25" t="s">
        <v>207</v>
      </c>
      <c r="C114" s="26" t="s">
        <v>208</v>
      </c>
      <c r="D114" s="33"/>
      <c r="E114" s="28">
        <v>108750</v>
      </c>
      <c r="F114" s="22">
        <f t="shared" si="1"/>
        <v>397632947.43000013</v>
      </c>
    </row>
    <row r="115" spans="1:6" s="29" customFormat="1" ht="42" customHeight="1" x14ac:dyDescent="0.2">
      <c r="A115" s="24">
        <v>44599</v>
      </c>
      <c r="B115" s="25" t="s">
        <v>209</v>
      </c>
      <c r="C115" s="26" t="s">
        <v>210</v>
      </c>
      <c r="D115" s="33"/>
      <c r="E115" s="28">
        <v>43459.91</v>
      </c>
      <c r="F115" s="22">
        <f t="shared" si="1"/>
        <v>397589487.5200001</v>
      </c>
    </row>
    <row r="116" spans="1:6" s="29" customFormat="1" ht="45.75" customHeight="1" x14ac:dyDescent="0.2">
      <c r="A116" s="24">
        <v>44599</v>
      </c>
      <c r="B116" s="25" t="s">
        <v>211</v>
      </c>
      <c r="C116" s="26" t="s">
        <v>212</v>
      </c>
      <c r="D116" s="33"/>
      <c r="E116" s="28">
        <v>1418397.5</v>
      </c>
      <c r="F116" s="22">
        <f t="shared" si="1"/>
        <v>396171090.0200001</v>
      </c>
    </row>
    <row r="117" spans="1:6" s="29" customFormat="1" ht="37.5" customHeight="1" x14ac:dyDescent="0.2">
      <c r="A117" s="24">
        <v>44599</v>
      </c>
      <c r="B117" s="25" t="s">
        <v>213</v>
      </c>
      <c r="C117" s="26" t="s">
        <v>214</v>
      </c>
      <c r="D117" s="33"/>
      <c r="E117" s="28">
        <v>6750</v>
      </c>
      <c r="F117" s="22">
        <f t="shared" si="1"/>
        <v>396164340.0200001</v>
      </c>
    </row>
    <row r="118" spans="1:6" s="29" customFormat="1" ht="46.5" customHeight="1" x14ac:dyDescent="0.2">
      <c r="A118" s="24">
        <v>44600</v>
      </c>
      <c r="B118" s="25" t="s">
        <v>215</v>
      </c>
      <c r="C118" s="26" t="s">
        <v>216</v>
      </c>
      <c r="D118" s="33"/>
      <c r="E118" s="28">
        <v>9000</v>
      </c>
      <c r="F118" s="22">
        <f t="shared" si="1"/>
        <v>396155340.0200001</v>
      </c>
    </row>
    <row r="119" spans="1:6" s="29" customFormat="1" ht="47.25" customHeight="1" x14ac:dyDescent="0.2">
      <c r="A119" s="24">
        <v>44600</v>
      </c>
      <c r="B119" s="25" t="s">
        <v>217</v>
      </c>
      <c r="C119" s="26" t="s">
        <v>218</v>
      </c>
      <c r="D119" s="33"/>
      <c r="E119" s="28">
        <v>4500</v>
      </c>
      <c r="F119" s="22">
        <f t="shared" si="1"/>
        <v>396150840.0200001</v>
      </c>
    </row>
    <row r="120" spans="1:6" s="29" customFormat="1" ht="42.75" customHeight="1" x14ac:dyDescent="0.2">
      <c r="A120" s="24">
        <v>44600</v>
      </c>
      <c r="B120" s="25" t="s">
        <v>219</v>
      </c>
      <c r="C120" s="26" t="s">
        <v>220</v>
      </c>
      <c r="D120" s="33"/>
      <c r="E120" s="28">
        <v>53100</v>
      </c>
      <c r="F120" s="22">
        <f t="shared" si="1"/>
        <v>396097740.0200001</v>
      </c>
    </row>
    <row r="121" spans="1:6" s="29" customFormat="1" ht="30.75" customHeight="1" x14ac:dyDescent="0.2">
      <c r="A121" s="24">
        <v>44600</v>
      </c>
      <c r="B121" s="25" t="s">
        <v>221</v>
      </c>
      <c r="C121" s="26" t="s">
        <v>222</v>
      </c>
      <c r="D121" s="33"/>
      <c r="E121" s="28">
        <v>5400</v>
      </c>
      <c r="F121" s="22">
        <f t="shared" si="1"/>
        <v>396092340.0200001</v>
      </c>
    </row>
    <row r="122" spans="1:6" s="29" customFormat="1" ht="24" customHeight="1" x14ac:dyDescent="0.2">
      <c r="A122" s="24">
        <v>44600</v>
      </c>
      <c r="B122" s="25" t="s">
        <v>223</v>
      </c>
      <c r="C122" s="26" t="s">
        <v>109</v>
      </c>
      <c r="D122" s="33"/>
      <c r="E122" s="28">
        <v>0</v>
      </c>
      <c r="F122" s="22">
        <f t="shared" si="1"/>
        <v>396092340.0200001</v>
      </c>
    </row>
    <row r="123" spans="1:6" s="29" customFormat="1" ht="46.5" customHeight="1" x14ac:dyDescent="0.2">
      <c r="A123" s="24">
        <v>44600</v>
      </c>
      <c r="B123" s="25" t="s">
        <v>224</v>
      </c>
      <c r="C123" s="26" t="s">
        <v>225</v>
      </c>
      <c r="D123" s="33"/>
      <c r="E123" s="28">
        <v>58390.49</v>
      </c>
      <c r="F123" s="22">
        <f t="shared" si="1"/>
        <v>396033949.53000009</v>
      </c>
    </row>
    <row r="124" spans="1:6" s="29" customFormat="1" ht="38.25" customHeight="1" x14ac:dyDescent="0.2">
      <c r="A124" s="24">
        <v>44600</v>
      </c>
      <c r="B124" s="25" t="s">
        <v>226</v>
      </c>
      <c r="C124" s="26" t="s">
        <v>227</v>
      </c>
      <c r="D124" s="33"/>
      <c r="E124" s="28">
        <v>100570</v>
      </c>
      <c r="F124" s="22">
        <f t="shared" si="1"/>
        <v>395933379.53000009</v>
      </c>
    </row>
    <row r="125" spans="1:6" s="29" customFormat="1" ht="48" customHeight="1" x14ac:dyDescent="0.2">
      <c r="A125" s="24">
        <v>44600</v>
      </c>
      <c r="B125" s="25" t="s">
        <v>228</v>
      </c>
      <c r="C125" s="26" t="s">
        <v>229</v>
      </c>
      <c r="D125" s="33"/>
      <c r="E125" s="28">
        <v>4500</v>
      </c>
      <c r="F125" s="22">
        <f t="shared" si="1"/>
        <v>395928879.53000009</v>
      </c>
    </row>
    <row r="126" spans="1:6" s="29" customFormat="1" ht="41.25" customHeight="1" x14ac:dyDescent="0.2">
      <c r="A126" s="24">
        <v>44600</v>
      </c>
      <c r="B126" s="25" t="s">
        <v>230</v>
      </c>
      <c r="C126" s="26" t="s">
        <v>231</v>
      </c>
      <c r="D126" s="33"/>
      <c r="E126" s="28">
        <v>416383.17</v>
      </c>
      <c r="F126" s="22">
        <f t="shared" si="1"/>
        <v>395512496.36000007</v>
      </c>
    </row>
    <row r="127" spans="1:6" s="29" customFormat="1" ht="42" customHeight="1" x14ac:dyDescent="0.2">
      <c r="A127" s="24">
        <v>44600</v>
      </c>
      <c r="B127" s="25" t="s">
        <v>232</v>
      </c>
      <c r="C127" s="26" t="s">
        <v>233</v>
      </c>
      <c r="D127" s="33"/>
      <c r="E127" s="28">
        <v>99530.81</v>
      </c>
      <c r="F127" s="22">
        <f t="shared" si="1"/>
        <v>395412965.55000007</v>
      </c>
    </row>
    <row r="128" spans="1:6" s="29" customFormat="1" ht="55.5" customHeight="1" x14ac:dyDescent="0.2">
      <c r="A128" s="24">
        <v>44600</v>
      </c>
      <c r="B128" s="25" t="s">
        <v>234</v>
      </c>
      <c r="C128" s="26" t="s">
        <v>235</v>
      </c>
      <c r="D128" s="33"/>
      <c r="E128" s="28">
        <v>285733.21999999997</v>
      </c>
      <c r="F128" s="22">
        <f t="shared" si="1"/>
        <v>395127232.33000004</v>
      </c>
    </row>
    <row r="129" spans="1:6" s="29" customFormat="1" ht="43.5" customHeight="1" x14ac:dyDescent="0.2">
      <c r="A129" s="24">
        <v>44600</v>
      </c>
      <c r="B129" s="25" t="s">
        <v>236</v>
      </c>
      <c r="C129" s="26" t="s">
        <v>237</v>
      </c>
      <c r="D129" s="33"/>
      <c r="E129" s="28">
        <v>13500</v>
      </c>
      <c r="F129" s="22">
        <f t="shared" si="1"/>
        <v>395113732.33000004</v>
      </c>
    </row>
    <row r="130" spans="1:6" s="29" customFormat="1" ht="45" customHeight="1" x14ac:dyDescent="0.2">
      <c r="A130" s="24">
        <v>44600</v>
      </c>
      <c r="B130" s="25" t="s">
        <v>238</v>
      </c>
      <c r="C130" s="26" t="s">
        <v>239</v>
      </c>
      <c r="D130" s="33"/>
      <c r="E130" s="28">
        <v>308001.56</v>
      </c>
      <c r="F130" s="22">
        <f t="shared" si="1"/>
        <v>394805730.77000004</v>
      </c>
    </row>
    <row r="131" spans="1:6" s="29" customFormat="1" ht="51" customHeight="1" x14ac:dyDescent="0.2">
      <c r="A131" s="24">
        <v>44600</v>
      </c>
      <c r="B131" s="25" t="s">
        <v>240</v>
      </c>
      <c r="C131" s="26" t="s">
        <v>241</v>
      </c>
      <c r="D131" s="33"/>
      <c r="E131" s="28">
        <v>18183.72</v>
      </c>
      <c r="F131" s="22">
        <f t="shared" si="1"/>
        <v>394787547.05000001</v>
      </c>
    </row>
    <row r="132" spans="1:6" s="29" customFormat="1" ht="32.25" customHeight="1" x14ac:dyDescent="0.2">
      <c r="A132" s="24">
        <v>44600</v>
      </c>
      <c r="B132" s="25" t="s">
        <v>242</v>
      </c>
      <c r="C132" s="26" t="s">
        <v>243</v>
      </c>
      <c r="D132" s="33"/>
      <c r="E132" s="28">
        <v>119617.42</v>
      </c>
      <c r="F132" s="22">
        <f t="shared" si="1"/>
        <v>394667929.63</v>
      </c>
    </row>
    <row r="133" spans="1:6" s="29" customFormat="1" ht="46.5" customHeight="1" x14ac:dyDescent="0.2">
      <c r="A133" s="24">
        <v>44600</v>
      </c>
      <c r="B133" s="25" t="s">
        <v>244</v>
      </c>
      <c r="C133" s="26" t="s">
        <v>245</v>
      </c>
      <c r="D133" s="33"/>
      <c r="E133" s="28">
        <v>4050</v>
      </c>
      <c r="F133" s="22">
        <f t="shared" si="1"/>
        <v>394663879.63</v>
      </c>
    </row>
    <row r="134" spans="1:6" s="29" customFormat="1" ht="48.75" customHeight="1" x14ac:dyDescent="0.2">
      <c r="A134" s="24">
        <v>44600</v>
      </c>
      <c r="B134" s="25" t="s">
        <v>246</v>
      </c>
      <c r="C134" s="26" t="s">
        <v>247</v>
      </c>
      <c r="D134" s="33"/>
      <c r="E134" s="28">
        <v>182210.09</v>
      </c>
      <c r="F134" s="22">
        <f t="shared" si="1"/>
        <v>394481669.54000002</v>
      </c>
    </row>
    <row r="135" spans="1:6" s="29" customFormat="1" ht="41.25" customHeight="1" x14ac:dyDescent="0.2">
      <c r="A135" s="24">
        <v>44600</v>
      </c>
      <c r="B135" s="25" t="s">
        <v>248</v>
      </c>
      <c r="C135" s="26" t="s">
        <v>247</v>
      </c>
      <c r="D135" s="33"/>
      <c r="E135" s="28">
        <v>182560.62</v>
      </c>
      <c r="F135" s="22">
        <f t="shared" si="1"/>
        <v>394299108.92000002</v>
      </c>
    </row>
    <row r="136" spans="1:6" s="29" customFormat="1" ht="46.5" customHeight="1" x14ac:dyDescent="0.2">
      <c r="A136" s="24">
        <v>44600</v>
      </c>
      <c r="B136" s="25" t="s">
        <v>249</v>
      </c>
      <c r="C136" s="26" t="s">
        <v>250</v>
      </c>
      <c r="D136" s="33"/>
      <c r="E136" s="28">
        <v>25200</v>
      </c>
      <c r="F136" s="22">
        <f t="shared" si="1"/>
        <v>394273908.92000002</v>
      </c>
    </row>
    <row r="137" spans="1:6" s="29" customFormat="1" ht="51.75" customHeight="1" x14ac:dyDescent="0.2">
      <c r="A137" s="24">
        <v>44600</v>
      </c>
      <c r="B137" s="25" t="s">
        <v>251</v>
      </c>
      <c r="C137" s="26" t="s">
        <v>252</v>
      </c>
      <c r="D137" s="33"/>
      <c r="E137" s="28">
        <v>6272728.3200000003</v>
      </c>
      <c r="F137" s="22">
        <f t="shared" si="1"/>
        <v>388001180.60000002</v>
      </c>
    </row>
    <row r="138" spans="1:6" s="29" customFormat="1" ht="46.5" customHeight="1" x14ac:dyDescent="0.2">
      <c r="A138" s="24">
        <v>44600</v>
      </c>
      <c r="B138" s="25" t="s">
        <v>253</v>
      </c>
      <c r="C138" s="26" t="s">
        <v>254</v>
      </c>
      <c r="D138" s="33"/>
      <c r="E138" s="28">
        <v>3017.15</v>
      </c>
      <c r="F138" s="22">
        <f t="shared" si="1"/>
        <v>387998163.45000005</v>
      </c>
    </row>
    <row r="139" spans="1:6" s="29" customFormat="1" ht="57.75" customHeight="1" x14ac:dyDescent="0.2">
      <c r="A139" s="24">
        <v>44600</v>
      </c>
      <c r="B139" s="25" t="s">
        <v>255</v>
      </c>
      <c r="C139" s="26" t="s">
        <v>256</v>
      </c>
      <c r="D139" s="33"/>
      <c r="E139" s="28">
        <v>92130.14</v>
      </c>
      <c r="F139" s="22">
        <f t="shared" si="1"/>
        <v>387906033.31000006</v>
      </c>
    </row>
    <row r="140" spans="1:6" s="29" customFormat="1" ht="59.25" customHeight="1" x14ac:dyDescent="0.2">
      <c r="A140" s="24">
        <v>44600</v>
      </c>
      <c r="B140" s="25" t="s">
        <v>257</v>
      </c>
      <c r="C140" s="26" t="s">
        <v>258</v>
      </c>
      <c r="D140" s="33"/>
      <c r="E140" s="28">
        <v>131052.5</v>
      </c>
      <c r="F140" s="22">
        <f t="shared" si="1"/>
        <v>387774980.81000006</v>
      </c>
    </row>
    <row r="141" spans="1:6" s="29" customFormat="1" ht="43.5" customHeight="1" x14ac:dyDescent="0.2">
      <c r="A141" s="24">
        <v>44600</v>
      </c>
      <c r="B141" s="25" t="s">
        <v>259</v>
      </c>
      <c r="C141" s="26" t="s">
        <v>260</v>
      </c>
      <c r="D141" s="33"/>
      <c r="E141" s="28">
        <v>27000</v>
      </c>
      <c r="F141" s="22">
        <f t="shared" si="1"/>
        <v>387747980.81000006</v>
      </c>
    </row>
    <row r="142" spans="1:6" s="29" customFormat="1" ht="53.25" customHeight="1" x14ac:dyDescent="0.2">
      <c r="A142" s="24">
        <v>44600</v>
      </c>
      <c r="B142" s="25" t="s">
        <v>261</v>
      </c>
      <c r="C142" s="26" t="s">
        <v>262</v>
      </c>
      <c r="D142" s="33"/>
      <c r="E142" s="28">
        <v>72000</v>
      </c>
      <c r="F142" s="22">
        <f t="shared" si="1"/>
        <v>387675980.81000006</v>
      </c>
    </row>
    <row r="143" spans="1:6" s="29" customFormat="1" ht="54" customHeight="1" x14ac:dyDescent="0.2">
      <c r="A143" s="24">
        <v>44600</v>
      </c>
      <c r="B143" s="25" t="s">
        <v>263</v>
      </c>
      <c r="C143" s="26" t="s">
        <v>264</v>
      </c>
      <c r="D143" s="33"/>
      <c r="E143" s="28">
        <v>122597.5</v>
      </c>
      <c r="F143" s="22">
        <f t="shared" ref="F143:F206" si="2">F142-E143</f>
        <v>387553383.31000006</v>
      </c>
    </row>
    <row r="144" spans="1:6" s="29" customFormat="1" ht="57.75" customHeight="1" x14ac:dyDescent="0.2">
      <c r="A144" s="24">
        <v>44600</v>
      </c>
      <c r="B144" s="25" t="s">
        <v>265</v>
      </c>
      <c r="C144" s="26" t="s">
        <v>266</v>
      </c>
      <c r="D144" s="33"/>
      <c r="E144" s="28">
        <v>126825</v>
      </c>
      <c r="F144" s="22">
        <f t="shared" si="2"/>
        <v>387426558.31000006</v>
      </c>
    </row>
    <row r="145" spans="1:6" s="29" customFormat="1" ht="69" customHeight="1" x14ac:dyDescent="0.2">
      <c r="A145" s="24">
        <v>44600</v>
      </c>
      <c r="B145" s="25" t="s">
        <v>267</v>
      </c>
      <c r="C145" s="26" t="s">
        <v>268</v>
      </c>
      <c r="D145" s="33"/>
      <c r="E145" s="28">
        <v>321290</v>
      </c>
      <c r="F145" s="22">
        <f t="shared" si="2"/>
        <v>387105268.31000006</v>
      </c>
    </row>
    <row r="146" spans="1:6" s="29" customFormat="1" ht="71.25" customHeight="1" x14ac:dyDescent="0.2">
      <c r="A146" s="24">
        <v>44600</v>
      </c>
      <c r="B146" s="25" t="s">
        <v>269</v>
      </c>
      <c r="C146" s="26" t="s">
        <v>270</v>
      </c>
      <c r="D146" s="33"/>
      <c r="E146" s="28">
        <v>2917.34</v>
      </c>
      <c r="F146" s="22">
        <f t="shared" si="2"/>
        <v>387102350.97000009</v>
      </c>
    </row>
    <row r="147" spans="1:6" s="29" customFormat="1" ht="25.5" customHeight="1" x14ac:dyDescent="0.2">
      <c r="A147" s="24">
        <v>44600</v>
      </c>
      <c r="B147" s="25" t="s">
        <v>271</v>
      </c>
      <c r="C147" s="26" t="s">
        <v>109</v>
      </c>
      <c r="D147" s="33"/>
      <c r="E147" s="28">
        <v>0</v>
      </c>
      <c r="F147" s="22">
        <f t="shared" si="2"/>
        <v>387102350.97000009</v>
      </c>
    </row>
    <row r="148" spans="1:6" s="29" customFormat="1" ht="51.75" customHeight="1" x14ac:dyDescent="0.2">
      <c r="A148" s="24">
        <v>44601</v>
      </c>
      <c r="B148" s="25" t="s">
        <v>272</v>
      </c>
      <c r="C148" s="26" t="s">
        <v>273</v>
      </c>
      <c r="D148" s="33"/>
      <c r="E148" s="28">
        <v>86514.28</v>
      </c>
      <c r="F148" s="22">
        <f t="shared" si="2"/>
        <v>387015836.69000012</v>
      </c>
    </row>
    <row r="149" spans="1:6" s="29" customFormat="1" ht="40.5" customHeight="1" x14ac:dyDescent="0.2">
      <c r="A149" s="24">
        <v>44601</v>
      </c>
      <c r="B149" s="25" t="s">
        <v>274</v>
      </c>
      <c r="C149" s="26" t="s">
        <v>275</v>
      </c>
      <c r="D149" s="33"/>
      <c r="E149" s="28">
        <v>162049.79</v>
      </c>
      <c r="F149" s="22">
        <f t="shared" si="2"/>
        <v>386853786.9000001</v>
      </c>
    </row>
    <row r="150" spans="1:6" s="29" customFormat="1" ht="39.75" customHeight="1" x14ac:dyDescent="0.2">
      <c r="A150" s="24">
        <v>44601</v>
      </c>
      <c r="B150" s="25" t="s">
        <v>276</v>
      </c>
      <c r="C150" s="26" t="s">
        <v>277</v>
      </c>
      <c r="D150" s="33"/>
      <c r="E150" s="28">
        <v>33253.269999999997</v>
      </c>
      <c r="F150" s="22">
        <f t="shared" si="2"/>
        <v>386820533.63000011</v>
      </c>
    </row>
    <row r="151" spans="1:6" s="29" customFormat="1" ht="56.25" customHeight="1" x14ac:dyDescent="0.2">
      <c r="A151" s="24">
        <v>44601</v>
      </c>
      <c r="B151" s="25" t="s">
        <v>278</v>
      </c>
      <c r="C151" s="26" t="s">
        <v>279</v>
      </c>
      <c r="D151" s="33"/>
      <c r="E151" s="28">
        <v>19445.16</v>
      </c>
      <c r="F151" s="22">
        <f t="shared" si="2"/>
        <v>386801088.47000009</v>
      </c>
    </row>
    <row r="152" spans="1:6" s="29" customFormat="1" ht="58.5" customHeight="1" x14ac:dyDescent="0.2">
      <c r="A152" s="24">
        <v>44601</v>
      </c>
      <c r="B152" s="25" t="s">
        <v>280</v>
      </c>
      <c r="C152" s="26" t="s">
        <v>281</v>
      </c>
      <c r="D152" s="33"/>
      <c r="E152" s="28">
        <v>97232.5</v>
      </c>
      <c r="F152" s="22">
        <f t="shared" si="2"/>
        <v>386703855.97000009</v>
      </c>
    </row>
    <row r="153" spans="1:6" s="29" customFormat="1" ht="22.5" customHeight="1" x14ac:dyDescent="0.2">
      <c r="A153" s="24">
        <v>44601</v>
      </c>
      <c r="B153" s="25" t="s">
        <v>282</v>
      </c>
      <c r="C153" s="26" t="s">
        <v>283</v>
      </c>
      <c r="D153" s="33"/>
      <c r="E153" s="28">
        <v>1812993.28</v>
      </c>
      <c r="F153" s="22">
        <f t="shared" si="2"/>
        <v>384890862.69000012</v>
      </c>
    </row>
    <row r="154" spans="1:6" s="29" customFormat="1" ht="54.75" customHeight="1" x14ac:dyDescent="0.2">
      <c r="A154" s="24">
        <v>44601</v>
      </c>
      <c r="B154" s="25" t="s">
        <v>284</v>
      </c>
      <c r="C154" s="26" t="s">
        <v>285</v>
      </c>
      <c r="D154" s="33"/>
      <c r="E154" s="28">
        <v>16200</v>
      </c>
      <c r="F154" s="22">
        <f t="shared" si="2"/>
        <v>384874662.69000012</v>
      </c>
    </row>
    <row r="155" spans="1:6" s="29" customFormat="1" ht="53.25" customHeight="1" x14ac:dyDescent="0.2">
      <c r="A155" s="24">
        <v>44601</v>
      </c>
      <c r="B155" s="25" t="s">
        <v>286</v>
      </c>
      <c r="C155" s="26" t="s">
        <v>287</v>
      </c>
      <c r="D155" s="33"/>
      <c r="E155" s="28">
        <v>45000</v>
      </c>
      <c r="F155" s="22">
        <f t="shared" si="2"/>
        <v>384829662.69000012</v>
      </c>
    </row>
    <row r="156" spans="1:6" s="29" customFormat="1" ht="39" customHeight="1" x14ac:dyDescent="0.2">
      <c r="A156" s="24">
        <v>44601</v>
      </c>
      <c r="B156" s="25" t="s">
        <v>288</v>
      </c>
      <c r="C156" s="26" t="s">
        <v>289</v>
      </c>
      <c r="D156" s="33"/>
      <c r="E156" s="28">
        <v>89980.2</v>
      </c>
      <c r="F156" s="22">
        <f t="shared" si="2"/>
        <v>384739682.49000013</v>
      </c>
    </row>
    <row r="157" spans="1:6" s="29" customFormat="1" ht="48.75" customHeight="1" x14ac:dyDescent="0.2">
      <c r="A157" s="24">
        <v>44601</v>
      </c>
      <c r="B157" s="25" t="s">
        <v>290</v>
      </c>
      <c r="C157" s="26" t="s">
        <v>291</v>
      </c>
      <c r="D157" s="33"/>
      <c r="E157" s="28">
        <v>100000</v>
      </c>
      <c r="F157" s="22">
        <f t="shared" si="2"/>
        <v>384639682.49000013</v>
      </c>
    </row>
    <row r="158" spans="1:6" s="29" customFormat="1" ht="89.25" customHeight="1" x14ac:dyDescent="0.2">
      <c r="A158" s="24">
        <v>44601</v>
      </c>
      <c r="B158" s="25" t="s">
        <v>292</v>
      </c>
      <c r="C158" s="26" t="s">
        <v>293</v>
      </c>
      <c r="D158" s="33"/>
      <c r="E158" s="28">
        <v>180000</v>
      </c>
      <c r="F158" s="22">
        <f t="shared" si="2"/>
        <v>384459682.49000013</v>
      </c>
    </row>
    <row r="159" spans="1:6" s="29" customFormat="1" ht="43.5" customHeight="1" x14ac:dyDescent="0.2">
      <c r="A159" s="24">
        <v>44601</v>
      </c>
      <c r="B159" s="25" t="s">
        <v>294</v>
      </c>
      <c r="C159" s="26" t="s">
        <v>295</v>
      </c>
      <c r="D159" s="33"/>
      <c r="E159" s="28">
        <v>6300</v>
      </c>
      <c r="F159" s="22">
        <f t="shared" si="2"/>
        <v>384453382.49000013</v>
      </c>
    </row>
    <row r="160" spans="1:6" s="29" customFormat="1" ht="63.75" customHeight="1" x14ac:dyDescent="0.2">
      <c r="A160" s="24">
        <v>44601</v>
      </c>
      <c r="B160" s="25" t="s">
        <v>296</v>
      </c>
      <c r="C160" s="26" t="s">
        <v>297</v>
      </c>
      <c r="D160" s="33"/>
      <c r="E160" s="28">
        <v>136350</v>
      </c>
      <c r="F160" s="22">
        <f t="shared" si="2"/>
        <v>384317032.49000013</v>
      </c>
    </row>
    <row r="161" spans="1:6" s="29" customFormat="1" ht="66" customHeight="1" x14ac:dyDescent="0.2">
      <c r="A161" s="24">
        <v>44601</v>
      </c>
      <c r="B161" s="25" t="s">
        <v>298</v>
      </c>
      <c r="C161" s="26" t="s">
        <v>299</v>
      </c>
      <c r="D161" s="33"/>
      <c r="E161" s="28">
        <v>2318.21</v>
      </c>
      <c r="F161" s="22">
        <f t="shared" si="2"/>
        <v>384314714.28000015</v>
      </c>
    </row>
    <row r="162" spans="1:6" s="29" customFormat="1" ht="43.5" customHeight="1" x14ac:dyDescent="0.2">
      <c r="A162" s="24">
        <v>44601</v>
      </c>
      <c r="B162" s="25" t="s">
        <v>300</v>
      </c>
      <c r="C162" s="26" t="s">
        <v>301</v>
      </c>
      <c r="D162" s="33"/>
      <c r="E162" s="28">
        <v>206894.54</v>
      </c>
      <c r="F162" s="22">
        <f t="shared" si="2"/>
        <v>384107819.74000013</v>
      </c>
    </row>
    <row r="163" spans="1:6" s="29" customFormat="1" ht="68.25" customHeight="1" x14ac:dyDescent="0.2">
      <c r="A163" s="24">
        <v>44601</v>
      </c>
      <c r="B163" s="25" t="s">
        <v>302</v>
      </c>
      <c r="C163" s="26" t="s">
        <v>303</v>
      </c>
      <c r="D163" s="33"/>
      <c r="E163" s="28">
        <v>3170970.15</v>
      </c>
      <c r="F163" s="22">
        <f t="shared" si="2"/>
        <v>380936849.59000015</v>
      </c>
    </row>
    <row r="164" spans="1:6" s="29" customFormat="1" ht="76.5" customHeight="1" x14ac:dyDescent="0.2">
      <c r="A164" s="24">
        <v>44601</v>
      </c>
      <c r="B164" s="25" t="s">
        <v>304</v>
      </c>
      <c r="C164" s="26" t="s">
        <v>305</v>
      </c>
      <c r="D164" s="33"/>
      <c r="E164" s="28">
        <v>439660</v>
      </c>
      <c r="F164" s="22">
        <f t="shared" si="2"/>
        <v>380497189.59000015</v>
      </c>
    </row>
    <row r="165" spans="1:6" s="29" customFormat="1" ht="42.75" customHeight="1" x14ac:dyDescent="0.2">
      <c r="A165" s="24">
        <v>44601</v>
      </c>
      <c r="B165" s="25" t="s">
        <v>306</v>
      </c>
      <c r="C165" s="26" t="s">
        <v>307</v>
      </c>
      <c r="D165" s="33"/>
      <c r="E165" s="28">
        <v>5940</v>
      </c>
      <c r="F165" s="22">
        <f t="shared" si="2"/>
        <v>380491249.59000015</v>
      </c>
    </row>
    <row r="166" spans="1:6" s="29" customFormat="1" ht="45" customHeight="1" x14ac:dyDescent="0.2">
      <c r="A166" s="24">
        <v>44601</v>
      </c>
      <c r="B166" s="25" t="s">
        <v>308</v>
      </c>
      <c r="C166" s="26" t="s">
        <v>309</v>
      </c>
      <c r="D166" s="33"/>
      <c r="E166" s="28">
        <v>131052.5</v>
      </c>
      <c r="F166" s="22">
        <f t="shared" si="2"/>
        <v>380360197.09000015</v>
      </c>
    </row>
    <row r="167" spans="1:6" s="29" customFormat="1" ht="56.25" customHeight="1" x14ac:dyDescent="0.2">
      <c r="A167" s="24">
        <v>44601</v>
      </c>
      <c r="B167" s="25" t="s">
        <v>310</v>
      </c>
      <c r="C167" s="26" t="s">
        <v>311</v>
      </c>
      <c r="D167" s="33"/>
      <c r="E167" s="28">
        <v>122597.5</v>
      </c>
      <c r="F167" s="22">
        <f t="shared" si="2"/>
        <v>380237599.59000015</v>
      </c>
    </row>
    <row r="168" spans="1:6" s="29" customFormat="1" ht="34.5" customHeight="1" x14ac:dyDescent="0.2">
      <c r="A168" s="24">
        <v>44601</v>
      </c>
      <c r="B168" s="25" t="s">
        <v>312</v>
      </c>
      <c r="C168" s="26" t="s">
        <v>313</v>
      </c>
      <c r="D168" s="33"/>
      <c r="E168" s="28">
        <v>7840294.0800000001</v>
      </c>
      <c r="F168" s="22">
        <f t="shared" si="2"/>
        <v>372397305.51000017</v>
      </c>
    </row>
    <row r="169" spans="1:6" s="29" customFormat="1" ht="45.75" customHeight="1" x14ac:dyDescent="0.2">
      <c r="A169" s="24">
        <v>44601</v>
      </c>
      <c r="B169" s="25" t="s">
        <v>314</v>
      </c>
      <c r="C169" s="26" t="s">
        <v>315</v>
      </c>
      <c r="D169" s="33"/>
      <c r="E169" s="28">
        <v>5400</v>
      </c>
      <c r="F169" s="22">
        <f t="shared" si="2"/>
        <v>372391905.51000017</v>
      </c>
    </row>
    <row r="170" spans="1:6" s="29" customFormat="1" ht="42" customHeight="1" x14ac:dyDescent="0.2">
      <c r="A170" s="24">
        <v>44601</v>
      </c>
      <c r="B170" s="25" t="s">
        <v>316</v>
      </c>
      <c r="C170" s="26" t="s">
        <v>317</v>
      </c>
      <c r="D170" s="33"/>
      <c r="E170" s="28">
        <v>5850</v>
      </c>
      <c r="F170" s="22">
        <f t="shared" si="2"/>
        <v>372386055.51000017</v>
      </c>
    </row>
    <row r="171" spans="1:6" s="29" customFormat="1" ht="42.75" customHeight="1" x14ac:dyDescent="0.2">
      <c r="A171" s="24">
        <v>44602</v>
      </c>
      <c r="B171" s="25" t="s">
        <v>318</v>
      </c>
      <c r="C171" s="26" t="s">
        <v>319</v>
      </c>
      <c r="D171" s="33"/>
      <c r="E171" s="28">
        <v>7200</v>
      </c>
      <c r="F171" s="22">
        <f t="shared" si="2"/>
        <v>372378855.51000017</v>
      </c>
    </row>
    <row r="172" spans="1:6" s="29" customFormat="1" ht="46.5" customHeight="1" x14ac:dyDescent="0.2">
      <c r="A172" s="24">
        <v>44602</v>
      </c>
      <c r="B172" s="25" t="s">
        <v>320</v>
      </c>
      <c r="C172" s="26" t="s">
        <v>321</v>
      </c>
      <c r="D172" s="33"/>
      <c r="E172" s="28">
        <v>6300</v>
      </c>
      <c r="F172" s="22">
        <f t="shared" si="2"/>
        <v>372372555.51000017</v>
      </c>
    </row>
    <row r="173" spans="1:6" s="29" customFormat="1" ht="73.5" customHeight="1" x14ac:dyDescent="0.2">
      <c r="A173" s="24">
        <v>44602</v>
      </c>
      <c r="B173" s="25" t="s">
        <v>322</v>
      </c>
      <c r="C173" s="26" t="s">
        <v>323</v>
      </c>
      <c r="D173" s="33"/>
      <c r="E173" s="28">
        <v>477707.5</v>
      </c>
      <c r="F173" s="22">
        <f t="shared" si="2"/>
        <v>371894848.01000017</v>
      </c>
    </row>
    <row r="174" spans="1:6" s="29" customFormat="1" ht="49.5" customHeight="1" x14ac:dyDescent="0.2">
      <c r="A174" s="24">
        <v>44602</v>
      </c>
      <c r="B174" s="25" t="s">
        <v>324</v>
      </c>
      <c r="C174" s="26" t="s">
        <v>325</v>
      </c>
      <c r="D174" s="33"/>
      <c r="E174" s="28">
        <v>3150</v>
      </c>
      <c r="F174" s="22">
        <f t="shared" si="2"/>
        <v>371891698.01000017</v>
      </c>
    </row>
    <row r="175" spans="1:6" s="29" customFormat="1" ht="53.25" customHeight="1" x14ac:dyDescent="0.2">
      <c r="A175" s="24">
        <v>44602</v>
      </c>
      <c r="B175" s="25" t="s">
        <v>326</v>
      </c>
      <c r="C175" s="26" t="s">
        <v>327</v>
      </c>
      <c r="D175" s="33"/>
      <c r="E175" s="28">
        <v>9000</v>
      </c>
      <c r="F175" s="22">
        <f t="shared" si="2"/>
        <v>371882698.01000017</v>
      </c>
    </row>
    <row r="176" spans="1:6" s="29" customFormat="1" ht="36" customHeight="1" x14ac:dyDescent="0.2">
      <c r="A176" s="24">
        <v>44602</v>
      </c>
      <c r="B176" s="25" t="s">
        <v>328</v>
      </c>
      <c r="C176" s="26" t="s">
        <v>329</v>
      </c>
      <c r="D176" s="33"/>
      <c r="E176" s="28">
        <v>14408.85</v>
      </c>
      <c r="F176" s="22">
        <f t="shared" si="2"/>
        <v>371868289.16000015</v>
      </c>
    </row>
    <row r="177" spans="1:6" s="29" customFormat="1" ht="37.5" customHeight="1" x14ac:dyDescent="0.2">
      <c r="A177" s="24">
        <v>44602</v>
      </c>
      <c r="B177" s="25" t="s">
        <v>330</v>
      </c>
      <c r="C177" s="26" t="s">
        <v>331</v>
      </c>
      <c r="D177" s="33"/>
      <c r="E177" s="28">
        <v>7110</v>
      </c>
      <c r="F177" s="22">
        <f t="shared" si="2"/>
        <v>371861179.16000015</v>
      </c>
    </row>
    <row r="178" spans="1:6" s="29" customFormat="1" ht="47.25" customHeight="1" x14ac:dyDescent="0.2">
      <c r="A178" s="24">
        <v>44602</v>
      </c>
      <c r="B178" s="25" t="s">
        <v>332</v>
      </c>
      <c r="C178" s="26" t="s">
        <v>333</v>
      </c>
      <c r="D178" s="33"/>
      <c r="E178" s="28">
        <v>15930</v>
      </c>
      <c r="F178" s="22">
        <f t="shared" si="2"/>
        <v>371845249.16000015</v>
      </c>
    </row>
    <row r="179" spans="1:6" s="29" customFormat="1" ht="36" customHeight="1" x14ac:dyDescent="0.2">
      <c r="A179" s="24">
        <v>44602</v>
      </c>
      <c r="B179" s="25" t="s">
        <v>334</v>
      </c>
      <c r="C179" s="26" t="s">
        <v>335</v>
      </c>
      <c r="D179" s="33"/>
      <c r="E179" s="28">
        <v>4500</v>
      </c>
      <c r="F179" s="22">
        <f t="shared" si="2"/>
        <v>371840749.16000015</v>
      </c>
    </row>
    <row r="180" spans="1:6" s="29" customFormat="1" ht="45.75" customHeight="1" x14ac:dyDescent="0.2">
      <c r="A180" s="24">
        <v>44602</v>
      </c>
      <c r="B180" s="25" t="s">
        <v>336</v>
      </c>
      <c r="C180" s="26" t="s">
        <v>337</v>
      </c>
      <c r="D180" s="33"/>
      <c r="E180" s="28">
        <v>24750</v>
      </c>
      <c r="F180" s="22">
        <f t="shared" si="2"/>
        <v>371815999.16000015</v>
      </c>
    </row>
    <row r="181" spans="1:6" s="29" customFormat="1" ht="37.5" customHeight="1" x14ac:dyDescent="0.2">
      <c r="A181" s="24">
        <v>44602</v>
      </c>
      <c r="B181" s="25" t="s">
        <v>338</v>
      </c>
      <c r="C181" s="26" t="s">
        <v>339</v>
      </c>
      <c r="D181" s="33"/>
      <c r="E181" s="28">
        <v>5400</v>
      </c>
      <c r="F181" s="22">
        <f t="shared" si="2"/>
        <v>371810599.16000015</v>
      </c>
    </row>
    <row r="182" spans="1:6" s="29" customFormat="1" ht="45" customHeight="1" x14ac:dyDescent="0.2">
      <c r="A182" s="24">
        <v>44602</v>
      </c>
      <c r="B182" s="25" t="s">
        <v>340</v>
      </c>
      <c r="C182" s="26" t="s">
        <v>341</v>
      </c>
      <c r="D182" s="33"/>
      <c r="E182" s="28">
        <v>3600</v>
      </c>
      <c r="F182" s="22">
        <f t="shared" si="2"/>
        <v>371806999.16000015</v>
      </c>
    </row>
    <row r="183" spans="1:6" s="29" customFormat="1" ht="57.75" customHeight="1" x14ac:dyDescent="0.2">
      <c r="A183" s="24">
        <v>44602</v>
      </c>
      <c r="B183" s="25" t="s">
        <v>342</v>
      </c>
      <c r="C183" s="26" t="s">
        <v>343</v>
      </c>
      <c r="D183" s="33"/>
      <c r="E183" s="28">
        <v>17550</v>
      </c>
      <c r="F183" s="22">
        <f t="shared" si="2"/>
        <v>371789449.16000015</v>
      </c>
    </row>
    <row r="184" spans="1:6" s="29" customFormat="1" ht="76.5" customHeight="1" x14ac:dyDescent="0.2">
      <c r="A184" s="24">
        <v>44602</v>
      </c>
      <c r="B184" s="25" t="s">
        <v>344</v>
      </c>
      <c r="C184" s="26" t="s">
        <v>345</v>
      </c>
      <c r="D184" s="33"/>
      <c r="E184" s="28">
        <v>113000</v>
      </c>
      <c r="F184" s="22">
        <f t="shared" si="2"/>
        <v>371676449.16000015</v>
      </c>
    </row>
    <row r="185" spans="1:6" s="29" customFormat="1" ht="62.25" customHeight="1" x14ac:dyDescent="0.2">
      <c r="A185" s="24">
        <v>44602</v>
      </c>
      <c r="B185" s="25" t="s">
        <v>346</v>
      </c>
      <c r="C185" s="26" t="s">
        <v>347</v>
      </c>
      <c r="D185" s="33"/>
      <c r="E185" s="28">
        <v>257877.5</v>
      </c>
      <c r="F185" s="22">
        <f t="shared" si="2"/>
        <v>371418571.66000015</v>
      </c>
    </row>
    <row r="186" spans="1:6" s="29" customFormat="1" ht="51.75" customHeight="1" x14ac:dyDescent="0.2">
      <c r="A186" s="24">
        <v>44602</v>
      </c>
      <c r="B186" s="25" t="s">
        <v>348</v>
      </c>
      <c r="C186" s="26" t="s">
        <v>349</v>
      </c>
      <c r="D186" s="33"/>
      <c r="E186" s="28">
        <v>656117.5</v>
      </c>
      <c r="F186" s="22">
        <f t="shared" si="2"/>
        <v>370762454.16000015</v>
      </c>
    </row>
    <row r="187" spans="1:6" s="29" customFormat="1" ht="47.25" customHeight="1" x14ac:dyDescent="0.2">
      <c r="A187" s="24">
        <v>44602</v>
      </c>
      <c r="B187" s="25" t="s">
        <v>350</v>
      </c>
      <c r="C187" s="26" t="s">
        <v>351</v>
      </c>
      <c r="D187" s="33"/>
      <c r="E187" s="28">
        <v>131052.5</v>
      </c>
      <c r="F187" s="22">
        <f t="shared" si="2"/>
        <v>370631401.66000015</v>
      </c>
    </row>
    <row r="188" spans="1:6" s="29" customFormat="1" ht="102" customHeight="1" x14ac:dyDescent="0.2">
      <c r="A188" s="24">
        <v>44602</v>
      </c>
      <c r="B188" s="25" t="s">
        <v>352</v>
      </c>
      <c r="C188" s="26" t="s">
        <v>353</v>
      </c>
      <c r="D188" s="33"/>
      <c r="E188" s="28">
        <v>38872</v>
      </c>
      <c r="F188" s="22">
        <f t="shared" si="2"/>
        <v>370592529.66000015</v>
      </c>
    </row>
    <row r="189" spans="1:6" s="29" customFormat="1" ht="45.75" customHeight="1" x14ac:dyDescent="0.2">
      <c r="A189" s="24">
        <v>44602</v>
      </c>
      <c r="B189" s="25" t="s">
        <v>354</v>
      </c>
      <c r="C189" s="26" t="s">
        <v>355</v>
      </c>
      <c r="D189" s="33"/>
      <c r="E189" s="28">
        <v>9000</v>
      </c>
      <c r="F189" s="22">
        <f t="shared" si="2"/>
        <v>370583529.66000015</v>
      </c>
    </row>
    <row r="190" spans="1:6" s="29" customFormat="1" ht="62.25" customHeight="1" x14ac:dyDescent="0.2">
      <c r="A190" s="24">
        <v>44602</v>
      </c>
      <c r="B190" s="25" t="s">
        <v>356</v>
      </c>
      <c r="C190" s="26" t="s">
        <v>357</v>
      </c>
      <c r="D190" s="33"/>
      <c r="E190" s="28">
        <v>3357.65</v>
      </c>
      <c r="F190" s="22">
        <f t="shared" si="2"/>
        <v>370580172.01000017</v>
      </c>
    </row>
    <row r="191" spans="1:6" s="29" customFormat="1" ht="44.25" customHeight="1" x14ac:dyDescent="0.2">
      <c r="A191" s="24">
        <v>44602</v>
      </c>
      <c r="B191" s="25" t="s">
        <v>358</v>
      </c>
      <c r="C191" s="26" t="s">
        <v>359</v>
      </c>
      <c r="D191" s="33"/>
      <c r="E191" s="28">
        <v>14400</v>
      </c>
      <c r="F191" s="22">
        <f t="shared" si="2"/>
        <v>370565772.01000017</v>
      </c>
    </row>
    <row r="192" spans="1:6" s="29" customFormat="1" ht="45.75" customHeight="1" x14ac:dyDescent="0.2">
      <c r="A192" s="24">
        <v>44602</v>
      </c>
      <c r="B192" s="25" t="s">
        <v>360</v>
      </c>
      <c r="C192" s="26" t="s">
        <v>361</v>
      </c>
      <c r="D192" s="33"/>
      <c r="E192" s="28">
        <v>131052.5</v>
      </c>
      <c r="F192" s="22">
        <f t="shared" si="2"/>
        <v>370434719.51000017</v>
      </c>
    </row>
    <row r="193" spans="1:6" s="29" customFormat="1" ht="78.75" customHeight="1" x14ac:dyDescent="0.2">
      <c r="A193" s="24">
        <v>44602</v>
      </c>
      <c r="B193" s="25" t="s">
        <v>362</v>
      </c>
      <c r="C193" s="26" t="s">
        <v>363</v>
      </c>
      <c r="D193" s="33"/>
      <c r="E193" s="28">
        <v>21379.599999999999</v>
      </c>
      <c r="F193" s="22">
        <f t="shared" si="2"/>
        <v>370413339.91000015</v>
      </c>
    </row>
    <row r="194" spans="1:6" s="29" customFormat="1" ht="41.25" customHeight="1" x14ac:dyDescent="0.2">
      <c r="A194" s="24">
        <v>44603</v>
      </c>
      <c r="B194" s="25" t="s">
        <v>364</v>
      </c>
      <c r="C194" s="26" t="s">
        <v>365</v>
      </c>
      <c r="D194" s="33"/>
      <c r="E194" s="28">
        <v>13500</v>
      </c>
      <c r="F194" s="22">
        <f t="shared" si="2"/>
        <v>370399839.91000015</v>
      </c>
    </row>
    <row r="195" spans="1:6" s="29" customFormat="1" ht="43.5" customHeight="1" x14ac:dyDescent="0.2">
      <c r="A195" s="24">
        <v>44603</v>
      </c>
      <c r="B195" s="25" t="s">
        <v>366</v>
      </c>
      <c r="C195" s="26" t="s">
        <v>367</v>
      </c>
      <c r="D195" s="33"/>
      <c r="E195" s="28">
        <v>2700</v>
      </c>
      <c r="F195" s="22">
        <f t="shared" si="2"/>
        <v>370397139.91000015</v>
      </c>
    </row>
    <row r="196" spans="1:6" s="29" customFormat="1" ht="42" customHeight="1" x14ac:dyDescent="0.2">
      <c r="A196" s="24">
        <v>44603</v>
      </c>
      <c r="B196" s="25" t="s">
        <v>368</v>
      </c>
      <c r="C196" s="26" t="s">
        <v>369</v>
      </c>
      <c r="D196" s="33"/>
      <c r="E196" s="28">
        <v>4680.05</v>
      </c>
      <c r="F196" s="22">
        <f t="shared" si="2"/>
        <v>370392459.86000013</v>
      </c>
    </row>
    <row r="197" spans="1:6" s="29" customFormat="1" ht="23.25" customHeight="1" x14ac:dyDescent="0.2">
      <c r="A197" s="24">
        <v>44603</v>
      </c>
      <c r="B197" s="25" t="s">
        <v>370</v>
      </c>
      <c r="C197" s="26" t="s">
        <v>371</v>
      </c>
      <c r="D197" s="33"/>
      <c r="E197" s="28">
        <v>400000</v>
      </c>
      <c r="F197" s="22">
        <f t="shared" si="2"/>
        <v>369992459.86000013</v>
      </c>
    </row>
    <row r="198" spans="1:6" s="29" customFormat="1" ht="45" customHeight="1" x14ac:dyDescent="0.2">
      <c r="A198" s="24">
        <v>44603</v>
      </c>
      <c r="B198" s="25" t="s">
        <v>372</v>
      </c>
      <c r="C198" s="26" t="s">
        <v>373</v>
      </c>
      <c r="D198" s="33"/>
      <c r="E198" s="28">
        <v>300000</v>
      </c>
      <c r="F198" s="22">
        <f t="shared" si="2"/>
        <v>369692459.86000013</v>
      </c>
    </row>
    <row r="199" spans="1:6" s="29" customFormat="1" ht="45.75" customHeight="1" x14ac:dyDescent="0.2">
      <c r="A199" s="24">
        <v>44603</v>
      </c>
      <c r="B199" s="25" t="s">
        <v>374</v>
      </c>
      <c r="C199" s="26" t="s">
        <v>375</v>
      </c>
      <c r="D199" s="33"/>
      <c r="E199" s="28">
        <v>16922.009999999998</v>
      </c>
      <c r="F199" s="22">
        <f t="shared" si="2"/>
        <v>369675537.85000014</v>
      </c>
    </row>
    <row r="200" spans="1:6" s="29" customFormat="1" ht="75" customHeight="1" x14ac:dyDescent="0.2">
      <c r="A200" s="24">
        <v>44603</v>
      </c>
      <c r="B200" s="25" t="s">
        <v>376</v>
      </c>
      <c r="C200" s="26" t="s">
        <v>377</v>
      </c>
      <c r="D200" s="33"/>
      <c r="E200" s="28">
        <v>389564.01</v>
      </c>
      <c r="F200" s="22">
        <f t="shared" si="2"/>
        <v>369285973.84000015</v>
      </c>
    </row>
    <row r="201" spans="1:6" s="29" customFormat="1" ht="41.25" customHeight="1" x14ac:dyDescent="0.2">
      <c r="A201" s="24">
        <v>44603</v>
      </c>
      <c r="B201" s="25" t="s">
        <v>378</v>
      </c>
      <c r="C201" s="26" t="s">
        <v>379</v>
      </c>
      <c r="D201" s="33"/>
      <c r="E201" s="28">
        <v>279746.19</v>
      </c>
      <c r="F201" s="22">
        <f t="shared" si="2"/>
        <v>369006227.65000015</v>
      </c>
    </row>
    <row r="202" spans="1:6" s="29" customFormat="1" ht="20.25" customHeight="1" x14ac:dyDescent="0.2">
      <c r="A202" s="24">
        <v>44603</v>
      </c>
      <c r="B202" s="25" t="s">
        <v>380</v>
      </c>
      <c r="C202" s="26" t="s">
        <v>381</v>
      </c>
      <c r="D202" s="33"/>
      <c r="E202" s="28">
        <v>600000</v>
      </c>
      <c r="F202" s="22">
        <f t="shared" si="2"/>
        <v>368406227.65000015</v>
      </c>
    </row>
    <row r="203" spans="1:6" s="29" customFormat="1" ht="42.75" customHeight="1" x14ac:dyDescent="0.2">
      <c r="A203" s="24">
        <v>44603</v>
      </c>
      <c r="B203" s="25" t="s">
        <v>382</v>
      </c>
      <c r="C203" s="26" t="s">
        <v>383</v>
      </c>
      <c r="D203" s="33"/>
      <c r="E203" s="28">
        <v>1575672</v>
      </c>
      <c r="F203" s="22">
        <f t="shared" si="2"/>
        <v>366830555.65000015</v>
      </c>
    </row>
    <row r="204" spans="1:6" s="29" customFormat="1" ht="65.25" customHeight="1" x14ac:dyDescent="0.2">
      <c r="A204" s="24">
        <v>44603</v>
      </c>
      <c r="B204" s="25" t="s">
        <v>384</v>
      </c>
      <c r="C204" s="26" t="s">
        <v>385</v>
      </c>
      <c r="D204" s="33"/>
      <c r="E204" s="28">
        <v>9000</v>
      </c>
      <c r="F204" s="22">
        <f t="shared" si="2"/>
        <v>366821555.65000015</v>
      </c>
    </row>
    <row r="205" spans="1:6" s="29" customFormat="1" ht="42.75" customHeight="1" x14ac:dyDescent="0.2">
      <c r="A205" s="24">
        <v>44603</v>
      </c>
      <c r="B205" s="25" t="s">
        <v>386</v>
      </c>
      <c r="C205" s="26" t="s">
        <v>387</v>
      </c>
      <c r="D205" s="33"/>
      <c r="E205" s="28">
        <v>625</v>
      </c>
      <c r="F205" s="22">
        <f t="shared" si="2"/>
        <v>366820930.65000015</v>
      </c>
    </row>
    <row r="206" spans="1:6" s="29" customFormat="1" ht="77.25" customHeight="1" x14ac:dyDescent="0.2">
      <c r="A206" s="24">
        <v>44603</v>
      </c>
      <c r="B206" s="25" t="s">
        <v>388</v>
      </c>
      <c r="C206" s="26" t="s">
        <v>389</v>
      </c>
      <c r="D206" s="33"/>
      <c r="E206" s="28">
        <v>82961.86</v>
      </c>
      <c r="F206" s="22">
        <f t="shared" si="2"/>
        <v>366737968.79000014</v>
      </c>
    </row>
    <row r="207" spans="1:6" s="29" customFormat="1" ht="36" customHeight="1" x14ac:dyDescent="0.2">
      <c r="A207" s="24">
        <v>44606</v>
      </c>
      <c r="B207" s="25" t="s">
        <v>390</v>
      </c>
      <c r="C207" s="26" t="s">
        <v>391</v>
      </c>
      <c r="D207" s="33"/>
      <c r="E207" s="28">
        <v>15930</v>
      </c>
      <c r="F207" s="22">
        <f t="shared" ref="F207:F270" si="3">F206-E207</f>
        <v>366722038.79000014</v>
      </c>
    </row>
    <row r="208" spans="1:6" s="29" customFormat="1" ht="46.5" customHeight="1" x14ac:dyDescent="0.2">
      <c r="A208" s="24">
        <v>44606</v>
      </c>
      <c r="B208" s="25" t="s">
        <v>392</v>
      </c>
      <c r="C208" s="26" t="s">
        <v>393</v>
      </c>
      <c r="D208" s="33"/>
      <c r="E208" s="28">
        <v>166335.18</v>
      </c>
      <c r="F208" s="22">
        <f t="shared" si="3"/>
        <v>366555703.61000013</v>
      </c>
    </row>
    <row r="209" spans="1:6" s="29" customFormat="1" ht="61.5" customHeight="1" x14ac:dyDescent="0.2">
      <c r="A209" s="24">
        <v>44606</v>
      </c>
      <c r="B209" s="25" t="s">
        <v>394</v>
      </c>
      <c r="C209" s="26" t="s">
        <v>395</v>
      </c>
      <c r="D209" s="33"/>
      <c r="E209" s="28">
        <v>460797.5</v>
      </c>
      <c r="F209" s="22">
        <f t="shared" si="3"/>
        <v>366094906.11000013</v>
      </c>
    </row>
    <row r="210" spans="1:6" s="29" customFormat="1" ht="42" customHeight="1" x14ac:dyDescent="0.2">
      <c r="A210" s="24">
        <v>44606</v>
      </c>
      <c r="B210" s="25" t="s">
        <v>396</v>
      </c>
      <c r="C210" s="26" t="s">
        <v>397</v>
      </c>
      <c r="D210" s="33"/>
      <c r="E210" s="28">
        <v>1379315.75</v>
      </c>
      <c r="F210" s="22">
        <f t="shared" si="3"/>
        <v>364715590.36000013</v>
      </c>
    </row>
    <row r="211" spans="1:6" s="29" customFormat="1" ht="72.75" customHeight="1" x14ac:dyDescent="0.2">
      <c r="A211" s="24">
        <v>44606</v>
      </c>
      <c r="B211" s="25" t="s">
        <v>398</v>
      </c>
      <c r="C211" s="26" t="s">
        <v>399</v>
      </c>
      <c r="D211" s="33"/>
      <c r="E211" s="28">
        <v>114244.09</v>
      </c>
      <c r="F211" s="22">
        <f t="shared" si="3"/>
        <v>364601346.27000016</v>
      </c>
    </row>
    <row r="212" spans="1:6" s="29" customFormat="1" ht="46.5" customHeight="1" x14ac:dyDescent="0.2">
      <c r="A212" s="24">
        <v>44606</v>
      </c>
      <c r="B212" s="35" t="s">
        <v>400</v>
      </c>
      <c r="C212" s="26" t="s">
        <v>401</v>
      </c>
      <c r="D212" s="33"/>
      <c r="E212" s="28">
        <v>131052.5</v>
      </c>
      <c r="F212" s="22">
        <f t="shared" si="3"/>
        <v>364470293.77000016</v>
      </c>
    </row>
    <row r="213" spans="1:6" s="29" customFormat="1" ht="55.5" customHeight="1" x14ac:dyDescent="0.2">
      <c r="A213" s="24">
        <v>44606</v>
      </c>
      <c r="B213" s="35" t="s">
        <v>402</v>
      </c>
      <c r="C213" s="26" t="s">
        <v>403</v>
      </c>
      <c r="D213" s="33"/>
      <c r="E213" s="28">
        <v>131052.5</v>
      </c>
      <c r="F213" s="22">
        <f t="shared" si="3"/>
        <v>364339241.27000016</v>
      </c>
    </row>
    <row r="214" spans="1:6" s="29" customFormat="1" ht="40.5" customHeight="1" x14ac:dyDescent="0.2">
      <c r="A214" s="24">
        <v>44606</v>
      </c>
      <c r="B214" s="35" t="s">
        <v>404</v>
      </c>
      <c r="C214" s="26" t="s">
        <v>405</v>
      </c>
      <c r="D214" s="33"/>
      <c r="E214" s="28">
        <v>13500</v>
      </c>
      <c r="F214" s="22">
        <f t="shared" si="3"/>
        <v>364325741.27000016</v>
      </c>
    </row>
    <row r="215" spans="1:6" s="29" customFormat="1" ht="66" customHeight="1" x14ac:dyDescent="0.2">
      <c r="A215" s="24">
        <v>44606</v>
      </c>
      <c r="B215" s="35" t="s">
        <v>406</v>
      </c>
      <c r="C215" s="26" t="s">
        <v>407</v>
      </c>
      <c r="D215" s="33"/>
      <c r="E215" s="28">
        <v>9000</v>
      </c>
      <c r="F215" s="22">
        <f t="shared" si="3"/>
        <v>364316741.27000016</v>
      </c>
    </row>
    <row r="216" spans="1:6" s="29" customFormat="1" ht="61.5" customHeight="1" x14ac:dyDescent="0.2">
      <c r="A216" s="24">
        <v>44606</v>
      </c>
      <c r="B216" s="35" t="s">
        <v>408</v>
      </c>
      <c r="C216" s="26" t="s">
        <v>409</v>
      </c>
      <c r="D216" s="33"/>
      <c r="E216" s="28">
        <v>9000</v>
      </c>
      <c r="F216" s="22">
        <f t="shared" si="3"/>
        <v>364307741.27000016</v>
      </c>
    </row>
    <row r="217" spans="1:6" s="29" customFormat="1" ht="57.75" customHeight="1" x14ac:dyDescent="0.2">
      <c r="A217" s="24">
        <v>44606</v>
      </c>
      <c r="B217" s="35" t="s">
        <v>410</v>
      </c>
      <c r="C217" s="26" t="s">
        <v>411</v>
      </c>
      <c r="D217" s="33"/>
      <c r="E217" s="28">
        <v>9000</v>
      </c>
      <c r="F217" s="22">
        <f t="shared" si="3"/>
        <v>364298741.27000016</v>
      </c>
    </row>
    <row r="218" spans="1:6" s="29" customFormat="1" ht="79.5" customHeight="1" x14ac:dyDescent="0.2">
      <c r="A218" s="24">
        <v>44606</v>
      </c>
      <c r="B218" s="35" t="s">
        <v>412</v>
      </c>
      <c r="C218" s="26" t="s">
        <v>413</v>
      </c>
      <c r="D218" s="33"/>
      <c r="E218" s="28">
        <v>9000</v>
      </c>
      <c r="F218" s="22">
        <f t="shared" si="3"/>
        <v>364289741.27000016</v>
      </c>
    </row>
    <row r="219" spans="1:6" s="29" customFormat="1" ht="51" customHeight="1" x14ac:dyDescent="0.2">
      <c r="A219" s="24">
        <v>44606</v>
      </c>
      <c r="B219" s="35" t="s">
        <v>414</v>
      </c>
      <c r="C219" s="26" t="s">
        <v>415</v>
      </c>
      <c r="D219" s="33"/>
      <c r="E219" s="28">
        <v>4908035.7</v>
      </c>
      <c r="F219" s="22">
        <f t="shared" si="3"/>
        <v>359381705.57000017</v>
      </c>
    </row>
    <row r="220" spans="1:6" s="29" customFormat="1" ht="33.75" customHeight="1" x14ac:dyDescent="0.2">
      <c r="A220" s="24">
        <v>44606</v>
      </c>
      <c r="B220" s="35" t="s">
        <v>416</v>
      </c>
      <c r="C220" s="26" t="s">
        <v>417</v>
      </c>
      <c r="D220" s="33"/>
      <c r="E220" s="28">
        <v>154354.81</v>
      </c>
      <c r="F220" s="22">
        <f t="shared" si="3"/>
        <v>359227350.76000017</v>
      </c>
    </row>
    <row r="221" spans="1:6" s="29" customFormat="1" ht="61.5" customHeight="1" x14ac:dyDescent="0.2">
      <c r="A221" s="24">
        <v>44606</v>
      </c>
      <c r="B221" s="35" t="s">
        <v>418</v>
      </c>
      <c r="C221" s="26" t="s">
        <v>419</v>
      </c>
      <c r="D221" s="33"/>
      <c r="E221" s="28">
        <v>9000</v>
      </c>
      <c r="F221" s="22">
        <f t="shared" si="3"/>
        <v>359218350.76000017</v>
      </c>
    </row>
    <row r="222" spans="1:6" s="29" customFormat="1" ht="40.5" customHeight="1" x14ac:dyDescent="0.2">
      <c r="A222" s="24">
        <v>44606</v>
      </c>
      <c r="B222" s="35" t="s">
        <v>420</v>
      </c>
      <c r="C222" s="26" t="s">
        <v>421</v>
      </c>
      <c r="D222" s="33"/>
      <c r="E222" s="28">
        <v>6300</v>
      </c>
      <c r="F222" s="22">
        <f t="shared" si="3"/>
        <v>359212050.76000017</v>
      </c>
    </row>
    <row r="223" spans="1:6" s="29" customFormat="1" ht="52.5" customHeight="1" x14ac:dyDescent="0.2">
      <c r="A223" s="24">
        <v>44606</v>
      </c>
      <c r="B223" s="35" t="s">
        <v>422</v>
      </c>
      <c r="C223" s="26" t="s">
        <v>423</v>
      </c>
      <c r="D223" s="33"/>
      <c r="E223" s="28">
        <v>50819.54</v>
      </c>
      <c r="F223" s="22">
        <f t="shared" si="3"/>
        <v>359161231.22000015</v>
      </c>
    </row>
    <row r="224" spans="1:6" s="29" customFormat="1" ht="42" customHeight="1" x14ac:dyDescent="0.2">
      <c r="A224" s="24">
        <v>44606</v>
      </c>
      <c r="B224" s="35" t="s">
        <v>424</v>
      </c>
      <c r="C224" s="26" t="s">
        <v>425</v>
      </c>
      <c r="D224" s="33"/>
      <c r="E224" s="28">
        <v>126825</v>
      </c>
      <c r="F224" s="22">
        <f t="shared" si="3"/>
        <v>359034406.22000015</v>
      </c>
    </row>
    <row r="225" spans="1:6" s="29" customFormat="1" ht="45" customHeight="1" x14ac:dyDescent="0.2">
      <c r="A225" s="24">
        <v>44606</v>
      </c>
      <c r="B225" s="35" t="s">
        <v>426</v>
      </c>
      <c r="C225" s="26" t="s">
        <v>427</v>
      </c>
      <c r="D225" s="33"/>
      <c r="E225" s="28">
        <v>914938.4</v>
      </c>
      <c r="F225" s="22">
        <f t="shared" si="3"/>
        <v>358119467.82000017</v>
      </c>
    </row>
    <row r="226" spans="1:6" s="29" customFormat="1" ht="33.75" customHeight="1" x14ac:dyDescent="0.2">
      <c r="A226" s="24">
        <v>44607</v>
      </c>
      <c r="B226" s="35" t="s">
        <v>428</v>
      </c>
      <c r="C226" s="26" t="s">
        <v>429</v>
      </c>
      <c r="D226" s="33"/>
      <c r="E226" s="28">
        <v>209953.95</v>
      </c>
      <c r="F226" s="22">
        <f t="shared" si="3"/>
        <v>357909513.87000018</v>
      </c>
    </row>
    <row r="227" spans="1:6" s="29" customFormat="1" ht="36.75" customHeight="1" x14ac:dyDescent="0.2">
      <c r="A227" s="24">
        <v>44607</v>
      </c>
      <c r="B227" s="35" t="s">
        <v>430</v>
      </c>
      <c r="C227" s="26" t="s">
        <v>431</v>
      </c>
      <c r="D227" s="33"/>
      <c r="E227" s="28">
        <v>179496.81</v>
      </c>
      <c r="F227" s="22">
        <f t="shared" si="3"/>
        <v>357730017.06000018</v>
      </c>
    </row>
    <row r="228" spans="1:6" s="29" customFormat="1" ht="33" customHeight="1" x14ac:dyDescent="0.2">
      <c r="A228" s="24">
        <v>44607</v>
      </c>
      <c r="B228" s="35" t="s">
        <v>432</v>
      </c>
      <c r="C228" s="26" t="s">
        <v>433</v>
      </c>
      <c r="D228" s="33"/>
      <c r="E228" s="28">
        <v>108405.89</v>
      </c>
      <c r="F228" s="22">
        <f t="shared" si="3"/>
        <v>357621611.1700002</v>
      </c>
    </row>
    <row r="229" spans="1:6" s="29" customFormat="1" ht="42.75" customHeight="1" x14ac:dyDescent="0.2">
      <c r="A229" s="24">
        <v>44607</v>
      </c>
      <c r="B229" s="35" t="s">
        <v>434</v>
      </c>
      <c r="C229" s="26" t="s">
        <v>435</v>
      </c>
      <c r="D229" s="33"/>
      <c r="E229" s="28">
        <v>298992.15999999997</v>
      </c>
      <c r="F229" s="22">
        <f t="shared" si="3"/>
        <v>357322619.01000017</v>
      </c>
    </row>
    <row r="230" spans="1:6" s="29" customFormat="1" ht="54" customHeight="1" x14ac:dyDescent="0.2">
      <c r="A230" s="24">
        <v>44607</v>
      </c>
      <c r="B230" s="35" t="s">
        <v>436</v>
      </c>
      <c r="C230" s="26" t="s">
        <v>437</v>
      </c>
      <c r="D230" s="33"/>
      <c r="E230" s="28">
        <v>12682.5</v>
      </c>
      <c r="F230" s="22">
        <f t="shared" si="3"/>
        <v>357309936.51000017</v>
      </c>
    </row>
    <row r="231" spans="1:6" s="29" customFormat="1" ht="54.75" customHeight="1" x14ac:dyDescent="0.2">
      <c r="A231" s="24">
        <v>44607</v>
      </c>
      <c r="B231" s="35" t="s">
        <v>438</v>
      </c>
      <c r="C231" s="26" t="s">
        <v>439</v>
      </c>
      <c r="D231" s="33"/>
      <c r="E231" s="28">
        <v>41810</v>
      </c>
      <c r="F231" s="22">
        <f t="shared" si="3"/>
        <v>357268126.51000017</v>
      </c>
    </row>
    <row r="232" spans="1:6" s="29" customFormat="1" ht="53.25" customHeight="1" x14ac:dyDescent="0.2">
      <c r="A232" s="24">
        <v>44607</v>
      </c>
      <c r="B232" s="35" t="s">
        <v>440</v>
      </c>
      <c r="C232" s="26" t="s">
        <v>441</v>
      </c>
      <c r="D232" s="33"/>
      <c r="E232" s="28">
        <v>7056</v>
      </c>
      <c r="F232" s="22">
        <f t="shared" si="3"/>
        <v>357261070.51000017</v>
      </c>
    </row>
    <row r="233" spans="1:6" s="29" customFormat="1" ht="33.75" customHeight="1" x14ac:dyDescent="0.2">
      <c r="A233" s="24">
        <v>44607</v>
      </c>
      <c r="B233" s="35" t="s">
        <v>442</v>
      </c>
      <c r="C233" s="26" t="s">
        <v>443</v>
      </c>
      <c r="D233" s="33"/>
      <c r="E233" s="28">
        <v>200000</v>
      </c>
      <c r="F233" s="22">
        <f t="shared" si="3"/>
        <v>357061070.51000017</v>
      </c>
    </row>
    <row r="234" spans="1:6" s="29" customFormat="1" ht="51.75" customHeight="1" x14ac:dyDescent="0.2">
      <c r="A234" s="24">
        <v>44607</v>
      </c>
      <c r="B234" s="25" t="s">
        <v>444</v>
      </c>
      <c r="C234" s="26" t="s">
        <v>445</v>
      </c>
      <c r="D234" s="33"/>
      <c r="E234" s="28">
        <v>25200</v>
      </c>
      <c r="F234" s="22">
        <f t="shared" si="3"/>
        <v>357035870.51000017</v>
      </c>
    </row>
    <row r="235" spans="1:6" s="29" customFormat="1" ht="44.25" customHeight="1" x14ac:dyDescent="0.2">
      <c r="A235" s="24">
        <v>44607</v>
      </c>
      <c r="B235" s="25" t="s">
        <v>446</v>
      </c>
      <c r="C235" s="26" t="s">
        <v>447</v>
      </c>
      <c r="D235" s="33"/>
      <c r="E235" s="28">
        <v>131052.5</v>
      </c>
      <c r="F235" s="22">
        <f t="shared" si="3"/>
        <v>356904818.01000017</v>
      </c>
    </row>
    <row r="236" spans="1:6" s="29" customFormat="1" ht="50.25" customHeight="1" x14ac:dyDescent="0.2">
      <c r="A236" s="24">
        <v>44607</v>
      </c>
      <c r="B236" s="25" t="s">
        <v>448</v>
      </c>
      <c r="C236" s="26" t="s">
        <v>449</v>
      </c>
      <c r="D236" s="33"/>
      <c r="E236" s="28">
        <v>7187.5</v>
      </c>
      <c r="F236" s="22">
        <f t="shared" si="3"/>
        <v>356897630.51000017</v>
      </c>
    </row>
    <row r="237" spans="1:6" s="29" customFormat="1" ht="43.5" customHeight="1" x14ac:dyDescent="0.2">
      <c r="A237" s="24">
        <v>44607</v>
      </c>
      <c r="B237" s="25" t="s">
        <v>450</v>
      </c>
      <c r="C237" s="26" t="s">
        <v>451</v>
      </c>
      <c r="D237" s="33"/>
      <c r="E237" s="28">
        <v>25027.13</v>
      </c>
      <c r="F237" s="22">
        <f t="shared" si="3"/>
        <v>356872603.38000017</v>
      </c>
    </row>
    <row r="238" spans="1:6" s="29" customFormat="1" ht="36.75" customHeight="1" x14ac:dyDescent="0.2">
      <c r="A238" s="24">
        <v>44607</v>
      </c>
      <c r="B238" s="25" t="s">
        <v>452</v>
      </c>
      <c r="C238" s="26" t="s">
        <v>453</v>
      </c>
      <c r="D238" s="33"/>
      <c r="E238" s="28">
        <v>713904.82</v>
      </c>
      <c r="F238" s="22">
        <f t="shared" si="3"/>
        <v>356158698.56000018</v>
      </c>
    </row>
    <row r="239" spans="1:6" s="29" customFormat="1" ht="54" customHeight="1" x14ac:dyDescent="0.2">
      <c r="A239" s="24">
        <v>44607</v>
      </c>
      <c r="B239" s="25" t="s">
        <v>454</v>
      </c>
      <c r="C239" s="26" t="s">
        <v>455</v>
      </c>
      <c r="D239" s="33"/>
      <c r="E239" s="28">
        <v>75572.09</v>
      </c>
      <c r="F239" s="22">
        <f t="shared" si="3"/>
        <v>356083126.47000021</v>
      </c>
    </row>
    <row r="240" spans="1:6" s="29" customFormat="1" ht="85.5" customHeight="1" x14ac:dyDescent="0.2">
      <c r="A240" s="24">
        <v>44607</v>
      </c>
      <c r="B240" s="25" t="s">
        <v>456</v>
      </c>
      <c r="C240" s="26" t="s">
        <v>457</v>
      </c>
      <c r="D240" s="33"/>
      <c r="E240" s="28">
        <v>38872</v>
      </c>
      <c r="F240" s="22">
        <f t="shared" si="3"/>
        <v>356044254.47000021</v>
      </c>
    </row>
    <row r="241" spans="1:6" s="29" customFormat="1" ht="33.75" customHeight="1" x14ac:dyDescent="0.2">
      <c r="A241" s="24">
        <v>44607</v>
      </c>
      <c r="B241" s="25" t="s">
        <v>458</v>
      </c>
      <c r="C241" s="26" t="s">
        <v>459</v>
      </c>
      <c r="D241" s="33"/>
      <c r="E241" s="28">
        <v>615334.74</v>
      </c>
      <c r="F241" s="22">
        <f t="shared" si="3"/>
        <v>355428919.7300002</v>
      </c>
    </row>
    <row r="242" spans="1:6" s="29" customFormat="1" ht="37.5" customHeight="1" x14ac:dyDescent="0.2">
      <c r="A242" s="24">
        <v>44607</v>
      </c>
      <c r="B242" s="25" t="s">
        <v>460</v>
      </c>
      <c r="C242" s="26" t="s">
        <v>461</v>
      </c>
      <c r="D242" s="33"/>
      <c r="E242" s="28">
        <v>3850</v>
      </c>
      <c r="F242" s="22">
        <f t="shared" si="3"/>
        <v>355425069.7300002</v>
      </c>
    </row>
    <row r="243" spans="1:6" s="29" customFormat="1" ht="31.5" customHeight="1" x14ac:dyDescent="0.2">
      <c r="A243" s="24">
        <v>44607</v>
      </c>
      <c r="B243" s="25" t="s">
        <v>462</v>
      </c>
      <c r="C243" s="26" t="s">
        <v>463</v>
      </c>
      <c r="D243" s="33"/>
      <c r="E243" s="28">
        <v>319206.12</v>
      </c>
      <c r="F243" s="22">
        <f t="shared" si="3"/>
        <v>355105863.61000019</v>
      </c>
    </row>
    <row r="244" spans="1:6" s="29" customFormat="1" ht="35.25" customHeight="1" x14ac:dyDescent="0.2">
      <c r="A244" s="24">
        <v>44607</v>
      </c>
      <c r="B244" s="25" t="s">
        <v>464</v>
      </c>
      <c r="C244" s="26" t="s">
        <v>465</v>
      </c>
      <c r="D244" s="33"/>
      <c r="E244" s="28">
        <v>519711.14</v>
      </c>
      <c r="F244" s="22">
        <f t="shared" si="3"/>
        <v>354586152.47000021</v>
      </c>
    </row>
    <row r="245" spans="1:6" s="29" customFormat="1" ht="38.25" customHeight="1" x14ac:dyDescent="0.2">
      <c r="A245" s="24">
        <v>44608</v>
      </c>
      <c r="B245" s="25" t="s">
        <v>466</v>
      </c>
      <c r="C245" s="26" t="s">
        <v>467</v>
      </c>
      <c r="D245" s="33"/>
      <c r="E245" s="28">
        <v>132220.34</v>
      </c>
      <c r="F245" s="22">
        <f t="shared" si="3"/>
        <v>354453932.13000023</v>
      </c>
    </row>
    <row r="246" spans="1:6" s="29" customFormat="1" ht="30" customHeight="1" x14ac:dyDescent="0.2">
      <c r="A246" s="24">
        <v>44608</v>
      </c>
      <c r="B246" s="25" t="s">
        <v>468</v>
      </c>
      <c r="C246" s="26" t="s">
        <v>469</v>
      </c>
      <c r="D246" s="33"/>
      <c r="E246" s="28">
        <v>45932.2</v>
      </c>
      <c r="F246" s="22">
        <f t="shared" si="3"/>
        <v>354407999.93000025</v>
      </c>
    </row>
    <row r="247" spans="1:6" s="29" customFormat="1" ht="39.75" customHeight="1" x14ac:dyDescent="0.2">
      <c r="A247" s="24">
        <v>44608</v>
      </c>
      <c r="B247" s="25" t="s">
        <v>470</v>
      </c>
      <c r="C247" s="26" t="s">
        <v>471</v>
      </c>
      <c r="D247" s="33"/>
      <c r="E247" s="28">
        <v>193180.98</v>
      </c>
      <c r="F247" s="22">
        <f t="shared" si="3"/>
        <v>354214818.95000023</v>
      </c>
    </row>
    <row r="248" spans="1:6" s="29" customFormat="1" ht="34.5" customHeight="1" x14ac:dyDescent="0.2">
      <c r="A248" s="24">
        <v>44608</v>
      </c>
      <c r="B248" s="25" t="s">
        <v>472</v>
      </c>
      <c r="C248" s="26" t="s">
        <v>473</v>
      </c>
      <c r="D248" s="33"/>
      <c r="E248" s="28">
        <v>71913.52</v>
      </c>
      <c r="F248" s="22">
        <f t="shared" si="3"/>
        <v>354142905.43000025</v>
      </c>
    </row>
    <row r="249" spans="1:6" s="29" customFormat="1" ht="30.75" customHeight="1" x14ac:dyDescent="0.2">
      <c r="A249" s="24">
        <v>44608</v>
      </c>
      <c r="B249" s="25" t="s">
        <v>474</v>
      </c>
      <c r="C249" s="26" t="s">
        <v>475</v>
      </c>
      <c r="D249" s="33"/>
      <c r="E249" s="28">
        <v>168642.97</v>
      </c>
      <c r="F249" s="22">
        <f t="shared" si="3"/>
        <v>353974262.46000022</v>
      </c>
    </row>
    <row r="250" spans="1:6" s="29" customFormat="1" ht="48" customHeight="1" x14ac:dyDescent="0.2">
      <c r="A250" s="24">
        <v>44608</v>
      </c>
      <c r="B250" s="25" t="s">
        <v>476</v>
      </c>
      <c r="C250" s="26" t="s">
        <v>477</v>
      </c>
      <c r="D250" s="33"/>
      <c r="E250" s="28">
        <v>61555.33</v>
      </c>
      <c r="F250" s="22">
        <f t="shared" si="3"/>
        <v>353912707.13000023</v>
      </c>
    </row>
    <row r="251" spans="1:6" s="29" customFormat="1" ht="49.5" customHeight="1" x14ac:dyDescent="0.2">
      <c r="A251" s="24">
        <v>44608</v>
      </c>
      <c r="B251" s="25" t="s">
        <v>478</v>
      </c>
      <c r="C251" s="26" t="s">
        <v>479</v>
      </c>
      <c r="D251" s="33"/>
      <c r="E251" s="28">
        <v>7505092.4800000004</v>
      </c>
      <c r="F251" s="22">
        <f t="shared" si="3"/>
        <v>346407614.65000021</v>
      </c>
    </row>
    <row r="252" spans="1:6" s="29" customFormat="1" ht="100.5" customHeight="1" x14ac:dyDescent="0.2">
      <c r="A252" s="24">
        <v>44608</v>
      </c>
      <c r="B252" s="25" t="s">
        <v>480</v>
      </c>
      <c r="C252" s="26" t="s">
        <v>481</v>
      </c>
      <c r="D252" s="33"/>
      <c r="E252" s="28">
        <v>1310525</v>
      </c>
      <c r="F252" s="22">
        <f t="shared" si="3"/>
        <v>345097089.65000021</v>
      </c>
    </row>
    <row r="253" spans="1:6" s="29" customFormat="1" ht="40.5" customHeight="1" x14ac:dyDescent="0.2">
      <c r="A253" s="24">
        <v>44608</v>
      </c>
      <c r="B253" s="25" t="s">
        <v>482</v>
      </c>
      <c r="C253" s="26" t="s">
        <v>483</v>
      </c>
      <c r="D253" s="33"/>
      <c r="E253" s="28">
        <v>60391.92</v>
      </c>
      <c r="F253" s="22">
        <f t="shared" si="3"/>
        <v>345036697.7300002</v>
      </c>
    </row>
    <row r="254" spans="1:6" s="29" customFormat="1" ht="45.75" customHeight="1" x14ac:dyDescent="0.2">
      <c r="A254" s="24">
        <v>44608</v>
      </c>
      <c r="B254" s="25" t="s">
        <v>484</v>
      </c>
      <c r="C254" s="26" t="s">
        <v>485</v>
      </c>
      <c r="D254" s="33"/>
      <c r="E254" s="28">
        <v>57850</v>
      </c>
      <c r="F254" s="22">
        <f t="shared" si="3"/>
        <v>344978847.7300002</v>
      </c>
    </row>
    <row r="255" spans="1:6" s="29" customFormat="1" ht="33" customHeight="1" x14ac:dyDescent="0.2">
      <c r="A255" s="24">
        <v>44608</v>
      </c>
      <c r="B255" s="25" t="s">
        <v>486</v>
      </c>
      <c r="C255" s="26" t="s">
        <v>487</v>
      </c>
      <c r="D255" s="33"/>
      <c r="E255" s="28">
        <v>928337.5</v>
      </c>
      <c r="F255" s="22">
        <f t="shared" si="3"/>
        <v>344050510.2300002</v>
      </c>
    </row>
    <row r="256" spans="1:6" s="29" customFormat="1" ht="32.25" customHeight="1" x14ac:dyDescent="0.2">
      <c r="A256" s="24">
        <v>44608</v>
      </c>
      <c r="B256" s="25" t="s">
        <v>488</v>
      </c>
      <c r="C256" s="26" t="s">
        <v>489</v>
      </c>
      <c r="D256" s="33"/>
      <c r="E256" s="28">
        <v>1082615.17</v>
      </c>
      <c r="F256" s="22">
        <f t="shared" si="3"/>
        <v>342967895.06000018</v>
      </c>
    </row>
    <row r="257" spans="1:6" s="29" customFormat="1" ht="45.75" customHeight="1" x14ac:dyDescent="0.2">
      <c r="A257" s="24">
        <v>44609</v>
      </c>
      <c r="B257" s="25" t="s">
        <v>490</v>
      </c>
      <c r="C257" s="26" t="s">
        <v>491</v>
      </c>
      <c r="D257" s="33"/>
      <c r="E257" s="28">
        <v>55078.8</v>
      </c>
      <c r="F257" s="22">
        <f t="shared" si="3"/>
        <v>342912816.26000017</v>
      </c>
    </row>
    <row r="258" spans="1:6" s="29" customFormat="1" ht="82.5" customHeight="1" x14ac:dyDescent="0.2">
      <c r="A258" s="24">
        <v>44609</v>
      </c>
      <c r="B258" s="25" t="s">
        <v>492</v>
      </c>
      <c r="C258" s="26" t="s">
        <v>493</v>
      </c>
      <c r="D258" s="33"/>
      <c r="E258" s="28">
        <v>45000</v>
      </c>
      <c r="F258" s="22">
        <f t="shared" si="3"/>
        <v>342867816.26000017</v>
      </c>
    </row>
    <row r="259" spans="1:6" s="29" customFormat="1" ht="41.25" customHeight="1" x14ac:dyDescent="0.2">
      <c r="A259" s="24">
        <v>44609</v>
      </c>
      <c r="B259" s="25" t="s">
        <v>494</v>
      </c>
      <c r="C259" s="26" t="s">
        <v>495</v>
      </c>
      <c r="D259" s="33"/>
      <c r="E259" s="28">
        <v>178781.23</v>
      </c>
      <c r="F259" s="22">
        <f t="shared" si="3"/>
        <v>342689035.03000015</v>
      </c>
    </row>
    <row r="260" spans="1:6" s="29" customFormat="1" ht="63.75" customHeight="1" x14ac:dyDescent="0.2">
      <c r="A260" s="24">
        <v>44609</v>
      </c>
      <c r="B260" s="25" t="s">
        <v>496</v>
      </c>
      <c r="C260" s="26" t="s">
        <v>497</v>
      </c>
      <c r="D260" s="33"/>
      <c r="E260" s="28">
        <v>9000</v>
      </c>
      <c r="F260" s="22">
        <f t="shared" si="3"/>
        <v>342680035.03000015</v>
      </c>
    </row>
    <row r="261" spans="1:6" s="29" customFormat="1" ht="58.5" customHeight="1" x14ac:dyDescent="0.2">
      <c r="A261" s="24">
        <v>44609</v>
      </c>
      <c r="B261" s="25" t="s">
        <v>498</v>
      </c>
      <c r="C261" s="26" t="s">
        <v>499</v>
      </c>
      <c r="D261" s="33"/>
      <c r="E261" s="28">
        <v>105687.5</v>
      </c>
      <c r="F261" s="22">
        <f t="shared" si="3"/>
        <v>342574347.53000015</v>
      </c>
    </row>
    <row r="262" spans="1:6" s="29" customFormat="1" ht="30.75" customHeight="1" x14ac:dyDescent="0.2">
      <c r="A262" s="24">
        <v>44609</v>
      </c>
      <c r="B262" s="25" t="s">
        <v>500</v>
      </c>
      <c r="C262" s="26" t="s">
        <v>501</v>
      </c>
      <c r="D262" s="33"/>
      <c r="E262" s="28">
        <v>67150</v>
      </c>
      <c r="F262" s="22">
        <f t="shared" si="3"/>
        <v>342507197.53000015</v>
      </c>
    </row>
    <row r="263" spans="1:6" s="29" customFormat="1" ht="51" customHeight="1" x14ac:dyDescent="0.2">
      <c r="A263" s="24">
        <v>44609</v>
      </c>
      <c r="B263" s="25" t="s">
        <v>502</v>
      </c>
      <c r="C263" s="26" t="s">
        <v>503</v>
      </c>
      <c r="D263" s="33"/>
      <c r="E263" s="28">
        <v>11780</v>
      </c>
      <c r="F263" s="22">
        <f t="shared" si="3"/>
        <v>342495417.53000015</v>
      </c>
    </row>
    <row r="264" spans="1:6" s="29" customFormat="1" ht="48.75" customHeight="1" x14ac:dyDescent="0.2">
      <c r="A264" s="24">
        <v>44610</v>
      </c>
      <c r="B264" s="25" t="s">
        <v>504</v>
      </c>
      <c r="C264" s="26" t="s">
        <v>505</v>
      </c>
      <c r="D264" s="33"/>
      <c r="E264" s="28">
        <v>16387.5</v>
      </c>
      <c r="F264" s="22">
        <f t="shared" si="3"/>
        <v>342479030.03000015</v>
      </c>
    </row>
    <row r="265" spans="1:6" s="29" customFormat="1" ht="23.25" customHeight="1" x14ac:dyDescent="0.2">
      <c r="A265" s="24">
        <v>44610</v>
      </c>
      <c r="B265" s="25" t="s">
        <v>506</v>
      </c>
      <c r="C265" s="26" t="s">
        <v>109</v>
      </c>
      <c r="D265" s="33"/>
      <c r="E265" s="28">
        <v>0</v>
      </c>
      <c r="F265" s="22">
        <f t="shared" si="3"/>
        <v>342479030.03000015</v>
      </c>
    </row>
    <row r="266" spans="1:6" s="29" customFormat="1" ht="42.75" customHeight="1" x14ac:dyDescent="0.2">
      <c r="A266" s="24">
        <v>44610</v>
      </c>
      <c r="B266" s="25" t="s">
        <v>507</v>
      </c>
      <c r="C266" s="26" t="s">
        <v>508</v>
      </c>
      <c r="D266" s="33"/>
      <c r="E266" s="28">
        <v>266361.68</v>
      </c>
      <c r="F266" s="22">
        <f t="shared" si="3"/>
        <v>342212668.35000014</v>
      </c>
    </row>
    <row r="267" spans="1:6" s="29" customFormat="1" ht="63" customHeight="1" x14ac:dyDescent="0.2">
      <c r="A267" s="24">
        <v>44610</v>
      </c>
      <c r="B267" s="25" t="s">
        <v>509</v>
      </c>
      <c r="C267" s="26" t="s">
        <v>510</v>
      </c>
      <c r="D267" s="33"/>
      <c r="E267" s="28">
        <v>113000</v>
      </c>
      <c r="F267" s="22">
        <f t="shared" si="3"/>
        <v>342099668.35000014</v>
      </c>
    </row>
    <row r="268" spans="1:6" s="29" customFormat="1" ht="66" customHeight="1" x14ac:dyDescent="0.2">
      <c r="A268" s="24">
        <v>44610</v>
      </c>
      <c r="B268" s="25" t="s">
        <v>511</v>
      </c>
      <c r="C268" s="26" t="s">
        <v>512</v>
      </c>
      <c r="D268" s="33"/>
      <c r="E268" s="28">
        <v>45685.279999999999</v>
      </c>
      <c r="F268" s="22">
        <f t="shared" si="3"/>
        <v>342053983.07000017</v>
      </c>
    </row>
    <row r="269" spans="1:6" s="29" customFormat="1" ht="41.25" customHeight="1" x14ac:dyDescent="0.2">
      <c r="A269" s="24">
        <v>44610</v>
      </c>
      <c r="B269" s="25" t="s">
        <v>513</v>
      </c>
      <c r="C269" s="26" t="s">
        <v>514</v>
      </c>
      <c r="D269" s="33"/>
      <c r="E269" s="28">
        <v>117851.12</v>
      </c>
      <c r="F269" s="22">
        <f t="shared" si="3"/>
        <v>341936131.95000017</v>
      </c>
    </row>
    <row r="270" spans="1:6" s="29" customFormat="1" ht="42" customHeight="1" x14ac:dyDescent="0.2">
      <c r="A270" s="24">
        <v>44610</v>
      </c>
      <c r="B270" s="25" t="s">
        <v>515</v>
      </c>
      <c r="C270" s="26" t="s">
        <v>516</v>
      </c>
      <c r="D270" s="33"/>
      <c r="E270" s="28">
        <v>298603.18</v>
      </c>
      <c r="F270" s="22">
        <f t="shared" si="3"/>
        <v>341637528.77000016</v>
      </c>
    </row>
    <row r="271" spans="1:6" s="29" customFormat="1" ht="24.75" customHeight="1" x14ac:dyDescent="0.2">
      <c r="A271" s="24">
        <v>44610</v>
      </c>
      <c r="B271" s="25" t="s">
        <v>517</v>
      </c>
      <c r="C271" s="26" t="s">
        <v>109</v>
      </c>
      <c r="D271" s="33"/>
      <c r="E271" s="28">
        <v>0</v>
      </c>
      <c r="F271" s="22">
        <f t="shared" ref="F271:F334" si="4">F270-E271</f>
        <v>341637528.77000016</v>
      </c>
    </row>
    <row r="272" spans="1:6" s="29" customFormat="1" ht="48.75" customHeight="1" x14ac:dyDescent="0.2">
      <c r="A272" s="24">
        <v>44610</v>
      </c>
      <c r="B272" s="25" t="s">
        <v>518</v>
      </c>
      <c r="C272" s="26" t="s">
        <v>519</v>
      </c>
      <c r="D272" s="33"/>
      <c r="E272" s="28">
        <v>131052.5</v>
      </c>
      <c r="F272" s="22">
        <f t="shared" si="4"/>
        <v>341506476.27000016</v>
      </c>
    </row>
    <row r="273" spans="1:6" s="29" customFormat="1" ht="54.75" customHeight="1" x14ac:dyDescent="0.2">
      <c r="A273" s="24">
        <v>44610</v>
      </c>
      <c r="B273" s="25" t="s">
        <v>520</v>
      </c>
      <c r="C273" s="26" t="s">
        <v>521</v>
      </c>
      <c r="D273" s="33"/>
      <c r="E273" s="28">
        <v>20471</v>
      </c>
      <c r="F273" s="22">
        <f t="shared" si="4"/>
        <v>341486005.27000016</v>
      </c>
    </row>
    <row r="274" spans="1:6" s="29" customFormat="1" ht="78" customHeight="1" x14ac:dyDescent="0.2">
      <c r="A274" s="24">
        <v>44610</v>
      </c>
      <c r="B274" s="25" t="s">
        <v>522</v>
      </c>
      <c r="C274" s="26" t="s">
        <v>523</v>
      </c>
      <c r="D274" s="33"/>
      <c r="E274" s="28">
        <v>9000</v>
      </c>
      <c r="F274" s="22">
        <f t="shared" si="4"/>
        <v>341477005.27000016</v>
      </c>
    </row>
    <row r="275" spans="1:6" s="29" customFormat="1" ht="80.25" customHeight="1" x14ac:dyDescent="0.2">
      <c r="A275" s="24">
        <v>44610</v>
      </c>
      <c r="B275" s="25" t="s">
        <v>524</v>
      </c>
      <c r="C275" s="26" t="s">
        <v>525</v>
      </c>
      <c r="D275" s="33"/>
      <c r="E275" s="28">
        <v>9000</v>
      </c>
      <c r="F275" s="22">
        <f t="shared" si="4"/>
        <v>341468005.27000016</v>
      </c>
    </row>
    <row r="276" spans="1:6" s="29" customFormat="1" ht="44.25" customHeight="1" x14ac:dyDescent="0.2">
      <c r="A276" s="24">
        <v>44610</v>
      </c>
      <c r="B276" s="25" t="s">
        <v>526</v>
      </c>
      <c r="C276" s="26" t="s">
        <v>527</v>
      </c>
      <c r="D276" s="33"/>
      <c r="E276" s="28">
        <v>1139.75</v>
      </c>
      <c r="F276" s="22">
        <f t="shared" si="4"/>
        <v>341466865.52000016</v>
      </c>
    </row>
    <row r="277" spans="1:6" s="29" customFormat="1" ht="52.5" customHeight="1" x14ac:dyDescent="0.2">
      <c r="A277" s="24">
        <v>44610</v>
      </c>
      <c r="B277" s="25" t="s">
        <v>528</v>
      </c>
      <c r="C277" s="26" t="s">
        <v>529</v>
      </c>
      <c r="D277" s="33"/>
      <c r="E277" s="28">
        <v>131052.5</v>
      </c>
      <c r="F277" s="22">
        <f t="shared" si="4"/>
        <v>341335813.02000016</v>
      </c>
    </row>
    <row r="278" spans="1:6" s="29" customFormat="1" ht="36.75" customHeight="1" x14ac:dyDescent="0.2">
      <c r="A278" s="24">
        <v>44610</v>
      </c>
      <c r="B278" s="25" t="s">
        <v>530</v>
      </c>
      <c r="C278" s="26" t="s">
        <v>531</v>
      </c>
      <c r="D278" s="33"/>
      <c r="E278" s="28">
        <v>29987.5</v>
      </c>
      <c r="F278" s="22">
        <f t="shared" si="4"/>
        <v>341305825.52000016</v>
      </c>
    </row>
    <row r="279" spans="1:6" s="29" customFormat="1" ht="46.5" customHeight="1" x14ac:dyDescent="0.2">
      <c r="A279" s="24">
        <v>44610</v>
      </c>
      <c r="B279" s="25" t="s">
        <v>532</v>
      </c>
      <c r="C279" s="26" t="s">
        <v>533</v>
      </c>
      <c r="D279" s="33"/>
      <c r="E279" s="28">
        <v>23400</v>
      </c>
      <c r="F279" s="22">
        <f t="shared" si="4"/>
        <v>341282425.52000016</v>
      </c>
    </row>
    <row r="280" spans="1:6" s="29" customFormat="1" ht="47.25" customHeight="1" x14ac:dyDescent="0.2">
      <c r="A280" s="24">
        <v>44610</v>
      </c>
      <c r="B280" s="25" t="s">
        <v>534</v>
      </c>
      <c r="C280" s="26" t="s">
        <v>535</v>
      </c>
      <c r="D280" s="33"/>
      <c r="E280" s="28">
        <v>126825</v>
      </c>
      <c r="F280" s="22">
        <f t="shared" si="4"/>
        <v>341155600.52000016</v>
      </c>
    </row>
    <row r="281" spans="1:6" s="29" customFormat="1" ht="47.25" customHeight="1" x14ac:dyDescent="0.2">
      <c r="A281" s="24">
        <v>44610</v>
      </c>
      <c r="B281" s="25" t="s">
        <v>536</v>
      </c>
      <c r="C281" s="26" t="s">
        <v>537</v>
      </c>
      <c r="D281" s="33"/>
      <c r="E281" s="28">
        <v>131052.5</v>
      </c>
      <c r="F281" s="22">
        <f t="shared" si="4"/>
        <v>341024548.02000016</v>
      </c>
    </row>
    <row r="282" spans="1:6" s="29" customFormat="1" ht="91.5" customHeight="1" x14ac:dyDescent="0.2">
      <c r="A282" s="24">
        <v>44610</v>
      </c>
      <c r="B282" s="25" t="s">
        <v>538</v>
      </c>
      <c r="C282" s="26" t="s">
        <v>539</v>
      </c>
      <c r="D282" s="33"/>
      <c r="E282" s="28">
        <v>18000</v>
      </c>
      <c r="F282" s="22">
        <f t="shared" si="4"/>
        <v>341006548.02000016</v>
      </c>
    </row>
    <row r="283" spans="1:6" s="29" customFormat="1" ht="55.5" customHeight="1" x14ac:dyDescent="0.2">
      <c r="A283" s="24">
        <v>44610</v>
      </c>
      <c r="B283" s="25" t="s">
        <v>540</v>
      </c>
      <c r="C283" s="26" t="s">
        <v>541</v>
      </c>
      <c r="D283" s="33"/>
      <c r="E283" s="28">
        <v>131052.5</v>
      </c>
      <c r="F283" s="22">
        <f t="shared" si="4"/>
        <v>340875495.52000016</v>
      </c>
    </row>
    <row r="284" spans="1:6" s="29" customFormat="1" ht="58.5" customHeight="1" x14ac:dyDescent="0.2">
      <c r="A284" s="24">
        <v>44613</v>
      </c>
      <c r="B284" s="25" t="s">
        <v>542</v>
      </c>
      <c r="C284" s="26" t="s">
        <v>543</v>
      </c>
      <c r="D284" s="33"/>
      <c r="E284" s="28">
        <v>45200</v>
      </c>
      <c r="F284" s="22">
        <f t="shared" si="4"/>
        <v>340830295.52000016</v>
      </c>
    </row>
    <row r="285" spans="1:6" s="29" customFormat="1" ht="19.5" customHeight="1" x14ac:dyDescent="0.2">
      <c r="A285" s="24">
        <v>44613</v>
      </c>
      <c r="B285" s="25" t="s">
        <v>544</v>
      </c>
      <c r="C285" s="26" t="s">
        <v>109</v>
      </c>
      <c r="D285" s="33"/>
      <c r="E285" s="28">
        <v>0</v>
      </c>
      <c r="F285" s="22">
        <f t="shared" si="4"/>
        <v>340830295.52000016</v>
      </c>
    </row>
    <row r="286" spans="1:6" s="29" customFormat="1" ht="65.25" customHeight="1" x14ac:dyDescent="0.2">
      <c r="A286" s="24">
        <v>44613</v>
      </c>
      <c r="B286" s="25" t="s">
        <v>545</v>
      </c>
      <c r="C286" s="26" t="s">
        <v>546</v>
      </c>
      <c r="D286" s="33"/>
      <c r="E286" s="28">
        <v>535577.93000000005</v>
      </c>
      <c r="F286" s="22">
        <f t="shared" si="4"/>
        <v>340294717.59000015</v>
      </c>
    </row>
    <row r="287" spans="1:6" s="29" customFormat="1" ht="45" customHeight="1" x14ac:dyDescent="0.2">
      <c r="A287" s="24">
        <v>44613</v>
      </c>
      <c r="B287" s="25" t="s">
        <v>547</v>
      </c>
      <c r="C287" s="26" t="s">
        <v>548</v>
      </c>
      <c r="D287" s="33"/>
      <c r="E287" s="28">
        <v>131052.5</v>
      </c>
      <c r="F287" s="22">
        <f t="shared" si="4"/>
        <v>340163665.09000015</v>
      </c>
    </row>
    <row r="288" spans="1:6" s="29" customFormat="1" ht="52.5" customHeight="1" x14ac:dyDescent="0.2">
      <c r="A288" s="24">
        <v>44613</v>
      </c>
      <c r="B288" s="25" t="s">
        <v>549</v>
      </c>
      <c r="C288" s="26" t="s">
        <v>550</v>
      </c>
      <c r="D288" s="33"/>
      <c r="E288" s="28">
        <v>54000</v>
      </c>
      <c r="F288" s="22">
        <f t="shared" si="4"/>
        <v>340109665.09000015</v>
      </c>
    </row>
    <row r="289" spans="1:6" s="29" customFormat="1" ht="73.5" customHeight="1" x14ac:dyDescent="0.2">
      <c r="A289" s="24">
        <v>44613</v>
      </c>
      <c r="B289" s="25" t="s">
        <v>551</v>
      </c>
      <c r="C289" s="26" t="s">
        <v>552</v>
      </c>
      <c r="D289" s="33"/>
      <c r="E289" s="28">
        <v>540000</v>
      </c>
      <c r="F289" s="22">
        <f t="shared" si="4"/>
        <v>339569665.09000015</v>
      </c>
    </row>
    <row r="290" spans="1:6" s="29" customFormat="1" ht="48.75" customHeight="1" x14ac:dyDescent="0.2">
      <c r="A290" s="24">
        <v>44613</v>
      </c>
      <c r="B290" s="25" t="s">
        <v>553</v>
      </c>
      <c r="C290" s="26" t="s">
        <v>554</v>
      </c>
      <c r="D290" s="33"/>
      <c r="E290" s="28">
        <v>131052.5</v>
      </c>
      <c r="F290" s="22">
        <f t="shared" si="4"/>
        <v>339438612.59000015</v>
      </c>
    </row>
    <row r="291" spans="1:6" s="29" customFormat="1" ht="34.5" customHeight="1" x14ac:dyDescent="0.2">
      <c r="A291" s="24">
        <v>44613</v>
      </c>
      <c r="B291" s="25" t="s">
        <v>555</v>
      </c>
      <c r="C291" s="26" t="s">
        <v>556</v>
      </c>
      <c r="D291" s="33"/>
      <c r="E291" s="28">
        <v>70000</v>
      </c>
      <c r="F291" s="22">
        <f t="shared" si="4"/>
        <v>339368612.59000015</v>
      </c>
    </row>
    <row r="292" spans="1:6" s="29" customFormat="1" ht="66" customHeight="1" x14ac:dyDescent="0.2">
      <c r="A292" s="24">
        <v>44613</v>
      </c>
      <c r="B292" s="25" t="s">
        <v>557</v>
      </c>
      <c r="C292" s="26" t="s">
        <v>558</v>
      </c>
      <c r="D292" s="33"/>
      <c r="E292" s="28">
        <v>31640</v>
      </c>
      <c r="F292" s="22">
        <f t="shared" si="4"/>
        <v>339336972.59000015</v>
      </c>
    </row>
    <row r="293" spans="1:6" s="29" customFormat="1" ht="64.5" customHeight="1" x14ac:dyDescent="0.2">
      <c r="A293" s="24">
        <v>44613</v>
      </c>
      <c r="B293" s="25" t="s">
        <v>559</v>
      </c>
      <c r="C293" s="26" t="s">
        <v>560</v>
      </c>
      <c r="D293" s="33"/>
      <c r="E293" s="28">
        <v>22500</v>
      </c>
      <c r="F293" s="22">
        <f t="shared" si="4"/>
        <v>339314472.59000015</v>
      </c>
    </row>
    <row r="294" spans="1:6" s="29" customFormat="1" ht="43.5" customHeight="1" x14ac:dyDescent="0.2">
      <c r="A294" s="24">
        <v>44613</v>
      </c>
      <c r="B294" s="25" t="s">
        <v>561</v>
      </c>
      <c r="C294" s="26" t="s">
        <v>562</v>
      </c>
      <c r="D294" s="33"/>
      <c r="E294" s="28">
        <v>272521.52</v>
      </c>
      <c r="F294" s="22">
        <f t="shared" si="4"/>
        <v>339041951.07000017</v>
      </c>
    </row>
    <row r="295" spans="1:6" s="29" customFormat="1" ht="39.75" customHeight="1" x14ac:dyDescent="0.2">
      <c r="A295" s="24">
        <v>44613</v>
      </c>
      <c r="B295" s="25" t="s">
        <v>563</v>
      </c>
      <c r="C295" s="26" t="s">
        <v>564</v>
      </c>
      <c r="D295" s="33"/>
      <c r="E295" s="28">
        <v>108750</v>
      </c>
      <c r="F295" s="22">
        <f t="shared" si="4"/>
        <v>338933201.07000017</v>
      </c>
    </row>
    <row r="296" spans="1:6" s="29" customFormat="1" ht="46.5" customHeight="1" x14ac:dyDescent="0.2">
      <c r="A296" s="24">
        <v>44613</v>
      </c>
      <c r="B296" s="25" t="s">
        <v>565</v>
      </c>
      <c r="C296" s="26" t="s">
        <v>566</v>
      </c>
      <c r="D296" s="33"/>
      <c r="E296" s="28">
        <v>202275</v>
      </c>
      <c r="F296" s="22">
        <f t="shared" si="4"/>
        <v>338730926.07000017</v>
      </c>
    </row>
    <row r="297" spans="1:6" s="29" customFormat="1" ht="53.25" customHeight="1" x14ac:dyDescent="0.2">
      <c r="A297" s="24">
        <v>44613</v>
      </c>
      <c r="B297" s="25" t="s">
        <v>567</v>
      </c>
      <c r="C297" s="26" t="s">
        <v>568</v>
      </c>
      <c r="D297" s="33"/>
      <c r="E297" s="28">
        <v>13500</v>
      </c>
      <c r="F297" s="22">
        <f t="shared" si="4"/>
        <v>338717426.07000017</v>
      </c>
    </row>
    <row r="298" spans="1:6" s="29" customFormat="1" ht="54" customHeight="1" x14ac:dyDescent="0.2">
      <c r="A298" s="24">
        <v>44613</v>
      </c>
      <c r="B298" s="25" t="s">
        <v>569</v>
      </c>
      <c r="C298" s="26" t="s">
        <v>570</v>
      </c>
      <c r="D298" s="33"/>
      <c r="E298" s="28">
        <v>131052.5</v>
      </c>
      <c r="F298" s="22">
        <f t="shared" si="4"/>
        <v>338586373.57000017</v>
      </c>
    </row>
    <row r="299" spans="1:6" s="29" customFormat="1" ht="57" customHeight="1" x14ac:dyDescent="0.2">
      <c r="A299" s="24">
        <v>44613</v>
      </c>
      <c r="B299" s="25" t="s">
        <v>571</v>
      </c>
      <c r="C299" s="26" t="s">
        <v>572</v>
      </c>
      <c r="D299" s="33"/>
      <c r="E299" s="28">
        <v>126825</v>
      </c>
      <c r="F299" s="22">
        <f t="shared" si="4"/>
        <v>338459548.57000017</v>
      </c>
    </row>
    <row r="300" spans="1:6" s="29" customFormat="1" ht="41.25" customHeight="1" x14ac:dyDescent="0.2">
      <c r="A300" s="24">
        <v>44614</v>
      </c>
      <c r="B300" s="25" t="s">
        <v>573</v>
      </c>
      <c r="C300" s="26" t="s">
        <v>574</v>
      </c>
      <c r="D300" s="33"/>
      <c r="E300" s="28">
        <v>791000</v>
      </c>
      <c r="F300" s="22">
        <f t="shared" si="4"/>
        <v>337668548.57000017</v>
      </c>
    </row>
    <row r="301" spans="1:6" s="29" customFormat="1" ht="58.5" customHeight="1" x14ac:dyDescent="0.2">
      <c r="A301" s="24">
        <v>44614</v>
      </c>
      <c r="B301" s="25" t="s">
        <v>575</v>
      </c>
      <c r="C301" s="26" t="s">
        <v>576</v>
      </c>
      <c r="D301" s="33"/>
      <c r="E301" s="28">
        <v>131052.5</v>
      </c>
      <c r="F301" s="22">
        <f t="shared" si="4"/>
        <v>337537496.07000017</v>
      </c>
    </row>
    <row r="302" spans="1:6" s="29" customFormat="1" ht="42.75" customHeight="1" x14ac:dyDescent="0.2">
      <c r="A302" s="24">
        <v>44614</v>
      </c>
      <c r="B302" s="25" t="s">
        <v>577</v>
      </c>
      <c r="C302" s="26" t="s">
        <v>578</v>
      </c>
      <c r="D302" s="34"/>
      <c r="E302" s="28">
        <v>126825</v>
      </c>
      <c r="F302" s="22">
        <f t="shared" si="4"/>
        <v>337410671.07000017</v>
      </c>
    </row>
    <row r="303" spans="1:6" s="29" customFormat="1" ht="30.75" customHeight="1" x14ac:dyDescent="0.2">
      <c r="A303" s="24">
        <v>44614</v>
      </c>
      <c r="B303" s="25" t="s">
        <v>579</v>
      </c>
      <c r="C303" s="26" t="s">
        <v>580</v>
      </c>
      <c r="D303" s="33"/>
      <c r="E303" s="28">
        <v>2790</v>
      </c>
      <c r="F303" s="22">
        <f t="shared" si="4"/>
        <v>337407881.07000017</v>
      </c>
    </row>
    <row r="304" spans="1:6" s="29" customFormat="1" ht="41.25" customHeight="1" x14ac:dyDescent="0.2">
      <c r="A304" s="24">
        <v>44614</v>
      </c>
      <c r="B304" s="25" t="s">
        <v>581</v>
      </c>
      <c r="C304" s="26" t="s">
        <v>582</v>
      </c>
      <c r="D304" s="33"/>
      <c r="E304" s="28">
        <v>1387</v>
      </c>
      <c r="F304" s="22">
        <f t="shared" si="4"/>
        <v>337406494.07000017</v>
      </c>
    </row>
    <row r="305" spans="1:6" s="29" customFormat="1" ht="50.25" customHeight="1" x14ac:dyDescent="0.2">
      <c r="A305" s="24">
        <v>44614</v>
      </c>
      <c r="B305" s="25" t="s">
        <v>583</v>
      </c>
      <c r="C305" s="26" t="s">
        <v>584</v>
      </c>
      <c r="D305" s="33"/>
      <c r="E305" s="28">
        <v>126825</v>
      </c>
      <c r="F305" s="22">
        <f t="shared" si="4"/>
        <v>337279669.07000017</v>
      </c>
    </row>
    <row r="306" spans="1:6" s="29" customFormat="1" ht="48.75" customHeight="1" x14ac:dyDescent="0.2">
      <c r="A306" s="24">
        <v>44614</v>
      </c>
      <c r="B306" s="25" t="s">
        <v>585</v>
      </c>
      <c r="C306" s="26" t="s">
        <v>586</v>
      </c>
      <c r="D306" s="33"/>
      <c r="E306" s="28">
        <v>126825</v>
      </c>
      <c r="F306" s="22">
        <f t="shared" si="4"/>
        <v>337152844.07000017</v>
      </c>
    </row>
    <row r="307" spans="1:6" s="29" customFormat="1" ht="44.25" customHeight="1" x14ac:dyDescent="0.2">
      <c r="A307" s="24">
        <v>44614</v>
      </c>
      <c r="B307" s="25" t="s">
        <v>587</v>
      </c>
      <c r="C307" s="26" t="s">
        <v>588</v>
      </c>
      <c r="D307" s="33"/>
      <c r="E307" s="28">
        <v>114142.5</v>
      </c>
      <c r="F307" s="22">
        <f t="shared" si="4"/>
        <v>337038701.57000017</v>
      </c>
    </row>
    <row r="308" spans="1:6" s="29" customFormat="1" ht="45" customHeight="1" x14ac:dyDescent="0.2">
      <c r="A308" s="24">
        <v>44614</v>
      </c>
      <c r="B308" s="25" t="s">
        <v>589</v>
      </c>
      <c r="C308" s="26" t="s">
        <v>590</v>
      </c>
      <c r="D308" s="33"/>
      <c r="E308" s="28">
        <v>131052.5</v>
      </c>
      <c r="F308" s="22">
        <f t="shared" si="4"/>
        <v>336907649.07000017</v>
      </c>
    </row>
    <row r="309" spans="1:6" s="29" customFormat="1" ht="53.25" customHeight="1" x14ac:dyDescent="0.2">
      <c r="A309" s="24">
        <v>44614</v>
      </c>
      <c r="B309" s="25" t="s">
        <v>591</v>
      </c>
      <c r="C309" s="26" t="s">
        <v>592</v>
      </c>
      <c r="D309" s="33"/>
      <c r="E309" s="28">
        <v>126825</v>
      </c>
      <c r="F309" s="22">
        <f t="shared" si="4"/>
        <v>336780824.07000017</v>
      </c>
    </row>
    <row r="310" spans="1:6" s="29" customFormat="1" ht="42.75" customHeight="1" x14ac:dyDescent="0.2">
      <c r="A310" s="24">
        <v>44614</v>
      </c>
      <c r="B310" s="25" t="s">
        <v>593</v>
      </c>
      <c r="C310" s="26" t="s">
        <v>594</v>
      </c>
      <c r="D310" s="33"/>
      <c r="E310" s="28">
        <v>131052.5</v>
      </c>
      <c r="F310" s="22">
        <f t="shared" si="4"/>
        <v>336649771.57000017</v>
      </c>
    </row>
    <row r="311" spans="1:6" s="29" customFormat="1" ht="54.75" customHeight="1" x14ac:dyDescent="0.2">
      <c r="A311" s="24">
        <v>44614</v>
      </c>
      <c r="B311" s="25" t="s">
        <v>595</v>
      </c>
      <c r="C311" s="26" t="s">
        <v>596</v>
      </c>
      <c r="D311" s="33"/>
      <c r="E311" s="28">
        <v>126825</v>
      </c>
      <c r="F311" s="22">
        <f t="shared" si="4"/>
        <v>336522946.57000017</v>
      </c>
    </row>
    <row r="312" spans="1:6" s="29" customFormat="1" ht="53.25" customHeight="1" x14ac:dyDescent="0.2">
      <c r="A312" s="24">
        <v>44614</v>
      </c>
      <c r="B312" s="25" t="s">
        <v>597</v>
      </c>
      <c r="C312" s="26" t="s">
        <v>598</v>
      </c>
      <c r="D312" s="33"/>
      <c r="E312" s="28">
        <v>131052.5</v>
      </c>
      <c r="F312" s="22">
        <f t="shared" si="4"/>
        <v>336391894.07000017</v>
      </c>
    </row>
    <row r="313" spans="1:6" s="29" customFormat="1" ht="32.25" customHeight="1" x14ac:dyDescent="0.2">
      <c r="A313" s="24">
        <v>44615</v>
      </c>
      <c r="B313" s="25" t="s">
        <v>599</v>
      </c>
      <c r="C313" s="26" t="s">
        <v>600</v>
      </c>
      <c r="D313" s="33"/>
      <c r="E313" s="28">
        <v>25000</v>
      </c>
      <c r="F313" s="22">
        <f t="shared" si="4"/>
        <v>336366894.07000017</v>
      </c>
    </row>
    <row r="314" spans="1:6" s="29" customFormat="1" ht="45" customHeight="1" x14ac:dyDescent="0.2">
      <c r="A314" s="24">
        <v>44615</v>
      </c>
      <c r="B314" s="25" t="s">
        <v>601</v>
      </c>
      <c r="C314" s="26" t="s">
        <v>602</v>
      </c>
      <c r="D314" s="33"/>
      <c r="E314" s="28">
        <v>126825</v>
      </c>
      <c r="F314" s="22">
        <f t="shared" si="4"/>
        <v>336240069.07000017</v>
      </c>
    </row>
    <row r="315" spans="1:6" s="29" customFormat="1" ht="40.5" customHeight="1" x14ac:dyDescent="0.2">
      <c r="A315" s="24">
        <v>44615</v>
      </c>
      <c r="B315" s="25" t="s">
        <v>603</v>
      </c>
      <c r="C315" s="26" t="s">
        <v>604</v>
      </c>
      <c r="D315" s="33"/>
      <c r="E315" s="28">
        <v>178464.75</v>
      </c>
      <c r="F315" s="22">
        <f t="shared" si="4"/>
        <v>336061604.32000017</v>
      </c>
    </row>
    <row r="316" spans="1:6" s="29" customFormat="1" ht="52.5" customHeight="1" x14ac:dyDescent="0.2">
      <c r="A316" s="24">
        <v>44615</v>
      </c>
      <c r="B316" s="25" t="s">
        <v>605</v>
      </c>
      <c r="C316" s="26" t="s">
        <v>606</v>
      </c>
      <c r="D316" s="33"/>
      <c r="E316" s="28">
        <v>126825</v>
      </c>
      <c r="F316" s="22">
        <f t="shared" si="4"/>
        <v>335934779.32000017</v>
      </c>
    </row>
    <row r="317" spans="1:6" s="29" customFormat="1" ht="31.5" customHeight="1" x14ac:dyDescent="0.2">
      <c r="A317" s="24">
        <v>44615</v>
      </c>
      <c r="B317" s="25" t="s">
        <v>607</v>
      </c>
      <c r="C317" s="26" t="s">
        <v>608</v>
      </c>
      <c r="D317" s="33"/>
      <c r="E317" s="28">
        <v>607395.28</v>
      </c>
      <c r="F317" s="22">
        <f t="shared" si="4"/>
        <v>335327384.0400002</v>
      </c>
    </row>
    <row r="318" spans="1:6" s="29" customFormat="1" ht="30.75" customHeight="1" x14ac:dyDescent="0.2">
      <c r="A318" s="24">
        <v>44615</v>
      </c>
      <c r="B318" s="25" t="s">
        <v>609</v>
      </c>
      <c r="C318" s="26" t="s">
        <v>610</v>
      </c>
      <c r="D318" s="33"/>
      <c r="E318" s="28">
        <v>1698681.8</v>
      </c>
      <c r="F318" s="22">
        <f t="shared" si="4"/>
        <v>333628702.24000019</v>
      </c>
    </row>
    <row r="319" spans="1:6" s="29" customFormat="1" ht="36.75" customHeight="1" x14ac:dyDescent="0.2">
      <c r="A319" s="24">
        <v>44615</v>
      </c>
      <c r="B319" s="25" t="s">
        <v>611</v>
      </c>
      <c r="C319" s="26" t="s">
        <v>612</v>
      </c>
      <c r="D319" s="33"/>
      <c r="E319" s="28">
        <v>467812.5</v>
      </c>
      <c r="F319" s="22">
        <f t="shared" si="4"/>
        <v>333160889.74000019</v>
      </c>
    </row>
    <row r="320" spans="1:6" s="29" customFormat="1" ht="53.25" customHeight="1" x14ac:dyDescent="0.2">
      <c r="A320" s="24">
        <v>44615</v>
      </c>
      <c r="B320" s="25" t="s">
        <v>613</v>
      </c>
      <c r="C320" s="26" t="s">
        <v>614</v>
      </c>
      <c r="D320" s="33"/>
      <c r="E320" s="28">
        <v>122597.5</v>
      </c>
      <c r="F320" s="22">
        <f t="shared" si="4"/>
        <v>333038292.24000019</v>
      </c>
    </row>
    <row r="321" spans="1:6" s="29" customFormat="1" ht="52.5" customHeight="1" x14ac:dyDescent="0.2">
      <c r="A321" s="24">
        <v>44615</v>
      </c>
      <c r="B321" s="25" t="s">
        <v>615</v>
      </c>
      <c r="C321" s="26" t="s">
        <v>616</v>
      </c>
      <c r="D321" s="33"/>
      <c r="E321" s="28">
        <v>113000</v>
      </c>
      <c r="F321" s="22">
        <f t="shared" si="4"/>
        <v>332925292.24000019</v>
      </c>
    </row>
    <row r="322" spans="1:6" s="29" customFormat="1" ht="54" customHeight="1" x14ac:dyDescent="0.2">
      <c r="A322" s="24">
        <v>44615</v>
      </c>
      <c r="B322" s="25" t="s">
        <v>617</v>
      </c>
      <c r="C322" s="26" t="s">
        <v>618</v>
      </c>
      <c r="D322" s="33"/>
      <c r="E322" s="28">
        <v>131052.5</v>
      </c>
      <c r="F322" s="22">
        <f t="shared" si="4"/>
        <v>332794239.74000019</v>
      </c>
    </row>
    <row r="323" spans="1:6" s="29" customFormat="1" ht="48.75" customHeight="1" x14ac:dyDescent="0.2">
      <c r="A323" s="24">
        <v>44615</v>
      </c>
      <c r="B323" s="25" t="s">
        <v>619</v>
      </c>
      <c r="C323" s="26" t="s">
        <v>620</v>
      </c>
      <c r="D323" s="33"/>
      <c r="E323" s="28">
        <v>131052.5</v>
      </c>
      <c r="F323" s="22">
        <f t="shared" si="4"/>
        <v>332663187.24000019</v>
      </c>
    </row>
    <row r="324" spans="1:6" s="29" customFormat="1" ht="36" customHeight="1" x14ac:dyDescent="0.2">
      <c r="A324" s="24">
        <v>44615</v>
      </c>
      <c r="B324" s="25" t="s">
        <v>621</v>
      </c>
      <c r="C324" s="26" t="s">
        <v>622</v>
      </c>
      <c r="D324" s="33"/>
      <c r="E324" s="28">
        <v>610532.93999999994</v>
      </c>
      <c r="F324" s="22">
        <f t="shared" si="4"/>
        <v>332052654.30000019</v>
      </c>
    </row>
    <row r="325" spans="1:6" s="29" customFormat="1" ht="60.75" customHeight="1" x14ac:dyDescent="0.2">
      <c r="A325" s="24">
        <v>44615</v>
      </c>
      <c r="B325" s="25" t="s">
        <v>623</v>
      </c>
      <c r="C325" s="26" t="s">
        <v>624</v>
      </c>
      <c r="D325" s="33"/>
      <c r="E325" s="28">
        <v>139507.5</v>
      </c>
      <c r="F325" s="22">
        <f t="shared" si="4"/>
        <v>331913146.80000019</v>
      </c>
    </row>
    <row r="326" spans="1:6" s="29" customFormat="1" ht="49.5" customHeight="1" x14ac:dyDescent="0.2">
      <c r="A326" s="24">
        <v>44615</v>
      </c>
      <c r="B326" s="25" t="s">
        <v>625</v>
      </c>
      <c r="C326" s="26" t="s">
        <v>626</v>
      </c>
      <c r="D326" s="33"/>
      <c r="E326" s="28">
        <v>118370</v>
      </c>
      <c r="F326" s="22">
        <f t="shared" si="4"/>
        <v>331794776.80000019</v>
      </c>
    </row>
    <row r="327" spans="1:6" s="29" customFormat="1" ht="45" x14ac:dyDescent="0.2">
      <c r="A327" s="24">
        <v>44616</v>
      </c>
      <c r="B327" s="25" t="s">
        <v>627</v>
      </c>
      <c r="C327" s="26" t="s">
        <v>628</v>
      </c>
      <c r="D327" s="33"/>
      <c r="E327" s="28">
        <v>126825</v>
      </c>
      <c r="F327" s="22">
        <f t="shared" si="4"/>
        <v>331667951.80000019</v>
      </c>
    </row>
    <row r="328" spans="1:6" s="29" customFormat="1" ht="56.25" customHeight="1" x14ac:dyDescent="0.2">
      <c r="A328" s="24">
        <v>44616</v>
      </c>
      <c r="B328" s="25" t="s">
        <v>629</v>
      </c>
      <c r="C328" s="26" t="s">
        <v>630</v>
      </c>
      <c r="D328" s="33"/>
      <c r="E328" s="28">
        <v>25000</v>
      </c>
      <c r="F328" s="22">
        <f t="shared" si="4"/>
        <v>331642951.80000019</v>
      </c>
    </row>
    <row r="329" spans="1:6" s="29" customFormat="1" ht="62.25" customHeight="1" x14ac:dyDescent="0.2">
      <c r="A329" s="24">
        <v>44616</v>
      </c>
      <c r="B329" s="25" t="s">
        <v>631</v>
      </c>
      <c r="C329" s="26" t="s">
        <v>632</v>
      </c>
      <c r="D329" s="33"/>
      <c r="E329" s="28">
        <v>9000</v>
      </c>
      <c r="F329" s="22">
        <f t="shared" si="4"/>
        <v>331633951.80000019</v>
      </c>
    </row>
    <row r="330" spans="1:6" s="29" customFormat="1" ht="45" x14ac:dyDescent="0.2">
      <c r="A330" s="24">
        <v>44616</v>
      </c>
      <c r="B330" s="25" t="s">
        <v>633</v>
      </c>
      <c r="C330" s="26" t="s">
        <v>634</v>
      </c>
      <c r="D330" s="33"/>
      <c r="E330" s="28">
        <v>683443.94</v>
      </c>
      <c r="F330" s="22">
        <f t="shared" si="4"/>
        <v>330950507.86000019</v>
      </c>
    </row>
    <row r="331" spans="1:6" s="29" customFormat="1" ht="45" x14ac:dyDescent="0.2">
      <c r="A331" s="24">
        <v>44616</v>
      </c>
      <c r="B331" s="25" t="s">
        <v>635</v>
      </c>
      <c r="C331" s="26" t="s">
        <v>636</v>
      </c>
      <c r="D331" s="33"/>
      <c r="E331" s="28">
        <v>126825</v>
      </c>
      <c r="F331" s="22">
        <f t="shared" si="4"/>
        <v>330823682.86000019</v>
      </c>
    </row>
    <row r="332" spans="1:6" s="29" customFormat="1" ht="45" x14ac:dyDescent="0.2">
      <c r="A332" s="24">
        <v>44616</v>
      </c>
      <c r="B332" s="25" t="s">
        <v>637</v>
      </c>
      <c r="C332" s="26" t="s">
        <v>638</v>
      </c>
      <c r="D332" s="33"/>
      <c r="E332" s="28">
        <v>101460</v>
      </c>
      <c r="F332" s="22">
        <f t="shared" si="4"/>
        <v>330722222.86000019</v>
      </c>
    </row>
    <row r="333" spans="1:6" s="29" customFormat="1" ht="55.5" customHeight="1" x14ac:dyDescent="0.2">
      <c r="A333" s="24">
        <v>44617</v>
      </c>
      <c r="B333" s="25" t="s">
        <v>639</v>
      </c>
      <c r="C333" s="26" t="s">
        <v>640</v>
      </c>
      <c r="D333" s="33"/>
      <c r="E333" s="28">
        <v>27688.05</v>
      </c>
      <c r="F333" s="22">
        <f t="shared" si="4"/>
        <v>330694534.81000018</v>
      </c>
    </row>
    <row r="334" spans="1:6" s="29" customFormat="1" ht="65.25" customHeight="1" x14ac:dyDescent="0.2">
      <c r="A334" s="24">
        <v>44617</v>
      </c>
      <c r="B334" s="25" t="s">
        <v>641</v>
      </c>
      <c r="C334" s="26" t="s">
        <v>642</v>
      </c>
      <c r="D334" s="33"/>
      <c r="E334" s="28">
        <v>56500</v>
      </c>
      <c r="F334" s="22">
        <f t="shared" si="4"/>
        <v>330638034.81000018</v>
      </c>
    </row>
    <row r="335" spans="1:6" s="29" customFormat="1" ht="44.25" customHeight="1" x14ac:dyDescent="0.2">
      <c r="A335" s="24">
        <v>44617</v>
      </c>
      <c r="B335" s="25" t="s">
        <v>643</v>
      </c>
      <c r="C335" s="26" t="s">
        <v>644</v>
      </c>
      <c r="D335" s="33"/>
      <c r="E335" s="28">
        <v>239124.58</v>
      </c>
      <c r="F335" s="22">
        <f t="shared" ref="F335:F345" si="5">F334-E335</f>
        <v>330398910.2300002</v>
      </c>
    </row>
    <row r="336" spans="1:6" s="29" customFormat="1" ht="50.25" customHeight="1" x14ac:dyDescent="0.2">
      <c r="A336" s="24">
        <v>44617</v>
      </c>
      <c r="B336" s="25" t="s">
        <v>645</v>
      </c>
      <c r="C336" s="26" t="s">
        <v>646</v>
      </c>
      <c r="D336" s="33"/>
      <c r="E336" s="28">
        <v>208908.82</v>
      </c>
      <c r="F336" s="22">
        <f t="shared" si="5"/>
        <v>330190001.41000021</v>
      </c>
    </row>
    <row r="337" spans="1:6" s="29" customFormat="1" ht="44.25" customHeight="1" x14ac:dyDescent="0.2">
      <c r="A337" s="24">
        <v>44617</v>
      </c>
      <c r="B337" s="25" t="s">
        <v>647</v>
      </c>
      <c r="C337" s="26" t="s">
        <v>648</v>
      </c>
      <c r="D337" s="33"/>
      <c r="E337" s="28">
        <v>145730</v>
      </c>
      <c r="F337" s="22">
        <f t="shared" si="5"/>
        <v>330044271.41000021</v>
      </c>
    </row>
    <row r="338" spans="1:6" s="29" customFormat="1" ht="63.75" customHeight="1" x14ac:dyDescent="0.2">
      <c r="A338" s="24">
        <v>44617</v>
      </c>
      <c r="B338" s="25" t="s">
        <v>649</v>
      </c>
      <c r="C338" s="26" t="s">
        <v>650</v>
      </c>
      <c r="D338" s="33"/>
      <c r="E338" s="28">
        <v>113000</v>
      </c>
      <c r="F338" s="22">
        <f t="shared" si="5"/>
        <v>329931271.41000021</v>
      </c>
    </row>
    <row r="339" spans="1:6" s="29" customFormat="1" ht="54.75" customHeight="1" x14ac:dyDescent="0.2">
      <c r="A339" s="24">
        <v>44617</v>
      </c>
      <c r="B339" s="25" t="s">
        <v>651</v>
      </c>
      <c r="C339" s="26" t="s">
        <v>652</v>
      </c>
      <c r="D339" s="33"/>
      <c r="E339" s="28">
        <v>109915</v>
      </c>
      <c r="F339" s="22">
        <f t="shared" si="5"/>
        <v>329821356.41000021</v>
      </c>
    </row>
    <row r="340" spans="1:6" s="29" customFormat="1" ht="45" x14ac:dyDescent="0.2">
      <c r="A340" s="24">
        <v>44617</v>
      </c>
      <c r="B340" s="25" t="s">
        <v>653</v>
      </c>
      <c r="C340" s="26" t="s">
        <v>654</v>
      </c>
      <c r="D340" s="33"/>
      <c r="E340" s="28">
        <v>131052.5</v>
      </c>
      <c r="F340" s="22">
        <f t="shared" si="5"/>
        <v>329690303.91000021</v>
      </c>
    </row>
    <row r="341" spans="1:6" s="29" customFormat="1" ht="67.5" x14ac:dyDescent="0.2">
      <c r="A341" s="24">
        <v>44617</v>
      </c>
      <c r="B341" s="25" t="s">
        <v>655</v>
      </c>
      <c r="C341" s="26" t="s">
        <v>656</v>
      </c>
      <c r="D341" s="33"/>
      <c r="E341" s="28">
        <v>9000</v>
      </c>
      <c r="F341" s="22">
        <f t="shared" si="5"/>
        <v>329681303.91000021</v>
      </c>
    </row>
    <row r="342" spans="1:6" s="29" customFormat="1" ht="45" customHeight="1" x14ac:dyDescent="0.2">
      <c r="A342" s="24">
        <v>44617</v>
      </c>
      <c r="B342" s="25" t="s">
        <v>657</v>
      </c>
      <c r="C342" s="26" t="s">
        <v>658</v>
      </c>
      <c r="D342" s="33"/>
      <c r="E342" s="28">
        <v>4537.6000000000004</v>
      </c>
      <c r="F342" s="22">
        <f t="shared" si="5"/>
        <v>329676766.31000018</v>
      </c>
    </row>
    <row r="343" spans="1:6" s="29" customFormat="1" ht="45" x14ac:dyDescent="0.2">
      <c r="A343" s="24">
        <v>44620</v>
      </c>
      <c r="B343" s="25" t="s">
        <v>659</v>
      </c>
      <c r="C343" s="26" t="s">
        <v>660</v>
      </c>
      <c r="D343" s="33"/>
      <c r="E343" s="28">
        <v>131052.5</v>
      </c>
      <c r="F343" s="22">
        <f t="shared" si="5"/>
        <v>329545713.81000018</v>
      </c>
    </row>
    <row r="344" spans="1:6" s="29" customFormat="1" ht="45" x14ac:dyDescent="0.2">
      <c r="A344" s="24">
        <v>44620</v>
      </c>
      <c r="B344" s="35" t="s">
        <v>661</v>
      </c>
      <c r="C344" s="26" t="s">
        <v>662</v>
      </c>
      <c r="D344" s="33"/>
      <c r="E344" s="28">
        <v>131052.5</v>
      </c>
      <c r="F344" s="22">
        <f t="shared" si="5"/>
        <v>329414661.31000018</v>
      </c>
    </row>
    <row r="345" spans="1:6" s="29" customFormat="1" ht="39" customHeight="1" x14ac:dyDescent="0.2">
      <c r="A345" s="24">
        <v>44620</v>
      </c>
      <c r="B345" s="35" t="s">
        <v>663</v>
      </c>
      <c r="C345" s="26" t="s">
        <v>664</v>
      </c>
      <c r="D345" s="33"/>
      <c r="E345" s="28">
        <v>10232377.58</v>
      </c>
      <c r="F345" s="22">
        <f t="shared" si="5"/>
        <v>319182283.7300002</v>
      </c>
    </row>
    <row r="346" spans="1:6" s="29" customFormat="1" ht="15" customHeight="1" x14ac:dyDescent="0.2">
      <c r="A346" s="39"/>
      <c r="B346" s="40"/>
      <c r="C346" s="41"/>
      <c r="D346" s="42"/>
      <c r="E346" s="43"/>
      <c r="F346" s="44"/>
    </row>
    <row r="347" spans="1:6" s="29" customFormat="1" ht="15" customHeight="1" x14ac:dyDescent="0.2">
      <c r="A347" s="39"/>
      <c r="B347" s="40"/>
      <c r="C347" s="41"/>
      <c r="D347" s="42"/>
      <c r="E347" s="43"/>
      <c r="F347" s="44"/>
    </row>
    <row r="348" spans="1:6" s="29" customFormat="1" ht="15" customHeight="1" x14ac:dyDescent="0.2">
      <c r="A348" s="39"/>
      <c r="B348" s="40"/>
      <c r="C348" s="41"/>
      <c r="D348" s="42"/>
      <c r="E348" s="43"/>
      <c r="F348" s="44"/>
    </row>
    <row r="349" spans="1:6" s="29" customFormat="1" ht="15" customHeight="1" x14ac:dyDescent="0.2">
      <c r="A349" s="39"/>
      <c r="B349" s="40"/>
      <c r="C349" s="41"/>
      <c r="D349" s="42"/>
      <c r="E349" s="43"/>
      <c r="F349" s="44"/>
    </row>
    <row r="350" spans="1:6" s="29" customFormat="1" ht="15" customHeight="1" x14ac:dyDescent="0.2">
      <c r="A350" s="39"/>
      <c r="B350" s="40"/>
      <c r="C350" s="41"/>
      <c r="D350" s="42"/>
      <c r="E350" s="43"/>
      <c r="F350" s="44"/>
    </row>
    <row r="351" spans="1:6" s="29" customFormat="1" ht="15" customHeight="1" x14ac:dyDescent="0.2">
      <c r="A351" s="39"/>
      <c r="B351" s="40"/>
      <c r="C351" s="41"/>
      <c r="D351" s="42"/>
      <c r="E351" s="43"/>
      <c r="F351" s="44"/>
    </row>
    <row r="352" spans="1:6" s="29" customFormat="1" ht="15" customHeight="1" x14ac:dyDescent="0.2">
      <c r="A352" s="39"/>
      <c r="B352" s="40"/>
      <c r="C352" s="41"/>
      <c r="D352" s="42"/>
      <c r="E352" s="43"/>
      <c r="F352" s="44"/>
    </row>
    <row r="353" spans="1:6" s="29" customFormat="1" ht="15" customHeight="1" x14ac:dyDescent="0.2">
      <c r="A353" s="39"/>
      <c r="B353" s="40"/>
      <c r="C353" s="41"/>
      <c r="D353" s="42"/>
      <c r="E353" s="43"/>
      <c r="F353" s="44"/>
    </row>
    <row r="354" spans="1:6" s="29" customFormat="1" ht="15" customHeight="1" x14ac:dyDescent="0.2">
      <c r="A354" s="39"/>
      <c r="B354" s="40"/>
      <c r="C354" s="41"/>
      <c r="D354" s="42"/>
      <c r="E354" s="43"/>
      <c r="F354" s="44"/>
    </row>
    <row r="355" spans="1:6" s="29" customFormat="1" ht="15" customHeight="1" x14ac:dyDescent="0.2">
      <c r="A355" s="39"/>
      <c r="B355" s="40"/>
      <c r="C355" s="41"/>
      <c r="D355" s="42"/>
      <c r="E355" s="43"/>
      <c r="F355" s="44"/>
    </row>
    <row r="356" spans="1:6" s="29" customFormat="1" ht="15" customHeight="1" x14ac:dyDescent="0.2">
      <c r="A356" s="39"/>
      <c r="B356" s="40"/>
      <c r="C356" s="41"/>
      <c r="D356" s="42"/>
      <c r="E356" s="43"/>
      <c r="F356" s="44"/>
    </row>
    <row r="357" spans="1:6" s="29" customFormat="1" ht="15" customHeight="1" x14ac:dyDescent="0.2">
      <c r="A357" s="39"/>
      <c r="B357" s="40"/>
      <c r="C357" s="41"/>
      <c r="D357" s="42"/>
      <c r="E357" s="43"/>
      <c r="F357" s="44"/>
    </row>
    <row r="358" spans="1:6" s="29" customFormat="1" ht="15" customHeight="1" x14ac:dyDescent="0.2">
      <c r="A358" s="39"/>
      <c r="B358" s="40"/>
      <c r="C358" s="41"/>
      <c r="D358" s="42"/>
      <c r="E358" s="43"/>
      <c r="F358" s="44"/>
    </row>
    <row r="359" spans="1:6" s="29" customFormat="1" ht="15" customHeight="1" x14ac:dyDescent="0.2">
      <c r="A359" s="39"/>
      <c r="B359" s="40"/>
      <c r="C359" s="41"/>
      <c r="D359" s="42"/>
      <c r="E359" s="43"/>
      <c r="F359" s="44"/>
    </row>
    <row r="360" spans="1:6" s="45" customFormat="1" ht="15" customHeight="1" x14ac:dyDescent="0.25">
      <c r="A360" s="197" t="s">
        <v>0</v>
      </c>
      <c r="B360" s="197"/>
      <c r="C360" s="197"/>
      <c r="D360" s="197"/>
      <c r="E360" s="197"/>
      <c r="F360" s="197"/>
    </row>
    <row r="361" spans="1:6" s="45" customFormat="1" ht="15" customHeight="1" x14ac:dyDescent="0.25">
      <c r="A361" s="197" t="s">
        <v>1</v>
      </c>
      <c r="B361" s="197"/>
      <c r="C361" s="197"/>
      <c r="D361" s="197"/>
      <c r="E361" s="197"/>
      <c r="F361" s="197"/>
    </row>
    <row r="362" spans="1:6" s="45" customFormat="1" ht="15" customHeight="1" x14ac:dyDescent="0.25">
      <c r="A362" s="198" t="s">
        <v>2</v>
      </c>
      <c r="B362" s="198"/>
      <c r="C362" s="198"/>
      <c r="D362" s="198"/>
      <c r="E362" s="198"/>
      <c r="F362" s="198"/>
    </row>
    <row r="363" spans="1:6" s="45" customFormat="1" ht="15" customHeight="1" x14ac:dyDescent="0.25">
      <c r="A363" s="198" t="s">
        <v>3</v>
      </c>
      <c r="B363" s="198"/>
      <c r="C363" s="198"/>
      <c r="D363" s="198"/>
      <c r="E363" s="198"/>
      <c r="F363" s="198"/>
    </row>
    <row r="364" spans="1:6" s="45" customFormat="1" ht="15" customHeight="1" x14ac:dyDescent="0.25">
      <c r="A364" s="2"/>
      <c r="B364" s="3"/>
      <c r="C364"/>
      <c r="D364" s="4"/>
      <c r="E364" s="5"/>
      <c r="F364"/>
    </row>
    <row r="365" spans="1:6" s="45" customFormat="1" ht="15" customHeight="1" x14ac:dyDescent="0.2">
      <c r="A365" s="204" t="s">
        <v>665</v>
      </c>
      <c r="B365" s="205"/>
      <c r="C365" s="205"/>
      <c r="D365" s="205"/>
      <c r="E365" s="205"/>
      <c r="F365" s="206"/>
    </row>
    <row r="366" spans="1:6" s="45" customFormat="1" ht="15" customHeight="1" x14ac:dyDescent="0.2">
      <c r="A366" s="207"/>
      <c r="B366" s="208"/>
      <c r="C366" s="208"/>
      <c r="D366" s="208"/>
      <c r="E366" s="208"/>
      <c r="F366" s="209"/>
    </row>
    <row r="367" spans="1:6" s="45" customFormat="1" ht="15" customHeight="1" x14ac:dyDescent="0.2">
      <c r="A367" s="210" t="s">
        <v>5</v>
      </c>
      <c r="B367" s="210"/>
      <c r="C367" s="210"/>
      <c r="D367" s="210"/>
      <c r="E367" s="210"/>
      <c r="F367" s="46">
        <v>2428213576.98</v>
      </c>
    </row>
    <row r="368" spans="1:6" s="45" customFormat="1" ht="15" customHeight="1" x14ac:dyDescent="0.2">
      <c r="A368" s="47"/>
      <c r="B368" s="48"/>
      <c r="C368" s="47"/>
      <c r="D368" s="47"/>
      <c r="E368" s="47"/>
      <c r="F368" s="49"/>
    </row>
    <row r="369" spans="1:6" s="45" customFormat="1" ht="15" customHeight="1" x14ac:dyDescent="0.2">
      <c r="A369" s="50" t="s">
        <v>6</v>
      </c>
      <c r="B369" s="50" t="s">
        <v>7</v>
      </c>
      <c r="C369" s="50" t="s">
        <v>666</v>
      </c>
      <c r="D369" s="50" t="s">
        <v>9</v>
      </c>
      <c r="E369" s="50" t="s">
        <v>10</v>
      </c>
      <c r="F369" s="50" t="s">
        <v>667</v>
      </c>
    </row>
    <row r="370" spans="1:6" s="45" customFormat="1" ht="15" customHeight="1" x14ac:dyDescent="0.2">
      <c r="A370" s="51"/>
      <c r="B370" s="16"/>
      <c r="C370" s="52" t="s">
        <v>668</v>
      </c>
      <c r="D370" s="53"/>
      <c r="E370" s="54"/>
      <c r="F370" s="55">
        <f>F367+D370</f>
        <v>2428213576.98</v>
      </c>
    </row>
    <row r="371" spans="1:6" s="45" customFormat="1" ht="15" customHeight="1" x14ac:dyDescent="0.2">
      <c r="A371" s="51"/>
      <c r="B371" s="16"/>
      <c r="C371" s="52" t="s">
        <v>669</v>
      </c>
      <c r="D371" s="53"/>
      <c r="E371" s="54"/>
      <c r="F371" s="55">
        <f>F370+D371</f>
        <v>2428213576.98</v>
      </c>
    </row>
    <row r="372" spans="1:6" s="45" customFormat="1" ht="15" customHeight="1" x14ac:dyDescent="0.2">
      <c r="A372" s="51"/>
      <c r="B372" s="16"/>
      <c r="C372" s="52" t="s">
        <v>670</v>
      </c>
      <c r="D372" s="53"/>
      <c r="E372" s="54"/>
      <c r="F372" s="55">
        <f>F371</f>
        <v>2428213576.98</v>
      </c>
    </row>
    <row r="373" spans="1:6" s="45" customFormat="1" ht="15" customHeight="1" x14ac:dyDescent="0.2">
      <c r="A373" s="56"/>
      <c r="B373" s="57"/>
      <c r="C373" s="52" t="s">
        <v>671</v>
      </c>
      <c r="D373" s="53"/>
      <c r="E373" s="53"/>
      <c r="F373" s="55">
        <f t="shared" ref="F373" si="6">F372</f>
        <v>2428213576.98</v>
      </c>
    </row>
    <row r="374" spans="1:6" s="45" customFormat="1" ht="15" customHeight="1" x14ac:dyDescent="0.2">
      <c r="A374" s="56"/>
      <c r="B374" s="57"/>
      <c r="C374" s="52" t="s">
        <v>668</v>
      </c>
      <c r="D374" s="58"/>
      <c r="E374" s="59">
        <v>87000000</v>
      </c>
      <c r="F374" s="55">
        <f>F373-E374</f>
        <v>2341213576.98</v>
      </c>
    </row>
    <row r="375" spans="1:6" s="45" customFormat="1" ht="15" customHeight="1" x14ac:dyDescent="0.2">
      <c r="A375" s="60"/>
      <c r="B375" s="57"/>
      <c r="C375" s="61" t="s">
        <v>17</v>
      </c>
      <c r="D375" s="62"/>
      <c r="E375" s="54">
        <v>25279.98</v>
      </c>
      <c r="F375" s="55">
        <f t="shared" ref="F375:F404" si="7">F374-E375</f>
        <v>2341188297</v>
      </c>
    </row>
    <row r="376" spans="1:6" s="45" customFormat="1" ht="15" customHeight="1" x14ac:dyDescent="0.2">
      <c r="A376" s="60"/>
      <c r="B376" s="57"/>
      <c r="C376" s="63" t="s">
        <v>18</v>
      </c>
      <c r="D376" s="62"/>
      <c r="E376" s="54">
        <v>645278.14</v>
      </c>
      <c r="F376" s="55">
        <f t="shared" si="7"/>
        <v>2340543018.8600001</v>
      </c>
    </row>
    <row r="377" spans="1:6" s="45" customFormat="1" ht="15" customHeight="1" x14ac:dyDescent="0.2">
      <c r="A377" s="60"/>
      <c r="B377" s="57"/>
      <c r="C377" s="61" t="s">
        <v>20</v>
      </c>
      <c r="D377" s="62"/>
      <c r="E377" s="64">
        <v>1500</v>
      </c>
      <c r="F377" s="55">
        <f t="shared" si="7"/>
        <v>2340541518.8600001</v>
      </c>
    </row>
    <row r="378" spans="1:6" s="45" customFormat="1" ht="15" customHeight="1" x14ac:dyDescent="0.2">
      <c r="A378" s="60"/>
      <c r="B378" s="57"/>
      <c r="C378" s="61" t="s">
        <v>21</v>
      </c>
      <c r="D378" s="62"/>
      <c r="E378" s="64">
        <v>175</v>
      </c>
      <c r="F378" s="55">
        <f t="shared" si="7"/>
        <v>2340541343.8600001</v>
      </c>
    </row>
    <row r="379" spans="1:6" s="45" customFormat="1" ht="42.75" customHeight="1" x14ac:dyDescent="0.2">
      <c r="A379" s="65">
        <v>44602</v>
      </c>
      <c r="B379" s="66" t="s">
        <v>672</v>
      </c>
      <c r="C379" s="67" t="s">
        <v>673</v>
      </c>
      <c r="D379" s="68"/>
      <c r="E379" s="69">
        <v>1584371.79</v>
      </c>
      <c r="F379" s="55">
        <f t="shared" si="7"/>
        <v>2338956972.0700002</v>
      </c>
    </row>
    <row r="380" spans="1:6" s="45" customFormat="1" ht="39" customHeight="1" x14ac:dyDescent="0.2">
      <c r="A380" s="70">
        <v>44606</v>
      </c>
      <c r="B380" s="71" t="s">
        <v>674</v>
      </c>
      <c r="C380" s="72" t="s">
        <v>675</v>
      </c>
      <c r="D380" s="73"/>
      <c r="E380" s="74">
        <v>1121328.8500000001</v>
      </c>
      <c r="F380" s="55">
        <f t="shared" si="7"/>
        <v>2337835643.2200003</v>
      </c>
    </row>
    <row r="381" spans="1:6" s="45" customFormat="1" ht="34.5" customHeight="1" x14ac:dyDescent="0.2">
      <c r="A381" s="75">
        <v>44607</v>
      </c>
      <c r="B381" s="35">
        <v>34098</v>
      </c>
      <c r="C381" s="26" t="s">
        <v>676</v>
      </c>
      <c r="D381" s="76"/>
      <c r="E381" s="28">
        <v>301037.81</v>
      </c>
      <c r="F381" s="55">
        <f t="shared" si="7"/>
        <v>2337534605.4100003</v>
      </c>
    </row>
    <row r="382" spans="1:6" s="45" customFormat="1" ht="44.25" customHeight="1" x14ac:dyDescent="0.2">
      <c r="A382" s="75">
        <v>44607</v>
      </c>
      <c r="B382" s="35" t="s">
        <v>677</v>
      </c>
      <c r="C382" s="26" t="s">
        <v>678</v>
      </c>
      <c r="D382" s="73"/>
      <c r="E382" s="28">
        <v>2475227.48</v>
      </c>
      <c r="F382" s="55">
        <f t="shared" si="7"/>
        <v>2335059377.9300003</v>
      </c>
    </row>
    <row r="383" spans="1:6" s="45" customFormat="1" ht="43.5" customHeight="1" x14ac:dyDescent="0.2">
      <c r="A383" s="75">
        <v>44607</v>
      </c>
      <c r="B383" s="35" t="s">
        <v>679</v>
      </c>
      <c r="C383" s="26" t="s">
        <v>680</v>
      </c>
      <c r="D383" s="73"/>
      <c r="E383" s="28">
        <v>1268167.8799999999</v>
      </c>
      <c r="F383" s="55">
        <f t="shared" si="7"/>
        <v>2333791210.0500002</v>
      </c>
    </row>
    <row r="384" spans="1:6" s="45" customFormat="1" ht="32.25" customHeight="1" x14ac:dyDescent="0.2">
      <c r="A384" s="75">
        <v>44608</v>
      </c>
      <c r="B384" s="35">
        <v>34099</v>
      </c>
      <c r="C384" s="26" t="s">
        <v>681</v>
      </c>
      <c r="D384" s="73"/>
      <c r="E384" s="28">
        <v>1019908.01</v>
      </c>
      <c r="F384" s="55">
        <f t="shared" si="7"/>
        <v>2332771302.04</v>
      </c>
    </row>
    <row r="385" spans="1:6" s="45" customFormat="1" ht="29.25" customHeight="1" x14ac:dyDescent="0.2">
      <c r="A385" s="75">
        <v>44608</v>
      </c>
      <c r="B385" s="35">
        <v>34100</v>
      </c>
      <c r="C385" s="26" t="s">
        <v>682</v>
      </c>
      <c r="D385" s="73"/>
      <c r="E385" s="28">
        <v>7050973.3600000003</v>
      </c>
      <c r="F385" s="55">
        <f t="shared" si="7"/>
        <v>2325720328.6799998</v>
      </c>
    </row>
    <row r="386" spans="1:6" s="45" customFormat="1" ht="33.75" customHeight="1" x14ac:dyDescent="0.2">
      <c r="A386" s="75">
        <v>44609</v>
      </c>
      <c r="B386" s="35">
        <v>34101</v>
      </c>
      <c r="C386" s="26" t="s">
        <v>683</v>
      </c>
      <c r="D386" s="77"/>
      <c r="E386" s="28">
        <v>1111462.6599999999</v>
      </c>
      <c r="F386" s="55">
        <f t="shared" si="7"/>
        <v>2324608866.02</v>
      </c>
    </row>
    <row r="387" spans="1:6" s="45" customFormat="1" ht="36" customHeight="1" x14ac:dyDescent="0.2">
      <c r="A387" s="75">
        <v>44609</v>
      </c>
      <c r="B387" s="35">
        <v>34102</v>
      </c>
      <c r="C387" s="26" t="s">
        <v>684</v>
      </c>
      <c r="D387" s="77"/>
      <c r="E387" s="28">
        <v>111146.23</v>
      </c>
      <c r="F387" s="55">
        <f t="shared" si="7"/>
        <v>2324497719.79</v>
      </c>
    </row>
    <row r="388" spans="1:6" s="45" customFormat="1" ht="43.5" customHeight="1" x14ac:dyDescent="0.2">
      <c r="A388" s="75">
        <v>44609</v>
      </c>
      <c r="B388" s="35" t="s">
        <v>685</v>
      </c>
      <c r="C388" s="26" t="s">
        <v>686</v>
      </c>
      <c r="D388" s="77"/>
      <c r="E388" s="28">
        <v>973928.59</v>
      </c>
      <c r="F388" s="55">
        <f t="shared" si="7"/>
        <v>2323523791.1999998</v>
      </c>
    </row>
    <row r="389" spans="1:6" s="45" customFormat="1" ht="47.25" customHeight="1" x14ac:dyDescent="0.2">
      <c r="A389" s="75">
        <v>44609</v>
      </c>
      <c r="B389" s="35" t="s">
        <v>687</v>
      </c>
      <c r="C389" s="26" t="s">
        <v>688</v>
      </c>
      <c r="D389" s="77"/>
      <c r="E389" s="28">
        <v>893619.48</v>
      </c>
      <c r="F389" s="55">
        <f t="shared" si="7"/>
        <v>2322630171.7199998</v>
      </c>
    </row>
    <row r="390" spans="1:6" s="45" customFormat="1" ht="44.25" customHeight="1" x14ac:dyDescent="0.2">
      <c r="A390" s="24">
        <v>44610</v>
      </c>
      <c r="B390" s="35" t="s">
        <v>689</v>
      </c>
      <c r="C390" s="26" t="s">
        <v>690</v>
      </c>
      <c r="D390" s="77"/>
      <c r="E390" s="28">
        <v>2143694.7400000002</v>
      </c>
      <c r="F390" s="55">
        <f t="shared" si="7"/>
        <v>2320486476.98</v>
      </c>
    </row>
    <row r="391" spans="1:6" s="45" customFormat="1" ht="45" customHeight="1" x14ac:dyDescent="0.2">
      <c r="A391" s="24">
        <v>44610</v>
      </c>
      <c r="B391" s="35" t="s">
        <v>691</v>
      </c>
      <c r="C391" s="26" t="s">
        <v>692</v>
      </c>
      <c r="D391" s="77"/>
      <c r="E391" s="28">
        <v>2549943.7799999998</v>
      </c>
      <c r="F391" s="55">
        <f t="shared" si="7"/>
        <v>2317936533.1999998</v>
      </c>
    </row>
    <row r="392" spans="1:6" s="45" customFormat="1" ht="68.25" customHeight="1" x14ac:dyDescent="0.2">
      <c r="A392" s="65">
        <v>44610</v>
      </c>
      <c r="B392" s="66" t="s">
        <v>693</v>
      </c>
      <c r="C392" s="67" t="s">
        <v>694</v>
      </c>
      <c r="D392" s="78"/>
      <c r="E392" s="79">
        <v>701231.71</v>
      </c>
      <c r="F392" s="55">
        <f t="shared" si="7"/>
        <v>2317235301.4899998</v>
      </c>
    </row>
    <row r="393" spans="1:6" s="45" customFormat="1" ht="35.25" customHeight="1" x14ac:dyDescent="0.2">
      <c r="A393" s="70">
        <v>44613</v>
      </c>
      <c r="B393" s="80" t="s">
        <v>695</v>
      </c>
      <c r="C393" s="72" t="s">
        <v>696</v>
      </c>
      <c r="D393" s="77"/>
      <c r="E393" s="54">
        <v>2408581.4700000002</v>
      </c>
      <c r="F393" s="55">
        <f t="shared" si="7"/>
        <v>2314826720.02</v>
      </c>
    </row>
    <row r="394" spans="1:6" s="45" customFormat="1" ht="43.5" customHeight="1" x14ac:dyDescent="0.2">
      <c r="A394" s="24">
        <v>44615</v>
      </c>
      <c r="B394" s="35" t="s">
        <v>697</v>
      </c>
      <c r="C394" s="26" t="s">
        <v>698</v>
      </c>
      <c r="D394" s="81"/>
      <c r="E394" s="28">
        <v>18295677.530000001</v>
      </c>
      <c r="F394" s="55">
        <f t="shared" si="7"/>
        <v>2296531042.4899998</v>
      </c>
    </row>
    <row r="395" spans="1:6" s="45" customFormat="1" ht="39.75" customHeight="1" x14ac:dyDescent="0.2">
      <c r="A395" s="24">
        <v>44615</v>
      </c>
      <c r="B395" s="35" t="s">
        <v>699</v>
      </c>
      <c r="C395" s="26" t="s">
        <v>700</v>
      </c>
      <c r="D395" s="77"/>
      <c r="E395" s="28">
        <v>2368446.5099999998</v>
      </c>
      <c r="F395" s="55">
        <f t="shared" si="7"/>
        <v>2294162595.9799995</v>
      </c>
    </row>
    <row r="396" spans="1:6" s="45" customFormat="1" ht="39.75" customHeight="1" x14ac:dyDescent="0.2">
      <c r="A396" s="24">
        <v>44615</v>
      </c>
      <c r="B396" s="35" t="s">
        <v>701</v>
      </c>
      <c r="C396" s="26" t="s">
        <v>702</v>
      </c>
      <c r="D396" s="77"/>
      <c r="E396" s="28">
        <v>3181070.45</v>
      </c>
      <c r="F396" s="55">
        <f t="shared" si="7"/>
        <v>2290981525.5299997</v>
      </c>
    </row>
    <row r="397" spans="1:6" s="45" customFormat="1" ht="39" customHeight="1" x14ac:dyDescent="0.2">
      <c r="A397" s="24">
        <v>44615</v>
      </c>
      <c r="B397" s="35" t="s">
        <v>703</v>
      </c>
      <c r="C397" s="26" t="s">
        <v>704</v>
      </c>
      <c r="D397" s="77"/>
      <c r="E397" s="28">
        <v>4649991.8099999996</v>
      </c>
      <c r="F397" s="55">
        <f t="shared" si="7"/>
        <v>2286331533.7199998</v>
      </c>
    </row>
    <row r="398" spans="1:6" s="45" customFormat="1" ht="54.75" customHeight="1" x14ac:dyDescent="0.2">
      <c r="A398" s="24">
        <v>44616</v>
      </c>
      <c r="B398" s="35" t="s">
        <v>705</v>
      </c>
      <c r="C398" s="26" t="s">
        <v>706</v>
      </c>
      <c r="D398" s="78"/>
      <c r="E398" s="28">
        <v>260342.89</v>
      </c>
      <c r="F398" s="55">
        <f t="shared" si="7"/>
        <v>2286071190.8299999</v>
      </c>
    </row>
    <row r="399" spans="1:6" s="45" customFormat="1" ht="45" customHeight="1" x14ac:dyDescent="0.2">
      <c r="A399" s="24">
        <v>44616</v>
      </c>
      <c r="B399" s="35" t="s">
        <v>707</v>
      </c>
      <c r="C399" s="26" t="s">
        <v>708</v>
      </c>
      <c r="D399" s="77"/>
      <c r="E399" s="28">
        <v>3105332.07</v>
      </c>
      <c r="F399" s="55">
        <f t="shared" si="7"/>
        <v>2282965858.7599998</v>
      </c>
    </row>
    <row r="400" spans="1:6" s="45" customFormat="1" ht="37.5" customHeight="1" x14ac:dyDescent="0.2">
      <c r="A400" s="65">
        <v>44617</v>
      </c>
      <c r="B400" s="35" t="s">
        <v>709</v>
      </c>
      <c r="C400" s="26" t="s">
        <v>710</v>
      </c>
      <c r="D400" s="82"/>
      <c r="E400" s="28">
        <v>1082310.05</v>
      </c>
      <c r="F400" s="83">
        <f t="shared" si="7"/>
        <v>2281883548.7099996</v>
      </c>
    </row>
    <row r="401" spans="1:6" s="45" customFormat="1" ht="39.75" customHeight="1" x14ac:dyDescent="0.2">
      <c r="A401" s="84">
        <v>44617</v>
      </c>
      <c r="B401" s="35" t="s">
        <v>711</v>
      </c>
      <c r="C401" s="26" t="s">
        <v>712</v>
      </c>
      <c r="D401" s="77"/>
      <c r="E401" s="28">
        <v>2315531.2599999998</v>
      </c>
      <c r="F401" s="83">
        <f t="shared" si="7"/>
        <v>2279568017.4499993</v>
      </c>
    </row>
    <row r="402" spans="1:6" s="45" customFormat="1" ht="48" customHeight="1" x14ac:dyDescent="0.2">
      <c r="A402" s="85">
        <v>44620</v>
      </c>
      <c r="B402" s="35" t="s">
        <v>713</v>
      </c>
      <c r="C402" s="26" t="s">
        <v>714</v>
      </c>
      <c r="D402" s="77"/>
      <c r="E402" s="28">
        <v>1333672.8</v>
      </c>
      <c r="F402" s="83">
        <f t="shared" si="7"/>
        <v>2278234344.6499991</v>
      </c>
    </row>
    <row r="403" spans="1:6" s="45" customFormat="1" ht="44.25" customHeight="1" x14ac:dyDescent="0.2">
      <c r="A403" s="85">
        <v>44620</v>
      </c>
      <c r="B403" s="35" t="s">
        <v>715</v>
      </c>
      <c r="C403" s="26" t="s">
        <v>716</v>
      </c>
      <c r="D403" s="77"/>
      <c r="E403" s="28">
        <v>708276.84</v>
      </c>
      <c r="F403" s="83">
        <f t="shared" si="7"/>
        <v>2277526067.809999</v>
      </c>
    </row>
    <row r="404" spans="1:6" s="45" customFormat="1" ht="41.25" customHeight="1" x14ac:dyDescent="0.2">
      <c r="A404" s="85">
        <v>44620</v>
      </c>
      <c r="B404" s="35" t="s">
        <v>717</v>
      </c>
      <c r="C404" s="26" t="s">
        <v>718</v>
      </c>
      <c r="D404" s="77"/>
      <c r="E404" s="28">
        <v>1126033.23</v>
      </c>
      <c r="F404" s="86">
        <f t="shared" si="7"/>
        <v>2276400034.579999</v>
      </c>
    </row>
    <row r="405" spans="1:6" s="45" customFormat="1" ht="15" customHeight="1" x14ac:dyDescent="0.2">
      <c r="A405" s="87"/>
      <c r="B405" s="88"/>
      <c r="C405" s="89"/>
      <c r="D405" s="90"/>
      <c r="E405" s="43"/>
      <c r="F405" s="91"/>
    </row>
    <row r="406" spans="1:6" s="45" customFormat="1" ht="15" customHeight="1" x14ac:dyDescent="0.2">
      <c r="A406" s="87"/>
      <c r="B406" s="88"/>
      <c r="C406" s="89"/>
      <c r="D406" s="90"/>
      <c r="E406" s="43"/>
      <c r="F406" s="91"/>
    </row>
    <row r="407" spans="1:6" s="45" customFormat="1" ht="15" customHeight="1" x14ac:dyDescent="0.2">
      <c r="A407" s="87"/>
      <c r="B407" s="88"/>
      <c r="C407" s="89"/>
      <c r="D407" s="90"/>
      <c r="E407" s="43"/>
      <c r="F407" s="91"/>
    </row>
    <row r="408" spans="1:6" s="45" customFormat="1" ht="15" customHeight="1" x14ac:dyDescent="0.2">
      <c r="A408" s="87"/>
      <c r="B408" s="88"/>
      <c r="C408" s="89"/>
      <c r="D408" s="90"/>
      <c r="E408" s="43"/>
      <c r="F408" s="91"/>
    </row>
    <row r="409" spans="1:6" s="45" customFormat="1" ht="15" customHeight="1" x14ac:dyDescent="0.2">
      <c r="A409" s="87"/>
      <c r="B409" s="88"/>
      <c r="C409" s="89"/>
      <c r="D409" s="90"/>
      <c r="E409" s="43"/>
      <c r="F409" s="91"/>
    </row>
    <row r="410" spans="1:6" s="45" customFormat="1" ht="15" customHeight="1" x14ac:dyDescent="0.2">
      <c r="A410" s="87"/>
      <c r="B410" s="88"/>
      <c r="C410" s="89"/>
      <c r="D410" s="90"/>
      <c r="E410" s="43"/>
      <c r="F410" s="91"/>
    </row>
    <row r="411" spans="1:6" s="45" customFormat="1" ht="15" customHeight="1" x14ac:dyDescent="0.2">
      <c r="A411" s="87"/>
      <c r="B411" s="88"/>
      <c r="C411" s="89"/>
      <c r="D411" s="90"/>
      <c r="E411" s="43"/>
      <c r="F411" s="91"/>
    </row>
    <row r="412" spans="1:6" s="45" customFormat="1" ht="15" customHeight="1" x14ac:dyDescent="0.2">
      <c r="A412" s="87"/>
      <c r="B412" s="88"/>
      <c r="C412" s="89"/>
      <c r="D412" s="90"/>
      <c r="E412" s="43"/>
      <c r="F412" s="91"/>
    </row>
    <row r="413" spans="1:6" s="45" customFormat="1" ht="15" customHeight="1" x14ac:dyDescent="0.2">
      <c r="A413" s="87"/>
      <c r="B413" s="88"/>
      <c r="C413" s="89"/>
      <c r="D413" s="90"/>
      <c r="E413" s="43"/>
      <c r="F413" s="91"/>
    </row>
    <row r="414" spans="1:6" s="45" customFormat="1" ht="15" customHeight="1" x14ac:dyDescent="0.2">
      <c r="A414" s="87"/>
      <c r="B414" s="88"/>
      <c r="C414" s="89"/>
      <c r="D414" s="90"/>
      <c r="E414" s="43"/>
      <c r="F414" s="91"/>
    </row>
    <row r="415" spans="1:6" s="45" customFormat="1" ht="15" customHeight="1" x14ac:dyDescent="0.2">
      <c r="A415" s="87"/>
      <c r="B415" s="88"/>
      <c r="C415" s="89"/>
      <c r="D415" s="90"/>
      <c r="E415" s="43"/>
      <c r="F415" s="91"/>
    </row>
    <row r="416" spans="1:6" s="45" customFormat="1" ht="15" customHeight="1" x14ac:dyDescent="0.2">
      <c r="A416" s="87"/>
      <c r="B416" s="88"/>
      <c r="C416" s="89"/>
      <c r="D416" s="90"/>
      <c r="E416" s="43"/>
      <c r="F416" s="91"/>
    </row>
    <row r="417" spans="1:6" s="45" customFormat="1" ht="15" customHeight="1" x14ac:dyDescent="0.2">
      <c r="A417" s="87"/>
      <c r="B417" s="88"/>
      <c r="C417" s="89"/>
      <c r="D417" s="90"/>
      <c r="E417" s="43"/>
      <c r="F417" s="91"/>
    </row>
    <row r="418" spans="1:6" s="45" customFormat="1" ht="15" customHeight="1" x14ac:dyDescent="0.2">
      <c r="A418" s="87"/>
      <c r="B418" s="88"/>
      <c r="C418" s="89"/>
      <c r="D418" s="90"/>
      <c r="E418" s="43"/>
      <c r="F418" s="91"/>
    </row>
    <row r="419" spans="1:6" s="45" customFormat="1" ht="15" customHeight="1" x14ac:dyDescent="0.2">
      <c r="A419" s="87"/>
      <c r="B419" s="88"/>
      <c r="C419" s="89"/>
      <c r="D419" s="90"/>
      <c r="E419" s="43"/>
      <c r="F419" s="91"/>
    </row>
    <row r="420" spans="1:6" s="45" customFormat="1" ht="15" customHeight="1" x14ac:dyDescent="0.2">
      <c r="A420" s="87"/>
      <c r="B420" s="88"/>
      <c r="C420" s="89"/>
      <c r="D420" s="90"/>
      <c r="E420" s="43"/>
      <c r="F420" s="91"/>
    </row>
    <row r="421" spans="1:6" s="45" customFormat="1" ht="15" customHeight="1" x14ac:dyDescent="0.2">
      <c r="A421" s="87"/>
      <c r="B421" s="88"/>
      <c r="C421" s="89"/>
      <c r="D421" s="90"/>
      <c r="E421" s="43"/>
      <c r="F421" s="91"/>
    </row>
    <row r="422" spans="1:6" s="45" customFormat="1" ht="15" customHeight="1" x14ac:dyDescent="0.2">
      <c r="A422" s="87"/>
      <c r="B422" s="88"/>
      <c r="C422" s="89"/>
      <c r="D422" s="90"/>
      <c r="E422" s="43"/>
      <c r="F422" s="91"/>
    </row>
    <row r="423" spans="1:6" s="45" customFormat="1" ht="15" customHeight="1" x14ac:dyDescent="0.2">
      <c r="A423" s="87"/>
      <c r="B423" s="88"/>
      <c r="C423" s="89"/>
      <c r="D423" s="90"/>
      <c r="E423" s="43"/>
      <c r="F423" s="91"/>
    </row>
    <row r="424" spans="1:6" s="45" customFormat="1" ht="15" customHeight="1" x14ac:dyDescent="0.2">
      <c r="A424" s="87"/>
      <c r="B424" s="88"/>
      <c r="C424" s="89"/>
      <c r="D424" s="90"/>
      <c r="E424" s="43"/>
      <c r="F424" s="91"/>
    </row>
    <row r="425" spans="1:6" s="45" customFormat="1" ht="15" customHeight="1" x14ac:dyDescent="0.2">
      <c r="A425" s="87"/>
      <c r="B425" s="88"/>
      <c r="C425" s="89"/>
      <c r="D425" s="90"/>
      <c r="E425" s="43"/>
      <c r="F425" s="91"/>
    </row>
    <row r="426" spans="1:6" s="45" customFormat="1" ht="15" customHeight="1" x14ac:dyDescent="0.2">
      <c r="A426" s="87"/>
      <c r="B426" s="88"/>
      <c r="C426" s="89"/>
      <c r="D426" s="90"/>
      <c r="E426" s="43"/>
      <c r="F426" s="91"/>
    </row>
    <row r="427" spans="1:6" s="45" customFormat="1" ht="15" customHeight="1" x14ac:dyDescent="0.2">
      <c r="A427" s="87"/>
      <c r="B427" s="88"/>
      <c r="C427" s="89"/>
      <c r="D427" s="90"/>
      <c r="E427" s="43"/>
      <c r="F427" s="91"/>
    </row>
    <row r="428" spans="1:6" s="45" customFormat="1" ht="15" customHeight="1" x14ac:dyDescent="0.2">
      <c r="A428" s="87"/>
      <c r="B428" s="88"/>
      <c r="C428" s="89"/>
      <c r="D428" s="90"/>
      <c r="E428" s="43"/>
      <c r="F428" s="91"/>
    </row>
    <row r="429" spans="1:6" s="45" customFormat="1" ht="15" customHeight="1" x14ac:dyDescent="0.2">
      <c r="A429" s="87"/>
      <c r="B429" s="88"/>
      <c r="C429" s="89"/>
      <c r="D429" s="90"/>
      <c r="E429" s="43"/>
      <c r="F429" s="91"/>
    </row>
    <row r="430" spans="1:6" ht="15" customHeight="1" x14ac:dyDescent="0.2">
      <c r="A430" s="87"/>
      <c r="B430" s="88"/>
      <c r="C430" s="88"/>
      <c r="D430" s="90"/>
      <c r="E430" s="43"/>
      <c r="F430" s="92"/>
    </row>
    <row r="431" spans="1:6" ht="15" customHeight="1" x14ac:dyDescent="0.2">
      <c r="A431" s="87"/>
      <c r="B431" s="88"/>
      <c r="C431" s="88"/>
      <c r="D431" s="90"/>
      <c r="E431" s="43"/>
      <c r="F431" s="92"/>
    </row>
    <row r="432" spans="1:6" ht="15" customHeight="1" x14ac:dyDescent="0.2">
      <c r="A432" s="87"/>
      <c r="B432" s="88"/>
      <c r="C432" s="88"/>
      <c r="D432" s="90"/>
      <c r="E432" s="43"/>
      <c r="F432" s="92"/>
    </row>
    <row r="433" spans="1:9" ht="15" customHeight="1" x14ac:dyDescent="0.2">
      <c r="A433" s="87"/>
      <c r="B433" s="88"/>
      <c r="C433" s="88"/>
      <c r="D433" s="90"/>
      <c r="E433" s="43"/>
      <c r="F433" s="92"/>
    </row>
    <row r="434" spans="1:9" ht="15" customHeight="1" x14ac:dyDescent="0.2">
      <c r="A434" s="87"/>
      <c r="B434" s="88"/>
      <c r="C434" s="88"/>
      <c r="D434" s="90"/>
      <c r="E434" s="43"/>
      <c r="F434" s="92"/>
    </row>
    <row r="435" spans="1:9" ht="15" customHeight="1" x14ac:dyDescent="0.2">
      <c r="A435" s="87"/>
      <c r="B435" s="88"/>
      <c r="C435" s="88"/>
      <c r="D435" s="90"/>
      <c r="E435" s="43"/>
      <c r="F435" s="92"/>
    </row>
    <row r="436" spans="1:9" ht="15" customHeight="1" x14ac:dyDescent="0.2">
      <c r="A436" s="87"/>
      <c r="B436" s="88"/>
      <c r="C436" s="88"/>
      <c r="D436" s="90"/>
      <c r="E436" s="43"/>
      <c r="F436" s="92"/>
    </row>
    <row r="437" spans="1:9" ht="15" customHeight="1" x14ac:dyDescent="0.2">
      <c r="A437" s="87"/>
      <c r="B437" s="88"/>
      <c r="C437" s="88"/>
      <c r="D437" s="90"/>
      <c r="E437" s="43"/>
      <c r="F437" s="92"/>
    </row>
    <row r="438" spans="1:9" ht="15" customHeight="1" x14ac:dyDescent="0.2">
      <c r="A438" s="87"/>
      <c r="B438" s="88"/>
      <c r="C438" s="88"/>
      <c r="D438" s="90"/>
      <c r="E438" s="43"/>
      <c r="F438" s="92"/>
    </row>
    <row r="439" spans="1:9" ht="15" customHeight="1" x14ac:dyDescent="0.2">
      <c r="A439" s="87"/>
      <c r="B439" s="88"/>
      <c r="C439" s="88"/>
      <c r="D439" s="90"/>
      <c r="E439" s="43"/>
      <c r="F439" s="92"/>
    </row>
    <row r="440" spans="1:9" ht="15" customHeight="1" x14ac:dyDescent="0.2">
      <c r="A440" s="87"/>
      <c r="B440" s="88"/>
      <c r="C440" s="88"/>
      <c r="D440" s="90"/>
      <c r="E440" s="43"/>
      <c r="F440" s="92"/>
    </row>
    <row r="441" spans="1:9" ht="15" customHeight="1" x14ac:dyDescent="0.2">
      <c r="A441" s="87"/>
      <c r="B441" s="88"/>
      <c r="C441" s="88"/>
      <c r="D441" s="90"/>
      <c r="E441" s="43"/>
      <c r="F441" s="92"/>
    </row>
    <row r="442" spans="1:9" ht="15" customHeight="1" x14ac:dyDescent="0.2">
      <c r="A442" s="87"/>
      <c r="B442" s="88"/>
      <c r="C442" s="88"/>
      <c r="D442" s="90"/>
      <c r="E442" s="43"/>
      <c r="F442" s="92"/>
    </row>
    <row r="443" spans="1:9" ht="15" customHeight="1" x14ac:dyDescent="0.25">
      <c r="A443" s="197" t="s">
        <v>0</v>
      </c>
      <c r="B443" s="197"/>
      <c r="C443" s="197"/>
      <c r="D443" s="197"/>
      <c r="E443" s="197"/>
      <c r="F443" s="197"/>
      <c r="I443" s="93"/>
    </row>
    <row r="444" spans="1:9" ht="15" customHeight="1" x14ac:dyDescent="0.25">
      <c r="A444" s="197" t="s">
        <v>1</v>
      </c>
      <c r="B444" s="197"/>
      <c r="C444" s="197"/>
      <c r="D444" s="197"/>
      <c r="E444" s="197"/>
      <c r="F444" s="197"/>
    </row>
    <row r="445" spans="1:9" ht="15" customHeight="1" x14ac:dyDescent="0.25">
      <c r="A445" s="198" t="s">
        <v>2</v>
      </c>
      <c r="B445" s="198"/>
      <c r="C445" s="198"/>
      <c r="D445" s="198"/>
      <c r="E445" s="198"/>
      <c r="F445" s="198"/>
    </row>
    <row r="446" spans="1:9" ht="15" customHeight="1" x14ac:dyDescent="0.25">
      <c r="A446" s="198" t="s">
        <v>3</v>
      </c>
      <c r="B446" s="198"/>
      <c r="C446" s="198"/>
      <c r="D446" s="198"/>
      <c r="E446" s="198"/>
      <c r="F446" s="198"/>
    </row>
    <row r="447" spans="1:9" ht="15" customHeight="1" x14ac:dyDescent="0.25">
      <c r="A447" s="2"/>
      <c r="B447" s="3"/>
      <c r="C447"/>
      <c r="D447" s="4"/>
      <c r="E447" s="5"/>
      <c r="F447"/>
    </row>
    <row r="448" spans="1:9" ht="33" customHeight="1" x14ac:dyDescent="0.2">
      <c r="A448" s="203" t="s">
        <v>719</v>
      </c>
      <c r="B448" s="203"/>
      <c r="C448" s="203"/>
      <c r="D448" s="203"/>
      <c r="E448" s="203"/>
      <c r="F448" s="203"/>
    </row>
    <row r="449" spans="1:11" ht="33" customHeight="1" x14ac:dyDescent="0.2">
      <c r="A449" s="203" t="s">
        <v>5</v>
      </c>
      <c r="B449" s="203"/>
      <c r="C449" s="203"/>
      <c r="D449" s="203"/>
      <c r="E449" s="203"/>
      <c r="F449" s="95">
        <v>1355549.09</v>
      </c>
    </row>
    <row r="450" spans="1:11" ht="34.5" customHeight="1" x14ac:dyDescent="0.2">
      <c r="A450" s="8" t="s">
        <v>6</v>
      </c>
      <c r="B450" s="8" t="s">
        <v>7</v>
      </c>
      <c r="C450" s="8" t="s">
        <v>720</v>
      </c>
      <c r="D450" s="8" t="s">
        <v>9</v>
      </c>
      <c r="E450" s="8" t="s">
        <v>10</v>
      </c>
      <c r="F450" s="8" t="s">
        <v>667</v>
      </c>
    </row>
    <row r="451" spans="1:11" ht="15" customHeight="1" x14ac:dyDescent="0.2">
      <c r="A451" s="96"/>
      <c r="B451" s="97"/>
      <c r="C451" s="98" t="s">
        <v>669</v>
      </c>
      <c r="D451" s="99">
        <v>220241.91</v>
      </c>
      <c r="E451" s="100"/>
      <c r="F451" s="101">
        <f>F449+D451</f>
        <v>1575791</v>
      </c>
      <c r="H451" s="102"/>
    </row>
    <row r="452" spans="1:11" ht="15" customHeight="1" x14ac:dyDescent="0.2">
      <c r="A452" s="9"/>
      <c r="B452" s="10"/>
      <c r="C452" s="11" t="s">
        <v>721</v>
      </c>
      <c r="D452" s="103">
        <v>149841546</v>
      </c>
      <c r="E452" s="12"/>
      <c r="F452" s="101">
        <f>F451+D452</f>
        <v>151417337</v>
      </c>
    </row>
    <row r="453" spans="1:11" ht="15" customHeight="1" x14ac:dyDescent="0.2">
      <c r="A453" s="9"/>
      <c r="B453" s="10"/>
      <c r="C453" s="11" t="s">
        <v>721</v>
      </c>
      <c r="D453" s="103"/>
      <c r="E453" s="12"/>
      <c r="F453" s="101">
        <f>F452+D453</f>
        <v>151417337</v>
      </c>
      <c r="H453" s="102"/>
    </row>
    <row r="454" spans="1:11" ht="15" customHeight="1" x14ac:dyDescent="0.2">
      <c r="A454" s="9"/>
      <c r="B454" s="10"/>
      <c r="C454" s="11" t="s">
        <v>722</v>
      </c>
      <c r="D454" s="103"/>
      <c r="E454" s="104"/>
      <c r="F454" s="101">
        <f>F453+D454</f>
        <v>151417337</v>
      </c>
    </row>
    <row r="455" spans="1:11" ht="15" customHeight="1" x14ac:dyDescent="0.2">
      <c r="A455" s="9"/>
      <c r="B455" s="10"/>
      <c r="C455" s="11" t="s">
        <v>723</v>
      </c>
      <c r="D455" s="103"/>
      <c r="E455" s="104"/>
      <c r="F455" s="101">
        <f>F454+D455</f>
        <v>151417337</v>
      </c>
      <c r="G455" s="105"/>
      <c r="H455" s="105"/>
      <c r="I455" s="105"/>
      <c r="J455" s="105"/>
      <c r="K455" s="105"/>
    </row>
    <row r="456" spans="1:11" ht="15" customHeight="1" x14ac:dyDescent="0.2">
      <c r="A456" s="9"/>
      <c r="B456" s="10"/>
      <c r="C456" s="11" t="s">
        <v>724</v>
      </c>
      <c r="D456" s="103">
        <v>9384</v>
      </c>
      <c r="E456" s="104"/>
      <c r="F456" s="101">
        <f>F455+D456</f>
        <v>151426721</v>
      </c>
      <c r="G456" s="105"/>
    </row>
    <row r="457" spans="1:11" ht="15" customHeight="1" x14ac:dyDescent="0.2">
      <c r="A457" s="9"/>
      <c r="B457" s="10"/>
      <c r="C457" s="106" t="s">
        <v>18</v>
      </c>
      <c r="D457" s="104"/>
      <c r="E457" s="104">
        <v>200859.87</v>
      </c>
      <c r="F457" s="101">
        <f>F456-E457</f>
        <v>151225861.13</v>
      </c>
    </row>
    <row r="458" spans="1:11" ht="15" customHeight="1" x14ac:dyDescent="0.2">
      <c r="A458" s="9"/>
      <c r="B458" s="10"/>
      <c r="C458" s="11" t="s">
        <v>17</v>
      </c>
      <c r="D458" s="104"/>
      <c r="E458" s="12">
        <v>882.19</v>
      </c>
      <c r="F458" s="101">
        <f>F457-E458</f>
        <v>151224978.94</v>
      </c>
    </row>
    <row r="459" spans="1:11" ht="15" customHeight="1" x14ac:dyDescent="0.2">
      <c r="A459" s="9"/>
      <c r="B459" s="107"/>
      <c r="C459" s="11" t="s">
        <v>20</v>
      </c>
      <c r="D459" s="18"/>
      <c r="E459" s="104">
        <v>1000</v>
      </c>
      <c r="F459" s="101">
        <f>F458-E459</f>
        <v>151223978.94</v>
      </c>
    </row>
    <row r="460" spans="1:11" ht="15" customHeight="1" x14ac:dyDescent="0.2">
      <c r="A460" s="9"/>
      <c r="B460" s="107"/>
      <c r="C460" s="11" t="s">
        <v>21</v>
      </c>
      <c r="D460" s="18"/>
      <c r="E460" s="104">
        <v>175</v>
      </c>
      <c r="F460" s="101">
        <f t="shared" ref="F460" si="8">F459-E460</f>
        <v>151223803.94</v>
      </c>
    </row>
    <row r="461" spans="1:11" ht="15" customHeight="1" x14ac:dyDescent="0.2">
      <c r="A461" s="85"/>
      <c r="B461" s="108"/>
      <c r="C461" s="109" t="s">
        <v>725</v>
      </c>
      <c r="D461" s="77"/>
      <c r="E461" s="36">
        <v>233055.18</v>
      </c>
      <c r="F461" s="101">
        <f>F460-E461</f>
        <v>150990748.75999999</v>
      </c>
    </row>
    <row r="462" spans="1:11" ht="35.25" customHeight="1" x14ac:dyDescent="0.2">
      <c r="A462" s="85">
        <v>44599</v>
      </c>
      <c r="B462" s="35">
        <v>103997</v>
      </c>
      <c r="C462" s="26" t="s">
        <v>726</v>
      </c>
      <c r="D462" s="77"/>
      <c r="E462" s="28">
        <v>12474.23</v>
      </c>
      <c r="F462" s="101">
        <f t="shared" ref="F462:F486" si="9">F461-E462</f>
        <v>150978274.53</v>
      </c>
    </row>
    <row r="463" spans="1:11" ht="21" customHeight="1" x14ac:dyDescent="0.2">
      <c r="A463" s="24">
        <v>44610</v>
      </c>
      <c r="B463" s="35">
        <v>103998</v>
      </c>
      <c r="C463" s="26" t="s">
        <v>109</v>
      </c>
      <c r="D463" s="77"/>
      <c r="E463" s="28">
        <v>0</v>
      </c>
      <c r="F463" s="101">
        <f t="shared" si="9"/>
        <v>150978274.53</v>
      </c>
    </row>
    <row r="464" spans="1:11" ht="31.5" customHeight="1" x14ac:dyDescent="0.2">
      <c r="A464" s="65">
        <v>44610</v>
      </c>
      <c r="B464" s="66">
        <v>103999</v>
      </c>
      <c r="C464" s="67" t="s">
        <v>727</v>
      </c>
      <c r="D464" s="78"/>
      <c r="E464" s="79">
        <v>77413.710000000006</v>
      </c>
      <c r="F464" s="101">
        <f t="shared" si="9"/>
        <v>150900860.81999999</v>
      </c>
    </row>
    <row r="465" spans="1:12" ht="47.25" customHeight="1" x14ac:dyDescent="0.2">
      <c r="A465" s="84">
        <v>44610</v>
      </c>
      <c r="B465" s="110" t="s">
        <v>728</v>
      </c>
      <c r="C465" s="111" t="s">
        <v>729</v>
      </c>
      <c r="D465" s="77"/>
      <c r="E465" s="36">
        <v>26268</v>
      </c>
      <c r="F465" s="101">
        <f t="shared" si="9"/>
        <v>150874592.81999999</v>
      </c>
    </row>
    <row r="466" spans="1:12" ht="29.25" customHeight="1" x14ac:dyDescent="0.2">
      <c r="A466" s="70">
        <v>44613</v>
      </c>
      <c r="B466" s="80" t="s">
        <v>730</v>
      </c>
      <c r="C466" s="72" t="s">
        <v>731</v>
      </c>
      <c r="D466" s="77"/>
      <c r="E466" s="54">
        <v>81959.63</v>
      </c>
      <c r="F466" s="101">
        <f t="shared" si="9"/>
        <v>150792633.19</v>
      </c>
    </row>
    <row r="467" spans="1:12" ht="27.75" customHeight="1" x14ac:dyDescent="0.2">
      <c r="A467" s="70">
        <v>44613</v>
      </c>
      <c r="B467" s="80" t="s">
        <v>732</v>
      </c>
      <c r="C467" s="72" t="s">
        <v>733</v>
      </c>
      <c r="D467" s="77"/>
      <c r="E467" s="54">
        <v>81959.63</v>
      </c>
      <c r="F467" s="101">
        <f t="shared" si="9"/>
        <v>150710673.56</v>
      </c>
    </row>
    <row r="468" spans="1:12" ht="22.5" customHeight="1" x14ac:dyDescent="0.2">
      <c r="A468" s="24">
        <v>44615</v>
      </c>
      <c r="B468" s="80" t="s">
        <v>734</v>
      </c>
      <c r="C468" s="112" t="s">
        <v>735</v>
      </c>
      <c r="D468" s="81"/>
      <c r="E468" s="28">
        <v>51837820.030000001</v>
      </c>
      <c r="F468" s="101">
        <f t="shared" si="9"/>
        <v>98872853.530000001</v>
      </c>
    </row>
    <row r="469" spans="1:12" ht="24" customHeight="1" x14ac:dyDescent="0.2">
      <c r="A469" s="24">
        <v>44615</v>
      </c>
      <c r="B469" s="80" t="s">
        <v>736</v>
      </c>
      <c r="C469" s="26" t="s">
        <v>737</v>
      </c>
      <c r="D469" s="77"/>
      <c r="E469" s="28">
        <v>4694768.24</v>
      </c>
      <c r="F469" s="101">
        <f t="shared" si="9"/>
        <v>94178085.290000007</v>
      </c>
    </row>
    <row r="470" spans="1:12" ht="23.25" customHeight="1" x14ac:dyDescent="0.2">
      <c r="A470" s="24">
        <v>44615</v>
      </c>
      <c r="B470" s="80" t="s">
        <v>738</v>
      </c>
      <c r="C470" s="26" t="s">
        <v>739</v>
      </c>
      <c r="D470" s="77"/>
      <c r="E470" s="28">
        <v>3574340.03</v>
      </c>
      <c r="F470" s="101">
        <f t="shared" si="9"/>
        <v>90603745.260000005</v>
      </c>
    </row>
    <row r="471" spans="1:12" ht="31.5" customHeight="1" x14ac:dyDescent="0.2">
      <c r="A471" s="24">
        <v>44615</v>
      </c>
      <c r="B471" s="80" t="s">
        <v>740</v>
      </c>
      <c r="C471" s="26" t="s">
        <v>741</v>
      </c>
      <c r="D471" s="78"/>
      <c r="E471" s="28">
        <v>3883464.68</v>
      </c>
      <c r="F471" s="101">
        <f t="shared" si="9"/>
        <v>86720280.579999998</v>
      </c>
      <c r="H471" s="113"/>
      <c r="I471" s="41"/>
      <c r="J471" s="89"/>
      <c r="K471" s="90"/>
      <c r="L471" s="43"/>
    </row>
    <row r="472" spans="1:12" customFormat="1" ht="21.75" customHeight="1" x14ac:dyDescent="0.25">
      <c r="A472" s="24">
        <v>44615</v>
      </c>
      <c r="B472" s="80" t="s">
        <v>742</v>
      </c>
      <c r="C472" s="26" t="s">
        <v>743</v>
      </c>
      <c r="D472" s="78"/>
      <c r="E472" s="28">
        <v>3408843.98</v>
      </c>
      <c r="F472" s="101">
        <f t="shared" si="9"/>
        <v>83311436.599999994</v>
      </c>
    </row>
    <row r="473" spans="1:12" customFormat="1" ht="33" customHeight="1" x14ac:dyDescent="0.25">
      <c r="A473" s="24">
        <v>44615</v>
      </c>
      <c r="B473" s="80" t="s">
        <v>744</v>
      </c>
      <c r="C473" s="26" t="s">
        <v>745</v>
      </c>
      <c r="D473" s="77"/>
      <c r="E473" s="28">
        <v>1528293.87</v>
      </c>
      <c r="F473" s="101">
        <f t="shared" si="9"/>
        <v>81783142.729999989</v>
      </c>
    </row>
    <row r="474" spans="1:12" customFormat="1" ht="32.25" customHeight="1" x14ac:dyDescent="0.25">
      <c r="A474" s="24">
        <v>44615</v>
      </c>
      <c r="B474" s="80" t="s">
        <v>746</v>
      </c>
      <c r="C474" s="26" t="s">
        <v>747</v>
      </c>
      <c r="D474" s="77"/>
      <c r="E474" s="28">
        <v>142318.1</v>
      </c>
      <c r="F474" s="101">
        <f t="shared" si="9"/>
        <v>81640824.629999995</v>
      </c>
    </row>
    <row r="475" spans="1:12" customFormat="1" ht="20.25" customHeight="1" x14ac:dyDescent="0.25">
      <c r="A475" s="24">
        <v>44615</v>
      </c>
      <c r="B475" s="80" t="s">
        <v>748</v>
      </c>
      <c r="C475" s="26" t="s">
        <v>749</v>
      </c>
      <c r="D475" s="77"/>
      <c r="E475" s="28">
        <v>53070.57</v>
      </c>
      <c r="F475" s="101">
        <f t="shared" si="9"/>
        <v>81587754.060000002</v>
      </c>
    </row>
    <row r="476" spans="1:12" customFormat="1" ht="34.5" customHeight="1" x14ac:dyDescent="0.25">
      <c r="A476" s="24">
        <v>44615</v>
      </c>
      <c r="B476" s="80" t="s">
        <v>750</v>
      </c>
      <c r="C476" s="26" t="s">
        <v>751</v>
      </c>
      <c r="D476" s="77"/>
      <c r="E476" s="28">
        <v>47661</v>
      </c>
      <c r="F476" s="101">
        <f t="shared" si="9"/>
        <v>81540093.060000002</v>
      </c>
    </row>
    <row r="477" spans="1:12" customFormat="1" ht="30" customHeight="1" x14ac:dyDescent="0.25">
      <c r="A477" s="24">
        <v>44615</v>
      </c>
      <c r="B477" s="80" t="s">
        <v>752</v>
      </c>
      <c r="C477" s="26" t="s">
        <v>753</v>
      </c>
      <c r="D477" s="77"/>
      <c r="E477" s="28">
        <v>36474.019999999997</v>
      </c>
      <c r="F477" s="101">
        <f t="shared" si="9"/>
        <v>81503619.040000007</v>
      </c>
    </row>
    <row r="478" spans="1:12" customFormat="1" ht="35.25" customHeight="1" x14ac:dyDescent="0.25">
      <c r="A478" s="24">
        <v>44615</v>
      </c>
      <c r="B478" s="80" t="s">
        <v>754</v>
      </c>
      <c r="C478" s="26" t="s">
        <v>755</v>
      </c>
      <c r="D478" s="77"/>
      <c r="E478" s="28">
        <v>23497.5</v>
      </c>
      <c r="F478" s="101">
        <f t="shared" si="9"/>
        <v>81480121.540000007</v>
      </c>
    </row>
    <row r="479" spans="1:12" customFormat="1" ht="28.5" customHeight="1" x14ac:dyDescent="0.25">
      <c r="A479" s="24">
        <v>44615</v>
      </c>
      <c r="B479" s="80" t="s">
        <v>756</v>
      </c>
      <c r="C479" s="26" t="s">
        <v>757</v>
      </c>
      <c r="D479" s="77"/>
      <c r="E479" s="28">
        <v>23497.5</v>
      </c>
      <c r="F479" s="101">
        <f t="shared" si="9"/>
        <v>81456624.040000007</v>
      </c>
    </row>
    <row r="480" spans="1:12" customFormat="1" ht="30.75" customHeight="1" x14ac:dyDescent="0.25">
      <c r="A480" s="24">
        <v>44615</v>
      </c>
      <c r="B480" s="80" t="s">
        <v>758</v>
      </c>
      <c r="C480" s="26" t="s">
        <v>759</v>
      </c>
      <c r="D480" s="77"/>
      <c r="E480" s="28">
        <v>9938543.3599999994</v>
      </c>
      <c r="F480" s="101">
        <f t="shared" si="9"/>
        <v>71518080.680000007</v>
      </c>
    </row>
    <row r="481" spans="1:6" customFormat="1" ht="19.5" customHeight="1" x14ac:dyDescent="0.25">
      <c r="A481" s="24">
        <v>44615</v>
      </c>
      <c r="B481" s="80" t="s">
        <v>760</v>
      </c>
      <c r="C481" s="26" t="s">
        <v>761</v>
      </c>
      <c r="D481" s="77"/>
      <c r="E481" s="28">
        <v>52660555.369999997</v>
      </c>
      <c r="F481" s="101">
        <f t="shared" si="9"/>
        <v>18857525.31000001</v>
      </c>
    </row>
    <row r="482" spans="1:6" customFormat="1" ht="20.25" customHeight="1" x14ac:dyDescent="0.25">
      <c r="A482" s="85">
        <v>44616</v>
      </c>
      <c r="B482" s="25" t="s">
        <v>762</v>
      </c>
      <c r="C482" s="111" t="s">
        <v>761</v>
      </c>
      <c r="D482" s="77"/>
      <c r="E482" s="36">
        <v>9384</v>
      </c>
      <c r="F482" s="101">
        <f t="shared" si="9"/>
        <v>18848141.31000001</v>
      </c>
    </row>
    <row r="483" spans="1:6" customFormat="1" ht="22.5" customHeight="1" x14ac:dyDescent="0.25">
      <c r="A483" s="85">
        <v>44616</v>
      </c>
      <c r="B483" s="25" t="s">
        <v>763</v>
      </c>
      <c r="C483" s="111" t="s">
        <v>735</v>
      </c>
      <c r="D483" s="77"/>
      <c r="E483" s="36">
        <v>35568.82</v>
      </c>
      <c r="F483" s="101">
        <f t="shared" si="9"/>
        <v>18812572.49000001</v>
      </c>
    </row>
    <row r="484" spans="1:6" customFormat="1" ht="31.5" customHeight="1" x14ac:dyDescent="0.25">
      <c r="A484" s="85">
        <v>44616</v>
      </c>
      <c r="B484" s="25" t="s">
        <v>764</v>
      </c>
      <c r="C484" s="111" t="s">
        <v>759</v>
      </c>
      <c r="D484" s="77"/>
      <c r="E484" s="36">
        <v>1549742.75</v>
      </c>
      <c r="F484" s="101">
        <f t="shared" si="9"/>
        <v>17262829.74000001</v>
      </c>
    </row>
    <row r="485" spans="1:6" customFormat="1" ht="18.75" customHeight="1" x14ac:dyDescent="0.25">
      <c r="A485" s="24">
        <v>44617</v>
      </c>
      <c r="B485" s="25" t="s">
        <v>765</v>
      </c>
      <c r="C485" s="111" t="s">
        <v>766</v>
      </c>
      <c r="D485" s="77"/>
      <c r="E485" s="28">
        <v>55546.87</v>
      </c>
      <c r="F485" s="101">
        <f t="shared" si="9"/>
        <v>17207282.870000008</v>
      </c>
    </row>
    <row r="486" spans="1:6" customFormat="1" ht="35.25" customHeight="1" x14ac:dyDescent="0.25">
      <c r="A486" s="24">
        <v>44617</v>
      </c>
      <c r="B486" s="25" t="s">
        <v>767</v>
      </c>
      <c r="C486" s="26" t="s">
        <v>768</v>
      </c>
      <c r="D486" s="77"/>
      <c r="E486" s="28">
        <v>25073.45</v>
      </c>
      <c r="F486" s="101">
        <f t="shared" si="9"/>
        <v>17182209.420000009</v>
      </c>
    </row>
    <row r="487" spans="1:6" customFormat="1" ht="15" customHeight="1" x14ac:dyDescent="0.25">
      <c r="A487" s="39"/>
      <c r="B487" s="41"/>
      <c r="C487" s="89"/>
      <c r="D487" s="90"/>
      <c r="E487" s="43"/>
      <c r="F487" s="102"/>
    </row>
    <row r="488" spans="1:6" customFormat="1" ht="15" customHeight="1" x14ac:dyDescent="0.25">
      <c r="A488" s="39"/>
      <c r="B488" s="41"/>
      <c r="C488" s="89"/>
      <c r="D488" s="90"/>
      <c r="E488" s="43"/>
      <c r="F488" s="102"/>
    </row>
    <row r="489" spans="1:6" customFormat="1" ht="15" customHeight="1" x14ac:dyDescent="0.25">
      <c r="A489" s="39"/>
      <c r="B489" s="41"/>
      <c r="C489" s="89"/>
      <c r="D489" s="90"/>
      <c r="E489" s="43"/>
      <c r="F489" s="102"/>
    </row>
    <row r="490" spans="1:6" customFormat="1" ht="15" customHeight="1" x14ac:dyDescent="0.25">
      <c r="A490" s="39"/>
      <c r="B490" s="41"/>
      <c r="C490" s="89"/>
      <c r="D490" s="90"/>
      <c r="E490" s="43"/>
      <c r="F490" s="102"/>
    </row>
    <row r="491" spans="1:6" customFormat="1" ht="15" customHeight="1" x14ac:dyDescent="0.25">
      <c r="A491" s="39"/>
      <c r="B491" s="41"/>
      <c r="C491" s="89"/>
      <c r="D491" s="90"/>
      <c r="E491" s="43"/>
      <c r="F491" s="102"/>
    </row>
    <row r="492" spans="1:6" customFormat="1" ht="15" customHeight="1" x14ac:dyDescent="0.25">
      <c r="A492" s="39"/>
      <c r="B492" s="41"/>
      <c r="C492" s="89"/>
      <c r="D492" s="90"/>
      <c r="E492" s="43"/>
      <c r="F492" s="102"/>
    </row>
    <row r="493" spans="1:6" customFormat="1" ht="15" customHeight="1" x14ac:dyDescent="0.25">
      <c r="A493" s="39"/>
      <c r="B493" s="41"/>
      <c r="C493" s="89"/>
      <c r="D493" s="90"/>
      <c r="E493" s="43"/>
      <c r="F493" s="102"/>
    </row>
    <row r="494" spans="1:6" customFormat="1" ht="15" customHeight="1" x14ac:dyDescent="0.25">
      <c r="A494" s="39"/>
      <c r="B494" s="41"/>
      <c r="C494" s="89"/>
      <c r="D494" s="90"/>
      <c r="E494" s="43"/>
      <c r="F494" s="102"/>
    </row>
    <row r="495" spans="1:6" customFormat="1" ht="15" customHeight="1" x14ac:dyDescent="0.25">
      <c r="A495" s="39"/>
      <c r="B495" s="41"/>
      <c r="C495" s="89"/>
      <c r="D495" s="90"/>
      <c r="E495" s="43"/>
      <c r="F495" s="102"/>
    </row>
    <row r="496" spans="1:6" customFormat="1" ht="15" customHeight="1" x14ac:dyDescent="0.25">
      <c r="A496" s="39"/>
      <c r="B496" s="41"/>
      <c r="C496" s="89"/>
      <c r="D496" s="90"/>
      <c r="E496" s="43"/>
      <c r="F496" s="102"/>
    </row>
    <row r="497" spans="1:6" customFormat="1" ht="15" customHeight="1" x14ac:dyDescent="0.25">
      <c r="A497" s="39"/>
      <c r="B497" s="41"/>
      <c r="C497" s="89"/>
      <c r="D497" s="90"/>
      <c r="E497" s="43"/>
      <c r="F497" s="102"/>
    </row>
    <row r="498" spans="1:6" customFormat="1" ht="15" customHeight="1" x14ac:dyDescent="0.25">
      <c r="A498" s="39"/>
      <c r="B498" s="41"/>
      <c r="C498" s="89"/>
      <c r="D498" s="90"/>
      <c r="E498" s="43"/>
      <c r="F498" s="102"/>
    </row>
    <row r="499" spans="1:6" customFormat="1" ht="15" customHeight="1" x14ac:dyDescent="0.25">
      <c r="A499" s="39"/>
      <c r="B499" s="41"/>
      <c r="C499" s="89"/>
      <c r="D499" s="90"/>
      <c r="E499" s="43"/>
      <c r="F499" s="102"/>
    </row>
    <row r="500" spans="1:6" customFormat="1" ht="15" customHeight="1" x14ac:dyDescent="0.25">
      <c r="A500" s="39"/>
      <c r="B500" s="41"/>
      <c r="C500" s="89"/>
      <c r="D500" s="90"/>
      <c r="E500" s="43"/>
      <c r="F500" s="102"/>
    </row>
    <row r="501" spans="1:6" customFormat="1" ht="15" customHeight="1" x14ac:dyDescent="0.25">
      <c r="A501" s="39"/>
      <c r="B501" s="41"/>
      <c r="C501" s="89"/>
      <c r="D501" s="90"/>
      <c r="E501" s="43"/>
      <c r="F501" s="102"/>
    </row>
    <row r="502" spans="1:6" customFormat="1" ht="15" customHeight="1" x14ac:dyDescent="0.25">
      <c r="A502" s="39"/>
      <c r="B502" s="41"/>
      <c r="C502" s="89"/>
      <c r="D502" s="90"/>
      <c r="E502" s="43"/>
      <c r="F502" s="102"/>
    </row>
    <row r="503" spans="1:6" customFormat="1" ht="15" customHeight="1" x14ac:dyDescent="0.25">
      <c r="A503" s="39"/>
      <c r="B503" s="41"/>
      <c r="C503" s="89"/>
      <c r="D503" s="90"/>
      <c r="E503" s="43"/>
      <c r="F503" s="102"/>
    </row>
    <row r="504" spans="1:6" customFormat="1" ht="15" customHeight="1" x14ac:dyDescent="0.25">
      <c r="A504" s="39"/>
      <c r="B504" s="41"/>
      <c r="C504" s="89"/>
      <c r="D504" s="90"/>
      <c r="E504" s="43"/>
      <c r="F504" s="102"/>
    </row>
    <row r="505" spans="1:6" customFormat="1" ht="15" customHeight="1" x14ac:dyDescent="0.25">
      <c r="A505" s="39"/>
      <c r="B505" s="41"/>
      <c r="C505" s="89"/>
      <c r="D505" s="90"/>
      <c r="E505" s="43"/>
      <c r="F505" s="102"/>
    </row>
    <row r="506" spans="1:6" customFormat="1" ht="15" customHeight="1" x14ac:dyDescent="0.25">
      <c r="A506" s="39"/>
      <c r="B506" s="41"/>
      <c r="C506" s="89"/>
      <c r="D506" s="90"/>
      <c r="E506" s="43"/>
      <c r="F506" s="102"/>
    </row>
    <row r="507" spans="1:6" customFormat="1" ht="15" customHeight="1" x14ac:dyDescent="0.25">
      <c r="A507" s="39"/>
      <c r="B507" s="41"/>
      <c r="C507" s="89"/>
      <c r="D507" s="90"/>
      <c r="E507" s="43"/>
      <c r="F507" s="102"/>
    </row>
    <row r="508" spans="1:6" customFormat="1" ht="15" customHeight="1" x14ac:dyDescent="0.25">
      <c r="A508" s="39"/>
      <c r="B508" s="41"/>
      <c r="C508" s="89"/>
      <c r="D508" s="90"/>
      <c r="E508" s="43"/>
      <c r="F508" s="102"/>
    </row>
    <row r="509" spans="1:6" customFormat="1" ht="15" customHeight="1" x14ac:dyDescent="0.25">
      <c r="A509" s="39"/>
      <c r="B509" s="41"/>
      <c r="C509" s="89"/>
      <c r="D509" s="90"/>
      <c r="E509" s="43"/>
      <c r="F509" s="102"/>
    </row>
    <row r="510" spans="1:6" customFormat="1" ht="15" customHeight="1" x14ac:dyDescent="0.25">
      <c r="A510" s="39"/>
      <c r="B510" s="41"/>
      <c r="C510" s="89"/>
      <c r="D510" s="90"/>
      <c r="E510" s="43"/>
      <c r="F510" s="102"/>
    </row>
    <row r="511" spans="1:6" customFormat="1" ht="15" customHeight="1" x14ac:dyDescent="0.25">
      <c r="A511" s="39"/>
      <c r="B511" s="41"/>
      <c r="C511" s="89"/>
      <c r="D511" s="90"/>
      <c r="E511" s="43"/>
      <c r="F511" s="102"/>
    </row>
    <row r="512" spans="1:6" customFormat="1" ht="15" customHeight="1" x14ac:dyDescent="0.25">
      <c r="A512" s="39"/>
      <c r="B512" s="41"/>
      <c r="C512" s="89"/>
      <c r="D512" s="90"/>
      <c r="E512" s="43"/>
      <c r="F512" s="102"/>
    </row>
    <row r="513" spans="1:6" customFormat="1" ht="15" customHeight="1" x14ac:dyDescent="0.25">
      <c r="A513" s="39"/>
      <c r="B513" s="41"/>
      <c r="C513" s="89"/>
      <c r="D513" s="90"/>
      <c r="E513" s="43"/>
      <c r="F513" s="102"/>
    </row>
    <row r="514" spans="1:6" customFormat="1" ht="15" customHeight="1" x14ac:dyDescent="0.25">
      <c r="A514" s="39"/>
      <c r="B514" s="41"/>
      <c r="C514" s="89"/>
      <c r="D514" s="90"/>
      <c r="E514" s="43"/>
      <c r="F514" s="102"/>
    </row>
    <row r="515" spans="1:6" customFormat="1" ht="15" customHeight="1" x14ac:dyDescent="0.25">
      <c r="A515" s="39"/>
      <c r="B515" s="41"/>
      <c r="C515" s="89"/>
      <c r="D515" s="90"/>
      <c r="E515" s="43"/>
      <c r="F515" s="102"/>
    </row>
    <row r="516" spans="1:6" customFormat="1" ht="15" customHeight="1" x14ac:dyDescent="0.25">
      <c r="A516" s="39"/>
      <c r="B516" s="41"/>
      <c r="C516" s="89"/>
      <c r="D516" s="90"/>
      <c r="E516" s="43"/>
      <c r="F516" s="102"/>
    </row>
    <row r="517" spans="1:6" customFormat="1" ht="15" customHeight="1" x14ac:dyDescent="0.25">
      <c r="A517" s="39"/>
      <c r="B517" s="41"/>
      <c r="C517" s="89"/>
      <c r="D517" s="90"/>
      <c r="E517" s="43"/>
      <c r="F517" s="102"/>
    </row>
    <row r="518" spans="1:6" customFormat="1" ht="15" customHeight="1" x14ac:dyDescent="0.25">
      <c r="A518" s="39"/>
      <c r="B518" s="41"/>
      <c r="C518" s="89"/>
      <c r="D518" s="90"/>
      <c r="E518" s="43"/>
      <c r="F518" s="102"/>
    </row>
    <row r="519" spans="1:6" customFormat="1" ht="15" customHeight="1" x14ac:dyDescent="0.25">
      <c r="A519" s="39"/>
      <c r="B519" s="41"/>
      <c r="C519" s="89"/>
      <c r="D519" s="90"/>
      <c r="E519" s="43"/>
      <c r="F519" s="102"/>
    </row>
    <row r="520" spans="1:6" customFormat="1" ht="15" customHeight="1" x14ac:dyDescent="0.25">
      <c r="A520" s="39"/>
      <c r="B520" s="41"/>
      <c r="C520" s="89"/>
      <c r="D520" s="90"/>
      <c r="E520" s="43"/>
      <c r="F520" s="102"/>
    </row>
    <row r="521" spans="1:6" customFormat="1" ht="15" customHeight="1" x14ac:dyDescent="0.25">
      <c r="A521" s="39"/>
      <c r="B521" s="41"/>
      <c r="C521" s="89"/>
      <c r="D521" s="90"/>
      <c r="E521" s="43"/>
      <c r="F521" s="102"/>
    </row>
    <row r="522" spans="1:6" customFormat="1" ht="15" customHeight="1" x14ac:dyDescent="0.25">
      <c r="A522" s="39"/>
      <c r="B522" s="41"/>
      <c r="C522" s="89"/>
      <c r="D522" s="90"/>
      <c r="E522" s="43"/>
      <c r="F522" s="102"/>
    </row>
    <row r="523" spans="1:6" customFormat="1" ht="15" customHeight="1" x14ac:dyDescent="0.25">
      <c r="A523" s="39"/>
      <c r="B523" s="41"/>
      <c r="C523" s="89"/>
      <c r="D523" s="90"/>
      <c r="E523" s="43"/>
      <c r="F523" s="102"/>
    </row>
    <row r="524" spans="1:6" customFormat="1" ht="15" customHeight="1" x14ac:dyDescent="0.25">
      <c r="A524" s="39"/>
      <c r="B524" s="41"/>
      <c r="C524" s="89"/>
      <c r="D524" s="90"/>
      <c r="E524" s="43"/>
      <c r="F524" s="102"/>
    </row>
    <row r="525" spans="1:6" customFormat="1" ht="15" customHeight="1" x14ac:dyDescent="0.25">
      <c r="A525" s="39"/>
      <c r="B525" s="41"/>
      <c r="C525" s="89"/>
      <c r="D525" s="90"/>
      <c r="E525" s="43"/>
      <c r="F525" s="102"/>
    </row>
    <row r="526" spans="1:6" customFormat="1" ht="15" customHeight="1" x14ac:dyDescent="0.25">
      <c r="A526" s="39"/>
      <c r="B526" s="41"/>
      <c r="C526" s="89"/>
      <c r="D526" s="90"/>
      <c r="E526" s="43"/>
      <c r="F526" s="102"/>
    </row>
    <row r="527" spans="1:6" customFormat="1" ht="15" customHeight="1" x14ac:dyDescent="0.25">
      <c r="A527" s="39"/>
      <c r="B527" s="41"/>
      <c r="C527" s="89"/>
      <c r="D527" s="90"/>
      <c r="E527" s="43"/>
      <c r="F527" s="102"/>
    </row>
    <row r="528" spans="1:6" customFormat="1" ht="15" customHeight="1" x14ac:dyDescent="0.25">
      <c r="A528" s="39"/>
      <c r="B528" s="41"/>
      <c r="C528" s="89"/>
      <c r="D528" s="90"/>
      <c r="E528" s="43"/>
      <c r="F528" s="102"/>
    </row>
    <row r="529" spans="1:6" customFormat="1" ht="15" customHeight="1" x14ac:dyDescent="0.25">
      <c r="A529" s="39"/>
      <c r="B529" s="41"/>
      <c r="C529" s="89"/>
      <c r="D529" s="90"/>
      <c r="E529" s="43"/>
      <c r="F529" s="102"/>
    </row>
    <row r="530" spans="1:6" customFormat="1" ht="15" customHeight="1" x14ac:dyDescent="0.25">
      <c r="A530" s="39"/>
      <c r="B530" s="41"/>
      <c r="C530" s="89"/>
      <c r="D530" s="90"/>
      <c r="E530" s="43"/>
      <c r="F530" s="102"/>
    </row>
    <row r="531" spans="1:6" customFormat="1" ht="15" customHeight="1" x14ac:dyDescent="0.25">
      <c r="A531" s="39"/>
      <c r="B531" s="41"/>
      <c r="C531" s="89"/>
      <c r="D531" s="90"/>
      <c r="E531" s="43"/>
      <c r="F531" s="102"/>
    </row>
    <row r="532" spans="1:6" customFormat="1" ht="15" customHeight="1" x14ac:dyDescent="0.25">
      <c r="A532" s="39"/>
      <c r="B532" s="41"/>
      <c r="C532" s="89"/>
      <c r="D532" s="90"/>
      <c r="E532" s="43"/>
      <c r="F532" s="102"/>
    </row>
    <row r="533" spans="1:6" customFormat="1" ht="15" customHeight="1" x14ac:dyDescent="0.25">
      <c r="A533" s="87"/>
      <c r="B533" s="114"/>
      <c r="C533" s="89"/>
      <c r="D533" s="90"/>
      <c r="E533" s="43"/>
      <c r="F533" s="102"/>
    </row>
    <row r="534" spans="1:6" customFormat="1" ht="15" customHeight="1" x14ac:dyDescent="0.25">
      <c r="A534" s="87"/>
      <c r="B534" s="114"/>
      <c r="C534" s="89"/>
      <c r="D534" s="90"/>
      <c r="E534" s="43"/>
      <c r="F534" s="102"/>
    </row>
    <row r="535" spans="1:6" customFormat="1" ht="15" customHeight="1" x14ac:dyDescent="0.25">
      <c r="A535" s="87"/>
      <c r="B535" s="114"/>
      <c r="C535" s="89"/>
      <c r="D535" s="90"/>
      <c r="E535" s="43"/>
      <c r="F535" s="102"/>
    </row>
    <row r="536" spans="1:6" customFormat="1" ht="15" customHeight="1" x14ac:dyDescent="0.25">
      <c r="A536" s="87"/>
      <c r="B536" s="114"/>
      <c r="C536" s="89"/>
      <c r="D536" s="90"/>
      <c r="E536" s="43"/>
      <c r="F536" s="102"/>
    </row>
    <row r="537" spans="1:6" customFormat="1" ht="15" customHeight="1" x14ac:dyDescent="0.25">
      <c r="A537" s="87"/>
      <c r="B537" s="114"/>
      <c r="C537" s="89"/>
      <c r="D537" s="90"/>
      <c r="E537" s="43"/>
      <c r="F537" s="102"/>
    </row>
    <row r="538" spans="1:6" customFormat="1" ht="15" customHeight="1" x14ac:dyDescent="0.25">
      <c r="A538" s="87"/>
      <c r="B538" s="114"/>
      <c r="C538" s="89"/>
      <c r="D538" s="90"/>
      <c r="E538" s="43"/>
      <c r="F538" s="102"/>
    </row>
    <row r="539" spans="1:6" customFormat="1" ht="15" customHeight="1" x14ac:dyDescent="0.25">
      <c r="A539" s="87"/>
      <c r="B539" s="114"/>
      <c r="C539" s="89"/>
      <c r="D539" s="90"/>
      <c r="E539" s="43"/>
      <c r="F539" s="102"/>
    </row>
    <row r="540" spans="1:6" customFormat="1" ht="15" customHeight="1" x14ac:dyDescent="0.25">
      <c r="A540" s="87"/>
      <c r="B540" s="114"/>
      <c r="C540" s="89"/>
      <c r="D540" s="90"/>
      <c r="E540" s="43"/>
      <c r="F540" s="102"/>
    </row>
    <row r="541" spans="1:6" customFormat="1" ht="15" customHeight="1" x14ac:dyDescent="0.25">
      <c r="A541" s="87"/>
      <c r="B541" s="114"/>
      <c r="C541" s="89"/>
      <c r="D541" s="90"/>
      <c r="E541" s="43"/>
      <c r="F541" s="102"/>
    </row>
    <row r="542" spans="1:6" customFormat="1" ht="15" customHeight="1" x14ac:dyDescent="0.25">
      <c r="A542" s="87"/>
      <c r="B542" s="114"/>
      <c r="C542" s="89"/>
      <c r="D542" s="90"/>
      <c r="E542" s="43"/>
      <c r="F542" s="102"/>
    </row>
    <row r="543" spans="1:6" customFormat="1" ht="15" customHeight="1" x14ac:dyDescent="0.25">
      <c r="A543" s="87"/>
      <c r="B543" s="114"/>
      <c r="C543" s="89"/>
      <c r="D543" s="90"/>
      <c r="E543" s="43"/>
      <c r="F543" s="102"/>
    </row>
    <row r="544" spans="1:6" customFormat="1" ht="15" customHeight="1" x14ac:dyDescent="0.25">
      <c r="A544" s="87"/>
      <c r="B544" s="114"/>
      <c r="C544" s="89"/>
      <c r="D544" s="90"/>
      <c r="E544" s="43"/>
      <c r="F544" s="102"/>
    </row>
    <row r="545" spans="1:6" customFormat="1" ht="15" customHeight="1" x14ac:dyDescent="0.25">
      <c r="A545" s="87"/>
      <c r="B545" s="114"/>
      <c r="C545" s="89"/>
      <c r="D545" s="90"/>
      <c r="E545" s="43"/>
      <c r="F545" s="102"/>
    </row>
    <row r="546" spans="1:6" customFormat="1" ht="15" customHeight="1" x14ac:dyDescent="0.25">
      <c r="A546" s="87"/>
      <c r="B546" s="114"/>
      <c r="C546" s="89"/>
      <c r="D546" s="90"/>
      <c r="E546" s="43"/>
      <c r="F546" s="102"/>
    </row>
    <row r="547" spans="1:6" customFormat="1" ht="15" customHeight="1" x14ac:dyDescent="0.25">
      <c r="A547" s="87"/>
      <c r="B547" s="114"/>
      <c r="C547" s="89"/>
      <c r="D547" s="90"/>
      <c r="E547" s="43"/>
      <c r="F547" s="102"/>
    </row>
    <row r="548" spans="1:6" customFormat="1" ht="15" customHeight="1" x14ac:dyDescent="0.25">
      <c r="A548" s="197" t="s">
        <v>0</v>
      </c>
      <c r="B548" s="197"/>
      <c r="C548" s="197"/>
      <c r="D548" s="197"/>
      <c r="E548" s="197"/>
      <c r="F548" s="197"/>
    </row>
    <row r="549" spans="1:6" s="115" customFormat="1" ht="15" customHeight="1" x14ac:dyDescent="0.25">
      <c r="A549" s="197" t="s">
        <v>1</v>
      </c>
      <c r="B549" s="197"/>
      <c r="C549" s="197"/>
      <c r="D549" s="197"/>
      <c r="E549" s="197"/>
      <c r="F549" s="197"/>
    </row>
    <row r="550" spans="1:6" s="115" customFormat="1" ht="12" customHeight="1" x14ac:dyDescent="0.25">
      <c r="A550" s="198" t="s">
        <v>2</v>
      </c>
      <c r="B550" s="198"/>
      <c r="C550" s="198"/>
      <c r="D550" s="198"/>
      <c r="E550" s="198"/>
      <c r="F550" s="198"/>
    </row>
    <row r="551" spans="1:6" s="115" customFormat="1" ht="15" customHeight="1" x14ac:dyDescent="0.25">
      <c r="A551" s="198" t="s">
        <v>3</v>
      </c>
      <c r="B551" s="198"/>
      <c r="C551" s="198"/>
      <c r="D551" s="198"/>
      <c r="E551" s="198"/>
      <c r="F551" s="198"/>
    </row>
    <row r="552" spans="1:6" ht="15" customHeight="1" x14ac:dyDescent="0.2">
      <c r="A552" s="116"/>
    </row>
    <row r="553" spans="1:6" ht="15" customHeight="1" x14ac:dyDescent="0.2">
      <c r="A553" s="199" t="s">
        <v>769</v>
      </c>
      <c r="B553" s="200"/>
      <c r="C553" s="200"/>
      <c r="D553" s="200"/>
      <c r="E553" s="200"/>
      <c r="F553" s="201"/>
    </row>
    <row r="554" spans="1:6" ht="15" customHeight="1" x14ac:dyDescent="0.2">
      <c r="A554" s="199" t="s">
        <v>5</v>
      </c>
      <c r="B554" s="200"/>
      <c r="C554" s="200"/>
      <c r="D554" s="200"/>
      <c r="E554" s="201"/>
      <c r="F554" s="95">
        <v>410405854.69999999</v>
      </c>
    </row>
    <row r="555" spans="1:6" ht="15" customHeight="1" x14ac:dyDescent="0.2">
      <c r="A555" s="8" t="s">
        <v>6</v>
      </c>
      <c r="B555" s="8" t="s">
        <v>7</v>
      </c>
      <c r="C555" s="8" t="s">
        <v>666</v>
      </c>
      <c r="D555" s="8" t="s">
        <v>9</v>
      </c>
      <c r="E555" s="8" t="s">
        <v>10</v>
      </c>
      <c r="F555" s="8" t="s">
        <v>667</v>
      </c>
    </row>
    <row r="556" spans="1:6" ht="15" customHeight="1" x14ac:dyDescent="0.2">
      <c r="A556" s="85"/>
      <c r="B556" s="120"/>
      <c r="C556" s="11" t="s">
        <v>770</v>
      </c>
      <c r="D556" s="62"/>
      <c r="E556" s="121"/>
      <c r="F556" s="122">
        <f>F554</f>
        <v>410405854.69999999</v>
      </c>
    </row>
    <row r="557" spans="1:6" ht="15" customHeight="1" x14ac:dyDescent="0.2">
      <c r="A557" s="85"/>
      <c r="B557" s="120"/>
      <c r="C557" s="11" t="s">
        <v>770</v>
      </c>
      <c r="D557" s="62"/>
      <c r="E557" s="104"/>
      <c r="F557" s="122">
        <f>F556-E557</f>
        <v>410405854.69999999</v>
      </c>
    </row>
    <row r="558" spans="1:6" ht="15" customHeight="1" x14ac:dyDescent="0.2">
      <c r="A558" s="85"/>
      <c r="B558" s="120"/>
      <c r="C558" s="11" t="s">
        <v>771</v>
      </c>
      <c r="D558" s="62"/>
      <c r="E558" s="121"/>
      <c r="F558" s="122">
        <f t="shared" ref="F558:F559" si="10">F557-E558</f>
        <v>410405854.69999999</v>
      </c>
    </row>
    <row r="559" spans="1:6" ht="15" customHeight="1" x14ac:dyDescent="0.2">
      <c r="A559" s="123"/>
      <c r="B559" s="120"/>
      <c r="C559" s="11" t="s">
        <v>21</v>
      </c>
      <c r="D559" s="18"/>
      <c r="E559" s="104">
        <v>175</v>
      </c>
      <c r="F559" s="122">
        <f t="shared" si="10"/>
        <v>410405679.69999999</v>
      </c>
    </row>
    <row r="560" spans="1:6" ht="15" customHeight="1" x14ac:dyDescent="0.2">
      <c r="A560" s="124"/>
      <c r="C560" s="125"/>
      <c r="D560" s="126"/>
      <c r="E560" s="127"/>
      <c r="F560" s="128"/>
    </row>
    <row r="561" spans="1:6" ht="15" customHeight="1" x14ac:dyDescent="0.2">
      <c r="A561" s="124"/>
      <c r="C561" s="125"/>
      <c r="D561" s="126"/>
      <c r="E561" s="127"/>
      <c r="F561" s="128"/>
    </row>
    <row r="562" spans="1:6" ht="15" customHeight="1" x14ac:dyDescent="0.2">
      <c r="A562" s="124"/>
      <c r="C562" s="125"/>
      <c r="D562" s="126"/>
      <c r="E562" s="127"/>
      <c r="F562" s="128"/>
    </row>
    <row r="563" spans="1:6" ht="15" customHeight="1" x14ac:dyDescent="0.25">
      <c r="A563" s="197" t="s">
        <v>0</v>
      </c>
      <c r="B563" s="197"/>
      <c r="C563" s="197"/>
      <c r="D563" s="197"/>
      <c r="E563" s="197"/>
      <c r="F563" s="197"/>
    </row>
    <row r="564" spans="1:6" ht="15" customHeight="1" x14ac:dyDescent="0.25">
      <c r="A564" s="197" t="s">
        <v>1</v>
      </c>
      <c r="B564" s="197"/>
      <c r="C564" s="197"/>
      <c r="D564" s="197"/>
      <c r="E564" s="197"/>
      <c r="F564" s="197"/>
    </row>
    <row r="565" spans="1:6" ht="15" customHeight="1" x14ac:dyDescent="0.25">
      <c r="A565" s="198" t="s">
        <v>2</v>
      </c>
      <c r="B565" s="198"/>
      <c r="C565" s="198"/>
      <c r="D565" s="198"/>
      <c r="E565" s="198"/>
      <c r="F565" s="198"/>
    </row>
    <row r="566" spans="1:6" ht="15" customHeight="1" x14ac:dyDescent="0.25">
      <c r="A566" s="198" t="s">
        <v>3</v>
      </c>
      <c r="B566" s="198"/>
      <c r="C566" s="198"/>
      <c r="D566" s="198"/>
      <c r="E566" s="198"/>
      <c r="F566" s="198"/>
    </row>
    <row r="567" spans="1:6" ht="15" customHeight="1" x14ac:dyDescent="0.25">
      <c r="A567" s="129"/>
      <c r="B567" s="3"/>
      <c r="C567"/>
      <c r="D567" s="4"/>
      <c r="E567" s="5"/>
      <c r="F567"/>
    </row>
    <row r="568" spans="1:6" ht="15" customHeight="1" x14ac:dyDescent="0.2">
      <c r="A568" s="199" t="s">
        <v>772</v>
      </c>
      <c r="B568" s="200"/>
      <c r="C568" s="200"/>
      <c r="D568" s="200"/>
      <c r="E568" s="200"/>
      <c r="F568" s="201"/>
    </row>
    <row r="569" spans="1:6" ht="15" customHeight="1" x14ac:dyDescent="0.2">
      <c r="A569" s="199" t="s">
        <v>5</v>
      </c>
      <c r="B569" s="200"/>
      <c r="C569" s="200"/>
      <c r="D569" s="200"/>
      <c r="E569" s="201"/>
      <c r="F569" s="95">
        <v>45512217.25</v>
      </c>
    </row>
    <row r="570" spans="1:6" ht="15" customHeight="1" x14ac:dyDescent="0.2">
      <c r="A570" s="8" t="s">
        <v>6</v>
      </c>
      <c r="B570" s="8" t="s">
        <v>7</v>
      </c>
      <c r="C570" s="8" t="s">
        <v>666</v>
      </c>
      <c r="D570" s="8" t="s">
        <v>9</v>
      </c>
      <c r="E570" s="8" t="s">
        <v>10</v>
      </c>
      <c r="F570" s="8" t="s">
        <v>667</v>
      </c>
    </row>
    <row r="571" spans="1:6" ht="15" customHeight="1" x14ac:dyDescent="0.2">
      <c r="A571" s="85"/>
      <c r="B571" s="120"/>
      <c r="C571" s="11" t="s">
        <v>669</v>
      </c>
      <c r="D571" s="130">
        <v>23700080.609999999</v>
      </c>
      <c r="E571" s="121"/>
      <c r="F571" s="122">
        <f>F569+D571</f>
        <v>69212297.859999999</v>
      </c>
    </row>
    <row r="572" spans="1:6" ht="15" customHeight="1" x14ac:dyDescent="0.2">
      <c r="A572" s="85"/>
      <c r="B572" s="120"/>
      <c r="C572" s="11" t="s">
        <v>770</v>
      </c>
      <c r="D572" s="54"/>
      <c r="E572" s="12"/>
      <c r="F572" s="122">
        <f>F571-E572</f>
        <v>69212297.859999999</v>
      </c>
    </row>
    <row r="573" spans="1:6" ht="15" customHeight="1" x14ac:dyDescent="0.2">
      <c r="A573" s="85"/>
      <c r="B573" s="120"/>
      <c r="C573" s="11" t="s">
        <v>773</v>
      </c>
      <c r="D573" s="54"/>
      <c r="E573" s="131"/>
      <c r="F573" s="122">
        <f t="shared" ref="F573:F578" si="11">F572-E573</f>
        <v>69212297.859999999</v>
      </c>
    </row>
    <row r="574" spans="1:6" ht="15" customHeight="1" x14ac:dyDescent="0.2">
      <c r="A574" s="85"/>
      <c r="B574" s="120"/>
      <c r="C574" s="11" t="s">
        <v>774</v>
      </c>
      <c r="D574" s="54"/>
      <c r="E574" s="28">
        <v>258000</v>
      </c>
      <c r="F574" s="122">
        <f t="shared" si="11"/>
        <v>68954297.859999999</v>
      </c>
    </row>
    <row r="575" spans="1:6" ht="15" customHeight="1" x14ac:dyDescent="0.2">
      <c r="A575" s="85"/>
      <c r="B575" s="120"/>
      <c r="C575" s="11" t="s">
        <v>775</v>
      </c>
      <c r="D575" s="54"/>
      <c r="E575" s="12"/>
      <c r="F575" s="122">
        <f t="shared" si="11"/>
        <v>68954297.859999999</v>
      </c>
    </row>
    <row r="576" spans="1:6" ht="15" customHeight="1" x14ac:dyDescent="0.2">
      <c r="A576" s="85"/>
      <c r="B576" s="120"/>
      <c r="C576" s="11" t="s">
        <v>776</v>
      </c>
      <c r="D576" s="62"/>
      <c r="E576" s="28">
        <v>2502.1</v>
      </c>
      <c r="F576" s="122">
        <f t="shared" si="11"/>
        <v>68951795.760000005</v>
      </c>
    </row>
    <row r="577" spans="1:8" ht="15" customHeight="1" x14ac:dyDescent="0.2">
      <c r="A577" s="85"/>
      <c r="B577" s="120"/>
      <c r="C577" s="11" t="s">
        <v>777</v>
      </c>
      <c r="D577" s="62"/>
      <c r="E577" s="28">
        <v>153</v>
      </c>
      <c r="F577" s="122">
        <f t="shared" si="11"/>
        <v>68951642.760000005</v>
      </c>
    </row>
    <row r="578" spans="1:8" ht="15" customHeight="1" x14ac:dyDescent="0.2">
      <c r="A578" s="85"/>
      <c r="B578" s="120"/>
      <c r="C578" s="11" t="s">
        <v>778</v>
      </c>
      <c r="D578" s="62"/>
      <c r="E578" s="28">
        <v>180000</v>
      </c>
      <c r="F578" s="122">
        <f t="shared" si="11"/>
        <v>68771642.760000005</v>
      </c>
    </row>
    <row r="579" spans="1:8" ht="15" customHeight="1" x14ac:dyDescent="0.2">
      <c r="A579" s="85"/>
      <c r="B579" s="120"/>
      <c r="C579" s="11" t="s">
        <v>779</v>
      </c>
      <c r="D579" s="62"/>
      <c r="E579" s="28">
        <v>700</v>
      </c>
      <c r="F579" s="122">
        <f>F578-E579</f>
        <v>68770942.760000005</v>
      </c>
    </row>
    <row r="580" spans="1:8" ht="15" customHeight="1" x14ac:dyDescent="0.2">
      <c r="A580" s="85"/>
      <c r="B580" s="120"/>
      <c r="C580" s="11" t="s">
        <v>780</v>
      </c>
      <c r="D580" s="62"/>
      <c r="E580" s="28">
        <v>150</v>
      </c>
      <c r="F580" s="122">
        <f>F579-E580</f>
        <v>68770792.760000005</v>
      </c>
    </row>
    <row r="581" spans="1:8" ht="15" customHeight="1" x14ac:dyDescent="0.2">
      <c r="A581" s="85"/>
      <c r="B581" s="120"/>
      <c r="C581" s="11" t="s">
        <v>781</v>
      </c>
      <c r="D581" s="12">
        <v>64734.14</v>
      </c>
      <c r="E581" s="12"/>
      <c r="F581" s="122">
        <f>F580+D581</f>
        <v>68835526.900000006</v>
      </c>
    </row>
    <row r="582" spans="1:8" ht="15" customHeight="1" x14ac:dyDescent="0.2">
      <c r="A582" s="124"/>
      <c r="B582" s="132"/>
      <c r="C582" s="133"/>
      <c r="D582" s="134"/>
      <c r="E582" s="135"/>
      <c r="F582" s="128"/>
    </row>
    <row r="583" spans="1:8" ht="15" customHeight="1" x14ac:dyDescent="0.2">
      <c r="A583" s="124"/>
      <c r="B583" s="132"/>
      <c r="C583" s="133"/>
      <c r="D583" s="134"/>
      <c r="E583" s="135"/>
      <c r="F583" s="128"/>
    </row>
    <row r="584" spans="1:8" ht="15" customHeight="1" x14ac:dyDescent="0.2">
      <c r="A584" s="124"/>
      <c r="B584" s="132"/>
      <c r="C584" s="133"/>
      <c r="D584" s="134"/>
      <c r="E584" s="135"/>
      <c r="F584" s="128"/>
    </row>
    <row r="585" spans="1:8" ht="15" customHeight="1" x14ac:dyDescent="0.25">
      <c r="A585" s="197" t="s">
        <v>0</v>
      </c>
      <c r="B585" s="197"/>
      <c r="C585" s="197"/>
      <c r="D585" s="197"/>
      <c r="E585" s="197"/>
      <c r="F585" s="197"/>
    </row>
    <row r="586" spans="1:8" ht="15" customHeight="1" x14ac:dyDescent="0.25">
      <c r="A586" s="197" t="s">
        <v>1</v>
      </c>
      <c r="B586" s="197"/>
      <c r="C586" s="197"/>
      <c r="D586" s="197"/>
      <c r="E586" s="197"/>
      <c r="F586" s="197"/>
    </row>
    <row r="587" spans="1:8" ht="15" customHeight="1" x14ac:dyDescent="0.25">
      <c r="A587" s="198" t="s">
        <v>2</v>
      </c>
      <c r="B587" s="198"/>
      <c r="C587" s="198"/>
      <c r="D587" s="198"/>
      <c r="E587" s="198"/>
      <c r="F587" s="198"/>
      <c r="H587" s="136"/>
    </row>
    <row r="588" spans="1:8" ht="15" x14ac:dyDescent="0.25">
      <c r="A588" s="198" t="s">
        <v>3</v>
      </c>
      <c r="B588" s="198"/>
      <c r="C588" s="198"/>
      <c r="D588" s="198"/>
      <c r="E588" s="198"/>
      <c r="F588" s="198"/>
    </row>
    <row r="589" spans="1:8" ht="15" x14ac:dyDescent="0.25">
      <c r="A589" s="129"/>
      <c r="B589" s="3"/>
      <c r="C589"/>
      <c r="D589" s="4"/>
      <c r="E589" s="5"/>
      <c r="F589"/>
    </row>
    <row r="590" spans="1:8" ht="12" x14ac:dyDescent="0.2">
      <c r="A590" s="199" t="s">
        <v>782</v>
      </c>
      <c r="B590" s="200"/>
      <c r="C590" s="200"/>
      <c r="D590" s="200"/>
      <c r="E590" s="200"/>
      <c r="F590" s="201"/>
    </row>
    <row r="591" spans="1:8" ht="12" x14ac:dyDescent="0.2">
      <c r="A591" s="199" t="s">
        <v>5</v>
      </c>
      <c r="B591" s="200"/>
      <c r="C591" s="200"/>
      <c r="D591" s="200"/>
      <c r="E591" s="201"/>
      <c r="F591" s="95">
        <v>65865.59</v>
      </c>
    </row>
    <row r="592" spans="1:8" ht="12" x14ac:dyDescent="0.2">
      <c r="A592" s="8" t="s">
        <v>6</v>
      </c>
      <c r="B592" s="8" t="s">
        <v>783</v>
      </c>
      <c r="C592" s="8" t="s">
        <v>666</v>
      </c>
      <c r="D592" s="8" t="s">
        <v>9</v>
      </c>
      <c r="E592" s="8" t="s">
        <v>10</v>
      </c>
      <c r="F592" s="8"/>
    </row>
    <row r="593" spans="1:7" x14ac:dyDescent="0.2">
      <c r="A593" s="9"/>
      <c r="B593" s="108"/>
      <c r="C593" s="11" t="s">
        <v>771</v>
      </c>
      <c r="D593" s="137"/>
      <c r="E593" s="138"/>
      <c r="F593" s="17">
        <f>F591</f>
        <v>65865.59</v>
      </c>
    </row>
    <row r="594" spans="1:7" x14ac:dyDescent="0.2">
      <c r="A594" s="139"/>
      <c r="B594" s="140"/>
      <c r="C594" s="16" t="s">
        <v>668</v>
      </c>
      <c r="D594" s="141"/>
      <c r="E594" s="142"/>
      <c r="F594" s="143">
        <f>F593+D594</f>
        <v>65865.59</v>
      </c>
    </row>
    <row r="595" spans="1:7" x14ac:dyDescent="0.2">
      <c r="A595" s="139"/>
      <c r="B595" s="140"/>
      <c r="C595" s="11" t="s">
        <v>784</v>
      </c>
      <c r="D595" s="144"/>
      <c r="E595" s="79"/>
      <c r="F595" s="143">
        <f>F594-E595</f>
        <v>65865.59</v>
      </c>
    </row>
    <row r="596" spans="1:7" x14ac:dyDescent="0.2">
      <c r="A596" s="139"/>
      <c r="B596" s="140"/>
      <c r="C596" s="11" t="s">
        <v>785</v>
      </c>
      <c r="D596" s="144"/>
      <c r="E596" s="36"/>
      <c r="F596" s="143">
        <f t="shared" ref="F596:F598" si="12">F595-E596</f>
        <v>65865.59</v>
      </c>
    </row>
    <row r="597" spans="1:7" x14ac:dyDescent="0.2">
      <c r="A597" s="145"/>
      <c r="B597" s="146"/>
      <c r="C597" s="11" t="s">
        <v>21</v>
      </c>
      <c r="D597" s="147"/>
      <c r="E597" s="43">
        <v>175</v>
      </c>
      <c r="F597" s="143">
        <f t="shared" si="12"/>
        <v>65690.59</v>
      </c>
    </row>
    <row r="598" spans="1:7" x14ac:dyDescent="0.2">
      <c r="A598" s="85"/>
      <c r="B598" s="148"/>
      <c r="C598" s="149" t="s">
        <v>786</v>
      </c>
      <c r="D598" s="147"/>
      <c r="E598" s="36"/>
      <c r="F598" s="143">
        <f t="shared" si="12"/>
        <v>65690.59</v>
      </c>
    </row>
    <row r="599" spans="1:7" s="154" customFormat="1" ht="15" customHeight="1" x14ac:dyDescent="0.2">
      <c r="A599" s="39"/>
      <c r="B599" s="132"/>
      <c r="C599" s="150"/>
      <c r="D599" s="151"/>
      <c r="E599" s="152"/>
      <c r="F599" s="153"/>
    </row>
    <row r="600" spans="1:7" ht="15" customHeight="1" x14ac:dyDescent="0.2">
      <c r="A600" s="155"/>
      <c r="B600" s="156"/>
      <c r="C600" s="156"/>
      <c r="D600" s="151"/>
      <c r="E600" s="157"/>
      <c r="F600" s="158"/>
    </row>
    <row r="601" spans="1:7" ht="15" customHeight="1" x14ac:dyDescent="0.25">
      <c r="A601" s="197" t="s">
        <v>0</v>
      </c>
      <c r="B601" s="197"/>
      <c r="C601" s="197"/>
      <c r="D601" s="197"/>
      <c r="E601" s="197"/>
      <c r="F601" s="197"/>
    </row>
    <row r="602" spans="1:7" ht="15" customHeight="1" x14ac:dyDescent="0.25">
      <c r="A602" s="197" t="s">
        <v>1</v>
      </c>
      <c r="B602" s="197"/>
      <c r="C602" s="197"/>
      <c r="D602" s="197"/>
      <c r="E602" s="197"/>
      <c r="F602" s="197"/>
    </row>
    <row r="603" spans="1:7" ht="15" customHeight="1" x14ac:dyDescent="0.25">
      <c r="A603" s="198" t="s">
        <v>2</v>
      </c>
      <c r="B603" s="198"/>
      <c r="C603" s="198"/>
      <c r="D603" s="198"/>
      <c r="E603" s="198"/>
      <c r="F603" s="198"/>
    </row>
    <row r="604" spans="1:7" ht="15" customHeight="1" x14ac:dyDescent="0.25">
      <c r="A604" s="198" t="s">
        <v>3</v>
      </c>
      <c r="B604" s="198"/>
      <c r="C604" s="198"/>
      <c r="D604" s="198"/>
      <c r="E604" s="198"/>
      <c r="F604" s="198"/>
      <c r="G604" s="105"/>
    </row>
    <row r="605" spans="1:7" ht="15" customHeight="1" x14ac:dyDescent="0.2">
      <c r="A605" s="155"/>
      <c r="B605" s="156"/>
    </row>
    <row r="606" spans="1:7" ht="15" customHeight="1" x14ac:dyDescent="0.2">
      <c r="A606" s="199" t="s">
        <v>787</v>
      </c>
      <c r="B606" s="200"/>
      <c r="C606" s="200"/>
      <c r="D606" s="200"/>
      <c r="E606" s="200"/>
      <c r="F606" s="201"/>
    </row>
    <row r="607" spans="1:7" ht="15" customHeight="1" x14ac:dyDescent="0.2">
      <c r="A607" s="199" t="s">
        <v>5</v>
      </c>
      <c r="B607" s="200"/>
      <c r="C607" s="200"/>
      <c r="D607" s="200"/>
      <c r="E607" s="201"/>
      <c r="F607" s="159">
        <v>131133.06</v>
      </c>
    </row>
    <row r="608" spans="1:7" ht="15" customHeight="1" x14ac:dyDescent="0.2">
      <c r="A608" s="8" t="s">
        <v>6</v>
      </c>
      <c r="B608" s="8" t="s">
        <v>783</v>
      </c>
      <c r="C608" s="8" t="s">
        <v>666</v>
      </c>
      <c r="D608" s="8" t="s">
        <v>9</v>
      </c>
      <c r="E608" s="8" t="s">
        <v>10</v>
      </c>
      <c r="F608" s="8"/>
    </row>
    <row r="609" spans="1:7" ht="15" customHeight="1" x14ac:dyDescent="0.2">
      <c r="A609" s="9"/>
      <c r="B609" s="10"/>
      <c r="C609" s="11" t="s">
        <v>788</v>
      </c>
      <c r="D609" s="18"/>
      <c r="E609" s="138"/>
      <c r="F609" s="13">
        <f>F607</f>
        <v>131133.06</v>
      </c>
    </row>
    <row r="610" spans="1:7" ht="15" customHeight="1" x14ac:dyDescent="0.2">
      <c r="A610" s="160"/>
      <c r="B610" s="108"/>
      <c r="C610" s="11" t="s">
        <v>771</v>
      </c>
      <c r="D610" s="161"/>
      <c r="E610" s="138"/>
      <c r="F610" s="13">
        <f>F609</f>
        <v>131133.06</v>
      </c>
      <c r="G610" s="44"/>
    </row>
    <row r="611" spans="1:7" ht="15" customHeight="1" x14ac:dyDescent="0.2">
      <c r="A611" s="9"/>
      <c r="B611" s="108"/>
      <c r="C611" s="11" t="s">
        <v>21</v>
      </c>
      <c r="D611" s="18"/>
      <c r="E611" s="104">
        <v>175</v>
      </c>
      <c r="F611" s="13">
        <f>F610-E611</f>
        <v>130958.06</v>
      </c>
    </row>
    <row r="612" spans="1:7" ht="15" customHeight="1" x14ac:dyDescent="0.2">
      <c r="A612" s="124"/>
      <c r="B612" s="156"/>
      <c r="C612" s="162"/>
      <c r="D612" s="163"/>
      <c r="E612" s="157"/>
      <c r="F612" s="158"/>
    </row>
    <row r="613" spans="1:7" ht="15" customHeight="1" x14ac:dyDescent="0.2">
      <c r="A613" s="124"/>
      <c r="B613" s="156"/>
      <c r="C613" s="162"/>
      <c r="D613" s="163"/>
      <c r="E613" s="157"/>
      <c r="F613" s="158"/>
    </row>
    <row r="614" spans="1:7" ht="15" customHeight="1" x14ac:dyDescent="0.2">
      <c r="A614" s="124"/>
      <c r="B614" s="156"/>
      <c r="C614" s="162"/>
      <c r="D614" s="163"/>
      <c r="E614" s="157"/>
      <c r="F614" s="158"/>
    </row>
    <row r="615" spans="1:7" ht="15" customHeight="1" x14ac:dyDescent="0.2">
      <c r="A615" s="124"/>
      <c r="B615" s="156"/>
      <c r="C615" s="162"/>
      <c r="D615" s="163"/>
      <c r="E615" s="157"/>
      <c r="F615" s="158"/>
    </row>
    <row r="616" spans="1:7" ht="15" customHeight="1" x14ac:dyDescent="0.25">
      <c r="A616" s="197" t="s">
        <v>0</v>
      </c>
      <c r="B616" s="197"/>
      <c r="C616" s="197"/>
      <c r="D616" s="197"/>
      <c r="E616" s="197"/>
      <c r="F616" s="197"/>
    </row>
    <row r="617" spans="1:7" ht="15" customHeight="1" x14ac:dyDescent="0.25">
      <c r="A617" s="197" t="s">
        <v>1</v>
      </c>
      <c r="B617" s="197"/>
      <c r="C617" s="197"/>
      <c r="D617" s="197"/>
      <c r="E617" s="197"/>
      <c r="F617" s="197"/>
    </row>
    <row r="618" spans="1:7" ht="15" customHeight="1" x14ac:dyDescent="0.25">
      <c r="A618" s="198" t="s">
        <v>2</v>
      </c>
      <c r="B618" s="198"/>
      <c r="C618" s="198"/>
      <c r="D618" s="198"/>
      <c r="E618" s="198"/>
      <c r="F618" s="198"/>
    </row>
    <row r="619" spans="1:7" ht="15" customHeight="1" x14ac:dyDescent="0.25">
      <c r="A619" s="198" t="s">
        <v>3</v>
      </c>
      <c r="B619" s="198"/>
      <c r="C619" s="198"/>
      <c r="D619" s="198"/>
      <c r="E619" s="198"/>
      <c r="F619" s="198"/>
    </row>
    <row r="620" spans="1:7" ht="15" customHeight="1" x14ac:dyDescent="0.25">
      <c r="A620" s="164"/>
      <c r="B620" s="165"/>
      <c r="C620" s="166"/>
      <c r="D620" s="167"/>
      <c r="E620" s="168"/>
      <c r="F620" s="169"/>
    </row>
    <row r="621" spans="1:7" ht="15" customHeight="1" x14ac:dyDescent="0.2">
      <c r="A621" s="203" t="s">
        <v>789</v>
      </c>
      <c r="B621" s="203"/>
      <c r="C621" s="203"/>
      <c r="D621" s="203"/>
      <c r="E621" s="203"/>
      <c r="F621" s="203"/>
    </row>
    <row r="622" spans="1:7" ht="15" customHeight="1" x14ac:dyDescent="0.2">
      <c r="A622" s="203" t="s">
        <v>5</v>
      </c>
      <c r="B622" s="203"/>
      <c r="C622" s="203"/>
      <c r="D622" s="203"/>
      <c r="E622" s="203"/>
      <c r="F622" s="95">
        <v>9121.33</v>
      </c>
    </row>
    <row r="623" spans="1:7" ht="15" customHeight="1" x14ac:dyDescent="0.2">
      <c r="A623" s="8" t="s">
        <v>6</v>
      </c>
      <c r="B623" s="8" t="s">
        <v>783</v>
      </c>
      <c r="C623" s="8" t="s">
        <v>666</v>
      </c>
      <c r="D623" s="8" t="s">
        <v>9</v>
      </c>
      <c r="E623" s="8" t="s">
        <v>10</v>
      </c>
      <c r="F623" s="8"/>
    </row>
    <row r="624" spans="1:7" ht="15" customHeight="1" x14ac:dyDescent="0.2">
      <c r="A624" s="85"/>
      <c r="B624" s="108"/>
      <c r="C624" s="10" t="s">
        <v>788</v>
      </c>
      <c r="D624" s="12"/>
      <c r="E624" s="170"/>
      <c r="F624" s="13">
        <f>F622+D624</f>
        <v>9121.33</v>
      </c>
    </row>
    <row r="625" spans="1:10" ht="15" customHeight="1" x14ac:dyDescent="0.2">
      <c r="A625" s="85"/>
      <c r="B625" s="108"/>
      <c r="C625" s="10" t="s">
        <v>669</v>
      </c>
      <c r="D625" s="12">
        <v>600</v>
      </c>
      <c r="E625" s="138"/>
      <c r="F625" s="13">
        <f>F624+D625</f>
        <v>9721.33</v>
      </c>
    </row>
    <row r="626" spans="1:10" ht="15" customHeight="1" x14ac:dyDescent="0.2">
      <c r="A626" s="85"/>
      <c r="B626" s="108"/>
      <c r="C626" s="106" t="s">
        <v>18</v>
      </c>
      <c r="D626" s="18"/>
      <c r="E626" s="12">
        <v>299.20999999999998</v>
      </c>
      <c r="F626" s="13">
        <f>F625-E626</f>
        <v>9422.1200000000008</v>
      </c>
    </row>
    <row r="627" spans="1:10" ht="15" customHeight="1" x14ac:dyDescent="0.2">
      <c r="A627" s="85"/>
      <c r="B627" s="108"/>
      <c r="C627" s="11" t="s">
        <v>20</v>
      </c>
      <c r="D627" s="18"/>
      <c r="E627" s="138"/>
      <c r="F627" s="13">
        <f t="shared" ref="F627:F628" si="13">F626-E627</f>
        <v>9422.1200000000008</v>
      </c>
    </row>
    <row r="628" spans="1:10" ht="15" customHeight="1" x14ac:dyDescent="0.2">
      <c r="A628" s="9"/>
      <c r="B628" s="108"/>
      <c r="C628" s="11" t="s">
        <v>21</v>
      </c>
      <c r="D628" s="18"/>
      <c r="E628" s="104">
        <v>175</v>
      </c>
      <c r="F628" s="13">
        <f t="shared" si="13"/>
        <v>9247.1200000000008</v>
      </c>
    </row>
    <row r="629" spans="1:10" ht="15" customHeight="1" x14ac:dyDescent="0.2">
      <c r="A629" s="155"/>
      <c r="B629" s="156"/>
      <c r="C629" s="125"/>
      <c r="D629" s="126"/>
      <c r="E629" s="127"/>
      <c r="F629" s="44"/>
    </row>
    <row r="630" spans="1:10" ht="15" customHeight="1" x14ac:dyDescent="0.25">
      <c r="A630" s="171"/>
      <c r="B630" s="172"/>
      <c r="C630" s="173"/>
      <c r="E630" s="174"/>
      <c r="F630" s="44"/>
    </row>
    <row r="631" spans="1:10" s="175" customFormat="1" ht="15" customHeight="1" x14ac:dyDescent="0.25">
      <c r="A631" s="202" t="s">
        <v>790</v>
      </c>
      <c r="B631" s="202"/>
      <c r="C631" s="202"/>
      <c r="D631" s="202"/>
      <c r="E631" s="202"/>
      <c r="F631" s="202"/>
    </row>
    <row r="632" spans="1:10" ht="15" customHeight="1" x14ac:dyDescent="0.25">
      <c r="A632" s="197" t="s">
        <v>1</v>
      </c>
      <c r="B632" s="197"/>
      <c r="C632" s="197"/>
      <c r="D632" s="197"/>
      <c r="E632" s="197"/>
      <c r="F632" s="197"/>
    </row>
    <row r="633" spans="1:10" ht="15" customHeight="1" x14ac:dyDescent="0.25">
      <c r="A633" s="198" t="s">
        <v>2</v>
      </c>
      <c r="B633" s="198"/>
      <c r="C633" s="198"/>
      <c r="D633" s="198"/>
      <c r="E633" s="198"/>
      <c r="F633" s="198"/>
    </row>
    <row r="634" spans="1:10" ht="15" customHeight="1" x14ac:dyDescent="0.25">
      <c r="A634" s="198" t="s">
        <v>3</v>
      </c>
      <c r="B634" s="198"/>
      <c r="C634" s="198"/>
      <c r="D634" s="198"/>
      <c r="E634" s="198"/>
      <c r="F634" s="198"/>
    </row>
    <row r="635" spans="1:10" ht="15" customHeight="1" x14ac:dyDescent="0.25">
      <c r="A635" s="164"/>
      <c r="B635" s="165"/>
      <c r="C635" s="166"/>
      <c r="D635" s="167"/>
      <c r="E635" s="168"/>
      <c r="F635" s="169"/>
    </row>
    <row r="636" spans="1:10" ht="15" customHeight="1" x14ac:dyDescent="0.2">
      <c r="A636" s="203" t="s">
        <v>791</v>
      </c>
      <c r="B636" s="203"/>
      <c r="C636" s="203"/>
      <c r="D636" s="203"/>
      <c r="E636" s="203"/>
      <c r="F636" s="203"/>
    </row>
    <row r="637" spans="1:10" ht="15" customHeight="1" x14ac:dyDescent="0.2">
      <c r="A637" s="203" t="s">
        <v>5</v>
      </c>
      <c r="B637" s="203"/>
      <c r="C637" s="203"/>
      <c r="D637" s="203"/>
      <c r="E637" s="203"/>
      <c r="F637" s="95">
        <v>6759731.1600000001</v>
      </c>
      <c r="H637" s="105"/>
      <c r="I637" s="105"/>
      <c r="J637" s="105"/>
    </row>
    <row r="638" spans="1:10" ht="15" customHeight="1" x14ac:dyDescent="0.2">
      <c r="A638" s="8" t="s">
        <v>6</v>
      </c>
      <c r="B638" s="8" t="s">
        <v>783</v>
      </c>
      <c r="C638" s="8" t="s">
        <v>666</v>
      </c>
      <c r="D638" s="8" t="s">
        <v>9</v>
      </c>
      <c r="E638" s="8" t="s">
        <v>10</v>
      </c>
      <c r="F638" s="8" t="s">
        <v>667</v>
      </c>
      <c r="G638" s="105"/>
      <c r="H638" s="105"/>
      <c r="I638" s="105"/>
      <c r="J638" s="105"/>
    </row>
    <row r="639" spans="1:10" ht="15" customHeight="1" x14ac:dyDescent="0.2">
      <c r="A639" s="123"/>
      <c r="B639" s="10"/>
      <c r="C639" s="11" t="s">
        <v>788</v>
      </c>
      <c r="D639" s="176">
        <v>4691593.59</v>
      </c>
      <c r="E639" s="12"/>
      <c r="F639" s="13">
        <f>F637+D639</f>
        <v>11451324.75</v>
      </c>
      <c r="G639" s="105"/>
      <c r="H639" s="105"/>
      <c r="I639" s="105"/>
      <c r="J639" s="105"/>
    </row>
    <row r="640" spans="1:10" ht="15" customHeight="1" x14ac:dyDescent="0.2">
      <c r="A640" s="123"/>
      <c r="B640" s="10"/>
      <c r="C640" s="11" t="s">
        <v>792</v>
      </c>
      <c r="D640" s="18"/>
      <c r="E640" s="138"/>
      <c r="F640" s="13">
        <f>F639-E640</f>
        <v>11451324.75</v>
      </c>
    </row>
    <row r="641" spans="1:61" ht="15" customHeight="1" x14ac:dyDescent="0.2">
      <c r="A641" s="123"/>
      <c r="B641" s="10"/>
      <c r="C641" s="106" t="s">
        <v>18</v>
      </c>
      <c r="D641" s="18"/>
      <c r="E641" s="138">
        <v>8296.82</v>
      </c>
      <c r="F641" s="13">
        <f t="shared" ref="F641:F704" si="14">F640-E641</f>
        <v>11443027.93</v>
      </c>
    </row>
    <row r="642" spans="1:61" ht="15" customHeight="1" x14ac:dyDescent="0.2">
      <c r="A642" s="123"/>
      <c r="B642" s="10"/>
      <c r="C642" s="106" t="s">
        <v>671</v>
      </c>
      <c r="D642" s="12"/>
      <c r="E642" s="138"/>
      <c r="F642" s="13">
        <f t="shared" si="14"/>
        <v>11443027.93</v>
      </c>
    </row>
    <row r="643" spans="1:61" ht="15" customHeight="1" x14ac:dyDescent="0.2">
      <c r="A643" s="123"/>
      <c r="B643" s="10"/>
      <c r="C643" s="11" t="s">
        <v>20</v>
      </c>
      <c r="D643" s="18"/>
      <c r="E643" s="138">
        <v>500</v>
      </c>
      <c r="F643" s="13">
        <f t="shared" si="14"/>
        <v>11442527.93</v>
      </c>
    </row>
    <row r="644" spans="1:61" s="179" customFormat="1" ht="15" customHeight="1" x14ac:dyDescent="0.2">
      <c r="A644" s="9"/>
      <c r="B644" s="108"/>
      <c r="C644" s="11" t="s">
        <v>21</v>
      </c>
      <c r="D644" s="18"/>
      <c r="E644" s="177">
        <v>175</v>
      </c>
      <c r="F644" s="13">
        <f t="shared" si="14"/>
        <v>11442352.93</v>
      </c>
      <c r="G644" s="105"/>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78"/>
    </row>
    <row r="645" spans="1:61" s="179" customFormat="1" ht="35.25" customHeight="1" x14ac:dyDescent="0.2">
      <c r="A645" s="180">
        <v>44593</v>
      </c>
      <c r="B645" s="181" t="s">
        <v>793</v>
      </c>
      <c r="C645" s="182" t="s">
        <v>794</v>
      </c>
      <c r="D645" s="100"/>
      <c r="E645" s="183">
        <v>11340</v>
      </c>
      <c r="F645" s="13">
        <f t="shared" si="14"/>
        <v>11431012.93</v>
      </c>
      <c r="G645" s="105"/>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78"/>
    </row>
    <row r="646" spans="1:61" ht="40.5" customHeight="1" x14ac:dyDescent="0.2">
      <c r="A646" s="180">
        <v>44593</v>
      </c>
      <c r="B646" s="181" t="s">
        <v>795</v>
      </c>
      <c r="C646" s="182" t="s">
        <v>796</v>
      </c>
      <c r="D646" s="100"/>
      <c r="E646" s="184">
        <v>112569.91</v>
      </c>
      <c r="F646" s="13">
        <f t="shared" si="14"/>
        <v>11318443.02</v>
      </c>
    </row>
    <row r="647" spans="1:61" ht="38.25" customHeight="1" x14ac:dyDescent="0.2">
      <c r="A647" s="180">
        <v>44593</v>
      </c>
      <c r="B647" s="181" t="s">
        <v>797</v>
      </c>
      <c r="C647" s="185" t="s">
        <v>798</v>
      </c>
      <c r="D647" s="186"/>
      <c r="E647" s="187">
        <v>37660</v>
      </c>
      <c r="F647" s="13">
        <f t="shared" si="14"/>
        <v>11280783.02</v>
      </c>
    </row>
    <row r="648" spans="1:61" ht="45.75" customHeight="1" x14ac:dyDescent="0.2">
      <c r="A648" s="180">
        <v>44593</v>
      </c>
      <c r="B648" s="181" t="s">
        <v>799</v>
      </c>
      <c r="C648" s="185" t="s">
        <v>800</v>
      </c>
      <c r="D648" s="188"/>
      <c r="E648" s="187">
        <v>21470</v>
      </c>
      <c r="F648" s="13">
        <f t="shared" si="14"/>
        <v>11259313.02</v>
      </c>
    </row>
    <row r="649" spans="1:61" ht="43.5" customHeight="1" x14ac:dyDescent="0.2">
      <c r="A649" s="180">
        <v>44593</v>
      </c>
      <c r="B649" s="181" t="s">
        <v>801</v>
      </c>
      <c r="C649" s="185" t="s">
        <v>802</v>
      </c>
      <c r="D649" s="188"/>
      <c r="E649" s="187">
        <v>11340</v>
      </c>
      <c r="F649" s="13">
        <f t="shared" si="14"/>
        <v>11247973.02</v>
      </c>
    </row>
    <row r="650" spans="1:61" ht="46.5" customHeight="1" x14ac:dyDescent="0.2">
      <c r="A650" s="180">
        <v>44593</v>
      </c>
      <c r="B650" s="181" t="s">
        <v>803</v>
      </c>
      <c r="C650" s="185" t="s">
        <v>804</v>
      </c>
      <c r="D650" s="188"/>
      <c r="E650" s="187">
        <v>24300</v>
      </c>
      <c r="F650" s="13">
        <f t="shared" si="14"/>
        <v>11223673.02</v>
      </c>
    </row>
    <row r="651" spans="1:61" ht="21" customHeight="1" x14ac:dyDescent="0.2">
      <c r="A651" s="180">
        <v>44593</v>
      </c>
      <c r="B651" s="181" t="s">
        <v>805</v>
      </c>
      <c r="C651" s="185" t="s">
        <v>109</v>
      </c>
      <c r="D651" s="188"/>
      <c r="E651" s="189">
        <v>0</v>
      </c>
      <c r="F651" s="13">
        <f t="shared" si="14"/>
        <v>11223673.02</v>
      </c>
    </row>
    <row r="652" spans="1:61" ht="37.5" customHeight="1" x14ac:dyDescent="0.2">
      <c r="A652" s="180">
        <v>44593</v>
      </c>
      <c r="B652" s="181" t="s">
        <v>806</v>
      </c>
      <c r="C652" s="185" t="s">
        <v>807</v>
      </c>
      <c r="D652" s="188"/>
      <c r="E652" s="187">
        <v>118629</v>
      </c>
      <c r="F652" s="13">
        <f t="shared" si="14"/>
        <v>11105044.02</v>
      </c>
    </row>
    <row r="653" spans="1:61" ht="38.25" customHeight="1" x14ac:dyDescent="0.2">
      <c r="A653" s="180">
        <v>44593</v>
      </c>
      <c r="B653" s="181" t="s">
        <v>808</v>
      </c>
      <c r="C653" s="185" t="s">
        <v>809</v>
      </c>
      <c r="D653" s="188"/>
      <c r="E653" s="187">
        <v>54240</v>
      </c>
      <c r="F653" s="13">
        <f t="shared" si="14"/>
        <v>11050804.02</v>
      </c>
    </row>
    <row r="654" spans="1:61" customFormat="1" ht="33" customHeight="1" x14ac:dyDescent="0.25">
      <c r="A654" s="180">
        <v>44593</v>
      </c>
      <c r="B654" s="181" t="s">
        <v>810</v>
      </c>
      <c r="C654" s="185" t="s">
        <v>811</v>
      </c>
      <c r="D654" s="188"/>
      <c r="E654" s="187">
        <v>84600</v>
      </c>
      <c r="F654" s="13">
        <f t="shared" si="14"/>
        <v>10966204.02</v>
      </c>
      <c r="G654" s="1"/>
    </row>
    <row r="655" spans="1:61" customFormat="1" ht="37.5" customHeight="1" x14ac:dyDescent="0.25">
      <c r="A655" s="180">
        <v>44593</v>
      </c>
      <c r="B655" s="181" t="s">
        <v>812</v>
      </c>
      <c r="C655" s="185" t="s">
        <v>813</v>
      </c>
      <c r="D655" s="188"/>
      <c r="E655" s="187">
        <v>93600</v>
      </c>
      <c r="F655" s="13">
        <f t="shared" si="14"/>
        <v>10872604.02</v>
      </c>
      <c r="G655" s="1"/>
    </row>
    <row r="656" spans="1:61" customFormat="1" ht="36.75" customHeight="1" x14ac:dyDescent="0.25">
      <c r="A656" s="180">
        <v>44593</v>
      </c>
      <c r="B656" s="181" t="s">
        <v>814</v>
      </c>
      <c r="C656" s="185" t="s">
        <v>815</v>
      </c>
      <c r="D656" s="188"/>
      <c r="E656" s="187">
        <v>84600</v>
      </c>
      <c r="F656" s="13">
        <f t="shared" si="14"/>
        <v>10788004.02</v>
      </c>
      <c r="G656" s="1"/>
    </row>
    <row r="657" spans="1:9" customFormat="1" ht="46.5" customHeight="1" x14ac:dyDescent="0.25">
      <c r="A657" s="180">
        <v>44593</v>
      </c>
      <c r="B657" s="181" t="s">
        <v>816</v>
      </c>
      <c r="C657" s="185" t="s">
        <v>817</v>
      </c>
      <c r="D657" s="188"/>
      <c r="E657" s="187">
        <v>10333.81</v>
      </c>
      <c r="F657" s="13">
        <f t="shared" si="14"/>
        <v>10777670.209999999</v>
      </c>
      <c r="G657" s="1"/>
    </row>
    <row r="658" spans="1:9" customFormat="1" ht="45" customHeight="1" x14ac:dyDescent="0.25">
      <c r="A658" s="180">
        <v>44593</v>
      </c>
      <c r="B658" s="181" t="s">
        <v>818</v>
      </c>
      <c r="C658" s="185" t="s">
        <v>819</v>
      </c>
      <c r="D658" s="188"/>
      <c r="E658" s="187">
        <v>666700</v>
      </c>
      <c r="F658" s="13">
        <f t="shared" si="14"/>
        <v>10110970.209999999</v>
      </c>
      <c r="G658" s="1"/>
    </row>
    <row r="659" spans="1:9" customFormat="1" ht="40.5" customHeight="1" x14ac:dyDescent="0.25">
      <c r="A659" s="180">
        <v>44593</v>
      </c>
      <c r="B659" s="181" t="s">
        <v>820</v>
      </c>
      <c r="C659" s="185" t="s">
        <v>821</v>
      </c>
      <c r="D659" s="188"/>
      <c r="E659" s="187">
        <v>16950</v>
      </c>
      <c r="F659" s="13">
        <f t="shared" si="14"/>
        <v>10094020.209999999</v>
      </c>
      <c r="G659" s="1"/>
    </row>
    <row r="660" spans="1:9" customFormat="1" ht="42.75" customHeight="1" x14ac:dyDescent="0.25">
      <c r="A660" s="180">
        <v>44593</v>
      </c>
      <c r="B660" s="181" t="s">
        <v>822</v>
      </c>
      <c r="C660" s="185" t="s">
        <v>823</v>
      </c>
      <c r="D660" s="188"/>
      <c r="E660" s="187">
        <v>6994</v>
      </c>
      <c r="F660" s="13">
        <f t="shared" si="14"/>
        <v>10087026.209999999</v>
      </c>
      <c r="G660" s="1"/>
    </row>
    <row r="661" spans="1:9" customFormat="1" ht="39" customHeight="1" x14ac:dyDescent="0.25">
      <c r="A661" s="180">
        <v>44593</v>
      </c>
      <c r="B661" s="181" t="s">
        <v>824</v>
      </c>
      <c r="C661" s="185" t="s">
        <v>825</v>
      </c>
      <c r="D661" s="188"/>
      <c r="E661" s="187">
        <v>82772.5</v>
      </c>
      <c r="F661" s="13">
        <f t="shared" si="14"/>
        <v>10004253.709999999</v>
      </c>
      <c r="G661" s="1"/>
      <c r="I661" s="119"/>
    </row>
    <row r="662" spans="1:9" customFormat="1" ht="46.5" customHeight="1" x14ac:dyDescent="0.25">
      <c r="A662" s="180">
        <v>44593</v>
      </c>
      <c r="B662" s="181" t="s">
        <v>826</v>
      </c>
      <c r="C662" s="185" t="s">
        <v>827</v>
      </c>
      <c r="D662" s="188"/>
      <c r="E662" s="187">
        <v>93600</v>
      </c>
      <c r="F662" s="13">
        <f t="shared" si="14"/>
        <v>9910653.709999999</v>
      </c>
      <c r="G662" s="1"/>
    </row>
    <row r="663" spans="1:9" customFormat="1" ht="45" customHeight="1" x14ac:dyDescent="0.25">
      <c r="A663" s="180">
        <v>44593</v>
      </c>
      <c r="B663" s="181" t="s">
        <v>828</v>
      </c>
      <c r="C663" s="185" t="s">
        <v>829</v>
      </c>
      <c r="D663" s="188"/>
      <c r="E663" s="187">
        <v>72885</v>
      </c>
      <c r="F663" s="13">
        <f t="shared" si="14"/>
        <v>9837768.709999999</v>
      </c>
      <c r="G663" s="1"/>
    </row>
    <row r="664" spans="1:9" customFormat="1" ht="38.25" customHeight="1" x14ac:dyDescent="0.25">
      <c r="A664" s="180">
        <v>44593</v>
      </c>
      <c r="B664" s="181" t="s">
        <v>830</v>
      </c>
      <c r="C664" s="185" t="s">
        <v>831</v>
      </c>
      <c r="D664" s="188"/>
      <c r="E664" s="187">
        <v>15251.7</v>
      </c>
      <c r="F664" s="13">
        <f t="shared" si="14"/>
        <v>9822517.0099999998</v>
      </c>
      <c r="G664" s="1"/>
    </row>
    <row r="665" spans="1:9" customFormat="1" ht="33.75" customHeight="1" x14ac:dyDescent="0.25">
      <c r="A665" s="180">
        <v>44593</v>
      </c>
      <c r="B665" s="181" t="s">
        <v>832</v>
      </c>
      <c r="C665" s="185" t="s">
        <v>833</v>
      </c>
      <c r="D665" s="188"/>
      <c r="E665" s="187">
        <v>10706.27</v>
      </c>
      <c r="F665" s="13">
        <f t="shared" si="14"/>
        <v>9811810.7400000002</v>
      </c>
      <c r="G665" s="1"/>
    </row>
    <row r="666" spans="1:9" customFormat="1" ht="42.75" customHeight="1" x14ac:dyDescent="0.25">
      <c r="A666" s="180">
        <v>44593</v>
      </c>
      <c r="B666" s="181" t="s">
        <v>834</v>
      </c>
      <c r="C666" s="185" t="s">
        <v>835</v>
      </c>
      <c r="D666" s="188"/>
      <c r="E666" s="187">
        <v>121906.06</v>
      </c>
      <c r="F666" s="13">
        <f t="shared" si="14"/>
        <v>9689904.6799999997</v>
      </c>
      <c r="G666" s="1"/>
    </row>
    <row r="667" spans="1:9" customFormat="1" ht="33.75" customHeight="1" x14ac:dyDescent="0.25">
      <c r="A667" s="180">
        <v>44593</v>
      </c>
      <c r="B667" s="181" t="s">
        <v>836</v>
      </c>
      <c r="C667" s="185" t="s">
        <v>837</v>
      </c>
      <c r="D667" s="188"/>
      <c r="E667" s="187">
        <v>16140</v>
      </c>
      <c r="F667" s="13">
        <f t="shared" si="14"/>
        <v>9673764.6799999997</v>
      </c>
      <c r="G667" s="1"/>
    </row>
    <row r="668" spans="1:9" customFormat="1" ht="42" customHeight="1" x14ac:dyDescent="0.25">
      <c r="A668" s="180">
        <v>44593</v>
      </c>
      <c r="B668" s="181" t="s">
        <v>838</v>
      </c>
      <c r="C668" s="185" t="s">
        <v>839</v>
      </c>
      <c r="D668" s="188"/>
      <c r="E668" s="187">
        <v>73444.83</v>
      </c>
      <c r="F668" s="13">
        <f t="shared" si="14"/>
        <v>9600319.8499999996</v>
      </c>
      <c r="G668" s="1"/>
    </row>
    <row r="669" spans="1:9" customFormat="1" ht="37.5" customHeight="1" x14ac:dyDescent="0.25">
      <c r="A669" s="180">
        <v>44593</v>
      </c>
      <c r="B669" s="181" t="s">
        <v>840</v>
      </c>
      <c r="C669" s="185" t="s">
        <v>841</v>
      </c>
      <c r="D669" s="188"/>
      <c r="E669" s="187">
        <v>85004</v>
      </c>
      <c r="F669" s="13">
        <f t="shared" si="14"/>
        <v>9515315.8499999996</v>
      </c>
      <c r="G669" s="1"/>
    </row>
    <row r="670" spans="1:9" ht="39.75" customHeight="1" x14ac:dyDescent="0.2">
      <c r="A670" s="180">
        <v>44593</v>
      </c>
      <c r="B670" s="181" t="s">
        <v>842</v>
      </c>
      <c r="C670" s="185" t="s">
        <v>843</v>
      </c>
      <c r="D670" s="190"/>
      <c r="E670" s="187">
        <v>16950</v>
      </c>
      <c r="F670" s="13">
        <f t="shared" si="14"/>
        <v>9498365.8499999996</v>
      </c>
      <c r="G670" s="154"/>
    </row>
    <row r="671" spans="1:9" ht="33" customHeight="1" x14ac:dyDescent="0.2">
      <c r="A671" s="180">
        <v>44593</v>
      </c>
      <c r="B671" s="181" t="s">
        <v>844</v>
      </c>
      <c r="C671" s="185" t="s">
        <v>845</v>
      </c>
      <c r="D671" s="190"/>
      <c r="E671" s="187">
        <v>48139.51</v>
      </c>
      <c r="F671" s="13">
        <f t="shared" si="14"/>
        <v>9450226.3399999999</v>
      </c>
      <c r="G671" s="154"/>
    </row>
    <row r="672" spans="1:9" ht="30.75" customHeight="1" x14ac:dyDescent="0.2">
      <c r="A672" s="180">
        <v>44593</v>
      </c>
      <c r="B672" s="181" t="s">
        <v>846</v>
      </c>
      <c r="C672" s="185" t="s">
        <v>847</v>
      </c>
      <c r="D672" s="190"/>
      <c r="E672" s="187">
        <v>72630</v>
      </c>
      <c r="F672" s="13">
        <f t="shared" si="14"/>
        <v>9377596.3399999999</v>
      </c>
      <c r="G672" s="154"/>
    </row>
    <row r="673" spans="1:9" ht="54.75" customHeight="1" x14ac:dyDescent="0.2">
      <c r="A673" s="180">
        <v>44596</v>
      </c>
      <c r="B673" s="181" t="s">
        <v>848</v>
      </c>
      <c r="C673" s="185" t="s">
        <v>849</v>
      </c>
      <c r="D673" s="190"/>
      <c r="E673" s="187">
        <v>123880</v>
      </c>
      <c r="F673" s="13">
        <f t="shared" si="14"/>
        <v>9253716.3399999999</v>
      </c>
      <c r="G673" s="154"/>
    </row>
    <row r="674" spans="1:9" ht="43.5" customHeight="1" x14ac:dyDescent="0.2">
      <c r="A674" s="180">
        <v>44596</v>
      </c>
      <c r="B674" s="181" t="s">
        <v>850</v>
      </c>
      <c r="C674" s="185" t="s">
        <v>851</v>
      </c>
      <c r="D674" s="190"/>
      <c r="E674" s="187">
        <v>50141.599999999999</v>
      </c>
      <c r="F674" s="13">
        <f t="shared" si="14"/>
        <v>9203574.7400000002</v>
      </c>
      <c r="G674" s="154"/>
    </row>
    <row r="675" spans="1:9" ht="66" customHeight="1" x14ac:dyDescent="0.2">
      <c r="A675" s="180">
        <v>44600</v>
      </c>
      <c r="B675" s="181" t="s">
        <v>852</v>
      </c>
      <c r="C675" s="185" t="s">
        <v>853</v>
      </c>
      <c r="D675" s="190"/>
      <c r="E675" s="187">
        <v>150010</v>
      </c>
      <c r="F675" s="13">
        <f t="shared" si="14"/>
        <v>9053564.7400000002</v>
      </c>
      <c r="G675" s="154"/>
    </row>
    <row r="676" spans="1:9" ht="40.5" customHeight="1" x14ac:dyDescent="0.2">
      <c r="A676" s="180">
        <v>44600</v>
      </c>
      <c r="B676" s="181" t="s">
        <v>854</v>
      </c>
      <c r="C676" s="185" t="s">
        <v>855</v>
      </c>
      <c r="D676" s="190"/>
      <c r="E676" s="187">
        <v>263723.96000000002</v>
      </c>
      <c r="F676" s="13">
        <f t="shared" si="14"/>
        <v>8789840.7799999993</v>
      </c>
      <c r="G676" s="154"/>
    </row>
    <row r="677" spans="1:9" ht="36" customHeight="1" x14ac:dyDescent="0.2">
      <c r="A677" s="180">
        <v>44601</v>
      </c>
      <c r="B677" s="181" t="s">
        <v>856</v>
      </c>
      <c r="C677" s="185" t="s">
        <v>857</v>
      </c>
      <c r="D677" s="190"/>
      <c r="E677" s="187">
        <v>179282.84</v>
      </c>
      <c r="F677" s="13">
        <f t="shared" si="14"/>
        <v>8610557.9399999995</v>
      </c>
      <c r="G677" s="154"/>
    </row>
    <row r="678" spans="1:9" ht="33.75" customHeight="1" x14ac:dyDescent="0.2">
      <c r="A678" s="180">
        <v>44602</v>
      </c>
      <c r="B678" s="181" t="s">
        <v>858</v>
      </c>
      <c r="C678" s="185" t="s">
        <v>859</v>
      </c>
      <c r="D678" s="190"/>
      <c r="E678" s="187">
        <v>14850</v>
      </c>
      <c r="F678" s="13">
        <f t="shared" si="14"/>
        <v>8595707.9399999995</v>
      </c>
      <c r="G678" s="154"/>
    </row>
    <row r="679" spans="1:9" ht="36.75" customHeight="1" x14ac:dyDescent="0.2">
      <c r="A679" s="180">
        <v>44602</v>
      </c>
      <c r="B679" s="181" t="s">
        <v>860</v>
      </c>
      <c r="C679" s="185" t="s">
        <v>861</v>
      </c>
      <c r="D679" s="190"/>
      <c r="E679" s="187">
        <v>7227</v>
      </c>
      <c r="F679" s="13">
        <f t="shared" si="14"/>
        <v>8588480.9399999995</v>
      </c>
      <c r="G679" s="154"/>
    </row>
    <row r="680" spans="1:9" ht="39" customHeight="1" x14ac:dyDescent="0.2">
      <c r="A680" s="180">
        <v>44602</v>
      </c>
      <c r="B680" s="181" t="s">
        <v>862</v>
      </c>
      <c r="C680" s="185" t="s">
        <v>863</v>
      </c>
      <c r="D680" s="190"/>
      <c r="E680" s="187">
        <v>15840</v>
      </c>
      <c r="F680" s="13">
        <f t="shared" si="14"/>
        <v>8572640.9399999995</v>
      </c>
      <c r="G680" s="154"/>
    </row>
    <row r="681" spans="1:9" ht="35.25" customHeight="1" x14ac:dyDescent="0.2">
      <c r="A681" s="180">
        <v>44602</v>
      </c>
      <c r="B681" s="181" t="s">
        <v>864</v>
      </c>
      <c r="C681" s="185" t="s">
        <v>865</v>
      </c>
      <c r="D681" s="190"/>
      <c r="E681" s="187">
        <v>25200</v>
      </c>
      <c r="F681" s="13">
        <f t="shared" si="14"/>
        <v>8547440.9399999995</v>
      </c>
      <c r="G681" s="154"/>
    </row>
    <row r="682" spans="1:9" ht="36" customHeight="1" x14ac:dyDescent="0.2">
      <c r="A682" s="180">
        <v>44602</v>
      </c>
      <c r="B682" s="181" t="s">
        <v>866</v>
      </c>
      <c r="C682" s="185" t="s">
        <v>867</v>
      </c>
      <c r="D682" s="190"/>
      <c r="E682" s="187">
        <v>18000</v>
      </c>
      <c r="F682" s="13">
        <f t="shared" si="14"/>
        <v>8529440.9399999995</v>
      </c>
      <c r="G682" s="154"/>
    </row>
    <row r="683" spans="1:9" ht="41.25" customHeight="1" x14ac:dyDescent="0.2">
      <c r="A683" s="180">
        <v>44602</v>
      </c>
      <c r="B683" s="181" t="s">
        <v>868</v>
      </c>
      <c r="C683" s="185" t="s">
        <v>869</v>
      </c>
      <c r="D683" s="190"/>
      <c r="E683" s="187">
        <v>4500</v>
      </c>
      <c r="F683" s="13">
        <f t="shared" si="14"/>
        <v>8524940.9399999995</v>
      </c>
      <c r="G683" s="154"/>
    </row>
    <row r="684" spans="1:9" ht="33.75" customHeight="1" x14ac:dyDescent="0.2">
      <c r="A684" s="180">
        <v>44602</v>
      </c>
      <c r="B684" s="181" t="s">
        <v>870</v>
      </c>
      <c r="C684" s="185" t="s">
        <v>871</v>
      </c>
      <c r="D684" s="190"/>
      <c r="E684" s="187">
        <v>54150</v>
      </c>
      <c r="F684" s="13">
        <f t="shared" si="14"/>
        <v>8470790.9399999995</v>
      </c>
      <c r="G684" s="154"/>
    </row>
    <row r="685" spans="1:9" ht="41.25" customHeight="1" x14ac:dyDescent="0.2">
      <c r="A685" s="180">
        <v>44602</v>
      </c>
      <c r="B685" s="181" t="s">
        <v>872</v>
      </c>
      <c r="C685" s="185" t="s">
        <v>873</v>
      </c>
      <c r="D685" s="186"/>
      <c r="E685" s="187">
        <v>69350</v>
      </c>
      <c r="F685" s="13">
        <f t="shared" si="14"/>
        <v>8401440.9399999995</v>
      </c>
      <c r="G685" s="154"/>
    </row>
    <row r="686" spans="1:9" ht="52.5" customHeight="1" x14ac:dyDescent="0.2">
      <c r="A686" s="180">
        <v>44602</v>
      </c>
      <c r="B686" s="181" t="s">
        <v>874</v>
      </c>
      <c r="C686" s="185" t="s">
        <v>875</v>
      </c>
      <c r="D686" s="186"/>
      <c r="E686" s="187">
        <v>123870.6</v>
      </c>
      <c r="F686" s="13">
        <f t="shared" si="14"/>
        <v>8277570.3399999999</v>
      </c>
      <c r="G686" s="154"/>
    </row>
    <row r="687" spans="1:9" ht="31.5" customHeight="1" x14ac:dyDescent="0.2">
      <c r="A687" s="180">
        <v>44602</v>
      </c>
      <c r="B687" s="181" t="s">
        <v>876</v>
      </c>
      <c r="C687" s="185" t="s">
        <v>877</v>
      </c>
      <c r="D687" s="186"/>
      <c r="E687" s="187">
        <v>18450</v>
      </c>
      <c r="F687" s="13">
        <f t="shared" si="14"/>
        <v>8259120.3399999999</v>
      </c>
      <c r="G687" s="154"/>
    </row>
    <row r="688" spans="1:9" ht="41.25" customHeight="1" x14ac:dyDescent="0.2">
      <c r="A688" s="180">
        <v>44602</v>
      </c>
      <c r="B688" s="181" t="s">
        <v>878</v>
      </c>
      <c r="C688" s="185" t="s">
        <v>879</v>
      </c>
      <c r="D688" s="186"/>
      <c r="E688" s="187">
        <v>124300</v>
      </c>
      <c r="F688" s="13">
        <f t="shared" si="14"/>
        <v>8134820.3399999999</v>
      </c>
      <c r="G688" s="154"/>
      <c r="H688" s="105"/>
      <c r="I688" s="105"/>
    </row>
    <row r="689" spans="1:7" ht="54" customHeight="1" x14ac:dyDescent="0.2">
      <c r="A689" s="180">
        <v>44602</v>
      </c>
      <c r="B689" s="181" t="s">
        <v>880</v>
      </c>
      <c r="C689" s="185" t="s">
        <v>881</v>
      </c>
      <c r="D689" s="186"/>
      <c r="E689" s="187">
        <v>39612.94</v>
      </c>
      <c r="F689" s="13">
        <f t="shared" si="14"/>
        <v>8095207.3999999994</v>
      </c>
      <c r="G689" s="154"/>
    </row>
    <row r="690" spans="1:7" ht="31.5" customHeight="1" x14ac:dyDescent="0.2">
      <c r="A690" s="180">
        <v>44602</v>
      </c>
      <c r="B690" s="181" t="s">
        <v>882</v>
      </c>
      <c r="C690" s="185" t="s">
        <v>883</v>
      </c>
      <c r="D690" s="186"/>
      <c r="E690" s="187">
        <v>63634.22</v>
      </c>
      <c r="F690" s="13">
        <f t="shared" si="14"/>
        <v>8031573.1799999997</v>
      </c>
      <c r="G690" s="154"/>
    </row>
    <row r="691" spans="1:7" ht="42.75" customHeight="1" x14ac:dyDescent="0.2">
      <c r="A691" s="180">
        <v>44602</v>
      </c>
      <c r="B691" s="181" t="s">
        <v>884</v>
      </c>
      <c r="C691" s="185" t="s">
        <v>885</v>
      </c>
      <c r="D691" s="186"/>
      <c r="E691" s="187">
        <v>20588.400000000001</v>
      </c>
      <c r="F691" s="13">
        <f t="shared" si="14"/>
        <v>8010984.7799999993</v>
      </c>
      <c r="G691" s="154"/>
    </row>
    <row r="692" spans="1:7" ht="39.75" customHeight="1" x14ac:dyDescent="0.2">
      <c r="A692" s="180">
        <v>44606</v>
      </c>
      <c r="B692" s="181" t="s">
        <v>886</v>
      </c>
      <c r="C692" s="185" t="s">
        <v>887</v>
      </c>
      <c r="D692" s="186"/>
      <c r="E692" s="191">
        <v>150317.20000000001</v>
      </c>
      <c r="F692" s="13">
        <f t="shared" si="14"/>
        <v>7860667.5799999991</v>
      </c>
      <c r="G692" s="154"/>
    </row>
    <row r="693" spans="1:7" ht="41.25" customHeight="1" x14ac:dyDescent="0.2">
      <c r="A693" s="180">
        <v>44606</v>
      </c>
      <c r="B693" s="181" t="s">
        <v>888</v>
      </c>
      <c r="C693" s="185" t="s">
        <v>889</v>
      </c>
      <c r="D693" s="186"/>
      <c r="E693" s="191">
        <v>148165.20000000001</v>
      </c>
      <c r="F693" s="13">
        <f t="shared" si="14"/>
        <v>7712502.379999999</v>
      </c>
      <c r="G693" s="154"/>
    </row>
    <row r="694" spans="1:7" ht="46.5" customHeight="1" x14ac:dyDescent="0.2">
      <c r="A694" s="180">
        <v>44606</v>
      </c>
      <c r="B694" s="181" t="s">
        <v>890</v>
      </c>
      <c r="C694" s="185" t="s">
        <v>891</v>
      </c>
      <c r="D694" s="186"/>
      <c r="E694" s="191">
        <v>124234.89</v>
      </c>
      <c r="F694" s="13">
        <f t="shared" si="14"/>
        <v>7588267.4899999993</v>
      </c>
    </row>
    <row r="695" spans="1:7" ht="33" customHeight="1" x14ac:dyDescent="0.2">
      <c r="A695" s="180">
        <v>44607</v>
      </c>
      <c r="B695" s="181" t="s">
        <v>892</v>
      </c>
      <c r="C695" s="185" t="s">
        <v>893</v>
      </c>
      <c r="D695" s="192"/>
      <c r="E695" s="187">
        <v>104367.93</v>
      </c>
      <c r="F695" s="13">
        <f t="shared" si="14"/>
        <v>7483899.5599999996</v>
      </c>
    </row>
    <row r="696" spans="1:7" ht="36" customHeight="1" x14ac:dyDescent="0.25">
      <c r="A696" s="180">
        <v>44607</v>
      </c>
      <c r="B696" s="181" t="s">
        <v>894</v>
      </c>
      <c r="C696" s="185" t="s">
        <v>895</v>
      </c>
      <c r="D696" s="193"/>
      <c r="E696" s="187">
        <v>40668.699999999997</v>
      </c>
      <c r="F696" s="13">
        <f t="shared" si="14"/>
        <v>7443230.8599999994</v>
      </c>
    </row>
    <row r="697" spans="1:7" ht="51.75" customHeight="1" x14ac:dyDescent="0.25">
      <c r="A697" s="180">
        <v>44607</v>
      </c>
      <c r="B697" s="181" t="s">
        <v>896</v>
      </c>
      <c r="C697" s="185" t="s">
        <v>897</v>
      </c>
      <c r="D697" s="194"/>
      <c r="E697" s="187">
        <v>152000</v>
      </c>
      <c r="F697" s="13">
        <f t="shared" si="14"/>
        <v>7291230.8599999994</v>
      </c>
    </row>
    <row r="698" spans="1:7" ht="42.75" customHeight="1" x14ac:dyDescent="0.25">
      <c r="A698" s="180">
        <v>44607</v>
      </c>
      <c r="B698" s="181" t="s">
        <v>898</v>
      </c>
      <c r="C698" s="185" t="s">
        <v>899</v>
      </c>
      <c r="D698" s="194"/>
      <c r="E698" s="187">
        <v>10630.18</v>
      </c>
      <c r="F698" s="13">
        <f t="shared" si="14"/>
        <v>7280600.6799999997</v>
      </c>
    </row>
    <row r="699" spans="1:7" ht="32.25" customHeight="1" x14ac:dyDescent="0.25">
      <c r="A699" s="180">
        <v>44607</v>
      </c>
      <c r="B699" s="181" t="s">
        <v>900</v>
      </c>
      <c r="C699" s="185" t="s">
        <v>901</v>
      </c>
      <c r="D699" s="194"/>
      <c r="E699" s="187">
        <v>31046.27</v>
      </c>
      <c r="F699" s="13">
        <f t="shared" si="14"/>
        <v>7249554.4100000001</v>
      </c>
    </row>
    <row r="700" spans="1:7" ht="30.75" customHeight="1" x14ac:dyDescent="0.25">
      <c r="A700" s="180">
        <v>44607</v>
      </c>
      <c r="B700" s="181" t="s">
        <v>902</v>
      </c>
      <c r="C700" s="185" t="s">
        <v>903</v>
      </c>
      <c r="D700" s="194"/>
      <c r="E700" s="187">
        <v>121452.5</v>
      </c>
      <c r="F700" s="13">
        <f t="shared" si="14"/>
        <v>7128101.9100000001</v>
      </c>
    </row>
    <row r="701" spans="1:7" ht="36" customHeight="1" x14ac:dyDescent="0.25">
      <c r="A701" s="180">
        <v>44607</v>
      </c>
      <c r="B701" s="181" t="s">
        <v>904</v>
      </c>
      <c r="C701" s="185" t="s">
        <v>905</v>
      </c>
      <c r="D701" s="194"/>
      <c r="E701" s="187">
        <v>155990.28</v>
      </c>
      <c r="F701" s="13">
        <f t="shared" si="14"/>
        <v>6972111.6299999999</v>
      </c>
    </row>
    <row r="702" spans="1:7" ht="32.25" customHeight="1" x14ac:dyDescent="0.2">
      <c r="A702" s="180">
        <v>44608</v>
      </c>
      <c r="B702" s="181" t="s">
        <v>906</v>
      </c>
      <c r="C702" s="185" t="s">
        <v>907</v>
      </c>
      <c r="D702" s="190"/>
      <c r="E702" s="187">
        <v>83258.399999999994</v>
      </c>
      <c r="F702" s="13">
        <f t="shared" si="14"/>
        <v>6888853.2299999995</v>
      </c>
    </row>
    <row r="703" spans="1:7" ht="31.5" customHeight="1" x14ac:dyDescent="0.2">
      <c r="A703" s="180">
        <v>44608</v>
      </c>
      <c r="B703" s="181" t="s">
        <v>908</v>
      </c>
      <c r="C703" s="185" t="s">
        <v>909</v>
      </c>
      <c r="D703" s="190"/>
      <c r="E703" s="187">
        <v>406637.32</v>
      </c>
      <c r="F703" s="13">
        <f t="shared" si="14"/>
        <v>6482215.9099999992</v>
      </c>
    </row>
    <row r="704" spans="1:7" ht="35.25" customHeight="1" x14ac:dyDescent="0.2">
      <c r="A704" s="180">
        <v>44615</v>
      </c>
      <c r="B704" s="181" t="s">
        <v>910</v>
      </c>
      <c r="C704" s="185" t="s">
        <v>911</v>
      </c>
      <c r="D704" s="190"/>
      <c r="E704" s="191">
        <v>140628.5</v>
      </c>
      <c r="F704" s="13">
        <f t="shared" si="14"/>
        <v>6341587.4099999992</v>
      </c>
    </row>
    <row r="705" spans="1:6" ht="43.5" customHeight="1" x14ac:dyDescent="0.2">
      <c r="A705" s="180">
        <v>44615</v>
      </c>
      <c r="B705" s="181" t="s">
        <v>912</v>
      </c>
      <c r="C705" s="185" t="s">
        <v>913</v>
      </c>
      <c r="D705" s="190"/>
      <c r="E705" s="191">
        <v>20025</v>
      </c>
      <c r="F705" s="13">
        <f t="shared" ref="F705" si="15">F704-E705</f>
        <v>6321562.4099999992</v>
      </c>
    </row>
    <row r="706" spans="1:6" ht="45" customHeight="1" x14ac:dyDescent="0.2">
      <c r="A706" s="180">
        <v>44615</v>
      </c>
      <c r="B706" s="181" t="s">
        <v>914</v>
      </c>
      <c r="C706" s="185" t="s">
        <v>915</v>
      </c>
      <c r="D706" s="190"/>
      <c r="E706" s="191">
        <v>123864.82</v>
      </c>
      <c r="F706" s="13">
        <f>F705-E706</f>
        <v>6197697.5899999989</v>
      </c>
    </row>
    <row r="707" spans="1:6" ht="15" x14ac:dyDescent="0.25">
      <c r="A707" s="195"/>
      <c r="B707" s="165"/>
      <c r="C707" s="165"/>
      <c r="D707" s="196"/>
      <c r="E707" s="168"/>
      <c r="F707" s="169"/>
    </row>
    <row r="708" spans="1:6" ht="15" x14ac:dyDescent="0.25">
      <c r="A708" s="195"/>
      <c r="B708" s="165"/>
      <c r="C708" s="165"/>
      <c r="D708" s="196"/>
      <c r="E708" s="168"/>
      <c r="F708" s="169"/>
    </row>
    <row r="709" spans="1:6" ht="15" x14ac:dyDescent="0.25">
      <c r="A709" s="195"/>
      <c r="B709" s="165"/>
      <c r="C709" s="165"/>
      <c r="D709" s="196"/>
      <c r="E709" s="168"/>
      <c r="F709" s="169"/>
    </row>
    <row r="710" spans="1:6" ht="15" x14ac:dyDescent="0.25">
      <c r="A710" s="195"/>
      <c r="B710" s="165"/>
      <c r="C710" s="165"/>
      <c r="D710" s="196"/>
      <c r="E710" s="168"/>
      <c r="F710" s="169"/>
    </row>
    <row r="711" spans="1:6" ht="15" x14ac:dyDescent="0.25">
      <c r="A711" s="195"/>
      <c r="B711" s="165"/>
      <c r="C711" s="165"/>
      <c r="D711" s="196"/>
      <c r="E711" s="168"/>
      <c r="F711" s="169"/>
    </row>
    <row r="712" spans="1:6" ht="15" x14ac:dyDescent="0.25">
      <c r="A712" s="197" t="s">
        <v>0</v>
      </c>
      <c r="B712" s="197"/>
      <c r="C712" s="197"/>
      <c r="D712" s="197"/>
      <c r="E712" s="197"/>
      <c r="F712" s="197"/>
    </row>
    <row r="713" spans="1:6" ht="15" x14ac:dyDescent="0.25">
      <c r="A713" s="197" t="s">
        <v>1</v>
      </c>
      <c r="B713" s="197"/>
      <c r="C713" s="197"/>
      <c r="D713" s="197"/>
      <c r="E713" s="197"/>
      <c r="F713" s="197"/>
    </row>
    <row r="714" spans="1:6" ht="15" customHeight="1" x14ac:dyDescent="0.25">
      <c r="A714" s="198" t="s">
        <v>2</v>
      </c>
      <c r="B714" s="198"/>
      <c r="C714" s="198"/>
      <c r="D714" s="198"/>
      <c r="E714" s="198"/>
      <c r="F714" s="198"/>
    </row>
    <row r="715" spans="1:6" ht="15" x14ac:dyDescent="0.25">
      <c r="A715" s="198" t="s">
        <v>3</v>
      </c>
      <c r="B715" s="198"/>
      <c r="C715" s="198"/>
      <c r="D715" s="198"/>
      <c r="E715" s="198"/>
      <c r="F715" s="198"/>
    </row>
    <row r="716" spans="1:6" x14ac:dyDescent="0.2">
      <c r="A716" s="155"/>
      <c r="B716" s="156"/>
    </row>
    <row r="717" spans="1:6" x14ac:dyDescent="0.2">
      <c r="A717" s="155"/>
      <c r="B717" s="156"/>
    </row>
    <row r="718" spans="1:6" ht="12" x14ac:dyDescent="0.2">
      <c r="A718" s="199" t="s">
        <v>916</v>
      </c>
      <c r="B718" s="200"/>
      <c r="C718" s="200"/>
      <c r="D718" s="200"/>
      <c r="E718" s="200"/>
      <c r="F718" s="201"/>
    </row>
    <row r="719" spans="1:6" ht="12" x14ac:dyDescent="0.2">
      <c r="A719" s="199" t="s">
        <v>5</v>
      </c>
      <c r="B719" s="200"/>
      <c r="C719" s="200"/>
      <c r="D719" s="200"/>
      <c r="E719" s="201"/>
      <c r="F719" s="159">
        <v>1998950</v>
      </c>
    </row>
    <row r="720" spans="1:6" ht="12" x14ac:dyDescent="0.2">
      <c r="A720" s="8" t="s">
        <v>6</v>
      </c>
      <c r="B720" s="8" t="s">
        <v>783</v>
      </c>
      <c r="C720" s="8" t="s">
        <v>666</v>
      </c>
      <c r="D720" s="8" t="s">
        <v>9</v>
      </c>
      <c r="E720" s="8" t="s">
        <v>10</v>
      </c>
      <c r="F720" s="8"/>
    </row>
    <row r="721" spans="1:6" x14ac:dyDescent="0.2">
      <c r="A721" s="9"/>
      <c r="B721" s="10"/>
      <c r="C721" s="11" t="s">
        <v>788</v>
      </c>
      <c r="D721" s="18"/>
      <c r="E721" s="138"/>
      <c r="F721" s="13">
        <f>F719</f>
        <v>1998950</v>
      </c>
    </row>
    <row r="722" spans="1:6" x14ac:dyDescent="0.2">
      <c r="A722" s="160"/>
      <c r="B722" s="108"/>
      <c r="C722" s="11" t="s">
        <v>771</v>
      </c>
      <c r="D722" s="161"/>
      <c r="E722" s="138"/>
      <c r="F722" s="13">
        <f>F721</f>
        <v>1998950</v>
      </c>
    </row>
    <row r="723" spans="1:6" x14ac:dyDescent="0.2">
      <c r="A723" s="9"/>
      <c r="B723" s="108"/>
      <c r="C723" s="11" t="s">
        <v>21</v>
      </c>
      <c r="D723" s="12"/>
      <c r="E723" s="104">
        <v>175</v>
      </c>
      <c r="F723" s="13">
        <f>F722-E723</f>
        <v>1998775</v>
      </c>
    </row>
    <row r="724" spans="1:6" x14ac:dyDescent="0.2">
      <c r="A724" s="124"/>
      <c r="B724" s="156"/>
      <c r="C724" s="162"/>
      <c r="D724" s="163"/>
      <c r="E724" s="157"/>
      <c r="F724" s="44"/>
    </row>
    <row r="725" spans="1:6" x14ac:dyDescent="0.2">
      <c r="A725" s="124"/>
      <c r="B725" s="156"/>
      <c r="C725" s="162"/>
      <c r="D725" s="163"/>
      <c r="E725" s="157"/>
      <c r="F725" s="158"/>
    </row>
    <row r="726" spans="1:6" x14ac:dyDescent="0.2">
      <c r="A726" s="124"/>
      <c r="B726" s="156"/>
      <c r="C726" s="162"/>
      <c r="D726" s="163"/>
      <c r="E726" s="157"/>
      <c r="F726" s="158"/>
    </row>
    <row r="727" spans="1:6" ht="15" x14ac:dyDescent="0.25">
      <c r="A727" s="197" t="s">
        <v>0</v>
      </c>
      <c r="B727" s="197"/>
      <c r="C727" s="197"/>
      <c r="D727" s="197"/>
      <c r="E727" s="197"/>
      <c r="F727" s="197"/>
    </row>
    <row r="728" spans="1:6" ht="15" x14ac:dyDescent="0.25">
      <c r="A728" s="197" t="s">
        <v>1</v>
      </c>
      <c r="B728" s="197"/>
      <c r="C728" s="197"/>
      <c r="D728" s="197"/>
      <c r="E728" s="197"/>
      <c r="F728" s="197"/>
    </row>
    <row r="729" spans="1:6" ht="15" x14ac:dyDescent="0.25">
      <c r="A729" s="198" t="s">
        <v>2</v>
      </c>
      <c r="B729" s="198"/>
      <c r="C729" s="198"/>
      <c r="D729" s="198"/>
      <c r="E729" s="198"/>
      <c r="F729" s="198"/>
    </row>
    <row r="730" spans="1:6" ht="15" x14ac:dyDescent="0.25">
      <c r="A730" s="198" t="s">
        <v>3</v>
      </c>
      <c r="B730" s="198"/>
      <c r="C730" s="198"/>
      <c r="D730" s="198"/>
      <c r="E730" s="198"/>
      <c r="F730" s="198"/>
    </row>
    <row r="731" spans="1:6" x14ac:dyDescent="0.2">
      <c r="A731" s="155"/>
      <c r="B731" s="156"/>
    </row>
    <row r="732" spans="1:6" x14ac:dyDescent="0.2">
      <c r="A732" s="155"/>
      <c r="B732" s="156"/>
    </row>
    <row r="733" spans="1:6" ht="12" x14ac:dyDescent="0.2">
      <c r="A733" s="199" t="s">
        <v>917</v>
      </c>
      <c r="B733" s="200"/>
      <c r="C733" s="200"/>
      <c r="D733" s="200"/>
      <c r="E733" s="200"/>
      <c r="F733" s="201"/>
    </row>
    <row r="734" spans="1:6" ht="12" x14ac:dyDescent="0.2">
      <c r="A734" s="199" t="s">
        <v>918</v>
      </c>
      <c r="B734" s="200"/>
      <c r="C734" s="200"/>
      <c r="D734" s="200"/>
      <c r="E734" s="201"/>
      <c r="F734" s="159">
        <v>2878549854.6100001</v>
      </c>
    </row>
    <row r="735" spans="1:6" ht="12" x14ac:dyDescent="0.2">
      <c r="A735" s="94" t="s">
        <v>6</v>
      </c>
      <c r="B735" s="94" t="s">
        <v>783</v>
      </c>
      <c r="C735" s="94" t="s">
        <v>666</v>
      </c>
      <c r="D735" s="94" t="s">
        <v>9</v>
      </c>
      <c r="E735" s="94" t="s">
        <v>10</v>
      </c>
      <c r="F735" s="94"/>
    </row>
    <row r="736" spans="1:6" x14ac:dyDescent="0.2">
      <c r="A736" s="9"/>
      <c r="B736" s="10"/>
      <c r="C736" s="11" t="s">
        <v>788</v>
      </c>
      <c r="D736" s="18"/>
      <c r="E736" s="138"/>
      <c r="F736" s="13">
        <f>F734-E736</f>
        <v>2878549854.6100001</v>
      </c>
    </row>
    <row r="737" spans="1:6" x14ac:dyDescent="0.2">
      <c r="A737" s="160"/>
      <c r="B737" s="108"/>
      <c r="C737" s="11" t="s">
        <v>771</v>
      </c>
      <c r="D737" s="161"/>
      <c r="E737" s="138"/>
      <c r="F737" s="13">
        <f>F736+D737</f>
        <v>2878549854.6100001</v>
      </c>
    </row>
    <row r="738" spans="1:6" x14ac:dyDescent="0.2">
      <c r="A738" s="9"/>
      <c r="B738" s="108"/>
      <c r="C738" s="11" t="s">
        <v>21</v>
      </c>
      <c r="D738" s="12"/>
      <c r="E738" s="104"/>
      <c r="F738" s="13">
        <f>F737+D738</f>
        <v>2878549854.6100001</v>
      </c>
    </row>
    <row r="739" spans="1:6" x14ac:dyDescent="0.2">
      <c r="A739" s="214">
        <v>44593</v>
      </c>
      <c r="B739" s="108"/>
      <c r="C739" s="215" t="s">
        <v>919</v>
      </c>
      <c r="D739" s="216">
        <v>17816.39</v>
      </c>
      <c r="E739" s="138"/>
      <c r="F739" s="13">
        <f t="shared" ref="F739:F767" si="16">F738+D739</f>
        <v>2878567671</v>
      </c>
    </row>
    <row r="740" spans="1:6" x14ac:dyDescent="0.2">
      <c r="A740" s="214">
        <v>44593</v>
      </c>
      <c r="B740" s="108"/>
      <c r="C740" s="215" t="s">
        <v>920</v>
      </c>
      <c r="D740" s="216">
        <v>1613</v>
      </c>
      <c r="E740" s="138"/>
      <c r="F740" s="13">
        <f t="shared" si="16"/>
        <v>2878569284</v>
      </c>
    </row>
    <row r="741" spans="1:6" x14ac:dyDescent="0.2">
      <c r="A741" s="214">
        <v>44594</v>
      </c>
      <c r="B741" s="108"/>
      <c r="C741" s="217" t="s">
        <v>921</v>
      </c>
      <c r="D741" s="216">
        <v>5940</v>
      </c>
      <c r="E741" s="138"/>
      <c r="F741" s="13">
        <f t="shared" si="16"/>
        <v>2878575224</v>
      </c>
    </row>
    <row r="742" spans="1:6" x14ac:dyDescent="0.2">
      <c r="A742" s="214">
        <v>44595</v>
      </c>
      <c r="B742" s="108"/>
      <c r="C742" s="215" t="s">
        <v>922</v>
      </c>
      <c r="D742" s="216">
        <v>9900</v>
      </c>
      <c r="E742" s="138"/>
      <c r="F742" s="13">
        <f t="shared" si="16"/>
        <v>2878585124</v>
      </c>
    </row>
    <row r="743" spans="1:6" x14ac:dyDescent="0.2">
      <c r="A743" s="214">
        <v>44596</v>
      </c>
      <c r="B743" s="148"/>
      <c r="C743" s="215" t="s">
        <v>923</v>
      </c>
      <c r="D743" s="216">
        <v>1031.99</v>
      </c>
      <c r="E743" s="218"/>
      <c r="F743" s="13">
        <f t="shared" si="16"/>
        <v>2878586155.9899998</v>
      </c>
    </row>
    <row r="744" spans="1:6" x14ac:dyDescent="0.2">
      <c r="A744" s="214">
        <v>44599</v>
      </c>
      <c r="B744" s="120"/>
      <c r="C744" s="215" t="s">
        <v>924</v>
      </c>
      <c r="D744" s="216">
        <v>1500</v>
      </c>
      <c r="E744" s="100"/>
      <c r="F744" s="13">
        <f t="shared" si="16"/>
        <v>2878587655.9899998</v>
      </c>
    </row>
    <row r="745" spans="1:6" x14ac:dyDescent="0.2">
      <c r="A745" s="214">
        <v>44599</v>
      </c>
      <c r="B745" s="120"/>
      <c r="C745" s="215" t="s">
        <v>925</v>
      </c>
      <c r="D745" s="216">
        <v>15400</v>
      </c>
      <c r="E745" s="100"/>
      <c r="F745" s="13">
        <f t="shared" si="16"/>
        <v>2878603055.9899998</v>
      </c>
    </row>
    <row r="746" spans="1:6" x14ac:dyDescent="0.2">
      <c r="A746" s="214">
        <v>44599</v>
      </c>
      <c r="B746" s="120"/>
      <c r="C746" s="215" t="s">
        <v>926</v>
      </c>
      <c r="D746" s="216">
        <v>51070</v>
      </c>
      <c r="E746" s="100"/>
      <c r="F746" s="13">
        <f t="shared" si="16"/>
        <v>2878654125.9899998</v>
      </c>
    </row>
    <row r="747" spans="1:6" x14ac:dyDescent="0.2">
      <c r="A747" s="214">
        <v>44601</v>
      </c>
      <c r="B747" s="120"/>
      <c r="C747" s="215" t="s">
        <v>927</v>
      </c>
      <c r="D747" s="216">
        <v>14231.04</v>
      </c>
      <c r="E747" s="100"/>
      <c r="F747" s="13">
        <f t="shared" si="16"/>
        <v>2878668357.0299997</v>
      </c>
    </row>
    <row r="748" spans="1:6" x14ac:dyDescent="0.2">
      <c r="A748" s="214">
        <v>44601</v>
      </c>
      <c r="B748" s="120"/>
      <c r="C748" s="215" t="s">
        <v>927</v>
      </c>
      <c r="D748" s="216">
        <v>180679.28</v>
      </c>
      <c r="E748" s="100"/>
      <c r="F748" s="13">
        <f t="shared" si="16"/>
        <v>2878849036.3099999</v>
      </c>
    </row>
    <row r="749" spans="1:6" x14ac:dyDescent="0.2">
      <c r="A749" s="214">
        <v>44603</v>
      </c>
      <c r="B749" s="120"/>
      <c r="C749" s="215" t="s">
        <v>928</v>
      </c>
      <c r="D749" s="216">
        <v>12244.67</v>
      </c>
      <c r="E749" s="100"/>
      <c r="F749" s="13">
        <f t="shared" si="16"/>
        <v>2878861280.98</v>
      </c>
    </row>
    <row r="750" spans="1:6" x14ac:dyDescent="0.2">
      <c r="A750" s="214">
        <v>44603</v>
      </c>
      <c r="B750" s="120"/>
      <c r="C750" s="215" t="s">
        <v>923</v>
      </c>
      <c r="D750" s="216">
        <v>1031.99</v>
      </c>
      <c r="E750" s="100"/>
      <c r="F750" s="13">
        <f t="shared" si="16"/>
        <v>2878862312.9699998</v>
      </c>
    </row>
    <row r="751" spans="1:6" x14ac:dyDescent="0.2">
      <c r="A751" s="214">
        <v>44607</v>
      </c>
      <c r="B751" s="120"/>
      <c r="C751" s="215" t="s">
        <v>929</v>
      </c>
      <c r="D751" s="216">
        <v>29981.95</v>
      </c>
      <c r="E751" s="100"/>
      <c r="F751" s="13">
        <f t="shared" si="16"/>
        <v>2878892294.9199996</v>
      </c>
    </row>
    <row r="752" spans="1:6" x14ac:dyDescent="0.2">
      <c r="A752" s="214">
        <v>44607</v>
      </c>
      <c r="B752" s="120"/>
      <c r="C752" s="215" t="s">
        <v>930</v>
      </c>
      <c r="D752" s="216">
        <v>1800</v>
      </c>
      <c r="E752" s="100"/>
      <c r="F752" s="13">
        <f t="shared" si="16"/>
        <v>2878894094.9199996</v>
      </c>
    </row>
    <row r="753" spans="1:6" x14ac:dyDescent="0.2">
      <c r="A753" s="214">
        <v>44607</v>
      </c>
      <c r="B753" s="120"/>
      <c r="C753" s="215" t="s">
        <v>931</v>
      </c>
      <c r="D753" s="216">
        <v>38960</v>
      </c>
      <c r="E753" s="100"/>
      <c r="F753" s="13">
        <f t="shared" si="16"/>
        <v>2878933054.9199996</v>
      </c>
    </row>
    <row r="754" spans="1:6" x14ac:dyDescent="0.2">
      <c r="A754" s="214">
        <v>44608</v>
      </c>
      <c r="B754" s="120"/>
      <c r="C754" s="215" t="s">
        <v>932</v>
      </c>
      <c r="D754" s="216">
        <v>810</v>
      </c>
      <c r="E754" s="100"/>
      <c r="F754" s="13">
        <f t="shared" si="16"/>
        <v>2878933864.9199996</v>
      </c>
    </row>
    <row r="755" spans="1:6" x14ac:dyDescent="0.2">
      <c r="A755" s="214">
        <v>44609</v>
      </c>
      <c r="B755" s="120"/>
      <c r="C755" s="215" t="s">
        <v>933</v>
      </c>
      <c r="D755" s="216">
        <v>1820</v>
      </c>
      <c r="E755" s="100"/>
      <c r="F755" s="13">
        <f t="shared" si="16"/>
        <v>2878935684.9199996</v>
      </c>
    </row>
    <row r="756" spans="1:6" x14ac:dyDescent="0.2">
      <c r="A756" s="214">
        <v>44610</v>
      </c>
      <c r="B756" s="120"/>
      <c r="C756" s="215" t="s">
        <v>934</v>
      </c>
      <c r="D756" s="216">
        <v>1613</v>
      </c>
      <c r="E756" s="100"/>
      <c r="F756" s="13">
        <f t="shared" si="16"/>
        <v>2878937297.9199996</v>
      </c>
    </row>
    <row r="757" spans="1:6" x14ac:dyDescent="0.2">
      <c r="A757" s="214">
        <v>44610</v>
      </c>
      <c r="B757" s="120"/>
      <c r="C757" s="215" t="s">
        <v>935</v>
      </c>
      <c r="D757" s="216">
        <v>1410</v>
      </c>
      <c r="E757" s="219"/>
      <c r="F757" s="13">
        <f t="shared" si="16"/>
        <v>2878938707.9199996</v>
      </c>
    </row>
    <row r="758" spans="1:6" x14ac:dyDescent="0.2">
      <c r="A758" s="214">
        <v>44613</v>
      </c>
      <c r="B758" s="120"/>
      <c r="C758" s="215" t="s">
        <v>927</v>
      </c>
      <c r="D758" s="216">
        <v>191394.34</v>
      </c>
      <c r="E758" s="100"/>
      <c r="F758" s="13">
        <f t="shared" si="16"/>
        <v>2879130102.2599998</v>
      </c>
    </row>
    <row r="759" spans="1:6" x14ac:dyDescent="0.2">
      <c r="A759" s="214">
        <v>44614</v>
      </c>
      <c r="B759" s="120"/>
      <c r="C759" s="215" t="s">
        <v>936</v>
      </c>
      <c r="D759" s="216">
        <v>1620</v>
      </c>
      <c r="E759" s="100"/>
      <c r="F759" s="13">
        <f t="shared" si="16"/>
        <v>2879131722.2599998</v>
      </c>
    </row>
    <row r="760" spans="1:6" x14ac:dyDescent="0.2">
      <c r="A760" s="214">
        <v>44614</v>
      </c>
      <c r="B760" s="120"/>
      <c r="C760" s="215" t="s">
        <v>937</v>
      </c>
      <c r="D760" s="216">
        <v>5940</v>
      </c>
      <c r="E760" s="100"/>
      <c r="F760" s="13">
        <f t="shared" si="16"/>
        <v>2879137662.2599998</v>
      </c>
    </row>
    <row r="761" spans="1:6" x14ac:dyDescent="0.2">
      <c r="A761" s="214">
        <v>44614</v>
      </c>
      <c r="B761" s="120"/>
      <c r="C761" s="220" t="s">
        <v>938</v>
      </c>
      <c r="D761" s="216">
        <v>1039986.45</v>
      </c>
      <c r="E761" s="100"/>
      <c r="F761" s="13">
        <f t="shared" si="16"/>
        <v>2880177648.7099996</v>
      </c>
    </row>
    <row r="762" spans="1:6" x14ac:dyDescent="0.2">
      <c r="A762" s="214">
        <v>44615</v>
      </c>
      <c r="B762" s="120"/>
      <c r="C762" s="215" t="s">
        <v>928</v>
      </c>
      <c r="D762" s="216">
        <v>12245</v>
      </c>
      <c r="E762" s="100"/>
      <c r="F762" s="13">
        <f t="shared" si="16"/>
        <v>2880189893.7099996</v>
      </c>
    </row>
    <row r="763" spans="1:6" x14ac:dyDescent="0.2">
      <c r="A763" s="214">
        <v>44615</v>
      </c>
      <c r="B763" s="120"/>
      <c r="C763" s="215" t="s">
        <v>925</v>
      </c>
      <c r="D763" s="216">
        <v>15400</v>
      </c>
      <c r="E763" s="100"/>
      <c r="F763" s="13">
        <f t="shared" si="16"/>
        <v>2880205293.7099996</v>
      </c>
    </row>
    <row r="764" spans="1:6" x14ac:dyDescent="0.2">
      <c r="A764" s="214">
        <v>44615</v>
      </c>
      <c r="B764" s="120"/>
      <c r="C764" s="215" t="s">
        <v>939</v>
      </c>
      <c r="D764" s="216">
        <v>550</v>
      </c>
      <c r="E764" s="100"/>
      <c r="F764" s="13">
        <f t="shared" si="16"/>
        <v>2880205843.7099996</v>
      </c>
    </row>
    <row r="765" spans="1:6" x14ac:dyDescent="0.2">
      <c r="A765" s="214">
        <v>44615</v>
      </c>
      <c r="B765" s="120"/>
      <c r="C765" s="215" t="str">
        <f>+C761</f>
        <v>MINISTERIO DE EDUCACION</v>
      </c>
      <c r="D765" s="216">
        <v>1039986.45</v>
      </c>
      <c r="E765" s="100"/>
      <c r="F765" s="13">
        <f t="shared" si="16"/>
        <v>2881245830.1599994</v>
      </c>
    </row>
    <row r="766" spans="1:6" x14ac:dyDescent="0.2">
      <c r="A766" s="214">
        <v>44616</v>
      </c>
      <c r="B766" s="120"/>
      <c r="C766" s="215" t="s">
        <v>940</v>
      </c>
      <c r="D766" s="216">
        <v>810</v>
      </c>
      <c r="E766" s="100"/>
      <c r="F766" s="13">
        <f t="shared" si="16"/>
        <v>2881246640.1599994</v>
      </c>
    </row>
    <row r="767" spans="1:6" x14ac:dyDescent="0.2">
      <c r="A767" s="214">
        <v>44617</v>
      </c>
      <c r="B767" s="120"/>
      <c r="C767" s="215" t="s">
        <v>935</v>
      </c>
      <c r="D767" s="216">
        <v>1410</v>
      </c>
      <c r="E767" s="100"/>
      <c r="F767" s="13">
        <f t="shared" si="16"/>
        <v>2881248050.1599994</v>
      </c>
    </row>
    <row r="768" spans="1:6" x14ac:dyDescent="0.2">
      <c r="D768" s="221"/>
    </row>
  </sheetData>
  <mergeCells count="66">
    <mergeCell ref="A734:E734"/>
    <mergeCell ref="A727:F727"/>
    <mergeCell ref="A728:F728"/>
    <mergeCell ref="A729:F729"/>
    <mergeCell ref="A730:F730"/>
    <mergeCell ref="A733:F733"/>
    <mergeCell ref="A367:E367"/>
    <mergeCell ref="A1:F1"/>
    <mergeCell ref="A2:F2"/>
    <mergeCell ref="A3:F3"/>
    <mergeCell ref="A4:F4"/>
    <mergeCell ref="A6:F6"/>
    <mergeCell ref="A7:E7"/>
    <mergeCell ref="A360:F360"/>
    <mergeCell ref="A361:F361"/>
    <mergeCell ref="A362:F362"/>
    <mergeCell ref="A363:F363"/>
    <mergeCell ref="A365:F366"/>
    <mergeCell ref="A554:E554"/>
    <mergeCell ref="A443:F443"/>
    <mergeCell ref="A444:F444"/>
    <mergeCell ref="A445:F445"/>
    <mergeCell ref="A446:F446"/>
    <mergeCell ref="A448:F448"/>
    <mergeCell ref="A449:E449"/>
    <mergeCell ref="A548:F548"/>
    <mergeCell ref="A549:F549"/>
    <mergeCell ref="A550:F550"/>
    <mergeCell ref="A551:F551"/>
    <mergeCell ref="A553:F553"/>
    <mergeCell ref="A591:E591"/>
    <mergeCell ref="A563:F563"/>
    <mergeCell ref="A564:F564"/>
    <mergeCell ref="A565:F565"/>
    <mergeCell ref="A566:F566"/>
    <mergeCell ref="A568:F568"/>
    <mergeCell ref="A569:E569"/>
    <mergeCell ref="A585:F585"/>
    <mergeCell ref="A586:F586"/>
    <mergeCell ref="A587:F587"/>
    <mergeCell ref="A588:F588"/>
    <mergeCell ref="A590:F590"/>
    <mergeCell ref="A622:E622"/>
    <mergeCell ref="A601:F601"/>
    <mergeCell ref="A602:F602"/>
    <mergeCell ref="A603:F603"/>
    <mergeCell ref="A604:F604"/>
    <mergeCell ref="A606:F606"/>
    <mergeCell ref="A607:E607"/>
    <mergeCell ref="A616:F616"/>
    <mergeCell ref="A617:F617"/>
    <mergeCell ref="A618:F618"/>
    <mergeCell ref="A619:F619"/>
    <mergeCell ref="A621:F621"/>
    <mergeCell ref="A719:E719"/>
    <mergeCell ref="A631:F631"/>
    <mergeCell ref="A632:F632"/>
    <mergeCell ref="A633:F633"/>
    <mergeCell ref="A634:F634"/>
    <mergeCell ref="A636:F636"/>
    <mergeCell ref="A637:E637"/>
    <mergeCell ref="A712:F712"/>
    <mergeCell ref="A713:F713"/>
    <mergeCell ref="A714:F714"/>
    <mergeCell ref="A715:F715"/>
    <mergeCell ref="A718:F71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Robersy Ayari García Vicioso</dc:creator>
  <cp:lastModifiedBy>Robersy Ayari García Vicioso</cp:lastModifiedBy>
  <dcterms:created xsi:type="dcterms:W3CDTF">2015-06-05T18:19:34Z</dcterms:created>
  <dcterms:modified xsi:type="dcterms:W3CDTF">2022-03-09T20:00:36Z</dcterms:modified>
</cp:coreProperties>
</file>