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0" i="1" l="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87" i="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65" i="1"/>
  <c r="F66" i="1" s="1"/>
  <c r="F67" i="1" s="1"/>
  <c r="F68" i="1" s="1"/>
  <c r="F59" i="1"/>
  <c r="F60" i="1" s="1"/>
  <c r="F61" i="1" s="1"/>
  <c r="F62" i="1" s="1"/>
  <c r="F63" i="1" s="1"/>
  <c r="F64" i="1" s="1"/>
  <c r="F46" i="1"/>
  <c r="F47" i="1" s="1"/>
  <c r="F48" i="1" s="1"/>
  <c r="F49" i="1" s="1"/>
  <c r="F28" i="1"/>
  <c r="F29" i="1" s="1"/>
  <c r="F30" i="1" s="1"/>
  <c r="F31" i="1" s="1"/>
  <c r="F32" i="1" s="1"/>
  <c r="F33" i="1" s="1"/>
  <c r="F34" i="1" s="1"/>
  <c r="F35" i="1" s="1"/>
  <c r="F36" i="1" s="1"/>
  <c r="F10" i="1"/>
  <c r="F11" i="1" s="1"/>
  <c r="F12" i="1" s="1"/>
  <c r="F13" i="1" s="1"/>
  <c r="F14" i="1" s="1"/>
  <c r="F15" i="1" s="1"/>
  <c r="F16" i="1" s="1"/>
  <c r="F17" i="1" s="1"/>
  <c r="F18" i="1" s="1"/>
  <c r="F9" i="1"/>
</calcChain>
</file>

<file path=xl/sharedStrings.xml><?xml version="1.0" encoding="utf-8"?>
<sst xmlns="http://schemas.openxmlformats.org/spreadsheetml/2006/main" count="638" uniqueCount="540">
  <si>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</si>
  <si>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</si>
  <si>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</si>
  <si>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</si>
  <si>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</si>
  <si>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</si>
  <si>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</si>
  <si>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</si>
  <si>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</si>
  <si>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</si>
  <si>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</si>
  <si>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</si>
  <si>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</si>
  <si>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</si>
  <si>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AVD</t>
  </si>
  <si>
    <t>COMISION DESCUENTOS CARNET</t>
  </si>
  <si>
    <t>COMISION BANCARIA COBRO IMP. DGII 0.15%</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</si>
  <si>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</si>
  <si>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</si>
  <si>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</si>
  <si>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</si>
  <si>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</si>
  <si>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</si>
  <si>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</si>
  <si>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</si>
  <si>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</si>
  <si>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 xml:space="preserve">COMISION IMP. 0.15          </t>
  </si>
  <si>
    <t>COMISION POR  CERTIFICADO. AUDIT.</t>
  </si>
  <si>
    <t xml:space="preserve">PAGO PRESTAMO </t>
  </si>
  <si>
    <t>Cuenta Bancaria: 960-415-2454</t>
  </si>
  <si>
    <t xml:space="preserve">                Balance Inicial: </t>
  </si>
  <si>
    <t>No.ck/transf.</t>
  </si>
  <si>
    <t>Descripcion</t>
  </si>
  <si>
    <t>REINTEGRO</t>
  </si>
  <si>
    <t>TRANSFERENCIA</t>
  </si>
  <si>
    <t>Cuenta Bancaria 720689421</t>
  </si>
  <si>
    <t xml:space="preserve">TRANSFERENCIAS </t>
  </si>
  <si>
    <t>AVC TRASLADO EN BALANCE</t>
  </si>
  <si>
    <t>PAGO DE COMBUSTIBLE</t>
  </si>
  <si>
    <t>COMISION POR 0.15</t>
  </si>
  <si>
    <t xml:space="preserve">         </t>
  </si>
  <si>
    <t>COMISION POR TRANSF. APLICADA</t>
  </si>
  <si>
    <t>CARTA CONFIRMACION AUDITORES</t>
  </si>
  <si>
    <t>REVERSO DE CREDITO</t>
  </si>
  <si>
    <t>CARGO POR SERVICIOS GENERADOS</t>
  </si>
  <si>
    <t>COMPENSACION POR BALANCE</t>
  </si>
  <si>
    <t xml:space="preserve">    </t>
  </si>
  <si>
    <t>Cuenta Bancaria 030-204893-6</t>
  </si>
  <si>
    <t xml:space="preserve">DEPOSITO                                   </t>
  </si>
  <si>
    <t>COMISIONES BANCARIAS</t>
  </si>
  <si>
    <t>COMISION POR CHEQUES CERTIFICADOS</t>
  </si>
  <si>
    <t>COMISION TRANSFERENCIA AL EXTERIOR</t>
  </si>
  <si>
    <t>NULO</t>
  </si>
  <si>
    <t xml:space="preserve">050314 </t>
  </si>
  <si>
    <t>REPOSICION FONDO CAJA CHICA DE LA PROV.MONTE PLATA ZONA IV  CORRESP. AL PERIODO DEL 25-03 AL 06-05-2024.</t>
  </si>
  <si>
    <t xml:space="preserve">050315 </t>
  </si>
  <si>
    <t>REPOSICION FONDO CAJA CHICA DE LA PROV. BARAHONA ZONA VIII CORRESP. AL PERIODO DEL 18-03 AL 01-05-2024.</t>
  </si>
  <si>
    <t xml:space="preserve">050316 </t>
  </si>
  <si>
    <t>REPOSICION FONDO CAJA CHICA DE LA PROV.SANCHEZ RAMIREZ  ZONA III CORRESP. AL PERIODO DEL 14-03 AL 08-05-2024.</t>
  </si>
  <si>
    <t xml:space="preserve">050317 </t>
  </si>
  <si>
    <t>PAGO FACT. NO.B1100012156/10-05-2024,  ALQUILER LOCAL COMERCIAL, MUNICIPIO SAN JOSE DE OCOA, PROV.  DE SAN JOSE DE OCOA, CORRESP. AL MES DE MAYO/2024.</t>
  </si>
  <si>
    <t xml:space="preserve">050318 </t>
  </si>
  <si>
    <t xml:space="preserve">RAQUEL LORA PERDOMO                                              </t>
  </si>
  <si>
    <t xml:space="preserve">050319 </t>
  </si>
  <si>
    <t>PAGO FACT. NO.B1100012160/10-05-2024,  ALQUILER LOCAL COMERCIAL EN CAÑAFISTOL-BANI, PROV. PERAVIA, CORRESP. AL MES DE MAYO/2024.</t>
  </si>
  <si>
    <t xml:space="preserve">050320 </t>
  </si>
  <si>
    <t>PAGO DE FACT. NO.B1100012161/10-05-2024, ALQUILER LOCAL UBICADO EN EL MUNICIPIO BAJO HAINA- PROV. SAN CRISTOBAL,  CORRESP. AL MES DE MAYO/2024.</t>
  </si>
  <si>
    <t xml:space="preserve">050321 </t>
  </si>
  <si>
    <t>PAGO FACT. NO.B1100012164/10-05-2024, ALQUILER LOCAL COMERCIAL MUNICIPIO COMENDADOR, PROV. ELIAS PIÑA, CORRESP. AL MES DE MAYO/2024.</t>
  </si>
  <si>
    <t xml:space="preserve">050322 </t>
  </si>
  <si>
    <t>PAGO FACT. NO.B1100012159/10-05-2024, ALQUILER DEL LOCAL COMERCIAL, UBICADO EN LA CALLE MAXIMO GOMEZ ESQUINA MELLA, MUNICIPIO RANCHO ARRIBA, PROV. SAN JOSE DE OCOA, CORRESP. AL MES DE MAYO/2024.</t>
  </si>
  <si>
    <t xml:space="preserve">050323 </t>
  </si>
  <si>
    <t>PAGO FACT. NO. B1100012158/10-05-2024, ALQUILER DE LOCAL COMERCIAL UBICADO EN LA CALLE SANCHEZ NO.13, EN EL MUNICIPIO DE YAGUATE, PROV. SAN CRISTOBAL, CORRESP. AL MES DE MAYO/2024.</t>
  </si>
  <si>
    <t xml:space="preserve">050324 </t>
  </si>
  <si>
    <t>PAGO FACT. NO.B1100012155/10-05-2024, ALQUILER LOCAL COMERCIAL UBICADO EN EL MUNICIPIO JIMANI PROV. INDEPENDENCIA, CORRESP. AL MES DE MAYO/2024.</t>
  </si>
  <si>
    <t xml:space="preserve">EFT-128 </t>
  </si>
  <si>
    <t>PAGO FACT. NO.B1100012163/10-05-2024, ALQUILER LOCAL COMERCIAL  EN EL MUNICIPIO NIZAO, PROV. PERAVIA CORRESP. AL MES DE MAYO/2024.</t>
  </si>
  <si>
    <t xml:space="preserve">EFT-129 </t>
  </si>
  <si>
    <t>PAGO DE FACT. NO.B1100012166/10-05-2024, ALQUILER DE LOCAL COMERCIAL DE PIZARRETE-BANI, PERAVIA. CORRESP. AL MES DE MAYO/2024.</t>
  </si>
  <si>
    <t xml:space="preserve">EFT-130 </t>
  </si>
  <si>
    <t>PAGO FACT. NO.B1100012162/10-05-2024, ALQUILER DE LOCAL COMERCIAL EN EL  MUNICIPIO ENRIQUILLO, PROV.  BARAHONA, CORRESP. AL MES MAYO/2024.</t>
  </si>
  <si>
    <t xml:space="preserve">EFT-131 </t>
  </si>
  <si>
    <t>PAGO FACT. NO.B1100012157/10-05-2024, ALQUILER DEL LOCAL COMERCIAL, UBICADO EN LA CALLE JOSE FRANCISCO PEÑA GOMEZ NO.22, MUNICIPIO EL FACTOR, PROV. MARIA TRINIDAD SANCHEZ, CORRESP. AL MES DE MAYO/2024.</t>
  </si>
  <si>
    <t xml:space="preserve">EFT-132 </t>
  </si>
  <si>
    <t>PAGO FACT. NO.B1100012154/10-05-2024, ALQUILER LOCAL COMERCIAL UBICADO EN EL MUNICIPIO NEYBA PROV. BAHORUCO, CORRESP. AL MES DE MAYO/2024.</t>
  </si>
  <si>
    <t xml:space="preserve">EFT-133 </t>
  </si>
  <si>
    <t xml:space="preserve">EFT-134 </t>
  </si>
  <si>
    <t>EFT-135</t>
  </si>
  <si>
    <t>EFT-136</t>
  </si>
  <si>
    <t xml:space="preserve">050326 </t>
  </si>
  <si>
    <t>REPOSICION FONDO CAJA CHICA DE LA PROV. HATO MAYOR ZONA VI CORRESP. AL PERIODO DEL 11-03 AL 15-04-2024.</t>
  </si>
  <si>
    <t xml:space="preserve">050327 </t>
  </si>
  <si>
    <t>REPOSICION FONDO CAJA CHICA DE LA PROV. EL SEIBO ZONA VI CORRESP. AL PERIODO DEL 26-03 AL 14-05-2024.</t>
  </si>
  <si>
    <t xml:space="preserve">050330 </t>
  </si>
  <si>
    <t>REPOSICION FONDO CAJA CHICA DE LA PROV.SANTIAGO RODRIGUEZ ZONA I CORRESP. AL PERIODO DEL 03-04 AL 13-05-2024.</t>
  </si>
  <si>
    <t xml:space="preserve">050331 </t>
  </si>
  <si>
    <t>REPOSICION FONDO CAJA CHICA DE LA PROV. SAN PEDRO DE MACORIS ZONA VI CORRESP. AL PERIODO DEL 03-04 AL 10-05-2024.</t>
  </si>
  <si>
    <t xml:space="preserve">050332 </t>
  </si>
  <si>
    <t>REPOSICION FONDO CAJA CHICA DE LA PROV.SAMANA ZONA III CORRESP. AL PERIODO DEL 18-03 AL 07-05-2024.</t>
  </si>
  <si>
    <t xml:space="preserve">050333 </t>
  </si>
  <si>
    <t>REPOSICION FONDO CAJA CHICA DE LA PROVINCIA PEDERNALES ZONA VIII CORRESPONDIENTE AL PERIODO DEL 23-02 AL 22-03-2024.</t>
  </si>
  <si>
    <t xml:space="preserve">050334 </t>
  </si>
  <si>
    <t>PAGO FACT.NO.B1100012151/10-05-2024, ALQUILER LOCAL COMERCIAL, UBICADO EN LA CALLE TRINA DE MOYA NO.48, MUNICIPIO SANCHEZ, PROV. SAMANA NO.320/2023, CORRESP.AL MES DE MAYO/2024.</t>
  </si>
  <si>
    <t xml:space="preserve">050335 </t>
  </si>
  <si>
    <t>PAGO FACT. NO.B1100012148/10-05-2024, ALQUILER DEL LOCAL COMERCIAL, UBICADO EN LA CALLE MERCEDES ABREU ESQ. CALLE JUAN BOSCH NO.4028, SECTOR MANHATTAN, MANZANILLO, MUNICIPIO PEPILLO SALCEDO, PROV. MONTECRISTI,  CORRESP.A MAYO/2024.</t>
  </si>
  <si>
    <t xml:space="preserve">050336 </t>
  </si>
  <si>
    <t>PAGO FACT. NO.B1100012153/10-05-2024, ALQUILER LOCAL COMERCIAL EN EL MUNICIPIO RESTAURACION,  PROV. DAJABON , CORRESP. A MAYO/2024.</t>
  </si>
  <si>
    <t xml:space="preserve">050337 </t>
  </si>
  <si>
    <t>PAGO FACT. NO.B1100012152/10-05-2024, ALQUILER DE LOCAL , UBICADO EN LA CALLE SANTOME NO.38, MUNICIPIO EL CERCADO PROV. SAN JUAN, CORRESP. AL MES DE MAYO/2024.</t>
  </si>
  <si>
    <t xml:space="preserve">050338 </t>
  </si>
  <si>
    <t>PAGO FACT. NO.B1500000020/31-05-2024, ALQUILER DE LOCAL COMERCIAL, MUNICIPIO MICHES, PROV. EL SEIBO,  CORRESP. A LOS MESES MARZO,  ABRIL, MAYO/2024.</t>
  </si>
  <si>
    <t xml:space="preserve">050339 </t>
  </si>
  <si>
    <t>PAGO FACTS. NOS.B1500000115/18-05-2024, ALQUILER DE LOCAL COMERCIAL UBICADO EN LA CALLE OSVALDO BADIL NO. 87, EN EL MUNICIPIO HATILLO, PROV. SAN CRISTOBAL, CORRESP. AL MES DE  MAYO/2024.</t>
  </si>
  <si>
    <t xml:space="preserve">EFT-137 </t>
  </si>
  <si>
    <t>PAGO FACT. NO.B1100012149/10-05-2024, ALQUILER LOCAL COMERCIAL EN PIMENTEL, PROV. DUARTE,  CORRESP. AL MES DE MAYO/2024.</t>
  </si>
  <si>
    <t xml:space="preserve">EFT-138 </t>
  </si>
  <si>
    <t>PAGO FACT. NO.B1100012150/10-05-2024, ALQUILER LOCAL COMERCIAL UBICADO EN EL MUNICIPIO VICENTE NOBLE, PROV. BARAHONA, CORRESP. AL MES DE MAYO/2024.</t>
  </si>
  <si>
    <t xml:space="preserve">EFT-139 </t>
  </si>
  <si>
    <t>PAGO FACT. NO.B1500000055/24-04-2024, ALQUILER LOCAL COMERCIAL EN EL MUNICIPIO DE PARAISO, PROV.BARAHONA,  CORRESP. AL  MES DE ABRIL/2024.</t>
  </si>
  <si>
    <t xml:space="preserve">050340 </t>
  </si>
  <si>
    <t>REPOSICION FONDO CAJA CHICA DE LA DIRECCION DE TRATAMIENTO DE AGUA CORRESP. AL PERIODO DEL 22-04 AL 24-05-2024.</t>
  </si>
  <si>
    <t xml:space="preserve">050341 </t>
  </si>
  <si>
    <t>PAGO FACT. NO.B1500000030/06-05-2024,  ALQUILER LOCAL COMERCIAL UBICADO EN LA CALLE FABIO F. NO.04 PUEBLO ABAJO, MUNICIPIO BANI, PROV. PERAVIA, CORRESP. AL MES MAYO/2024.</t>
  </si>
  <si>
    <t xml:space="preserve">EFT-140 </t>
  </si>
  <si>
    <t>PAGO FACT. NO.B1500000069/23-05-2024, ALQUILER LOCAL COMERCIAL, UBICADA EN LA CALLE LIBERTAD NO.10, MUNICIPIO SABANETA, PROV. SANTIAGO RODRIGUEZ, CORRESP. A LOS MESES DICIEMBRE/2023, ENERO, FEBRERO, MARZO, ABRIL, MAYO/2024.</t>
  </si>
  <si>
    <t xml:space="preserve">EFT-141 </t>
  </si>
  <si>
    <t>PAGO FACT. NO.B1500000023/01-06-2024,  ALQUILER LOCAL COMERCIAL  EN EL MUNICIPIO  LAGUNA SALADA, PROV. VALVERDE, CORRESP. A LOS MESES DE ABRIL, MAYO/2024.</t>
  </si>
  <si>
    <t xml:space="preserve">050342 </t>
  </si>
  <si>
    <t>REPOSICION FONDO CAJA CHICA DE LA PROV. SAN CRISTOBAL ZONA IV CORRESP. AL PERIODO DEL 10-04 AL 08-05-2024.</t>
  </si>
  <si>
    <t xml:space="preserve">050343 </t>
  </si>
  <si>
    <t>PAGO FACT. NO.B1500000008/06-06-2024,  ALQUILER LOCAL COMERCIAL EN EL MUNICIPIO MONCION, PROV. SANTIAGO RODRIGUEZ, CORRESP. A LOS MESES DE ABRIL, MAYO/2024.</t>
  </si>
  <si>
    <t xml:space="preserve">050344 </t>
  </si>
  <si>
    <t>PAGO FACT. NO.B1500000077/15-05-2024  ALQUILER LOCAL COMERCIAL EN RIO SAN JUAN, PROV. MARIA TRINIDAD SANCHEZ, CORRESP. AL  MES DE MAYO/2024.</t>
  </si>
  <si>
    <t xml:space="preserve">050345 </t>
  </si>
  <si>
    <t>PAGO VIATICOS A TECNICO EXTERNO, PARA CUBRIR VIAJE A LAS PROV. PERAVIA ,  LOS DIAS 27 AL 30  DEL MES DE MAYO DEL CORRIENTE AÑO, PARA LA EVALUACION DE INDICE DE ACUEDUCTO SEGURO.</t>
  </si>
  <si>
    <t xml:space="preserve">050346 </t>
  </si>
  <si>
    <t>REPOSICION FONDO CAJA CHICA DE LA OFICINA INAPA EN SABANA IGLESIA ZONA V, SANTIAGO. CORRESP. AL PERIODO DEL 02-04 AL 20-05-2024.</t>
  </si>
  <si>
    <t xml:space="preserve">050347 </t>
  </si>
  <si>
    <t>REPOSICION FONDO CAJA CHICA DE LA PROV. SAN JUAN ZONA II CORRESP. AL PERIODO DEL 02-04 AL 14-05-2024 .</t>
  </si>
  <si>
    <t xml:space="preserve">050348 </t>
  </si>
  <si>
    <t>REPOSICION FONDO CAJA CHICA DE LA DIRECCION DE OPERACIONES CORRESP. AL PERIODO DEL 11-04 AL 14-05-2024.</t>
  </si>
  <si>
    <t xml:space="preserve">EFT-142 </t>
  </si>
  <si>
    <t>PAGO FACT. NO.B1500000215/01-05-2024,  ALQUILER LOCAL COMERCIAL Y MANTENIMIENTO EN EL MUNICIPIO LAS TERRENAS, PROVINCIA SAMANA,  CORRESP. A MAYO/2024.</t>
  </si>
  <si>
    <t>EFT-143</t>
  </si>
  <si>
    <t xml:space="preserve">EFT-144 </t>
  </si>
  <si>
    <t>PAGO FACT. NO.B1500000012/21-05-2024,  PARA EL ALQUILER DEL LOCAL COMERCIAL,  UBICADO EN LA CALLE ENRIQUILLO NO.15 BARRIO  EL HATO, MUNICIPIO VILLA JARAGUA, PROV. BAHORUCO, CORRESP. A MAYO/2024.</t>
  </si>
  <si>
    <t xml:space="preserve">050350 </t>
  </si>
  <si>
    <t>REPOSICION FONDO CAJA CHICA DE LA PROV.MONTECRISTI ZONA I CORRESP. AL PERIODO DEL 18-03 AL 10-05-2024.</t>
  </si>
  <si>
    <t xml:space="preserve">050351 </t>
  </si>
  <si>
    <t>REPOSICION FONDO CAJA CHICA DE LA PROV. PEDERNALES ZONA VIII CORRESP. AL PERIODO DEL 22-03 AL 10-04-2024.</t>
  </si>
  <si>
    <t xml:space="preserve">050352 </t>
  </si>
  <si>
    <t>REPOSICION FONDO CAJA CHICA DE LA DIRECCION COMERCIAL  CORRESPONDIENTE AL PERIODO DEL 18-01 AL 24-05-2024.</t>
  </si>
  <si>
    <t xml:space="preserve">050353 </t>
  </si>
  <si>
    <t>REPOSICION FONDO CAJA CHICA DE LA DIRECCION DE TECNOLOGIA DE LA INFORMACION Y COMUNICACION CORRESP. AL PERIODO DEL 10-05 AL 03-06-2024.</t>
  </si>
  <si>
    <t xml:space="preserve">050355 </t>
  </si>
  <si>
    <t>PAGO RETENCION DEL ITBIS (18% A PERSONA FISICA Y 30% A COMPAÑIAS), SEGUN LEY 253/12, CORRESP. AL MES DE MAYO/2024.</t>
  </si>
  <si>
    <t xml:space="preserve">EFT-145 </t>
  </si>
  <si>
    <t>PAGO FACTS. NOS.B1500000004, 05/12-03, 06/11-06-2024,  ALQUILER LOCAL COMERCIAL EN EL MUNICIPIO DE BAYAGUANA, PROV. MONTE PLATA, CORRESP. A LOS MESES DESDE AGOSTO HASTA DICIEMBRE/2023 Y DESDE ENERO HASTA  MAYO/2024.</t>
  </si>
  <si>
    <t xml:space="preserve">EFT-146 </t>
  </si>
  <si>
    <t>PAGO FACT. NO.B1500000010/10-06-2024, ALQUILER LOCAL COMERCIAL,  MUNICIPIO EL VALLE, PROV. HATO MAYOR , . CORRESP. A LOS MESES DE ABRIL, MAYO/2024 .</t>
  </si>
  <si>
    <t xml:space="preserve">EFT-147 </t>
  </si>
  <si>
    <t>PAGO FACT. NO.B1500000056/21-05-2024, ALQUILER LOCAL COMERCIAL EN EL MUNICIPIO DE PARAISO, PROV.BARAHONA, CORRESP. AL  MES DE MAYO/2024.</t>
  </si>
  <si>
    <t xml:space="preserve">EFT-148 </t>
  </si>
  <si>
    <t>PAGO FACT. NO.B1700000002/17-06-2024, TRANSCRIPCION DE LAS AUDIENCIAS PARA CONOCER SOBRE LA DEMANDA ARBITRAL INTERPUESTA POR EL CONSORCIO ACCIONA AGUA ABI-KARRAM MORILLA INGENIEROS Y ARQUITECTOS EN CONTRA DEL INAPA DEL 17 AL 21 DE JUNIO/2024.</t>
  </si>
  <si>
    <t xml:space="preserve">EFT-149 </t>
  </si>
  <si>
    <t>PAGO DE VIATICOS PARA CUBRIR BOLETO AEREO Y GASTOS GENERALES CORRESP. AL VIAJE A ESPAÑA, FRANCIA Y SUIZA  EN FECHA DEL 22 AL 28 DE JUNIO DEL 2024, POR LA PARTICIPACION EN LA MISION TECNICA DE INTERCAMBIO INTERINSTITUCIONAL PARA LA GESTION DE COOPERACION INTERNACIONAL PARA EL SECTOR AGUA.</t>
  </si>
  <si>
    <t xml:space="preserve">EFT-150 </t>
  </si>
  <si>
    <t xml:space="preserve">050356 </t>
  </si>
  <si>
    <t>PAGO RETENCION DEL ISR (10% ALQUILERES LOCALES COMERCIALES Y 5% A COMPAÑIAS), DE ACUERDO A LA LEY 253/12, CORRESPONDIENTE AL MES DE MAYO/2024.</t>
  </si>
  <si>
    <t xml:space="preserve">050357 </t>
  </si>
  <si>
    <t>REPOSICION FONDO CAJA CHICA DE LA PROV. PERAVIA ZONA IV CORRESP. AL PERIODO DEL 18-04 AL 31-05-2024.</t>
  </si>
  <si>
    <t xml:space="preserve">050358 </t>
  </si>
  <si>
    <t>REPOSICION FONDO CAJA CHICA DE LA OFICINA INAPA EN BOTONCILLO ZONA I CORRESP. AL PERIODO DEL 08-03 AL 01-05-2024.</t>
  </si>
  <si>
    <t xml:space="preserve">050359 </t>
  </si>
  <si>
    <t>REPOSICION FONDO CAJA CHICA DE LA PROV. VALVERDE ZONA I CORRESP. AL PERIODO DEL 09-05 AL 05-06-2024.</t>
  </si>
  <si>
    <t xml:space="preserve">050360 </t>
  </si>
  <si>
    <t>REPOSICION FONDO CAJA DE LA ZONA V, SANTIAGO CORRESP. AL PERIODO DEL 16-04 AL 24-05-2024.</t>
  </si>
  <si>
    <t xml:space="preserve">050361 </t>
  </si>
  <si>
    <t>REPOSICION FONDO CAJA CHICA DE LA PROVINCIA BAHORUCO ZONA VIII CORRESP. AL PERIODO DEL 10-04 AL 15-05-2024.</t>
  </si>
  <si>
    <t xml:space="preserve">050362 </t>
  </si>
  <si>
    <t>PAGO DE VIATICOS PARA CUBRIR VIAJE A LA PROVINCIA PERAVIA LOS DIAS 27 AL 30 DE MAYO DEL CORRIENTE AÑO, PARA LA EVALUACION DE INDICE DE ACUEDUCTO SEGURO.</t>
  </si>
  <si>
    <t xml:space="preserve">050363 </t>
  </si>
  <si>
    <t>PAGO DE VIATICOS PARA CUBRIR VIAJE A LA PROV. PERAVIA LOS DIAS 27 AL 30 DE MAYO DEL CORRIENTE AÑO, PARA LA EVALUACION DE INDICE DE AC.SEGURO.</t>
  </si>
  <si>
    <t xml:space="preserve">050364 </t>
  </si>
  <si>
    <t>REPOSICION FONDO CAJA CHICA DE LA PROV. AZUA ZONA II CORRESP. AL PERIODO DEL 16-04 AL 24-05-2024.</t>
  </si>
  <si>
    <t xml:space="preserve">EFT-151 </t>
  </si>
  <si>
    <t>PAGO DE GASTOS DE VIATICOS DE BOLSILLOS CORRESP. A LA PARTICIPACION EN EL VIAJE DE ESTUDIOS A COLOMBIA CON EL OBJETIVO DE VISITAR INSTALACIONES DE VEOLIA, EN FECHA DEL 17 AL 23 DE MARZO DEL 2024.</t>
  </si>
  <si>
    <t xml:space="preserve">EFT-152 </t>
  </si>
  <si>
    <t xml:space="preserve">EFT-153 </t>
  </si>
  <si>
    <t xml:space="preserve">EFT-154 </t>
  </si>
  <si>
    <t xml:space="preserve">EFT-155 </t>
  </si>
  <si>
    <t xml:space="preserve">050365 </t>
  </si>
  <si>
    <t>REPOSICION FONDO CAJA CHICA DE LA OFICINA INAPA EN CABRERA ZONA III CORRESP. AL PERIODO DEL 04-04 AL 05-06-2024.</t>
  </si>
  <si>
    <t xml:space="preserve">050366 </t>
  </si>
  <si>
    <t>REPOSICION FONDO CAJA CHICA DE LA DIRECCION DE CALIDAD DE AGUA (LABORATORIO NIVEL CENTRAL) CORRESP. AL PERIODO DEL 23-04 AL 10-06-2024.</t>
  </si>
  <si>
    <t xml:space="preserve">050367 </t>
  </si>
  <si>
    <t>REPOSICION FONDO CAJA CHICA DE LA DIRECCION ADMINISTRATIVA PARA CUBRIR LAS NECESIDADES DEL DEPTO. ADMINISTRATIVO Y SUS DIVISIONES CORRESP.  AL PERIODO DEL 18-03 AL 16-05-2024.</t>
  </si>
  <si>
    <t xml:space="preserve">050368 </t>
  </si>
  <si>
    <t>REPOSICION FONDO CAJA CHICA DE LA PROVINCIA ELIAS PIÑA ZONA II CORRESP. AL PERIODO DEL 27-05 AL 11-06-2024.</t>
  </si>
  <si>
    <t xml:space="preserve">050369 </t>
  </si>
  <si>
    <t>REPOSICION FONDO CAJA CHICA DEL DEPARTAMENTO DE TESORERIA DESTINADO PARA CUBRIR GASTOS MENORES DEL NIVEL CENTRAL CORRESP. AL PERIODO DEL 22-04 AL 17-05-2024.</t>
  </si>
  <si>
    <t xml:space="preserve">050370 </t>
  </si>
  <si>
    <t>REPOSICION FONDO CAJA CHICA DEL DEPARTAMENTO DE TRANSPORTE DESTINADO PARA CUBRIR GASTOS POR COMPRA DE REPUESTOS, REPARACIONES Y PAGO DE PEAJES DE LA FLOTILLA DE VEHICULOS DE LA INSTITUCION. CORRESP. AL PERIODO DEL 09-05 AL 05-06-2024.</t>
  </si>
  <si>
    <t xml:space="preserve">050371 </t>
  </si>
  <si>
    <t>REPOSICION FONDO CAJA CHICA DE LA PROVINCIA DAJABON ZONA I CORRESP. AL PERIODO DEL 04-04 AL 07-06-2024.</t>
  </si>
  <si>
    <t xml:space="preserve">050373 </t>
  </si>
  <si>
    <t>REPOSICION FONDO CAJA CHICA DE LA PROVINCIA MONTE PLATA ZONA IV CORRESP. AL PERIODO DEL 06-05 AL 07-06-2024.</t>
  </si>
  <si>
    <t>Cuenta Bancaria: 010-026300-0</t>
  </si>
  <si>
    <t>ASIGNACIONES PRESUPUESTARIAS</t>
  </si>
  <si>
    <t>SUPERVISION DE OBRAS</t>
  </si>
  <si>
    <t xml:space="preserve">REINTEGROS </t>
  </si>
  <si>
    <t>AVC DEV. FDOS. SISARIL ENFERMEDAD</t>
  </si>
  <si>
    <t xml:space="preserve">AVC </t>
  </si>
  <si>
    <t>AVD REINTEGROS CHEQUE POR CADUCIDAD</t>
  </si>
  <si>
    <t xml:space="preserve">                                                               </t>
  </si>
  <si>
    <t>AVD DE CREDITO SIRIT</t>
  </si>
  <si>
    <t>ELECTRODOMESTICOS</t>
  </si>
  <si>
    <t xml:space="preserve">EFT-5135 </t>
  </si>
  <si>
    <t>PAGO FACT. NO.B1500000019/03-05-2024, ALQUILER LOCAL COMERCIAL UBICADO EN LA CALLE PRINCIPAL NO.46 APART. 03, JUAN DOLIO,  MUNICIPIO DE GUAYACANES, PROV. SAN PEDRO MACORIS,  CORRESP. AL MES DE MAYO/2024.LIB. NO.4601-1</t>
  </si>
  <si>
    <t xml:space="preserve">EFT-5136 </t>
  </si>
  <si>
    <t>PAGO FACT. NO.B1500000012/09-05-2024, ALQUILER LOCAL COMERCIAL, UBICADO EN LA CALLE ISMAEL MIRANDA NO.30, MUNICIPIO LAS MATAS DE FARFAN, PROV. SAN JUAN, CORRESP. AL MES DE MAYO/2024. LIB. NO.4600-1</t>
  </si>
  <si>
    <t xml:space="preserve">EFT-5137 </t>
  </si>
  <si>
    <t>PAGO FACTS. NOS.B1500002411,2412,2413,2414,2415/30-04-2024, CONTRATOS NOS. 1178,1179, 1180, 1181, 3066, SERVICIO ENERGÉTICO A NUESTRAS INSTALACIONES EN BAYAHIBE, PROV. LA ROMANA, CORRESP. AL MES DE ABRIL/2024,  LIB. NO.4599-1</t>
  </si>
  <si>
    <t xml:space="preserve">EFT-5138 </t>
  </si>
  <si>
    <t>PAGO FACT. NO.B1500000346/20-03-2024, ADQUISICION DE CASE PARA BACKUP DE DISCO M2 AOKO, ORDEN NO.OC2024-0024, LIB. NO.4605.</t>
  </si>
  <si>
    <t xml:space="preserve">EFT-5139 </t>
  </si>
  <si>
    <t xml:space="preserve">EFT-5140 </t>
  </si>
  <si>
    <t>PAGO FACT. NO.B1500000163/01-04-2024, SERVICIO DE 350 GPS PARA SER USADOS POR LOS DIFERENTES VEHÍCULOS DEL INAPA, CORRESP. AL MES DE ABRIL/2024, LIB. NO.4640-1</t>
  </si>
  <si>
    <t xml:space="preserve">EFT-5141 </t>
  </si>
  <si>
    <t>PAGO FACT. NO.B1500000165/01-05-2024, SERVICIO DE 350 GPS PARA SER USADOS POR LOS DIFERENTES VEHÍCULOS DEL INAPA, CORRESP. AL MES DE MAYO/2024, LIB. NO.4642-1</t>
  </si>
  <si>
    <t xml:space="preserve">EFT-5142 </t>
  </si>
  <si>
    <t>PAGO FACT. NO.B1500000164/01-04-2024, USO DE 80 SIM CARD PARA SER UTILIZADOS EN LOS MEDIDORES DE PRESION DE AGUA DE LA PLANTA DE TRATAMIENTO DE LA PROV. SAN CRISTOBAL DEL INAPA, CORRESP. AL MES DE ABRIL/2024,  LIB. NO.4639-1</t>
  </si>
  <si>
    <t xml:space="preserve">EFT-5143 </t>
  </si>
  <si>
    <t>PAGO FACT. NO.B1500000166/01-05-2024, USO DE 80 SIM CARD PARA SER UTILIZADOS EN LOS MEDIDORES DE PRESION DE AGUA DE LA PLANTA DE TRATAMIENTO DE LA PROV. SAN CRISTOBAL DEL INAPA, CORRESP. AL MES DE MAYO/2024, LIB. NO.4641-1</t>
  </si>
  <si>
    <t xml:space="preserve">EFT-5144 </t>
  </si>
  <si>
    <t>PAGO FACTS. NOS.B1500000008/05-04, 09/30-04, 10/21-05-2024, ALQUILER LOCAL COMERCIAL EN VILLA LA MATA, PROV. SANCHEZ RAMIREZ, CORRESP. A LOS MESES MARZO, ABRIL Y MAYO/2024. LIB. NO.4675-1.</t>
  </si>
  <si>
    <t xml:space="preserve">EFT-5145 </t>
  </si>
  <si>
    <t xml:space="preserve">EFT-5146 </t>
  </si>
  <si>
    <t xml:space="preserve">EFT-5147 </t>
  </si>
  <si>
    <t>PAGO  FACT. NO. B1500000302/02-01-2024, SERVICIO DISTRIBUCION AGUA CAMIÓN CISTERNA EN DIFERENTES COMUNIDADES PROV. SAMANA, CORRESP. 02 DÍAS DE ENERO/2024, OS2023-0091.LIB-4679-1</t>
  </si>
  <si>
    <t xml:space="preserve">EFT-5148 </t>
  </si>
  <si>
    <t xml:space="preserve">EFT-5149 </t>
  </si>
  <si>
    <t>PAGO FACTS- NOS. B1500000064/01-02, 65/06-03, 66/01-04-2024,  SERVICIO DISTRIBUCIÓN AGUA EN CAMION CISTERNA, DIFERENTES SECTORES Y COMUNIDADES PROV. SAN JUAN DE LA MAGUANA, CORRESP. A 31 DIAS DE ENERO, 29 DIAS DE FEBRERO, 31 DIAS DE MARZO/2024.LIB-4670-1.</t>
  </si>
  <si>
    <t>EFT-5150</t>
  </si>
  <si>
    <t xml:space="preserve">EFT-5151 </t>
  </si>
  <si>
    <t>PAGO FACTS. NOS. B1500000130, 131/06-05-2024,  SERVICIO  DISTRIBUCION AGUA CAMIÓN CISTERNA EN DIFERENTES SECTORES PROV. SAN CRISTOBAL, CORRESP. A 28 DIAS DE MARZO, 30 DIAS DE ABRIL/2024, LIB-4673-1</t>
  </si>
  <si>
    <t xml:space="preserve">EFT-5152 </t>
  </si>
  <si>
    <t>PAGO FACTS.  B1500000064/01-02, 65/07-03, 66/01-04-2024, SERVICIO DISTRIBUCIÓN AGUA CAMIÓN CISTERNA EN DIFERENTES SECTORES PROV. SAN JUAN, CORRESP. A 31 DIAS DE ENERO, 29 DIAS DE FEBRERO, 31 DIAS DE MARZO/2024,  LIB-4672-1</t>
  </si>
  <si>
    <t xml:space="preserve">EFT-5153 </t>
  </si>
  <si>
    <t>PAGO  FACTS. NOS.B150000085,86,87/09-05-2024, SERVICIO DISTRIBUCION AGUA CAMION CISTERNA DIFERENTES SECTORES Y COMUNIDADES PROV.BARAHONA, CORRESP. A 28 DIAS DE ENERO, 29 DIAS DE FEBRERO Y 31 DIAS DEL MES DE MARZO/2024, ORDEN NO.OS2024-0010, LIB. NO.4668-1</t>
  </si>
  <si>
    <t xml:space="preserve">EFT-5154 </t>
  </si>
  <si>
    <t>PAGO FACTS. NOS.B1500000057/05-02, 58/05-03, 59/05-04, 60/02-05-2024, O/S NO.OS2024-0037, DISTRIBUCIÓN DE AGUA EN DIFERENTES SECTORES Y COMUNIDADES DE LA PROV. ELIAS PIÑA,CORRESP.A 31 DIAS DE ENERO, 29 DIAS DE FEBRERO, 30 DIAS DE MARZO Y 30 DIAS DEL MES DE ABRIL/2024. LIB. NO.4665-1</t>
  </si>
  <si>
    <t xml:space="preserve">EFT-5155 </t>
  </si>
  <si>
    <t>PAGO FACTS. NOS. B1500000118, 119, 120/08-05-2024,  SERVICIO DISTRIBUCION AGUA  CAMIÓN CISTERNA DIFERENTES Y SECTORES PROV. SAN CRISTOBAL, CORRESP. A 04 DIAS DE FEBRERO, 30 DIAS DE MARZO, 31 DIAS DE ABRIL/2024,  LIB. NO.4643-1</t>
  </si>
  <si>
    <t xml:space="preserve">EFT-5156 </t>
  </si>
  <si>
    <t>PAGO FACTS. NOS.B1500000022,23,24,25/07-05-2024, SERVICIO DISTRIBUCION AGUA CAMION CISTERNA EN DIFERENTES SECTORES Y COMUNIDADES DE LA PROV. BAHORUCO,  ORDEN NO.OS2024-0018, CORRESP. A 31 DIAS DEL MES DE ENERO, 29 DIAS DE FEBRERO, 31 DIAS DE MARZO Y 30 DIAS DEL MES DE ABRIL/2024. LIB. NO.4663-1</t>
  </si>
  <si>
    <t xml:space="preserve">EFT-5157 </t>
  </si>
  <si>
    <t>PAGO FACTS. NOS. B1500002019, 2020/10-04- 2026, 2027/25-04-2024, CONTRATACION DE SERVICIOS DE TALLERES ESPECIALIZADOS PARA VEHÍCULOS DE LA INSTITUCIÓN, ORDEN NO. OS2023-0018. LIB.NO.4649-1</t>
  </si>
  <si>
    <t xml:space="preserve">EFT-5158 </t>
  </si>
  <si>
    <t xml:space="preserve">EFT-5159 </t>
  </si>
  <si>
    <t>PAGO FACTS. NOS. B1500000279, 276, 277, 278/14-05-2024, SERVICIO DISTRIBUCIÓN AGUA CAMIÓN CISTERNA EN DIFERENTES COMUNIDADES PROV. SAN PEDRO DE MACORÍS, OS2024-0092, CORRESP. A  30 DIAS DE ENERO, 28 DIAS DE FEBRERO, 31 DIAS DE MARZO, 29 DIAS DE ABRIL/2024. LIB. NO.4685-1</t>
  </si>
  <si>
    <t xml:space="preserve">EFT-5160 </t>
  </si>
  <si>
    <t>PAGO FACT. NO.B1500000176/30-05-2024,  ALQUILER LOCAL COMERCIAL EN VILLA ELISA, MUNICIPIO GUAYUBIN, PROV. MONTECRISTI,CORRESP. AL MES DE MAYO/2024. LIB. NO.4686-1</t>
  </si>
  <si>
    <t xml:space="preserve">EFT-5161 </t>
  </si>
  <si>
    <t>PAGO  FACTS. NOS. B1500000036, 37, 38/07-05-2024, SERVICIO DISTRIBUCIÓN AGUA  DIFERENTES SECTORES Y COMUNIDADES DE LA PROV. PEDERNALES, OS2024-0063, CORRESP. A 29 DIAS DE ENERO, 27 DIAS DE FEBRERO, 30 DIAS DE MARZO/2024.LIB. NO.4687-1</t>
  </si>
  <si>
    <t xml:space="preserve">EFT-5162 </t>
  </si>
  <si>
    <t>PAGO FACTS. NOS. B1500000152, 153, 154, 155/07-05-2024,  SERVICIO DISTRIBUCIÓN AGUA CAMIÓN CISTERNA EN DIFERENTES SECTORES DE LA PROV. SAN CRISTOBAL, CORRESP. A 31 DIAS DE ENERO, 29 DIAS DE FEBRERO, 31 DIAS DE MARZO, 30 DIAS DE ABRIL/2024,  OS2024-0088,  LIB. NO.4689-1</t>
  </si>
  <si>
    <t xml:space="preserve">EFT-5163 </t>
  </si>
  <si>
    <t xml:space="preserve"> PAGO FACTS. NOS, B1500000312, 313, 314/14-05-2024, SERVCIO DISTRIBUCIÓN AGUA, CAMION CISTERNA, DIF. SECTORES Y COMUNIDADES, PROV. SAN PEDRO DE MACORIS. OS2024-0093, CORRESP. A 04 DIAS DE FEBRERO, 27 DIAS DE MARZO, 30 DIAS DE ABRIL/2024. LIB.NO.4683-1</t>
  </si>
  <si>
    <t xml:space="preserve">EFT-5164 </t>
  </si>
  <si>
    <t>PAGO FACT. NO.B1500000101/29-12-2023 SERVICIO DE DISTRIBUCIÓN DE AGUA EN DIFERENTES COMUNIDADES DE LA PROV. DEL SEIBÓ, CORRESP. A 27 DIAS DEL MES DE DICIEMBRE/2023,  LIB. NO.4682-1</t>
  </si>
  <si>
    <t xml:space="preserve">EFT-5165 </t>
  </si>
  <si>
    <t>PAGO DE FACT. NO.B1500000460/06-05-2024,  ALQUILER LOCAL COMERCIAL UBICADA EN LA CALLE EMILIO PRUD HOMME ESQ.19 DE MARZO EN LA PROV.  AZUA DE COMPOSTELA, CORRESP. AL MES DE MAYO/2024.LIB. NO.4690-1</t>
  </si>
  <si>
    <t xml:space="preserve">EFT-5166 </t>
  </si>
  <si>
    <t>EFT-5167</t>
  </si>
  <si>
    <t xml:space="preserve">EFT-5168 </t>
  </si>
  <si>
    <t>PAGO FACTS. NOS. B1500000120/02-05, 121/03-05-, 122/04-05, 123/05-05-2024, SERVICIO DISTRIBUCION AGUA CAMION CISTERNA, DIFERENTES SECTORES Y COMUNIDADES PROV. MONTE PLATA,  OS2024-0029, CORRESP. A 26 DIAS DE ENERO, 28 DIAS DE FEBRERO, 29 DIAS DE MARZO, 27 DIAS DE ABRIL /2024.LIB. NO.4725-1</t>
  </si>
  <si>
    <t xml:space="preserve">EFT-5169 </t>
  </si>
  <si>
    <t xml:space="preserve">EFT-5170 </t>
  </si>
  <si>
    <t>PAGO NÓMINA DE VIÁTICOS PROGRAMA 13, DIRECCIÓN COMERCIAL, CORRESP. AL MES DE ABRIL 2024, ELAB. EN MAYO/2024.</t>
  </si>
  <si>
    <t xml:space="preserve">EFT-5171 </t>
  </si>
  <si>
    <t>PAGO VIÁTICOS PROGRAMA 11, CORRESPONDIENTE ABRIL/2024, ELAB. EN MAYO/2024 LIB-4529-1</t>
  </si>
  <si>
    <t xml:space="preserve">EFT-5172 </t>
  </si>
  <si>
    <t>PAGO VIÁTICOS PROGRAMA 03, CORRESPONDIENTE ABRIL/2024, ELAB. EN MAYO/2024. LIB-5334-1</t>
  </si>
  <si>
    <t xml:space="preserve">EFT-5173 </t>
  </si>
  <si>
    <t>PAGO VIÁTICOS PROGRAMA 01, CORRESPONDIENTE ABRIL/2024, ELAB. EN MAYO/2024 LIB-4527-1</t>
  </si>
  <si>
    <t xml:space="preserve">EFT-5174 </t>
  </si>
  <si>
    <t>PAGO DE NOMINA HORAS EXTRAS CORRESPONDIENTE DEL  MES DE ABRIL/2024, ELAB. EN MAYO/2024. LIB. NO. 4575</t>
  </si>
  <si>
    <t xml:space="preserve">EFT-5175 </t>
  </si>
  <si>
    <t>PAGO DE NÓMINA VIÁTICOS ADICIONAL PROGRAMA 01, CORRESPONDIENTE A ABRIL/2024, ELAB. EN MAYO/2024, LIB-4567-1</t>
  </si>
  <si>
    <t xml:space="preserve">EFT-5176 </t>
  </si>
  <si>
    <t>PAGO NOMINA BONO POR DESEMPEÑO PERSONAL DE CARRERA , CORRESP. AL AÑO 2023 ELAB. EN MAYO 2024 , LIB. NO.4460-1.</t>
  </si>
  <si>
    <t xml:space="preserve">EFT-5177 </t>
  </si>
  <si>
    <t>PAGO POR INCENTIVO POR RENDIMIENTO INDIVIDUAL 2023, ELAB. EN MAYO/2024, LIB. NO.4667.</t>
  </si>
  <si>
    <t xml:space="preserve">EFT-5178 </t>
  </si>
  <si>
    <t>PAGO  FACTS. NOS.B1500000090,91/08-05-2024, SERVICIO DISTRIBUCION AGUA CAMION CISTERNA, DIFERENTES SECTORES Y COMUNIDADES PROV.SAN CRISTOBAL , ORDEN NO.OS2024-0047, CORRESP. A 23 DIAS DE MARZO Y 30 DIAS DEL MES DE ABRIL/2024.LIB. NO.4737-1</t>
  </si>
  <si>
    <t xml:space="preserve">EFT-5179 </t>
  </si>
  <si>
    <t>PAGO FACTS. NOS.B1500000031,32,33,34/07-05-2024, ORDEN DE SERVICIO NO.OS2024-0067, DISTRIBUCION DE AGUA EN DIFERENTES SECTORES Y COMUNIDADES DE LA PROV. DE SAN CRISTOBAL, CORRESP. A 31 DIAS DEL MES DE ENERO, 29 DIAS DE FEBRERO, 31 DIAS DE MARZO Y 30 DIAS DEL MES DE ABRIL/2024, LIB. NO.4736-1</t>
  </si>
  <si>
    <t xml:space="preserve">EFT-5180 </t>
  </si>
  <si>
    <t>PAGO  FACTS.  NOS. B1500000161, 162/01-05-, 163/14-05-2024, SERVICIO DISTRIBUCIÓN AGUA CAMION CISTERNA, DIFERENTES SECTORES Y COMUNIDADES PROV.INDEPENDENCIA, OS2024-0031, CORRESP.A 28 DIAS DE ENERO, 26 DIAS DE FEBRERO, 28 DIAS DE MARZO/24. LIB. NO.4734-1</t>
  </si>
  <si>
    <t xml:space="preserve">EFT-5181 </t>
  </si>
  <si>
    <t>PAGO  FACT. NO. B1500000001/08-05-2024, SERVICIO DISTRIBUCION AGUA DIFERENTES SECTORES Y COMUNIDADES VILLA ALTAGRACIA, PROV. SAN CRISTOBAL,OS2024-0069,  CORRESP. A 21 DIAS DE ABRIL/2024. LIB. NO.4738-1</t>
  </si>
  <si>
    <t xml:space="preserve">EFT-5182 </t>
  </si>
  <si>
    <t>PAGO FACTS. NOS.B1500000024, 25/03-05-2024, ALQUILER LOCAL COMERCIAL EN EL MUNICIPIO QUISQUEYA, PROVINCIA SAN PEDRO DE MACORIS, CORRESP. A LOS MESES DE  ABRIL, MAYO/2024,  LIB. NO.4728-1</t>
  </si>
  <si>
    <t xml:space="preserve">EFT-5183 </t>
  </si>
  <si>
    <t>PAGO FACT. NO.B1500000129/07-05-2024,  ALQUILER LOCAL COMERCIAL EN EL MUNICIPIO TENARES, PROV, HERMANAS MIRABAL, CORRESP. AL MES DE MAYO/2024... LIB. NO.4745-1</t>
  </si>
  <si>
    <t xml:space="preserve">EFT-5184 </t>
  </si>
  <si>
    <t>PAGO FACTS. NOS. B1500000082, 83, 84/08-05-2024, SERVICIO DISTRIBUCION AGUA DIFERENTES SECTORES Y COMUNIDADES  PROV. SAN JOSE DE OCOA, OS2024-0097,   CORRESP. A 24 DIAS DE ENERO, 25 DIAS DE FEBRERO, 29 DIAS DE MARZO/2024. LIB. NO.4735-1</t>
  </si>
  <si>
    <t xml:space="preserve">EFT-5185 </t>
  </si>
  <si>
    <t>PAGO  FACTS. NOS. B1500000076/05-03, 77/04-04, 78/02-05-2024,SERVICIO DISTRIBUCION AGUA EN CAMION CISTERNA DIFERENTES SECTORES Y COMUNIDADES DE LA PROV. ELIAS PIÑA, OS2024-0033 CORRESP. A 04 DIAS DE FEBRERO, 31 DIAS DE MARZO, 30 DIAS DE ABRIL/2024. LIB. NO.4774</t>
  </si>
  <si>
    <t>{</t>
  </si>
  <si>
    <t xml:space="preserve">EFT-5186 </t>
  </si>
  <si>
    <t>PAGO FACT. NO. B1500000089/19-02-2024, SERVICIO DISTRIBUCIÓN DE AGUA EN DIFERENTES SECTORES Y COMUNIDADES DE LA PROV. DUARTE, OS2023-0155, CORRESP. 31 DÍAS DEL MES DE ENERO/2024. LIB. NO.4772</t>
  </si>
  <si>
    <t xml:space="preserve">EFT-5187 </t>
  </si>
  <si>
    <t xml:space="preserve">PAGO FACT. B1500000039/01-02-2024, SERVICIO DISTRIBUCION AGUA CAMION CISTERNA, DIFERENTES SECTORES Y COMUNIDADES PROV. PERAVIA, OS2023-0159, CORRESP. A 31 DIAS DE ENERO/2024, LIB.NO.4771  </t>
  </si>
  <si>
    <t xml:space="preserve">EFT-5188 </t>
  </si>
  <si>
    <t>PAGO FACT. NO.E450000004821/05-06-2024, SERVICIO DE INTERNET MOVIL FLY BOX, CUENTA NO.86115926, CORRESP. AL MES DE MAYO/2024,  LIB.NO.4769</t>
  </si>
  <si>
    <t xml:space="preserve">EFT-5189 </t>
  </si>
  <si>
    <t>PAGO FACT. NO.E450000004847/05-06-2024, CUENTA NO.86797963, CORRESP. AL SERVICIO DE USO GPS DEL INAPA FACTURACIÓN DESDE EL 01 AL 31 DE MAYO/2024,  LIB. NO.4768</t>
  </si>
  <si>
    <t xml:space="preserve">EFT-5190 </t>
  </si>
  <si>
    <t>PAGO FACT. NO. E450000004819/05-06-2024, CUENTA NO.86082876, POR SERVICIO DE LAS FLOTAS DE INAPA, CORRESP. A LA FACTURACIÓN DEL 01- AL 31 DE MAYO/2024, LIB. NO. 4770</t>
  </si>
  <si>
    <t xml:space="preserve">EFT-5191 </t>
  </si>
  <si>
    <t>PAGO FACT. NO.B1500000061/01-05-2024, ALQUILER LOCAL COMERCIAL EN EL MUNICIPIO SAN FRANCISCO DE MACORIS, PROV. DUARTE, CORRESP. AL MES DE MAYO/2024,  LIB. NO.4848-1</t>
  </si>
  <si>
    <t xml:space="preserve">EFT-5192 </t>
  </si>
  <si>
    <t>PAGO FACT. NO.E450000000637/01-06-2024, SERVICIOS DE SEGURO A EMPLEADOS VIGENTES Y EN TRAMITE DE PENSIÓN PARA SUS DEPENDIENTES NO DIRECTOS, POLIZA NO.30-95-213782, CORRESP. AL MES DE JUNIO/2024. LIB. NO.4845-1</t>
  </si>
  <si>
    <t xml:space="preserve">EFT-5193 </t>
  </si>
  <si>
    <t>PAGO FACT. NO.E450000000431/01-06-2024, PÓLIZA NO.30-93-015147, SERVICIOS PLAN MASTER INTERNACIONAL AL SERVIDOR VIGENTE Y SUS DEPENDIENTES DIRECTOS (CÓNYUGE E HIJOS), CORRESP. AL MES DE JUNIO/2024. LIB. NO.4846-1</t>
  </si>
  <si>
    <t xml:space="preserve">EFT-5194 </t>
  </si>
  <si>
    <t>PAGO FACT. NO.E450000000638/01-06-2024, POLIZA NO.30-95-214327, SERVICIOS MEDICOS A EMPLEADOS VIGENTES Y EN TRÁMITE DE PENSIÓN, CONJUNTAMENTE CON SUS DEPENDIENTES DIRECTOS, (CÓNYUGES, HIJOS E HIJASTROS), CORRESP. AL MES DE JUNIO/2024. LIB. NO.4847-1</t>
  </si>
  <si>
    <t xml:space="preserve">EFT-5195 </t>
  </si>
  <si>
    <t>PAGO FACT. NO.B1500005757/08-03-2024, ORDEN NO.OC2024-0038, ADQUISICION DE NEUMATICOS LOS CUALES SERAN UTILIZADOS EN LA FLOTILLA VEHICULAR DE LA INSTITUCION,  LIB. NO.4849-1</t>
  </si>
  <si>
    <t xml:space="preserve">EFT-5196 </t>
  </si>
  <si>
    <t>PAGO FACT. NO. B1500049204/28-05-2024, SEGURO COLECTIVO DE VIDA CORRESPONDIENTE AL MES DE JUNIO/2024, POLIZA NO.2-2-102-0064318. LIB.NO.4844-1</t>
  </si>
  <si>
    <t xml:space="preserve">EFT-5197 </t>
  </si>
  <si>
    <t>PAGO FACT. NO. B1500048541/26-04-2024, SERVICIOS ODONTOLÓGICOS AL SERVIDOR VIGENTE Y SUS DEPENDIENTES DIRECTOS (CÓNYUGE E HIJOS) AFILIADOS A SENASA CORRESP. AL MES DE MAYO/2024, POLIZA NO.2-2-142-0016767. LIB. NO.4842-1</t>
  </si>
  <si>
    <t xml:space="preserve">EFT-5198 </t>
  </si>
  <si>
    <t>PAGO FACT. NO.B1500000245/22-05-2024 (CUB.NO.08) DE LOS TRABAJOS CONSTRUCCIÓN SISTEMA DE SANEAMIENTO ARROYO GURABO Y SU ENTORNO, MUNICIPIO SANTIAGO, PROV. SANTIAGO, (8VO. ABONO A LA SECCION DE CREDITO Y GARANTIA SOLIDARIA A FAVOR DEL BANCO DE RESERVAS RD$16,579.742.81) LIB. NO.4841-1</t>
  </si>
  <si>
    <t xml:space="preserve">EFT-5199 </t>
  </si>
  <si>
    <t>PAGO FACTS. NOS. B1500000014/22-05-2024, SERVICIO DISTRIBUCION AGUA CAMION CISTERNA, DIFERENTES SECTORES Y COMUNIDADES DE LA PROV. SANTIAGO,  OS2023-0075 CORRESP. A 11 DIAS DE DICIEMBRE 2023. LIB. NO. 4840-1</t>
  </si>
  <si>
    <t xml:space="preserve">EFT-5200 </t>
  </si>
  <si>
    <t>PAGO FACTS. NOS.B1500000034/26-04-2024,  SERVICIO DISTRIBUCION AGUA CAMION CISTERNA DIFERENTES SECTORES Y COMUNIDADES PROV. NAVARRETE-SANTIAGO, CORRESP. A 4  DIAS DEL MES DE ENERO /2024, ORDEN NO.OS2023-0107, LIB. NO.4839-1</t>
  </si>
  <si>
    <t xml:space="preserve">EFT-5201 </t>
  </si>
  <si>
    <t>PAGO  FACTS. NOS. B1500000001, 02, 07-05-2024, SERVICIO DISTRIBUCION AGUA EN CAMION CISTERNA DIFERENTES SECTORES Y COMUNIDADES  PROV. SAN CRISTOBAL,  OS2024-0066, CORRESP. A 10 DIAS DE MARZO,  30 DIAS DE ABRIL/2024. LIB. NO.4835-1</t>
  </si>
  <si>
    <t xml:space="preserve">EFT-5202 </t>
  </si>
  <si>
    <t>PAGO FACTS. NOS.B1500002479,2480,2481,2482,2483/31-05-2024, CONTRATOS NOS. 1178,1179, 1180, 1181, 3066, SERVICIO ENERGÉTICO A NUESTRAS INSTALACIONES EN BAYAHIBE, PROV. LA ROMANA, CORRESP. AL MES DE MAYO/2024, LIB. NO.4896-1</t>
  </si>
  <si>
    <t xml:space="preserve">EFT-5203 </t>
  </si>
  <si>
    <t>PAGO FACT. NO.B1500000003/04-06-2024 (CUB.NO.02), CONSTRUCCIÓN ALCANT. SANITARIO MUNICIPIO LICEY AL MEDIO-LAS PALOMAS ARRIBA, LOTE I, PROV. SANTIAGO.  LIB. NO.4897-1</t>
  </si>
  <si>
    <t xml:space="preserve">EFT-5204 </t>
  </si>
  <si>
    <t>PAGO FACT. NO. B1500000037/10-06-2024, (CUB. NO.08) DE LOS TRABAJOS MEJORAMIENTO AC. JIMANI, PROV. INDEPENDENCIA, LOTE IV,  LIB. NO.4899-1.</t>
  </si>
  <si>
    <t xml:space="preserve">EFT-5205 </t>
  </si>
  <si>
    <t>PAGO  FACTS. NOS. B1500000314, 315/01-05, 316, 317/14-05-2024, SERVICIO DISTRIBUCIÓN AGUA DIFERENTES COMUNIDADES PROV. INDEPENDENCIA, CORRESP. A 28 DIAS DE ENERO, 27 DIAS DE FEBRERO, 28 DIAS DE MARZO, 28 DIAS DE ABRIL/2024. LIB. NO.4900-1</t>
  </si>
  <si>
    <t xml:space="preserve">EFT-5206 </t>
  </si>
  <si>
    <t>PAGO FACTS. NOS.B1500052984, (CODIGO DE SISTEMA NO.77100), 53059 (CODIGO DE SISTEMA NO.6091) 03-06-2024, SERVICIOS RECOGIDA DE BASURA EN EL NIVEL CENTRAL Y OFICINAS ACS. RURALES, CORRESP. AL MES DE JUNIO/2024,  LIB.NO.4902-1.</t>
  </si>
  <si>
    <t xml:space="preserve">EFT-5207 </t>
  </si>
  <si>
    <t>PAGOFACTS. NOS. B1500000010/05-02, 11/01-03, 12/01-04-2024,  SERVICIO DISTRIBUCION AGUA, CAMION CISTERNA, DIFERENTES SECTORES Y COMUNIDADES, PROV. SAN JUAN,  OS2024-0084, CORRESP. A 31 DIAS DE ENERO, 29 DIAS DE FEBRERO, 31 DIAS DE MARZO/2024.  LIB. NO.4901-1</t>
  </si>
  <si>
    <t xml:space="preserve">EFT-5208 </t>
  </si>
  <si>
    <t>PAGO FACT. NO.E450000044543/27-05-2024, CUENTA NO.744281798, SERVICIO DE INTERNET BANDA ANCHA DE LA DIR. EJECUTIVA, SUB-DIRECTORES, DIR. DE TRATAMIENTO, COMUNICACION Y PRENSA, DIR. ADMINISTRATIVA, DIR. DE OPERACIONES, DIR. DE SUPERV. Y FISCALIZACION DE OBRAS, CORRESP. AL MES DE MAYO/2024. LIB. NO.4909-1</t>
  </si>
  <si>
    <t xml:space="preserve">EFT-5209 </t>
  </si>
  <si>
    <t>PAGO FACTS. NOS. B1500000075, 76, 77/07-05--2024, SERVICIO DISTRIBUCION AGUA, CAMION CISTERNA,  DIFERENTES SECTORES Y COMUNIDADES, PROV. PEDERNALES,  OS2024-0052, CORRESP. A 29 DIAS DE ENERO, 27 DIAS DE FEBRERO, 30 DIAS DE MARZO/2024.  LIB. NO.4912-1</t>
  </si>
  <si>
    <t xml:space="preserve">EFT-5210 </t>
  </si>
  <si>
    <t>PAGO FACTURA B1500005709/07-05-2024 OC2024-0078 ADQUISICION DE SUMINISTROS DE OFICINA PARA EL USO DE LAS OFICINAS DEL INAPA. LIB. NO.4925-1</t>
  </si>
  <si>
    <t xml:space="preserve">EFT-5211 </t>
  </si>
  <si>
    <t xml:space="preserve">EFT-5212 </t>
  </si>
  <si>
    <t>PAGO FACT. NO. B1500001726/07-05-2024 OC2024-0031, POR ADQUISICION DE MOBILIARIO PARA LAS OFICINAS DEL INAPA ,AMORTIZACION DE AVANCE RD$98,553.60. LIB. NO.4927-1</t>
  </si>
  <si>
    <t xml:space="preserve">EFT-5213 </t>
  </si>
  <si>
    <t>PAGO FACT. B1500001202/08-05-2024 ORDEN NO. OC2024-0030, ADQUISICION DE MOBILIARIOS PARA LAS OFICINAS DEL INAPA ,LIB. NO.4928-1.</t>
  </si>
  <si>
    <t xml:space="preserve">EFT-5214 </t>
  </si>
  <si>
    <t>PAGO FACT. NO.B1500000102/08-03-2024, ORDEN NO.OC2023-0177, ADQUISICION DE TINACOS Y CAJAS DE ALMACENAMIENTO PARA EL INAPA. LIB. NO.4929-1</t>
  </si>
  <si>
    <t xml:space="preserve">EFT-5215 </t>
  </si>
  <si>
    <t>PAGO FACTS. NOS. B1500166845/07-05, 166989/06-06-2024, ORDEN DE COMPRA NO.OC2023-0154, ADQUISICIÓN DE (22000.00) TICKETS DE COMBUSTIBLES PARA SER UTILIZADOS EN LA FLOTILLA DE VEHÍCULOS Y EQUIPOS DE LA INSTITUCIÓN A NIVEL NACIONAL, LIB. NO.4930-1</t>
  </si>
  <si>
    <t xml:space="preserve">EFT-5216 </t>
  </si>
  <si>
    <t xml:space="preserve">EFT-5217 </t>
  </si>
  <si>
    <t>PAGO FACTS. NOS. B1500000031, 32, 33/07-05-2024,  SERVICIO DISTRIBUCION AGUA, CAMION CISTERNA,  DIFERENTES SECTORES Y COMUNIDADES, PROV. BARAHONA,  OS2024-0011, CORRESP. A 31 DIAS DE ENERO, 29 DIAS DE FEBRERO, 31 DIAS DE MARZO/2024. LIB. NO.4921-1</t>
  </si>
  <si>
    <t xml:space="preserve">EFT-5218 </t>
  </si>
  <si>
    <t>PAGO FACT. NO. E450000000003/05-06-2024 (CUB. NO.06), PARA LOS TRABAJOS AMPLIACIÓN AC. MICHES A ZONAS TURÍSTICAS, (OBRA DE TOMA RIO YEGUADA) MUNICIPIO MICHES, PROV. EL SEIBÓ, ZONA VI, LIB.NO.4924-1</t>
  </si>
  <si>
    <t xml:space="preserve">EFT-5219 </t>
  </si>
  <si>
    <t>PAGOFACTS. NOS B1500000091, 92,93, 94/02-05-2024,  SERVICIO DISTRIBUCIÓN AGUA CAMIÓN CISTERNA EN DIFERENTES SECTORES PROV.SAN PEDRO DE MACORIS,  OS2024-0095, CORRESP. A 29 DIAS DE ENERO, 28 DIAS DE FEBRERO, 27 DIAS DE MARZO, 30 DIAS DE ABRIL/2024. LIB. NO.4923-1</t>
  </si>
  <si>
    <t xml:space="preserve">EFT-5220 </t>
  </si>
  <si>
    <t>PAGO FACT. NO.E450000043956/27-05-2024, CUENTA NO.709494508, SERVICIOS TELEFONICOS E INTERNET, CORRESP. AL MES DE MAYO/2024,  LIB.NO.4919-1</t>
  </si>
  <si>
    <t xml:space="preserve">EFT-5221 </t>
  </si>
  <si>
    <t>PAGO FACT. NO.B1500000949/24-04-2024, ORDEN NO.OC2024-0028, ADQUISICION DE TUBERIAS DE ACERO Y PVC PARA SER UTILIZADOS EN TODOS LOS ACS. Y ALCANTARILLADOS DE TODAS LAS PROVINCIAS,  LIB. NO.4972-1</t>
  </si>
  <si>
    <t xml:space="preserve">EFT-5222 </t>
  </si>
  <si>
    <t>PAGO FACTS. NOS.B1500000887/26-04, 889/06, 892/10-05-2024, ORDEN NO.OC2024-0019, ADQUISICIÓN DE JUNTAS Y VÁLVULAS PARA SER UTILIZADOS EN LOS ACS. Y ALCANTARILLADOS DE TODAS LAS PROVINCIAS,  LIB. NO.4973-1</t>
  </si>
  <si>
    <t xml:space="preserve">EFT-5223 </t>
  </si>
  <si>
    <t>PAGO FACTURAS NOS.B1500007913,7914,7915,7916,7917,7919,7900,7933,7934,7935,7936,7937,7938,7939,7940,7948,7950/31-05-2024, CONTRATOS NOS. 1007252, 53, 54, 55, 1008357, 1010178, 3002610, 1015536, 1015537, 1015538, 1015539, 1015540, 1015541, 1015542, 1015543, 1019338, 1020434, CONSUMO ENERGETICO CORRESP. AL MES DE MAYO/2024,  LIB. NO.4970-1</t>
  </si>
  <si>
    <t xml:space="preserve">EFT-5224 </t>
  </si>
  <si>
    <t>PAGO FACT. NO. B1500000219/03-06-2024, ORDEN NO.OC2024-0081, ADQUISICION DE CLORO GAS Y CLORO EN PASTILLAS PARA SER UTILIZADO EN TODOS LOS ACS. DEL INAPA.  LIB. NO.5003-1</t>
  </si>
  <si>
    <t xml:space="preserve">EFT-5225 </t>
  </si>
  <si>
    <t>PAGO FACTURA NO.B1500001210/01-04-2024, ORDEN NO.OC2024-0061, ADQUISICION DE SELLOS MECANICOS. LIB. NO.4978-1</t>
  </si>
  <si>
    <t xml:space="preserve">EFT-5226 </t>
  </si>
  <si>
    <t>PAGO FACT. NO. B15000000095/13-05-2024, ORDEN NO.OS2023-0230, CONTRATACIÓN DEL SERVICIO DE AGENCIA PUBLICITARIA PARA LA COLOCACIÓN Y DISTRIBUCIÓN DE PUBLICACIÓN EN LOS DIFERENTES MEDIOS DE COMUNICACIÓN,  LIB. NO.5004-1</t>
  </si>
  <si>
    <t xml:space="preserve">EFT-5227 </t>
  </si>
  <si>
    <t>PAGO FACT. NO.B15000011947/21-05-2024, SERVICIOS MEDICOS A EMPLEADOS VIGENTES Y EN TRAMITE DE PENSION, POLIZA NO.12226, CORRESP. AL MES DE JUNIO/2024. LIB. NO.5005-1</t>
  </si>
  <si>
    <t xml:space="preserve">EFT-5228 </t>
  </si>
  <si>
    <t>PAGO FACT. B1500002075/17-05-2024 ORDEN NO.OC2024-0029, ADQUISICION DE BOMBAS Y ELECTROBOMBAS PARA SER UTILIZADAS EN LOS DIFERENTES ACS. A NIVEL NACIONAL DEL INAPA, LIB. NO.4976-1</t>
  </si>
  <si>
    <t xml:space="preserve">EFT-5229 </t>
  </si>
  <si>
    <t>PAGO DE FACT. NO. B1500006095/21-05-2024, SOLICITUD DE TREINTA Y DOS (32), COLOCACIONES DE CONVOCATORIA DE LICITACION PUBLICA NACIONAL EN UN PERIODICO DE CIRCULACION NACIONAL. C.363/2023, OS2023-0255. LIB. NO.4971-1</t>
  </si>
  <si>
    <t xml:space="preserve">EFT-5230 </t>
  </si>
  <si>
    <t>PAGO FACT. NO. B1500000356/24-05-2024, ORDEN NO. OC2024-0062, ADQUISICION DE TUBERIAS DE ACERO Y PVC PARA SER UTILIZADOS EN TODOS LOS ACS. Y ALCANTARILLADOS DE TODAS LAS PROVINCIAS  LIB. NO.4974-1</t>
  </si>
  <si>
    <t xml:space="preserve">EFT-5231 </t>
  </si>
  <si>
    <t>PAGO FACTS. NOS.B1500001559/04-10-2023, 1688/01, 1701/15-05-2024, O/S NO.OS2022-0696, CONTRATACIÓN DE SERVICIOS DE MANTENIMIENTO Y REPARACIÓN DE VEHÍCULOS PESADOS DEL INAPA EN CONCESIONARIO EXCLUSIVO,  LIB. NO.4977-1</t>
  </si>
  <si>
    <t xml:space="preserve">EFT-5232 </t>
  </si>
  <si>
    <t>PAGO FACT. B1500004168/22-05-2024 OC2024-0093 ADQUISICIÓN DE CAFÉ, AZÚCAR, CREMARA Y BOTELLONES DE AGUA PARA SER USADOS EN LA INSTITUCIÓN. LIB. NO.4975-1</t>
  </si>
  <si>
    <t xml:space="preserve">EFT-5233 </t>
  </si>
  <si>
    <t>INCENTIVO POR RENDIMIENTO 2023, PERSONAL DESVINCULADO. ELABORADA EN JUNIO/2024. LIB. NO.4811-1.</t>
  </si>
  <si>
    <t xml:space="preserve">EFT-5234 </t>
  </si>
  <si>
    <t xml:space="preserve">EFT-5235 </t>
  </si>
  <si>
    <t>PAGO FACT. NO. B1500000158/29-02-2024, SERVICIO DE TRANSPORTE SAN CRISTOBAL, OFICINA COMERCIAL Y PLANTA DE TRATAMIENTO,CORRESP. A LOS MES DE FEBRERO/2024,  LIB. NO.5027-1</t>
  </si>
  <si>
    <t xml:space="preserve">EFT-5236 </t>
  </si>
  <si>
    <t>PAGO FACTS. NOS.B1500174662/07-05, 174727/14-05, 175019/21-05, 184055/28-05-2024, ORDEN DE COMPRA NO. OC2022-0223 ADQUISICIÓN DE (577 UNIDADES) DE BOTELLONES DE AGUA, PARA SER UTILIZADOS EN LAS OFICINAS DEL NIVEL CENTRAL, ALMACEN KM 18 Y LA DIRECCION DESARROLLO PROVINCIAL, LIB.NO.5030-1</t>
  </si>
  <si>
    <t xml:space="preserve">EFT-5237 </t>
  </si>
  <si>
    <t>PAGO FACT .NO.E450000044261/27-05-2024 (721621338) SERVICIO DE LAS FLOTAS GENERAL INAPA, CORRESP. AL MES DE MAYO/2024,  LIB. NO.5087-1</t>
  </si>
  <si>
    <t xml:space="preserve">EFT-5238 </t>
  </si>
  <si>
    <t>PAGO CONSUMO ENERGETICO DE LA ZONA ESTE DEL PAIS, CORRESP. AL MES DE MAYO/2024,  LIB. NO.5090-1</t>
  </si>
  <si>
    <t xml:space="preserve">EFT-5239 </t>
  </si>
  <si>
    <t>PAGO FACT. NO.B1500000156/22-05-2024 (CUB.NO.04) PARA LOS TRABAJOS DE AMPLIACIÓN AC. MAIMÓN, LÍNEA DE ADUCCIÓN PIEDRA BLANCA, PROV. MONSEÑOR NOUEL, ZONA V.  LIB. NO.5078-1</t>
  </si>
  <si>
    <t xml:space="preserve">EFT-5240 </t>
  </si>
  <si>
    <t>PAGO FACT. NO.B1500000197/13-06-2024,  ALQUILER LOCAL COMERCIAL, UBICADO EN LA PROV. EL SEIBO,  CORRESP.A LOS MESES DE MARZO, ABRIL, MAYO/2024. LIB. NO.5083-1</t>
  </si>
  <si>
    <t xml:space="preserve">EFT-5241 </t>
  </si>
  <si>
    <t>PAGO FACT. NO.B1500000005/14-06-2024, ALQUILER DE LOCAL COMERCIAL UBICADO EN EL DISTRITO MUNICIPAL PALMAR DE OCOA, MUNICIPIO AZUA, PROV. AZUA, CORRESP. A LOS MESES MARZO, ABRIL, MAYO/2024,  LIB.NO.5086-1</t>
  </si>
  <si>
    <t xml:space="preserve">EFT-5242 </t>
  </si>
  <si>
    <t>PAGO FACTURAS NOS.B1500166783/02-05, 166838/06-05, 166837/06-05, 166851/07-05, 166869/14-05, 166868/14-05, 166866/14-05, 166867/14-05, 166883/15-05, 166896/20-05, 166885/16-05, 166888/16-05, 166905/21-05, 166906/21-05, 166911/22-05, 166937/28-05, 166938/29-05-2024, A LA ORDEN DE COMPRA NO.OC2023-0148, ADQUISICIÓN DE (26,000.00) GALONES DE COMBUSTIBLE A GRANEL DIESEL PARA SER UTILIZADOS EN LA FLOTILLA DE VEHÍCULOS Y EQUIPOS DEL INAPA,  LIB.NO.5064-1</t>
  </si>
  <si>
    <t xml:space="preserve">EFT-5243 </t>
  </si>
  <si>
    <t>PAGO  FACTS. NOS. B1500000074/05-02, 75/25-02-2024, SERVICIO DISTRIBUCION AGUA EN CAMION CISTERNA DIFERENTES SECTORES Y COMUNIDADES DE LA PROV. ELIAS PIÑA,  OS2023-0133 CORRESP. A 31 DIAS DE ENERO, 25 DIAS DE FEBRERO/2024.  LIB. NO.5089-1</t>
  </si>
  <si>
    <t xml:space="preserve">EFT-5244 </t>
  </si>
  <si>
    <t>PAGO FACT. NO.B1500000009/19-03-2024,  ALQUILER LOCAL COMERCIAL EN EL MUNICIPIO DE YAMASA, PROV. MONTE PLATA, CORRESP. AL MES DE MARZO/2024,  LIB.NO.5088-1</t>
  </si>
  <si>
    <t xml:space="preserve">EFT-5245 </t>
  </si>
  <si>
    <t>PAGO FACT. NO. B1500000084/03-01-2024, SERVICIO DISTRIBUCION AGUA CAMION CISTERNA DIFERENTES SECTORES Y COMUNIDADES PROV. BARAHONA,  OS2023-0099, CORRESP. A 03 DIAS DE ENERO/2024. LIB. NO.5091-1</t>
  </si>
  <si>
    <t xml:space="preserve">EFT-5246 </t>
  </si>
  <si>
    <t>PAGO NOMINA DEL PERSONAL EN PERIODO PROBATORIO DE INGRESO A CARRERA, JUNIO/2024, Y APORTE PATRONALES SEGURIDAD NACIONAL, LIB. NO.5012-1.</t>
  </si>
  <si>
    <t xml:space="preserve">EFT-5247 </t>
  </si>
  <si>
    <t>NOMINA PERSONAL TEMPORAL PROGRAMA. 13, CORRESP. A JUNIO 2024, Y APORTES PATRONALES SEGURIDAD SOCIAL NACIONAL. LIB. NO.5059-1</t>
  </si>
  <si>
    <t xml:space="preserve">EFT-5248 </t>
  </si>
  <si>
    <t>PAGO DE NOMINA SUELDOS FIJOS, PROGRAMA 03, CORRESP. A JUNIO 2024, Y APORTES PATRONALES SEGURIDAD SOCIAL NACIONAL. LIB. NO.5055-1</t>
  </si>
  <si>
    <t xml:space="preserve">EFT-5249 </t>
  </si>
  <si>
    <t>PAGO NOMINA SUELDOS FIJOS PROGRAMA 01,CORRESP. A JUNIO 2024, Y APORTES PATRONALES SEGURIDAD SOCIAL NACIONAL. LIB. NO.5053-1</t>
  </si>
  <si>
    <t xml:space="preserve">EFT-5250 </t>
  </si>
  <si>
    <t>NOMINA SUELDOS FIJOS PROGRAMA 13, CORRESP. A JUNIO/2024. APORTES PATRONALES SEGURIDAD SOCIAL NACIONAL, LIB. NO.5026-1.</t>
  </si>
  <si>
    <t xml:space="preserve">EFT-5251 </t>
  </si>
  <si>
    <t>PAGO NOMINA DE SUELDOS FIJO PROGRAMA 11, CORRESP. A JUNIO/2024, Y APORTES PATRONALES SEGURIDAD SOCIAL NACIONAL. LIB. NO.5024-1</t>
  </si>
  <si>
    <t xml:space="preserve">EFT-5252 </t>
  </si>
  <si>
    <t>PAGO NOMINA EN TRAMITES DE PENSION, CORRESPONDIENTE A JUNIO/2024, Y APORTES PATRONALES SEGURIDAD SOCIAL NACIONAL. LIB. NO.5022-1.</t>
  </si>
  <si>
    <t xml:space="preserve">EFT-5253 </t>
  </si>
  <si>
    <t>PAGO NOMINA PERSONAL TEMPORAL PROGRAMA 03, Y APORTES PATRONAL A LA SEGURIDAD SOCIAL, CORRESP. AL MES DE JUNIO/2024.. LIBRAMIENTO NO.5020-1</t>
  </si>
  <si>
    <t xml:space="preserve">EFT-5254 </t>
  </si>
  <si>
    <t>PAGO NOMINA PERSONAL TEMPORAL PROGRAMA 11 Y APORTE PATRONAL A LA SEGURIDAD SOCIAL, CORRESP. AL MES DE JUNIO 2024, LIB. NO.5016-1</t>
  </si>
  <si>
    <t xml:space="preserve">EFT-5255 </t>
  </si>
  <si>
    <t>NOMINA PAGO INTERINATO, Y APORTE PATRONAL A LA SEGURIDAD SOCIAL NACIONAL, CORRESPONDIENTE AL MES DE JUNIO 2024, LIB. NO.5014-1.</t>
  </si>
  <si>
    <t xml:space="preserve">EFT-5256 </t>
  </si>
  <si>
    <t>PAGO NOMINA PERSONAL TEMPORAL PROG.01 Y  APORTES PATRONALES A LA SEGURIDAD SOCIAL, CORRESP. AL MES DE JUNIO/2024. LIB. NO.5018.</t>
  </si>
  <si>
    <t xml:space="preserve">EFT-5257 </t>
  </si>
  <si>
    <t>PAGO NOMINA DE SEGURIDAD MILITAR, CORRESP. AL MES JUNIO DEL AÑO 2024,LIB. NO.5061-1</t>
  </si>
  <si>
    <t xml:space="preserve">EFT-5258 </t>
  </si>
  <si>
    <t>PAGO FACTS. NOS. B1500000303, 304, 305, 306/17-05-2024,  SERVICIO DISTRIBUCION AGUA CAMIÓN CISTERNA  DIFERENTES COMUNIDADES PROV. SAMANA, CORRESP. 29 DÍAS DE ENERO, 29 DIAS DE FEBRERO, 31 DIAS DE MARZO, 30 DIAS DE ABRIL/2024, OS2024-0061.LIB. NO.5137-1</t>
  </si>
  <si>
    <t xml:space="preserve">EFT-5259 </t>
  </si>
  <si>
    <t>PAGO FACTS.. NOS. B1500000106, 107, 108, 109/14-05-2024,  SERVICIO DISTRIBUCIÓN AGUA CAMIÓN CISTERNA DIFERENTES COMUNIDADES Y SECTORES PROV. PEDERNALES,  OS2024-0054,  CORRESP. A 29 DIAS ENERO, 27 DIAS DE FEBRERO, 30 DIAS DE MARZO, 30 DIAS DE ABRIL/2024. LIB. NO.5136-1</t>
  </si>
  <si>
    <t xml:space="preserve">EFT-5260 </t>
  </si>
  <si>
    <t>PAGO FACT. NO.B1500000167/01-06-2024, SERVICIO DE 350 GPS PARA SER USADOS POR LOS DIFERENTES VEHÍCULOS DEL INAPA, CORRESP. AL MES DE JUNIO/2024, LIB. NO.5135-1</t>
  </si>
  <si>
    <t xml:space="preserve">EFT-5261 </t>
  </si>
  <si>
    <t xml:space="preserve">EFT-5262 </t>
  </si>
  <si>
    <t>PAGO FACT. NO.B1500000011/30-04-2024, SERVICIOS DE DATOS EN LAS PLANTAS DE AGUA DEL INAPA EN DIFERENTES PROVINCIAS, CORRESP. AL MES DE ABRIL/2024,  LIB. NO.5133-1.</t>
  </si>
  <si>
    <t xml:space="preserve">EFT-5263 </t>
  </si>
  <si>
    <t>PAGO FACT. NO.B1500000168/01-06-2024, USO DE 80 SIM CARD PARA SER UTILIZADOS EN LOS MEDIDORES DE PRESION DE AGUA DE LA PLANTA DE TRATAMIENTO DE LA PROV. SAN CRISTOBAL DEL INAPA, CORRESP. AL MES DE JUNIO/2024, LIB. NO.5132-1</t>
  </si>
  <si>
    <t xml:space="preserve">EFT-5264 </t>
  </si>
  <si>
    <t>PAGO FACTS. DE CONSUMO ENERGETICO EN LA ZONA SUR DEL PAIS CORRESP. AL MES DE MAYO/2024,  LIB. NO.5139-1</t>
  </si>
  <si>
    <t xml:space="preserve">EFT-5265 </t>
  </si>
  <si>
    <t>PAGO FACT. NO.B1500003296/09-05-2024, ORDEN NO.OC2023-0149, AQUISICION DE CAMION PARA SER UTILIZADO EN LOS DISTINTOS TRABAJOS QUE REALIZA EL INAPA, LIB. NO.5151-1</t>
  </si>
  <si>
    <t xml:space="preserve">EFT-5266 </t>
  </si>
  <si>
    <t>PAGO FACTS. NOS B1500000054, 55,56/28-05-2024,  SERVICIO DISTRIBUCION AGUA CAMION CISTERNA, DIFERENTES SECTORES Y COMUNIDADES, PROV.DUARTE, , OS2024-0038, CORRESP. A  04  DIAS DE FEBRERO, 31 DIAS DE MARZO, 30 DIAS DE ABRIL/2024. LIB. NO.5150-1</t>
  </si>
  <si>
    <t xml:space="preserve">EFT-5267 </t>
  </si>
  <si>
    <t>PAGO FACTS. NOS.B1500000539/30-10-2023 ORDEN NO. OS2023-0276, CONTRATACION DE SERVICIOS DE TRANSPORTE PARA LOS EMPLEADOS DEL INAPA, CORRESP. AL PERIODO DEL 01 DE MAYO AL 30 DE MAYO DEL 2024,LIB. NO.5148-1</t>
  </si>
  <si>
    <t xml:space="preserve">EFT-5268 </t>
  </si>
  <si>
    <t>PAGO FACTS. NOS. B1500000052, 53, 54/14-05, 55/28-05-2024,  SERVICIO DISTRIBUCION AGUA CAMION CISTERNA, DIFERENTES SECTORES Y COMUNIDADES DE LA PROV. DUARTE,  OS2024-0039, CORRESP. A 31 DIAS DE ENERO, 29 DIAS DE FEBRERO, 31 DIAS DE MARZO, 30 DIAS DE ABRIL/2024. LIB. NO.5143-1</t>
  </si>
  <si>
    <t xml:space="preserve">EFT-5269 </t>
  </si>
  <si>
    <t>PAGO FACTS. NOS.B1500000102, 103, 104, 105/14-05-2024 ORDEN DE SERVICIO OS2024-0078, DISTRIBUCIÓN DE AGUA EN DIFERENTES COMUNIDADES DE LA PROV. DEL SEIBÓ, CORRESP. A 26 DIAS DE ENERO, 26 DIAS DE FEBRERO, 28 DIAS DE MARZO, 28 DIAS DE ABRIL/2024,    LIB. NO.5138-1</t>
  </si>
  <si>
    <t xml:space="preserve">EFT-5270 </t>
  </si>
  <si>
    <t xml:space="preserve">EFT-5271 </t>
  </si>
  <si>
    <t>PAGO FACTS. NOS. B1500000064, 65, 66, 67/01-05, 68/04-06-2024, SERVICIO DISTRIBUCIÓN AGUA CAMIÓN CISTERNA EN DIFERENTES COMUNIDADES Y SECTORES PROV. MAO VALVERDE, CORRESP.A 27 DIAS DE ENERO, 25 DIAS DE FEBRERO, 26 DIAS DE MARZO, 26 DIAS DE ABRIL, 27 DIAS DE MAYO/2024,  OS2024-0102, LIB. NO.5140-1.</t>
  </si>
  <si>
    <t xml:space="preserve">EFT-5272 </t>
  </si>
  <si>
    <t>PAGO  FACTS. NOS. B1500000049, 45, 46/01-05,  47/03-05, 48/04-06-2024, SERVICIO DISTRIBUCION AGUA DIFERENTES SECTORES Y COMUNIDADES, PROV. MAO VALVERDE,  OS2024-0081, CORRESP. A 27 DIAS DE ENERO, 25 DIAS DE FEBRERO, 28 DIAS DE MARZO, 28 DIAS DE ABRIL, 26 DIAS DE MAYO/2024. LIB. NO.5180-1</t>
  </si>
  <si>
    <t xml:space="preserve">EFT-5273 </t>
  </si>
  <si>
    <t>PAGO  FACTS. NOS B1500000027, 28, 29, 30/17-05-2024, SERVICIO DISTRIBUCIÓN AGUA EN DIFERENTES SECTORES Y COMUNIDADES  PROV. SAMANA,   OS2024-0056, CORRESP. A 31 DIAS DE ENERO, 29 DIAS DE FEBRERO, 29 DIAS DE MARZO, 29 DIAS DE ABRIL./2024. LIB.NO.5183-1</t>
  </si>
  <si>
    <t xml:space="preserve">EFT-5274 </t>
  </si>
  <si>
    <t>PAGO  FACTS. NOS.B1500000083, 84, 85, 86/14-05-2024, O/S NO.OS2024-0058, SERVICIO DE  DISTRIBUCIÓN AGUA CAMION CISTERNA EN LOS DIFERENTES SECTORES Y COMUNIDADES  DE LA PROV. PEDERNALES,  CORRESP. A 21 DÍAS DE ENERO, 27 DIAS DE FEBRERO, 30 DIAS DE MARZO, 30 DIAS DE ABRIL/2024. LIB. NO.5177-1</t>
  </si>
  <si>
    <t xml:space="preserve">EFT-5275 </t>
  </si>
  <si>
    <t>PAGO FACTS. NOS.B1500000152/05-02, 153/05-03, 154/05-04, 155/06-05-2024 SEGUN O/S NO.2024-0109,  DISTRIBUCION AGUA CAMION CISTERNA, DIFERENTES SECTORES Y COMUNIDADES, PROV. SAN JUAN,  CORRESP. A 31 DIAS DE ENERO, 29  DE FEBRERO,  31 DIAS DE MARZO, 30 DIAS DE ABRIL/2024. LIB. NO.5174-1</t>
  </si>
  <si>
    <t xml:space="preserve">EFT-5276 </t>
  </si>
  <si>
    <t>PAGO  FACT. NO. B1500000078/03-01-2024, SERVICIO DISTRIBUCION AGUA CAMION CISTERNA, DIFERENTES SECTORES Y COMUNIDADES DE LA PROV. SAN JUAN,  OS2023-0184,  CORRESP. A 31 DIAS DICIEMBRE/2023. LIB. NO.5175-1.</t>
  </si>
  <si>
    <t xml:space="preserve">EFT-5277 </t>
  </si>
  <si>
    <t>PAGO  FACTS. NOS. B1500000079/02-02, 80/02-03-, 81/03-04, 82/03-05-2024, SERVICIO DISTRIBUCION AGUA CAMION CISTERNA, DIFERENTES SECTORES Y COMUNIDADES, PROV. SAN JUAN,  OS2024-0111, CORRESP. A 31 DIAS DE ENERO, 29 DIAS DE FEBRERO, 31 DIAS DE MARZO, 30 DIAS DE ABRIL/2024. LIB. NO.5178-1</t>
  </si>
  <si>
    <t xml:space="preserve">EFT-5278 </t>
  </si>
  <si>
    <t>PAGO POR COMPENSACIÓN DE 1,040 M² DE TERRENO PARA LA CONSTRUCCIÓN DEL CAMINO DE ACCESO AL TANQUE REGULADOR DE AGUA EN LA AUYAMA, MUNICIPIO DE NIZAO, PROV. SAN JOSE DE OCOA,  LIB-5218-1</t>
  </si>
  <si>
    <t xml:space="preserve">EFT-5279 </t>
  </si>
  <si>
    <t xml:space="preserve"> PAGO  FACTS. NOS. B1500000066, 62, 63, 64/01-05, 65/04-06-2024, SERVICIO DISTRIBUCIÓN AGUA CAMIÓN CISTERNA, EN DIFERENTES COMUNIDADES Y SECTORES PROV. VALVERDE MAO, CORRESP. A 27 DIAS DE ENERO, 24 DIAS DE FEBRERO, 28 DIAS DE MARZO, 28 DIAS DE ABRIL, 26 DIAS DE MAYO/2024, OS2024-0080. LIB-5211-1</t>
  </si>
  <si>
    <t xml:space="preserve">EFT-5280 </t>
  </si>
  <si>
    <t>PAGO FACTS. NOS. B1500000155, 156, 157/01-05, 158/05-05-2024,  SERVICIO DISTRIBUCION AGUA CAMION CISTERNA DIFERENTES COMUNIDADES PROV.MONTE PLATA,  CORRESP. A 31 DIAS DE ENERO, 24 DIAS DE FEBRERO, 29 DIAS DE MARZO, 30 DIAS DE ABRIL/2024.LIB-5215-1</t>
  </si>
  <si>
    <t xml:space="preserve">EFT-5281 </t>
  </si>
  <si>
    <t>PAGO  FACTS. NOS.B1500000484, 485/22-04, 497/08-05-2024, SEGUN O/S NO.OS2024-0041, DISTRIBUCIÓN DE AGUA EN CAMIÓN CISTERNA,  EN DIFERENTES SECTORES DE LA PROV. MARIA TRINIDAD SANCHEZ, CORRESP. A 25 DIAS DE ENERO, 24 DIAS DE FEBRERO, 26 DIAS DE MARZO/2024,  LIB-5202-1</t>
  </si>
  <si>
    <t xml:space="preserve">EFT-5282 </t>
  </si>
  <si>
    <t>PAGO FACTS. NOS. B1500000068, 69, 70, 71/02-05-2024,   SERVICIO DISTRIBUCIÓN AGUA CAMION CISTERNA, DIFERENTES SECTORES Y COMUNIDADES PROV. AZUA, CORRESP. A 27 DIAS DE ENERO, 27 DIAS DE FEBRERO, 29 DIAS DE MARZO, 29 DIAS DE ABRIL/2024, OS2024-0024, LIB. NO.5221</t>
  </si>
  <si>
    <t xml:space="preserve">EFT-5283 </t>
  </si>
  <si>
    <t>PAGO FACTS. DE CONSUMO ENERGETICO EN LA ZONA NORTE DEL PAIS CORRESP. AL MES DE MAYO/2024, LIB. NO.5274</t>
  </si>
  <si>
    <t>EFT-5284</t>
  </si>
  <si>
    <t xml:space="preserve">EFT-5285 </t>
  </si>
  <si>
    <t>PAGO FACT. NO.B1500000146/25-04-2024, ORDEN NO.OS2023-0267, SERVICIO DE CAPACITACION, CERTIFICACION ITIL, LIB. NO.5277.</t>
  </si>
  <si>
    <t xml:space="preserve">EFT-5286 </t>
  </si>
  <si>
    <t>PAGO POR COMPENSACION DE 500 M² DE TERRENO QUE SERAN UTILIZADOS PARA LA CONSTRUCCION DE CINCO POZOS Y SUS CASETAS, ASI COMO EL CAMINO DE ACCESO PARA EL AC. DE COTUI, MUNICIPIO DE COTUI, PROV. SANCHEZ RAMIREZ, LIB. NO.5276.</t>
  </si>
  <si>
    <t xml:space="preserve">EFT-5287 </t>
  </si>
  <si>
    <t>PAGO FACT. NO.B1500000003/16-04-2024, ADQUISICION DE FOLDER, BOLIGRAFOS, SACAPUNTAS, TINTAS LIQUIDAS, GRAPADORA Y CERA PARA CONTAR, PARA EL USO DE LAS OFICINAS DEL INAPA, ORDEN NO.OC2024-0079, LIB. NO.5275.</t>
  </si>
  <si>
    <t xml:space="preserve">EFT-5288 </t>
  </si>
  <si>
    <t>PAGO FACT. B1500000186/10-05-2024, ORDEN NO.2024-0060, ADQUISICION DE TUBERIAS DE ACERO Y PVC PARA SER UTILIZADOS EN TODOS LOS ACS. Y ALCANTARILLADOS DE TODAS LAS PROVINCIAS  (AMOTIZACION DE AVANCE RD$611,331.27). LIB. NO.5283.</t>
  </si>
  <si>
    <t xml:space="preserve">EFT-5289 </t>
  </si>
  <si>
    <t>PAGO FACT. NO.B1500000077/04-03-2024, ALQUILER LOCAL COMERCIAL EN EL MUNICIPIO JUAN HERRERA, PROV. SAN JUAN, CORRESP. AL MES DE FEBRERO/2024,  LIB. NO.5285.</t>
  </si>
  <si>
    <t xml:space="preserve">EFT-5290 </t>
  </si>
  <si>
    <t>PAGO FACTS. NOS.B1500000078/04-04, 79/05-05-2024, ALQUILER LOCAL COMERCIAL EN EL MUNICIPIO JUAN HERRERA, PROV. SAN JUAN, CORRESP. A LOS MESES DE MARZO, ABRIL/2024,  LIB. NO.5286.</t>
  </si>
  <si>
    <t xml:space="preserve">EFT-5291 </t>
  </si>
  <si>
    <t xml:space="preserve">EFT-5292 </t>
  </si>
  <si>
    <t>PAGO FACT. NO.B1500032637/24-05-2024, ORDEN NO.OC2024-0045, ADQUISICIÓN DE (2,000.00 GAL) COMBUSTIBLES AL GRANEL PARA SER UTILIZADOS EN LA FLOTILLA DE VEHÍCULOS, MOTOCICLETAS Y EQUIPOS DEL INAPA,  LIB. NO.5281</t>
  </si>
  <si>
    <t xml:space="preserve">EFT-5293 </t>
  </si>
  <si>
    <t>PAGO COMPENSACIÓN DE TERRENO A PERPETUIDAD, UBICADO EN EL MUNICIPIO VILLA RIVAS, PROV. DUARTE, EL CUAL SERÁ UTILIZADO PARA LA COLOCACIÓN DE TUBERÍAS COLECTORAS EN EL PROYECTO DE CONSTRUCCIÓN DEL ALCANTARILLADO SANITARIO,  LIB. NO.5284.</t>
  </si>
  <si>
    <t xml:space="preserve">EFT-5294 </t>
  </si>
  <si>
    <t>PAGO FACTS. NOS. B1500000075, 76, 77, 78/23-05-2024,  SERVICIO DISTRIBUCION AGUA CAMIÓN CISTERNA DIFERENTES COMUNIDADES PROV. EL SEIBO, CORRESP. A 27 DIAS DE ENERO, 26 DIAS DE FEBRERO, 28 DIAS DE MARZO, 28 DIAS DE ABRIL/2024, OS2024-0016, LIB. NO.5278.</t>
  </si>
  <si>
    <t xml:space="preserve">EFT-5295 </t>
  </si>
  <si>
    <t>PAGO FACTS. NOS. B1500000039, 40, 41, 42/06-05, 43/03-06-2024,  O/S NO.OS2024-0055, SERVICIO DIST. AGUA CAMIÓN CISTERNA EN LOS  DIFERENTES SECTORES Y COMUNIDADES, PROV. PERAVIA, CORRESP. A 31 DIAS DE ENERO, 29 DIAS DE FEBRERO, 31 DIAS DE MARZO, 30 DIAS DE ABRIL, 31 DIAS DE MAYO/2024. LIB. NO. 5212</t>
  </si>
  <si>
    <t xml:space="preserve">EFT-5296 </t>
  </si>
  <si>
    <t>PAGO  FACT. NO. B1500000117/01-04-2024, SERVICIO DISTRIBUCION AGUA CAMION CISTERNA DIFERENTES SECTORES Y COMUNIDADES, PROV. AZUA,  OS 2023-0161,  CORRESP. A 27 DIAS DE MARZO/2024.. LIB. NO.5299</t>
  </si>
  <si>
    <t xml:space="preserve">EFT-5297 </t>
  </si>
  <si>
    <t>PAGO FACTS. NOS. B1500000118, 119/03-06-2024,  SERVICIO DISTRIBUCION AGUA CAMION CISTERNA DIFERENTES SECTORES Y COMUNIDADES, PROV. AZUA,  OS 2024-0019, CORRESP. A 26 DIAS DE ABRIL, 28 DIAS DE MAYO/2024. LIB. NO.5288-1</t>
  </si>
  <si>
    <t xml:space="preserve">EFT-5298 </t>
  </si>
  <si>
    <t>PAGO FACTS. NOS. B1500000068/01-02, 69/25-03, 70/01-04, 71/03-05-2024,  SERVICIO DISTRIBUCIÓN AGUA CAMIÓN CISTERNA EN DIFERENTES SECTORES PROV. SAN JUAN,  OS2024-0085. CORRESP. A 31 DIAS DE ENERO, 29 DIAS DE FEBRERO, 31 DIAS DE MARZO, 30 DIAS DE ABRIL/2024. LIB. NO.5287-1</t>
  </si>
  <si>
    <t xml:space="preserve">EFT-5299 </t>
  </si>
  <si>
    <t>PAGO DE NOMINA ADICIONAL SUELDOS FIJOS PROGRAMA 11, Y APORTES PATRONALES A LA SEGURIDAD SOCIAL NACIONAL, CORRESP. A JUNIO 2024. LIB. NO.5196-1</t>
  </si>
  <si>
    <t xml:space="preserve">EFT-5300 </t>
  </si>
  <si>
    <t>PAGO FACT. NO.E450000000003/29-05-2024 ( CUBICACION NO.05) , PARA LOS TRABAJOS DE AMPLIACIÓN AC. NAVARRETE, LÍNEAS DE CONDUCCIÓN VILLA VUELVA, REDES DE DISTRIBUCIÓN NAVARRETE Y ESTACIONES DE BOMBEO- LÍNEAS DE IMPULSIÓN ACERO, DEPÓSITOS REGULADORES Y REDES DE DISTRIBUCIÓN DEL GUANÁBANO, CAÑADA BONITA - SIERRA- TÚNEL- PROV. SANTIAGO, ZONA V (LOTE 3). LIB.NO.5345.</t>
  </si>
  <si>
    <t xml:space="preserve">EFT-5301 </t>
  </si>
  <si>
    <t>PAGO FACT. NO. B1500000117/11-06-2024 (CUBICACIÓN NO.05) DE LOS TRABAJOS REHABILITACIÓN ACUEDUCTO MÚLTIPLE SABANA IGLESIA - LOS RANCHOS DE BABÁSICO-EL FLAIRE Y BAITOA LA LIMA (FASE A), PROVINCIA SANTIAGO, ZONA V., LIB. NO.5346.</t>
  </si>
  <si>
    <t xml:space="preserve">                                                                                            </t>
  </si>
  <si>
    <t>EFT-5302</t>
  </si>
  <si>
    <t xml:space="preserve">EFT-5303 </t>
  </si>
  <si>
    <t xml:space="preserve"> Del 01 al  30  de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</si>
</sst>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176">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3" fillId="0" borderId="0" xfId="0" applyFont="1" applyFill="1" applyBorder="1" applyAlignment="1">
      <alignment horizontal="right"/>
    </xf>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4" fontId="4"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166"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0" fontId="10" fillId="3" borderId="0" xfId="0" applyFont="1" applyFill="1" applyBorder="1" applyAlignment="1" applyProtection="1">
      <alignment horizontal="left" wrapText="1" readingOrder="1"/>
      <protection locked="0"/>
    </xf>
    <xf numFmtId="165" fontId="6" fillId="3" borderId="0" xfId="0" applyNumberFormat="1" applyFont="1" applyFill="1" applyBorder="1" applyAlignment="1" applyProtection="1">
      <alignment horizontal="right" wrapText="1" readingOrder="1"/>
      <protection locked="0"/>
    </xf>
    <xf numFmtId="43" fontId="3" fillId="3"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165" fontId="6" fillId="0" borderId="4" xfId="0" applyNumberFormat="1" applyFont="1" applyBorder="1" applyAlignment="1" applyProtection="1">
      <alignment horizontal="right" wrapText="1"/>
      <protection locked="0"/>
    </xf>
    <xf numFmtId="0" fontId="6" fillId="0" borderId="4" xfId="0" applyFont="1" applyBorder="1" applyAlignment="1" applyProtection="1">
      <alignment horizontal="left" wrapText="1"/>
      <protection locked="0"/>
    </xf>
    <xf numFmtId="4" fontId="13" fillId="0" borderId="4" xfId="0" applyNumberFormat="1" applyFont="1" applyBorder="1" applyAlignment="1">
      <alignment horizontal="right"/>
    </xf>
    <xf numFmtId="0" fontId="12" fillId="0" borderId="0" xfId="0" applyFont="1" applyBorder="1" applyAlignment="1">
      <alignment horizontal="right"/>
    </xf>
    <xf numFmtId="43" fontId="0" fillId="0" borderId="0" xfId="1" applyFont="1" applyBorder="1"/>
    <xf numFmtId="0" fontId="0" fillId="0" borderId="0" xfId="0" applyFont="1"/>
    <xf numFmtId="0" fontId="0" fillId="0" borderId="0" xfId="0" applyFont="1" applyBorder="1" applyAlignment="1">
      <alignment horizontal="left" vertical="center"/>
    </xf>
    <xf numFmtId="166"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39" fontId="3" fillId="0" borderId="4" xfId="1" applyNumberFormat="1" applyFont="1" applyBorder="1" applyAlignment="1">
      <alignment horizontal="right"/>
    </xf>
    <xf numFmtId="43" fontId="3" fillId="0" borderId="4" xfId="1" applyFont="1" applyBorder="1" applyAlignment="1"/>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166"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0" fontId="10"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43" fontId="3" fillId="0"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9" fillId="0" borderId="4" xfId="0" applyNumberFormat="1" applyFont="1" applyBorder="1" applyAlignment="1">
      <alignment horizontal="right" readingOrder="1"/>
    </xf>
    <xf numFmtId="4" fontId="10" fillId="0" borderId="4" xfId="0" applyNumberFormat="1" applyFont="1" applyBorder="1" applyAlignment="1">
      <alignment horizontal="right" readingOrder="1"/>
    </xf>
    <xf numFmtId="166" fontId="10"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 fontId="9" fillId="0" borderId="5" xfId="0" applyNumberFormat="1" applyFont="1" applyBorder="1" applyAlignment="1">
      <alignment horizontal="right" readingOrder="1"/>
    </xf>
    <xf numFmtId="39" fontId="3" fillId="0" borderId="5" xfId="1" applyNumberFormat="1" applyFont="1" applyBorder="1" applyAlignment="1">
      <alignment horizontal="right"/>
    </xf>
    <xf numFmtId="166" fontId="10" fillId="0" borderId="6" xfId="0" applyNumberFormat="1" applyFont="1" applyBorder="1" applyAlignment="1" applyProtection="1">
      <alignment horizontal="left" wrapText="1"/>
      <protection locked="0"/>
    </xf>
    <xf numFmtId="0" fontId="6" fillId="0" borderId="7"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4" fontId="9" fillId="0" borderId="8" xfId="0" applyNumberFormat="1" applyFont="1" applyBorder="1" applyAlignment="1">
      <alignment horizontal="right" readingOrder="1"/>
    </xf>
    <xf numFmtId="165" fontId="6" fillId="0" borderId="7" xfId="0" applyNumberFormat="1" applyFont="1" applyBorder="1" applyAlignment="1" applyProtection="1">
      <alignment horizontal="right" wrapText="1" readingOrder="1"/>
      <protection locked="0"/>
    </xf>
    <xf numFmtId="0" fontId="6" fillId="0" borderId="9" xfId="0" applyFont="1" applyBorder="1" applyAlignment="1" applyProtection="1">
      <alignment horizontal="left" wrapText="1" readingOrder="1"/>
      <protection locked="0"/>
    </xf>
    <xf numFmtId="0" fontId="6" fillId="0" borderId="9" xfId="0" applyFont="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5" fontId="6" fillId="0" borderId="9" xfId="0" applyNumberFormat="1" applyFont="1" applyBorder="1" applyAlignment="1" applyProtection="1">
      <alignment horizontal="right" wrapText="1" readingOrder="1"/>
      <protection locked="0"/>
    </xf>
    <xf numFmtId="0" fontId="3" fillId="3" borderId="0" xfId="0" applyFont="1" applyFill="1" applyBorder="1"/>
    <xf numFmtId="43" fontId="0" fillId="3" borderId="0" xfId="1" applyFont="1" applyFill="1" applyBorder="1"/>
    <xf numFmtId="0" fontId="0" fillId="3" borderId="0" xfId="0" applyFont="1" applyFill="1" applyBorder="1"/>
    <xf numFmtId="0" fontId="0" fillId="3" borderId="0" xfId="0" applyFont="1" applyFill="1"/>
    <xf numFmtId="166" fontId="6" fillId="0" borderId="9" xfId="0" applyNumberFormat="1" applyFont="1" applyBorder="1" applyAlignment="1" applyProtection="1">
      <alignment horizontal="left" wrapText="1" readingOrder="1"/>
      <protection locked="0"/>
    </xf>
    <xf numFmtId="4" fontId="9" fillId="3" borderId="5" xfId="0" applyNumberFormat="1" applyFont="1" applyFill="1" applyBorder="1" applyAlignment="1">
      <alignment horizontal="right" readingOrder="1"/>
    </xf>
    <xf numFmtId="0" fontId="9" fillId="3" borderId="5"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166" fontId="10" fillId="3" borderId="4" xfId="0" applyNumberFormat="1" applyFont="1" applyFill="1" applyBorder="1" applyAlignment="1" applyProtection="1">
      <alignment horizontal="left" wrapText="1"/>
      <protection locked="0"/>
    </xf>
    <xf numFmtId="4" fontId="9" fillId="0" borderId="5" xfId="0" applyNumberFormat="1" applyFont="1" applyFill="1" applyBorder="1" applyAlignment="1">
      <alignment horizontal="right" readingOrder="1"/>
    </xf>
    <xf numFmtId="43" fontId="0" fillId="0" borderId="0" xfId="1" applyFont="1" applyFill="1" applyBorder="1"/>
    <xf numFmtId="0" fontId="0" fillId="0" borderId="0" xfId="0" applyFont="1" applyFill="1"/>
    <xf numFmtId="4" fontId="9" fillId="0" borderId="4" xfId="0" applyNumberFormat="1" applyFont="1" applyFill="1" applyBorder="1" applyAlignment="1">
      <alignment horizontal="right" readingOrder="1"/>
    </xf>
    <xf numFmtId="166" fontId="10" fillId="3" borderId="5" xfId="0" applyNumberFormat="1" applyFont="1" applyFill="1" applyBorder="1" applyAlignment="1" applyProtection="1">
      <alignment horizontal="left" wrapText="1"/>
      <protection locked="0"/>
    </xf>
    <xf numFmtId="0" fontId="6" fillId="0" borderId="10" xfId="0" applyFont="1" applyBorder="1" applyAlignment="1" applyProtection="1">
      <alignment horizontal="left" wrapText="1" readingOrder="1"/>
      <protection locked="0"/>
    </xf>
    <xf numFmtId="0" fontId="6" fillId="0" borderId="10" xfId="0" applyFont="1" applyBorder="1" applyAlignment="1" applyProtection="1">
      <alignment vertical="top" wrapText="1" readingOrder="1"/>
      <protection locked="0"/>
    </xf>
    <xf numFmtId="165" fontId="6" fillId="0" borderId="10" xfId="0" applyNumberFormat="1" applyFont="1" applyBorder="1" applyAlignment="1" applyProtection="1">
      <alignment horizontal="right" wrapText="1" readingOrder="1"/>
      <protection locked="0"/>
    </xf>
    <xf numFmtId="166" fontId="6" fillId="0" borderId="4" xfId="0" applyNumberFormat="1" applyFont="1" applyBorder="1" applyAlignment="1" applyProtection="1">
      <alignment horizontal="left" wrapText="1" readingOrder="1"/>
      <protection locked="0"/>
    </xf>
    <xf numFmtId="166"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4" fontId="9" fillId="0" borderId="0" xfId="0" applyNumberFormat="1" applyFont="1" applyFill="1" applyBorder="1" applyAlignment="1">
      <alignment horizontal="right" readingOrder="1"/>
    </xf>
    <xf numFmtId="165" fontId="6" fillId="0" borderId="0" xfId="0" applyNumberFormat="1" applyFont="1" applyBorder="1" applyAlignment="1" applyProtection="1">
      <alignment horizontal="right" wrapText="1" readingOrder="1"/>
      <protection locked="0"/>
    </xf>
    <xf numFmtId="43" fontId="3" fillId="0" borderId="0" xfId="1" applyFont="1" applyBorder="1" applyAlignment="1"/>
    <xf numFmtId="4" fontId="13" fillId="0" borderId="0" xfId="0" applyNumberFormat="1" applyFont="1" applyFill="1" applyBorder="1" applyAlignment="1">
      <alignment horizontal="right"/>
    </xf>
    <xf numFmtId="4" fontId="3" fillId="0" borderId="4" xfId="0" applyNumberFormat="1" applyFont="1" applyFill="1" applyBorder="1" applyAlignment="1">
      <alignment horizontal="right" wrapText="1"/>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4" fontId="10" fillId="0" borderId="4" xfId="0" applyNumberFormat="1" applyFont="1" applyFill="1" applyBorder="1" applyAlignment="1">
      <alignment horizontal="right" wrapText="1"/>
    </xf>
    <xf numFmtId="165" fontId="3" fillId="0" borderId="4" xfId="0" applyNumberFormat="1" applyFont="1" applyFill="1" applyBorder="1" applyAlignment="1" applyProtection="1">
      <alignment horizontal="right" wrapText="1"/>
      <protection locked="0"/>
    </xf>
    <xf numFmtId="14" fontId="6" fillId="0" borderId="0" xfId="0" applyNumberFormat="1" applyFont="1" applyBorder="1" applyAlignment="1" applyProtection="1">
      <alignment horizontal="left" wrapText="1"/>
      <protection locked="0"/>
    </xf>
    <xf numFmtId="4" fontId="3" fillId="0" borderId="6" xfId="0" applyNumberFormat="1" applyFont="1" applyBorder="1" applyAlignment="1">
      <alignment horizontal="right" wrapText="1"/>
    </xf>
    <xf numFmtId="4" fontId="3" fillId="0" borderId="5" xfId="0" applyNumberFormat="1" applyFont="1" applyBorder="1" applyAlignment="1">
      <alignment horizontal="right" wrapText="1"/>
    </xf>
    <xf numFmtId="4" fontId="3" fillId="0" borderId="5" xfId="0" applyNumberFormat="1" applyFont="1" applyBorder="1" applyAlignment="1">
      <alignment horizontal="left" wrapText="1"/>
    </xf>
    <xf numFmtId="0" fontId="3" fillId="0" borderId="4" xfId="0" applyFont="1" applyBorder="1" applyAlignment="1">
      <alignment horizontal="center"/>
    </xf>
    <xf numFmtId="0" fontId="3" fillId="0" borderId="5" xfId="0" applyFont="1" applyBorder="1" applyAlignment="1">
      <alignment horizontal="center"/>
    </xf>
    <xf numFmtId="166" fontId="6" fillId="0" borderId="5" xfId="0" applyNumberFormat="1" applyFont="1" applyBorder="1" applyAlignment="1" applyProtection="1">
      <alignment horizontal="left" wrapText="1" readingOrder="1"/>
      <protection locked="0"/>
    </xf>
    <xf numFmtId="0" fontId="3" fillId="0" borderId="9" xfId="0" applyFont="1" applyBorder="1" applyAlignment="1" applyProtection="1">
      <alignment vertical="top" wrapText="1" readingOrder="1"/>
      <protection locked="0"/>
    </xf>
    <xf numFmtId="165" fontId="3" fillId="0" borderId="9" xfId="0" applyNumberFormat="1" applyFont="1" applyBorder="1" applyAlignment="1" applyProtection="1">
      <alignment horizontal="right" wrapText="1" readingOrder="1"/>
      <protection locked="0"/>
    </xf>
    <xf numFmtId="4" fontId="3" fillId="0" borderId="0" xfId="0" applyNumberFormat="1" applyFont="1" applyBorder="1"/>
    <xf numFmtId="0" fontId="14" fillId="0" borderId="0" xfId="0" applyFont="1" applyBorder="1" applyAlignment="1" applyProtection="1">
      <alignment vertical="top" wrapText="1" readingOrder="1"/>
      <protection locked="0"/>
    </xf>
    <xf numFmtId="165" fontId="14" fillId="0" borderId="0" xfId="0" applyNumberFormat="1" applyFont="1" applyBorder="1" applyAlignment="1" applyProtection="1">
      <alignment horizontal="right" vertical="top" wrapText="1" readingOrder="1"/>
      <protection locked="0"/>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0" xfId="0" applyFont="1" applyAlignment="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742950</xdr:colOff>
      <xdr:row>3</xdr:row>
      <xdr:rowOff>6586</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590549" cy="435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19</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6671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250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729519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548987</xdr:colOff>
      <xdr:row>439</xdr:row>
      <xdr:rowOff>371475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15887" y="175983900"/>
          <a:ext cx="2771775" cy="1133474"/>
        </a:xfrm>
        <a:prstGeom prst="rect">
          <a:avLst/>
        </a:prstGeom>
      </xdr:spPr>
    </xdr:pic>
    <xdr:clientData/>
  </xdr:oneCellAnchor>
  <xdr:oneCellAnchor>
    <xdr:from>
      <xdr:col>1</xdr:col>
      <xdr:colOff>152402</xdr:colOff>
      <xdr:row>37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1151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50</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250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45"/>
  <sheetViews>
    <sheetView tabSelected="1" topLeftCell="A418" workbookViewId="0">
      <selection activeCell="A253" sqref="A253:F253"/>
    </sheetView>
  </sheetViews>
  <sheetFormatPr baseColWidth="10" defaultRowHeight="11.25" x14ac:dyDescent="0.2"/>
  <cols>
    <col min="1" max="1" width="11.7109375" style="3" customWidth="1"/>
    <col min="2" max="2" width="16.28515625" style="165" customWidth="1"/>
    <col min="3" max="3" width="49.28515625" style="3" customWidth="1"/>
    <col min="4" max="4" width="14.7109375" style="162" customWidth="1"/>
    <col min="5" max="5" width="18.140625" style="163" customWidth="1"/>
    <col min="6" max="6" width="21.7109375" style="16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169" t="s">
        <v>0</v>
      </c>
      <c r="B1" s="169"/>
      <c r="C1" s="169"/>
      <c r="D1" s="169"/>
      <c r="E1" s="169"/>
      <c r="F1" s="169"/>
    </row>
    <row r="2" spans="1:60" ht="15" x14ac:dyDescent="0.25">
      <c r="A2" s="169" t="s">
        <v>1</v>
      </c>
      <c r="B2" s="169"/>
      <c r="C2" s="169"/>
      <c r="D2" s="169"/>
      <c r="E2" s="169"/>
      <c r="F2" s="169"/>
    </row>
    <row r="3" spans="1:60" ht="15" customHeight="1" x14ac:dyDescent="0.25">
      <c r="A3" s="170" t="s">
        <v>539</v>
      </c>
      <c r="B3" s="170"/>
      <c r="C3" s="170"/>
      <c r="D3" s="170"/>
      <c r="E3" s="170"/>
      <c r="F3" s="170"/>
    </row>
    <row r="4" spans="1:60" ht="15" customHeight="1" x14ac:dyDescent="0.25">
      <c r="A4" s="170" t="s">
        <v>2</v>
      </c>
      <c r="B4" s="170"/>
      <c r="C4" s="170"/>
      <c r="D4" s="170"/>
      <c r="E4" s="170"/>
      <c r="F4" s="170"/>
    </row>
    <row r="5" spans="1:60" ht="15" x14ac:dyDescent="0.25">
      <c r="A5" s="4"/>
      <c r="B5" s="5"/>
      <c r="C5" s="6"/>
      <c r="D5" s="7"/>
      <c r="E5" s="8"/>
      <c r="F5" s="9"/>
      <c r="G5" s="10"/>
    </row>
    <row r="6" spans="1:60" ht="15" customHeight="1" x14ac:dyDescent="0.2">
      <c r="A6" s="171" t="s">
        <v>3</v>
      </c>
      <c r="B6" s="172"/>
      <c r="C6" s="172"/>
      <c r="D6" s="172"/>
      <c r="E6" s="172"/>
      <c r="F6" s="173"/>
      <c r="G6" s="10"/>
    </row>
    <row r="7" spans="1:60" ht="15" customHeight="1" x14ac:dyDescent="0.2">
      <c r="A7" s="171" t="s">
        <v>4</v>
      </c>
      <c r="B7" s="172"/>
      <c r="C7" s="172"/>
      <c r="D7" s="172"/>
      <c r="E7" s="173"/>
      <c r="F7" s="11">
        <v>5356584.92</v>
      </c>
    </row>
    <row r="8" spans="1:60" ht="12" x14ac:dyDescent="0.2">
      <c r="A8" s="12" t="s">
        <v>5</v>
      </c>
      <c r="B8" s="12" t="s">
        <v>6</v>
      </c>
      <c r="C8" s="12" t="s">
        <v>7</v>
      </c>
      <c r="D8" s="12" t="s">
        <v>8</v>
      </c>
      <c r="E8" s="12" t="s">
        <v>9</v>
      </c>
      <c r="F8" s="12" t="s">
        <v>10</v>
      </c>
    </row>
    <row r="9" spans="1:60" ht="15" customHeight="1" x14ac:dyDescent="0.2">
      <c r="A9" s="13"/>
      <c r="B9" s="14"/>
      <c r="C9" s="15" t="s">
        <v>11</v>
      </c>
      <c r="D9" s="16">
        <v>2688727</v>
      </c>
      <c r="E9" s="17"/>
      <c r="F9" s="18">
        <f>F7+D9</f>
        <v>8045311.9199999999</v>
      </c>
    </row>
    <row r="10" spans="1:60" ht="15" customHeight="1" x14ac:dyDescent="0.2">
      <c r="A10" s="13"/>
      <c r="B10" s="14"/>
      <c r="C10" s="19" t="s">
        <v>12</v>
      </c>
      <c r="D10" s="17"/>
      <c r="E10" s="17"/>
      <c r="F10" s="18">
        <f>F9-E10</f>
        <v>8045311.9199999999</v>
      </c>
    </row>
    <row r="11" spans="1:60" ht="15" customHeight="1" x14ac:dyDescent="0.2">
      <c r="A11" s="13"/>
      <c r="B11" s="14"/>
      <c r="C11" s="20" t="s">
        <v>13</v>
      </c>
      <c r="D11" s="21"/>
      <c r="E11" s="22"/>
      <c r="F11" s="18">
        <f>F10+D11</f>
        <v>8045311.9199999999</v>
      </c>
    </row>
    <row r="12" spans="1:60" ht="15" customHeight="1" x14ac:dyDescent="0.2">
      <c r="A12" s="13"/>
      <c r="B12" s="14"/>
      <c r="C12" s="19" t="s">
        <v>12</v>
      </c>
      <c r="D12" s="23"/>
      <c r="E12" s="17"/>
      <c r="F12" s="18">
        <f>F11+D12</f>
        <v>8045311.9199999999</v>
      </c>
    </row>
    <row r="13" spans="1:60" ht="15" customHeight="1" x14ac:dyDescent="0.2">
      <c r="A13" s="13"/>
      <c r="B13" s="14"/>
      <c r="C13" s="19" t="s">
        <v>14</v>
      </c>
      <c r="D13" s="23"/>
      <c r="E13" s="17"/>
      <c r="F13" s="18">
        <f>F12-E13</f>
        <v>8045311.9199999999</v>
      </c>
    </row>
    <row r="14" spans="1:60" s="31" customFormat="1" ht="15" customHeight="1" x14ac:dyDescent="0.2">
      <c r="A14" s="24"/>
      <c r="B14" s="25"/>
      <c r="C14" s="26" t="s">
        <v>15</v>
      </c>
      <c r="D14" s="27"/>
      <c r="E14" s="28"/>
      <c r="F14" s="18">
        <f>F13-E14</f>
        <v>8045311.9199999999</v>
      </c>
      <c r="G14" s="29"/>
      <c r="H14" s="30"/>
      <c r="I14" s="30"/>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row>
    <row r="15" spans="1:60" s="31" customFormat="1" ht="15" customHeight="1" x14ac:dyDescent="0.25">
      <c r="A15" s="24"/>
      <c r="B15" s="25"/>
      <c r="C15" s="26" t="s">
        <v>16</v>
      </c>
      <c r="D15" s="27"/>
      <c r="E15" s="32"/>
      <c r="F15" s="18">
        <f>F14-E15</f>
        <v>8045311.9199999999</v>
      </c>
      <c r="G15" s="29"/>
      <c r="H15" s="30"/>
      <c r="I15" s="30"/>
      <c r="J15" s="29"/>
      <c r="K15" s="29"/>
      <c r="L15" s="33"/>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row>
    <row r="16" spans="1:60" s="31" customFormat="1" ht="15" customHeight="1" x14ac:dyDescent="0.2">
      <c r="A16" s="24"/>
      <c r="B16" s="25"/>
      <c r="C16" s="26" t="s">
        <v>17</v>
      </c>
      <c r="D16" s="28"/>
      <c r="E16" s="32">
        <v>120</v>
      </c>
      <c r="F16" s="18">
        <f t="shared" ref="F16:F18" si="0">F15-E16</f>
        <v>8045191.9199999999</v>
      </c>
      <c r="G16" s="29"/>
      <c r="H16" s="30"/>
      <c r="I16" s="30"/>
      <c r="J16" s="29"/>
      <c r="K16" s="29"/>
      <c r="L16" s="34"/>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row>
    <row r="17" spans="1:60" s="31" customFormat="1" ht="15" customHeight="1" x14ac:dyDescent="0.2">
      <c r="A17" s="24"/>
      <c r="B17" s="25"/>
      <c r="C17" s="26" t="s">
        <v>18</v>
      </c>
      <c r="D17" s="27"/>
      <c r="E17" s="32"/>
      <c r="F17" s="18">
        <f t="shared" si="0"/>
        <v>8045191.9199999999</v>
      </c>
      <c r="G17" s="29"/>
      <c r="H17" s="30"/>
      <c r="I17" s="30"/>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row>
    <row r="18" spans="1:60" s="31" customFormat="1" ht="17.25" customHeight="1" x14ac:dyDescent="0.2">
      <c r="A18" s="24"/>
      <c r="B18" s="25"/>
      <c r="C18" s="26" t="s">
        <v>19</v>
      </c>
      <c r="D18" s="27"/>
      <c r="E18" s="21">
        <v>175</v>
      </c>
      <c r="F18" s="18">
        <f t="shared" si="0"/>
        <v>8045016.9199999999</v>
      </c>
      <c r="G18" s="29"/>
      <c r="H18" s="30"/>
      <c r="I18" s="30"/>
      <c r="J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row>
    <row r="19" spans="1:60" s="31" customFormat="1" ht="17.25" customHeight="1" x14ac:dyDescent="0.2">
      <c r="A19" s="35"/>
      <c r="B19" s="36"/>
      <c r="C19" s="37"/>
      <c r="D19" s="38"/>
      <c r="E19" s="39"/>
      <c r="F19" s="40"/>
      <c r="G19" s="29"/>
      <c r="H19" s="30"/>
      <c r="I19" s="30"/>
      <c r="J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row>
    <row r="20" spans="1:60" s="41" customFormat="1" ht="15" customHeight="1" x14ac:dyDescent="0.25">
      <c r="A20" s="169" t="s">
        <v>0</v>
      </c>
      <c r="B20" s="169"/>
      <c r="C20" s="169"/>
      <c r="D20" s="169"/>
      <c r="E20" s="169"/>
      <c r="F20" s="169"/>
      <c r="H20" s="42"/>
      <c r="I20" s="42"/>
    </row>
    <row r="21" spans="1:60" s="45" customFormat="1" ht="15" customHeight="1" x14ac:dyDescent="0.25">
      <c r="A21" s="174" t="s">
        <v>1</v>
      </c>
      <c r="B21" s="174"/>
      <c r="C21" s="174"/>
      <c r="D21" s="174"/>
      <c r="E21" s="174"/>
      <c r="F21" s="174"/>
      <c r="G21" s="43"/>
      <c r="H21" s="44"/>
      <c r="I21" s="44"/>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row>
    <row r="22" spans="1:60" s="45" customFormat="1" ht="15" customHeight="1" x14ac:dyDescent="0.25">
      <c r="A22" s="170" t="s">
        <v>539</v>
      </c>
      <c r="B22" s="170"/>
      <c r="C22" s="170"/>
      <c r="D22" s="170"/>
      <c r="E22" s="170"/>
      <c r="F22" s="170"/>
      <c r="G22" s="43"/>
      <c r="H22" s="44"/>
      <c r="I22" s="4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row>
    <row r="23" spans="1:60" s="45" customFormat="1" ht="15" customHeight="1" x14ac:dyDescent="0.25">
      <c r="A23" s="175" t="s">
        <v>2</v>
      </c>
      <c r="B23" s="175"/>
      <c r="C23" s="175"/>
      <c r="D23" s="175"/>
      <c r="E23" s="175"/>
      <c r="F23" s="175"/>
      <c r="G23" s="43"/>
      <c r="H23" s="44"/>
      <c r="I23" s="44"/>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row>
    <row r="24" spans="1:60" s="45" customFormat="1" ht="15" customHeight="1" x14ac:dyDescent="0.25">
      <c r="A24" s="46"/>
      <c r="B24" s="47"/>
      <c r="C24" s="48"/>
      <c r="D24" s="49"/>
      <c r="E24" s="50"/>
      <c r="F24" s="51"/>
      <c r="G24" s="43"/>
      <c r="H24" s="44"/>
      <c r="I24" s="44"/>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row>
    <row r="25" spans="1:60" s="45" customFormat="1" ht="15" customHeight="1" x14ac:dyDescent="0.2">
      <c r="A25" s="166" t="s">
        <v>20</v>
      </c>
      <c r="B25" s="167"/>
      <c r="C25" s="167"/>
      <c r="D25" s="167"/>
      <c r="E25" s="167"/>
      <c r="F25" s="168"/>
      <c r="G25" s="43"/>
      <c r="H25" s="44"/>
      <c r="I25" s="44"/>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row>
    <row r="26" spans="1:60" s="45" customFormat="1" ht="15" customHeight="1" x14ac:dyDescent="0.2">
      <c r="A26" s="166" t="s">
        <v>4</v>
      </c>
      <c r="B26" s="167"/>
      <c r="C26" s="167"/>
      <c r="D26" s="167"/>
      <c r="E26" s="168"/>
      <c r="F26" s="11">
        <v>3824873.34</v>
      </c>
      <c r="G26" s="43"/>
      <c r="H26" s="44"/>
      <c r="I26" s="44"/>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0" s="45" customFormat="1" ht="15" customHeight="1" x14ac:dyDescent="0.2">
      <c r="A27" s="12" t="s">
        <v>5</v>
      </c>
      <c r="B27" s="12" t="s">
        <v>6</v>
      </c>
      <c r="C27" s="12" t="s">
        <v>21</v>
      </c>
      <c r="D27" s="12" t="s">
        <v>8</v>
      </c>
      <c r="E27" s="12" t="s">
        <v>9</v>
      </c>
      <c r="F27" s="12" t="s">
        <v>22</v>
      </c>
      <c r="G27" s="43"/>
      <c r="H27" s="44"/>
      <c r="I27" s="44"/>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0" s="45" customFormat="1" ht="15" customHeight="1" x14ac:dyDescent="0.2">
      <c r="A28" s="52"/>
      <c r="B28" s="25"/>
      <c r="C28" s="26" t="s">
        <v>23</v>
      </c>
      <c r="D28" s="53"/>
      <c r="E28" s="54"/>
      <c r="F28" s="55">
        <f>F26</f>
        <v>3824873.34</v>
      </c>
      <c r="G28" s="43"/>
      <c r="H28" s="44"/>
      <c r="I28" s="44"/>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0" s="45" customFormat="1" ht="15" customHeight="1" x14ac:dyDescent="0.2">
      <c r="A29" s="13"/>
      <c r="B29" s="14"/>
      <c r="C29" s="15" t="s">
        <v>24</v>
      </c>
      <c r="D29" s="56"/>
      <c r="E29" s="17"/>
      <c r="F29" s="55">
        <f>F28</f>
        <v>3824873.34</v>
      </c>
      <c r="G29" s="43"/>
      <c r="H29" s="44"/>
      <c r="I29" s="44"/>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0" s="45" customFormat="1" ht="15" customHeight="1" x14ac:dyDescent="0.2">
      <c r="A30" s="13"/>
      <c r="B30" s="14"/>
      <c r="C30" s="15" t="s">
        <v>24</v>
      </c>
      <c r="D30" s="56"/>
      <c r="E30" s="17"/>
      <c r="F30" s="55">
        <f t="shared" ref="F30" si="1">F29</f>
        <v>3824873.34</v>
      </c>
      <c r="G30" s="43"/>
      <c r="H30" s="44"/>
      <c r="I30" s="44"/>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row>
    <row r="31" spans="1:60" s="45" customFormat="1" ht="15" customHeight="1" x14ac:dyDescent="0.2">
      <c r="A31" s="13"/>
      <c r="B31" s="14"/>
      <c r="C31" s="15" t="s">
        <v>25</v>
      </c>
      <c r="D31" s="56"/>
      <c r="E31" s="57"/>
      <c r="F31" s="55">
        <f>F30+D31</f>
        <v>3824873.34</v>
      </c>
      <c r="G31" s="43"/>
      <c r="H31" s="44"/>
      <c r="I31" s="44"/>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row>
    <row r="32" spans="1:60" s="45" customFormat="1" ht="15" customHeight="1" x14ac:dyDescent="0.2">
      <c r="A32" s="13"/>
      <c r="B32" s="14"/>
      <c r="C32" s="26" t="s">
        <v>16</v>
      </c>
      <c r="D32" s="56"/>
      <c r="E32" s="58"/>
      <c r="F32" s="55">
        <f>F31-E32</f>
        <v>3824873.34</v>
      </c>
      <c r="G32" s="43"/>
      <c r="H32" s="44"/>
      <c r="I32" s="44"/>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row>
    <row r="33" spans="1:60" s="45" customFormat="1" ht="15" customHeight="1" x14ac:dyDescent="0.2">
      <c r="A33" s="13"/>
      <c r="B33" s="14"/>
      <c r="C33" s="59" t="s">
        <v>26</v>
      </c>
      <c r="D33" s="57"/>
      <c r="E33" s="17"/>
      <c r="F33" s="55">
        <f>F32-E33</f>
        <v>3824873.34</v>
      </c>
      <c r="G33" s="43"/>
      <c r="H33" s="44"/>
      <c r="I33" s="44"/>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row>
    <row r="34" spans="1:60" s="45" customFormat="1" ht="15" customHeight="1" x14ac:dyDescent="0.2">
      <c r="A34" s="13"/>
      <c r="B34" s="14"/>
      <c r="C34" s="15" t="s">
        <v>27</v>
      </c>
      <c r="D34" s="57"/>
      <c r="E34" s="17"/>
      <c r="F34" s="55">
        <f>F33-E34</f>
        <v>3824873.34</v>
      </c>
      <c r="G34" s="43"/>
      <c r="H34" s="44"/>
      <c r="I34" s="44"/>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row>
    <row r="35" spans="1:60" s="45" customFormat="1" ht="12" customHeight="1" x14ac:dyDescent="0.2">
      <c r="A35" s="13"/>
      <c r="B35" s="60"/>
      <c r="C35" s="15" t="s">
        <v>19</v>
      </c>
      <c r="D35" s="23"/>
      <c r="E35" s="28"/>
      <c r="F35" s="55">
        <f>F34-E35</f>
        <v>3824873.34</v>
      </c>
      <c r="G35" s="43"/>
      <c r="H35" s="44"/>
      <c r="I35" s="44"/>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row>
    <row r="36" spans="1:60" s="45" customFormat="1" ht="12" customHeight="1" x14ac:dyDescent="0.2">
      <c r="A36" s="13"/>
      <c r="B36" s="60"/>
      <c r="C36" s="61" t="s">
        <v>28</v>
      </c>
      <c r="D36" s="62"/>
      <c r="E36" s="63">
        <v>175</v>
      </c>
      <c r="F36" s="55">
        <f>F35-E36</f>
        <v>3824698.34</v>
      </c>
      <c r="G36" s="43"/>
      <c r="H36" s="44"/>
      <c r="I36" s="44"/>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row>
    <row r="37" spans="1:60" s="45" customFormat="1" ht="15" customHeight="1" x14ac:dyDescent="0.2">
      <c r="A37" s="64"/>
      <c r="B37" s="65"/>
      <c r="C37" s="66"/>
      <c r="D37" s="67"/>
      <c r="E37" s="68"/>
      <c r="F37" s="69"/>
      <c r="G37" s="43"/>
      <c r="H37" s="44"/>
      <c r="I37" s="44"/>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row>
    <row r="38" spans="1:60" s="72" customFormat="1" ht="15" customHeight="1" x14ac:dyDescent="0.25">
      <c r="A38" s="174" t="s">
        <v>0</v>
      </c>
      <c r="B38" s="174"/>
      <c r="C38" s="174"/>
      <c r="D38" s="174"/>
      <c r="E38" s="174"/>
      <c r="F38" s="174"/>
      <c r="G38" s="70"/>
      <c r="H38" s="71"/>
      <c r="I38" s="71"/>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row>
    <row r="39" spans="1:60" s="72" customFormat="1" ht="15" customHeight="1" x14ac:dyDescent="0.25">
      <c r="A39" s="174" t="s">
        <v>1</v>
      </c>
      <c r="B39" s="174"/>
      <c r="C39" s="174"/>
      <c r="D39" s="174"/>
      <c r="E39" s="174"/>
      <c r="F39" s="174"/>
      <c r="G39" s="70"/>
      <c r="H39" s="71"/>
      <c r="I39" s="71"/>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row>
    <row r="40" spans="1:60" s="72" customFormat="1" ht="15" customHeight="1" x14ac:dyDescent="0.25">
      <c r="A40" s="170" t="s">
        <v>539</v>
      </c>
      <c r="B40" s="170"/>
      <c r="C40" s="170"/>
      <c r="D40" s="170"/>
      <c r="E40" s="170"/>
      <c r="F40" s="170"/>
      <c r="G40" s="70"/>
      <c r="H40" s="71"/>
      <c r="I40" s="71"/>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row>
    <row r="41" spans="1:60" s="72" customFormat="1" ht="15" customHeight="1" x14ac:dyDescent="0.25">
      <c r="A41" s="175" t="s">
        <v>2</v>
      </c>
      <c r="B41" s="175"/>
      <c r="C41" s="175"/>
      <c r="D41" s="175"/>
      <c r="E41" s="175"/>
      <c r="F41" s="175"/>
      <c r="G41" s="70"/>
      <c r="H41" s="71"/>
      <c r="I41" s="71"/>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row>
    <row r="42" spans="1:60" s="72" customFormat="1" ht="15" customHeight="1" x14ac:dyDescent="0.2">
      <c r="A42" s="73"/>
      <c r="B42" s="74"/>
      <c r="C42" s="1"/>
      <c r="D42" s="75"/>
      <c r="E42" s="76"/>
      <c r="F42" s="77"/>
      <c r="G42" s="70"/>
      <c r="H42" s="71"/>
      <c r="I42" s="71"/>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row>
    <row r="43" spans="1:60" s="72" customFormat="1" ht="15" customHeight="1" x14ac:dyDescent="0.2">
      <c r="A43" s="166" t="s">
        <v>29</v>
      </c>
      <c r="B43" s="167"/>
      <c r="C43" s="167"/>
      <c r="D43" s="167"/>
      <c r="E43" s="167"/>
      <c r="F43" s="168"/>
      <c r="G43" s="70"/>
      <c r="H43" s="71"/>
      <c r="I43" s="71"/>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row>
    <row r="44" spans="1:60" s="72" customFormat="1" ht="15" customHeight="1" x14ac:dyDescent="0.2">
      <c r="A44" s="166" t="s">
        <v>30</v>
      </c>
      <c r="B44" s="167"/>
      <c r="C44" s="167"/>
      <c r="D44" s="167"/>
      <c r="E44" s="168"/>
      <c r="F44" s="78">
        <v>0</v>
      </c>
      <c r="G44" s="70"/>
      <c r="H44" s="71"/>
      <c r="I44" s="71"/>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row>
    <row r="45" spans="1:60" s="72" customFormat="1" ht="15" customHeight="1" x14ac:dyDescent="0.2">
      <c r="A45" s="12" t="s">
        <v>5</v>
      </c>
      <c r="B45" s="12" t="s">
        <v>31</v>
      </c>
      <c r="C45" s="12" t="s">
        <v>32</v>
      </c>
      <c r="D45" s="12" t="s">
        <v>8</v>
      </c>
      <c r="E45" s="12" t="s">
        <v>9</v>
      </c>
      <c r="F45" s="12"/>
      <c r="G45" s="70"/>
      <c r="H45" s="71"/>
      <c r="I45" s="71"/>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row>
    <row r="46" spans="1:60" s="72" customFormat="1" ht="15" customHeight="1" x14ac:dyDescent="0.2">
      <c r="A46" s="13"/>
      <c r="B46" s="14"/>
      <c r="C46" s="15" t="s">
        <v>11</v>
      </c>
      <c r="D46" s="17">
        <v>65054938.520000003</v>
      </c>
      <c r="E46" s="79"/>
      <c r="F46" s="18">
        <f>F44+D46</f>
        <v>65054938.520000003</v>
      </c>
      <c r="G46" s="70"/>
      <c r="H46" s="71"/>
      <c r="I46" s="71"/>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row>
    <row r="47" spans="1:60" s="72" customFormat="1" ht="15" customHeight="1" x14ac:dyDescent="0.2">
      <c r="A47" s="13"/>
      <c r="B47" s="80"/>
      <c r="C47" s="15" t="s">
        <v>33</v>
      </c>
      <c r="D47" s="81"/>
      <c r="E47" s="16"/>
      <c r="F47" s="18">
        <f>F46+D47</f>
        <v>65054938.520000003</v>
      </c>
      <c r="G47" s="70"/>
      <c r="H47" s="71"/>
      <c r="I47" s="71"/>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row>
    <row r="48" spans="1:60" s="72" customFormat="1" ht="15" customHeight="1" x14ac:dyDescent="0.2">
      <c r="A48" s="13"/>
      <c r="B48" s="80"/>
      <c r="C48" s="15" t="s">
        <v>34</v>
      </c>
      <c r="D48" s="81"/>
      <c r="E48" s="17">
        <v>65049558.520000003</v>
      </c>
      <c r="F48" s="18">
        <f>F47-E48</f>
        <v>5380</v>
      </c>
      <c r="G48" s="70"/>
      <c r="H48" s="71"/>
      <c r="I48" s="71"/>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row>
    <row r="49" spans="1:60" s="72" customFormat="1" ht="15" customHeight="1" x14ac:dyDescent="0.2">
      <c r="A49" s="13"/>
      <c r="B49" s="80"/>
      <c r="C49" s="15" t="s">
        <v>14</v>
      </c>
      <c r="D49" s="81"/>
      <c r="E49" s="17">
        <v>5380</v>
      </c>
      <c r="F49" s="18">
        <f>F48-E49</f>
        <v>0</v>
      </c>
      <c r="G49" s="70"/>
      <c r="H49" s="71"/>
      <c r="I49" s="71"/>
      <c r="J49" s="82"/>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row>
    <row r="50" spans="1:60" s="45" customFormat="1" ht="15" customHeight="1" x14ac:dyDescent="0.2">
      <c r="A50" s="64"/>
      <c r="B50" s="65"/>
      <c r="C50" s="66"/>
      <c r="D50" s="67"/>
      <c r="E50" s="68"/>
      <c r="F50" s="69"/>
      <c r="G50" s="43"/>
      <c r="H50" s="44"/>
      <c r="I50" s="44"/>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row>
    <row r="51" spans="1:60" s="84" customFormat="1" ht="15" x14ac:dyDescent="0.25">
      <c r="A51" s="174" t="s">
        <v>0</v>
      </c>
      <c r="B51" s="174"/>
      <c r="C51" s="174"/>
      <c r="D51" s="174"/>
      <c r="E51" s="174"/>
      <c r="F51" s="174"/>
      <c r="G51" s="48"/>
      <c r="H51" s="83"/>
      <c r="I51" s="83"/>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row>
    <row r="52" spans="1:60" s="84" customFormat="1" ht="15" x14ac:dyDescent="0.25">
      <c r="A52" s="174" t="s">
        <v>1</v>
      </c>
      <c r="B52" s="174"/>
      <c r="C52" s="174"/>
      <c r="D52" s="174"/>
      <c r="E52" s="174"/>
      <c r="F52" s="174"/>
      <c r="G52" s="48"/>
      <c r="H52" s="83"/>
      <c r="I52" s="83"/>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row>
    <row r="53" spans="1:60" s="84" customFormat="1" ht="15" customHeight="1" x14ac:dyDescent="0.25">
      <c r="A53" s="170" t="s">
        <v>539</v>
      </c>
      <c r="B53" s="170"/>
      <c r="C53" s="170"/>
      <c r="D53" s="170"/>
      <c r="E53" s="170"/>
      <c r="F53" s="170"/>
      <c r="G53" s="48"/>
      <c r="H53" s="83"/>
      <c r="I53" s="83"/>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row>
    <row r="54" spans="1:60" s="84" customFormat="1" ht="15" x14ac:dyDescent="0.25">
      <c r="A54" s="175" t="s">
        <v>2</v>
      </c>
      <c r="B54" s="175"/>
      <c r="C54" s="175"/>
      <c r="D54" s="175"/>
      <c r="E54" s="175"/>
      <c r="F54" s="175"/>
      <c r="G54" s="48"/>
      <c r="H54" s="83"/>
      <c r="I54" s="83"/>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row>
    <row r="55" spans="1:60" s="84" customFormat="1" ht="15" x14ac:dyDescent="0.25">
      <c r="A55" s="85"/>
      <c r="B55" s="47"/>
      <c r="C55" s="48"/>
      <c r="D55" s="49"/>
      <c r="E55" s="50"/>
      <c r="F55" s="51"/>
      <c r="G55" s="48"/>
      <c r="H55" s="83"/>
      <c r="I55" s="83"/>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row>
    <row r="56" spans="1:60" s="84" customFormat="1" ht="15" x14ac:dyDescent="0.25">
      <c r="A56" s="166" t="s">
        <v>35</v>
      </c>
      <c r="B56" s="167"/>
      <c r="C56" s="167"/>
      <c r="D56" s="167"/>
      <c r="E56" s="167"/>
      <c r="F56" s="168"/>
      <c r="G56" s="48"/>
      <c r="H56" s="83"/>
      <c r="I56" s="83"/>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row>
    <row r="57" spans="1:60" s="84" customFormat="1" ht="15" x14ac:dyDescent="0.25">
      <c r="A57" s="166" t="s">
        <v>4</v>
      </c>
      <c r="B57" s="167"/>
      <c r="C57" s="167"/>
      <c r="D57" s="167"/>
      <c r="E57" s="168"/>
      <c r="F57" s="11">
        <v>11136674.939999999</v>
      </c>
      <c r="G57" s="48"/>
      <c r="H57" s="83"/>
      <c r="I57" s="83"/>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row>
    <row r="58" spans="1:60" s="84" customFormat="1" ht="15" x14ac:dyDescent="0.25">
      <c r="A58" s="12" t="s">
        <v>5</v>
      </c>
      <c r="B58" s="12" t="s">
        <v>6</v>
      </c>
      <c r="C58" s="12" t="s">
        <v>32</v>
      </c>
      <c r="D58" s="12" t="s">
        <v>8</v>
      </c>
      <c r="E58" s="12" t="s">
        <v>9</v>
      </c>
      <c r="F58" s="12" t="s">
        <v>22</v>
      </c>
      <c r="G58" s="48"/>
      <c r="H58" s="83"/>
      <c r="I58" s="83"/>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row>
    <row r="59" spans="1:60" s="84" customFormat="1" ht="15" x14ac:dyDescent="0.25">
      <c r="A59" s="86"/>
      <c r="B59" s="87"/>
      <c r="C59" s="15" t="s">
        <v>23</v>
      </c>
      <c r="D59" s="79">
        <v>8264891.0300000003</v>
      </c>
      <c r="E59" s="88"/>
      <c r="F59" s="89">
        <f>F57+D59</f>
        <v>19401565.969999999</v>
      </c>
      <c r="G59" s="48"/>
      <c r="H59" s="83"/>
      <c r="I59" s="83"/>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row>
    <row r="60" spans="1:60" s="84" customFormat="1" ht="15" x14ac:dyDescent="0.25">
      <c r="A60" s="86"/>
      <c r="B60" s="87"/>
      <c r="C60" s="15" t="s">
        <v>36</v>
      </c>
      <c r="D60" s="79"/>
      <c r="E60" s="88"/>
      <c r="F60" s="89">
        <f>F59</f>
        <v>19401565.969999999</v>
      </c>
      <c r="G60" s="48"/>
      <c r="H60" s="83"/>
      <c r="I60" s="83"/>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row>
    <row r="61" spans="1:60" s="84" customFormat="1" ht="15" x14ac:dyDescent="0.25">
      <c r="A61" s="86"/>
      <c r="B61" s="87"/>
      <c r="C61" s="15" t="s">
        <v>37</v>
      </c>
      <c r="D61" s="57">
        <v>35192.42</v>
      </c>
      <c r="E61" s="88"/>
      <c r="F61" s="89">
        <f>F60+D61</f>
        <v>19436758.390000001</v>
      </c>
      <c r="G61" s="48"/>
      <c r="H61" s="83"/>
      <c r="I61" s="83"/>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row>
    <row r="62" spans="1:60" s="84" customFormat="1" ht="15" x14ac:dyDescent="0.25">
      <c r="A62" s="86"/>
      <c r="B62" s="87"/>
      <c r="C62" s="15" t="s">
        <v>38</v>
      </c>
      <c r="D62" s="90"/>
      <c r="E62" s="17">
        <v>1165900</v>
      </c>
      <c r="F62" s="89">
        <f>F61-E62</f>
        <v>18270858.390000001</v>
      </c>
      <c r="G62" s="48"/>
      <c r="H62" s="83"/>
      <c r="I62" s="83"/>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row>
    <row r="63" spans="1:60" s="84" customFormat="1" ht="15" x14ac:dyDescent="0.25">
      <c r="A63" s="86"/>
      <c r="B63" s="87"/>
      <c r="C63" s="15" t="s">
        <v>39</v>
      </c>
      <c r="D63" s="90"/>
      <c r="E63" s="62">
        <v>152.25</v>
      </c>
      <c r="F63" s="89">
        <f>F62-E63</f>
        <v>18270706.140000001</v>
      </c>
      <c r="G63" s="48"/>
      <c r="H63" s="83"/>
      <c r="I63" s="83"/>
      <c r="J63" s="48" t="s">
        <v>40</v>
      </c>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row>
    <row r="64" spans="1:60" s="84" customFormat="1" ht="15" customHeight="1" x14ac:dyDescent="0.25">
      <c r="A64" s="86"/>
      <c r="B64" s="87"/>
      <c r="C64" s="15" t="s">
        <v>41</v>
      </c>
      <c r="D64" s="90"/>
      <c r="E64" s="63">
        <v>2057</v>
      </c>
      <c r="F64" s="89">
        <f>F63-E64</f>
        <v>18268649.140000001</v>
      </c>
      <c r="G64" s="48"/>
      <c r="H64" s="83"/>
      <c r="I64" s="83"/>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row>
    <row r="65" spans="1:60" s="84" customFormat="1" ht="12" customHeight="1" x14ac:dyDescent="0.25">
      <c r="A65" s="86"/>
      <c r="B65" s="87"/>
      <c r="C65" s="15" t="s">
        <v>42</v>
      </c>
      <c r="D65" s="90"/>
      <c r="E65" s="62"/>
      <c r="F65" s="89">
        <f>F64</f>
        <v>18268649.140000001</v>
      </c>
      <c r="G65" s="48"/>
      <c r="H65" s="83"/>
      <c r="I65" s="83"/>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row>
    <row r="66" spans="1:60" s="84" customFormat="1" ht="12" customHeight="1" x14ac:dyDescent="0.25">
      <c r="A66" s="86"/>
      <c r="B66" s="87"/>
      <c r="C66" s="15" t="s">
        <v>43</v>
      </c>
      <c r="D66" s="57"/>
      <c r="E66" s="62"/>
      <c r="F66" s="89">
        <f>F65</f>
        <v>18268649.140000001</v>
      </c>
      <c r="G66" s="48"/>
      <c r="H66" s="83"/>
      <c r="I66" s="83"/>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row>
    <row r="67" spans="1:60" s="84" customFormat="1" ht="12" customHeight="1" x14ac:dyDescent="0.25">
      <c r="A67" s="86"/>
      <c r="B67" s="87"/>
      <c r="C67" s="15" t="s">
        <v>44</v>
      </c>
      <c r="D67" s="91"/>
      <c r="E67" s="62">
        <v>150</v>
      </c>
      <c r="F67" s="89">
        <f>F66-E67</f>
        <v>18268499.140000001</v>
      </c>
      <c r="G67" s="48"/>
      <c r="H67" s="83"/>
      <c r="I67" s="83"/>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row>
    <row r="68" spans="1:60" s="84" customFormat="1" ht="12" customHeight="1" x14ac:dyDescent="0.25">
      <c r="A68" s="86"/>
      <c r="B68" s="87"/>
      <c r="C68" s="15" t="s">
        <v>45</v>
      </c>
      <c r="D68" s="62">
        <v>8553.91</v>
      </c>
      <c r="E68" s="62"/>
      <c r="F68" s="89">
        <f>F67+D68</f>
        <v>18277053.050000001</v>
      </c>
      <c r="G68" s="48"/>
      <c r="H68" s="83"/>
      <c r="I68" s="83"/>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row>
    <row r="69" spans="1:60" s="41" customFormat="1" ht="15" customHeight="1" x14ac:dyDescent="0.2">
      <c r="A69" s="92"/>
      <c r="B69" s="93"/>
      <c r="C69" s="94"/>
      <c r="D69" s="95"/>
      <c r="E69" s="96"/>
      <c r="F69" s="97"/>
      <c r="H69" s="42"/>
      <c r="I69" s="42"/>
    </row>
    <row r="70" spans="1:60" s="41" customFormat="1" ht="15" customHeight="1" x14ac:dyDescent="0.2">
      <c r="A70" s="92"/>
      <c r="B70" s="93"/>
      <c r="C70" s="94"/>
      <c r="D70" s="95"/>
      <c r="E70" s="96"/>
      <c r="F70" s="97"/>
      <c r="H70" s="42"/>
      <c r="I70" s="42"/>
      <c r="J70" s="41" t="s">
        <v>46</v>
      </c>
    </row>
    <row r="71" spans="1:60" s="41" customFormat="1" ht="15" customHeight="1" x14ac:dyDescent="0.2">
      <c r="A71" s="92"/>
      <c r="B71" s="93"/>
      <c r="C71" s="94"/>
      <c r="D71" s="95"/>
      <c r="E71" s="96"/>
      <c r="F71" s="97"/>
      <c r="H71" s="42"/>
      <c r="I71" s="42"/>
    </row>
    <row r="72" spans="1:60" s="41" customFormat="1" ht="15" customHeight="1" x14ac:dyDescent="0.2">
      <c r="A72" s="92"/>
      <c r="B72" s="93"/>
      <c r="C72" s="94"/>
      <c r="D72" s="95"/>
      <c r="E72" s="96"/>
      <c r="F72" s="97"/>
      <c r="H72" s="42"/>
      <c r="I72" s="42"/>
    </row>
    <row r="73" spans="1:60" s="41" customFormat="1" ht="15" customHeight="1" x14ac:dyDescent="0.2">
      <c r="A73" s="92"/>
      <c r="B73" s="93"/>
      <c r="C73" s="94"/>
      <c r="D73" s="95"/>
      <c r="E73" s="96"/>
      <c r="F73" s="97"/>
      <c r="H73" s="42"/>
      <c r="I73" s="42"/>
    </row>
    <row r="74" spans="1:60" s="41" customFormat="1" ht="15" customHeight="1" x14ac:dyDescent="0.2">
      <c r="A74" s="92"/>
      <c r="B74" s="93"/>
      <c r="C74" s="94"/>
      <c r="D74" s="95"/>
      <c r="E74" s="96"/>
      <c r="F74" s="97"/>
      <c r="H74" s="42"/>
      <c r="I74" s="42"/>
    </row>
    <row r="75" spans="1:60" s="41" customFormat="1" ht="15" customHeight="1" x14ac:dyDescent="0.2">
      <c r="A75" s="92"/>
      <c r="B75" s="93"/>
      <c r="C75" s="94"/>
      <c r="D75" s="95"/>
      <c r="E75" s="96"/>
      <c r="F75" s="97"/>
      <c r="H75" s="42"/>
      <c r="I75" s="42"/>
    </row>
    <row r="76" spans="1:60" s="41" customFormat="1" ht="15" customHeight="1" x14ac:dyDescent="0.2">
      <c r="A76" s="92"/>
      <c r="B76" s="93"/>
      <c r="C76" s="94"/>
      <c r="D76" s="95"/>
      <c r="E76" s="96"/>
      <c r="F76" s="97"/>
      <c r="H76" s="42"/>
      <c r="I76" s="42"/>
    </row>
    <row r="77" spans="1:60" s="41" customFormat="1" ht="15" customHeight="1" x14ac:dyDescent="0.2">
      <c r="A77" s="92"/>
      <c r="B77" s="93"/>
      <c r="C77" s="94"/>
      <c r="D77" s="95"/>
      <c r="E77" s="96"/>
      <c r="F77" s="97"/>
      <c r="H77" s="42"/>
      <c r="I77" s="42"/>
    </row>
    <row r="78" spans="1:60" s="41" customFormat="1" ht="15" customHeight="1" x14ac:dyDescent="0.2">
      <c r="A78" s="92"/>
      <c r="B78" s="93"/>
      <c r="C78" s="94"/>
      <c r="D78" s="95"/>
      <c r="E78" s="96"/>
      <c r="F78" s="97"/>
      <c r="H78" s="42"/>
      <c r="I78" s="42"/>
    </row>
    <row r="79" spans="1:60" s="45" customFormat="1" ht="15" customHeight="1" x14ac:dyDescent="0.25">
      <c r="A79" s="174" t="s">
        <v>0</v>
      </c>
      <c r="B79" s="174"/>
      <c r="C79" s="174"/>
      <c r="D79" s="174"/>
      <c r="E79" s="174"/>
      <c r="F79" s="174"/>
      <c r="G79" s="43"/>
      <c r="H79" s="44"/>
      <c r="I79" s="44"/>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row>
    <row r="80" spans="1:60" s="45" customFormat="1" ht="15" customHeight="1" x14ac:dyDescent="0.25">
      <c r="A80" s="174" t="s">
        <v>1</v>
      </c>
      <c r="B80" s="174"/>
      <c r="C80" s="174"/>
      <c r="D80" s="174"/>
      <c r="E80" s="174"/>
      <c r="F80" s="174"/>
      <c r="G80" s="43"/>
      <c r="H80" s="44"/>
      <c r="I80" s="44"/>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row>
    <row r="81" spans="1:60" s="45" customFormat="1" ht="15" customHeight="1" x14ac:dyDescent="0.25">
      <c r="A81" s="170" t="s">
        <v>539</v>
      </c>
      <c r="B81" s="170"/>
      <c r="C81" s="170"/>
      <c r="D81" s="170"/>
      <c r="E81" s="170"/>
      <c r="F81" s="170"/>
      <c r="G81" s="43"/>
      <c r="H81" s="44"/>
      <c r="I81" s="44"/>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row>
    <row r="82" spans="1:60" s="45" customFormat="1" ht="15" customHeight="1" x14ac:dyDescent="0.25">
      <c r="A82" s="175" t="s">
        <v>2</v>
      </c>
      <c r="B82" s="175"/>
      <c r="C82" s="175"/>
      <c r="D82" s="175"/>
      <c r="E82" s="175"/>
      <c r="F82" s="175"/>
      <c r="G82" s="43"/>
      <c r="H82" s="44"/>
      <c r="I82" s="44"/>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row>
    <row r="83" spans="1:60" s="45" customFormat="1" ht="15" customHeight="1" x14ac:dyDescent="0.2">
      <c r="A83" s="98"/>
      <c r="B83" s="99"/>
      <c r="C83" s="1"/>
      <c r="D83" s="75"/>
      <c r="E83" s="76"/>
      <c r="F83" s="77"/>
      <c r="G83" s="43"/>
      <c r="H83" s="44"/>
      <c r="I83" s="44"/>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row>
    <row r="84" spans="1:60" s="45" customFormat="1" ht="15" customHeight="1" x14ac:dyDescent="0.2">
      <c r="A84" s="166" t="s">
        <v>47</v>
      </c>
      <c r="B84" s="167"/>
      <c r="C84" s="167"/>
      <c r="D84" s="167"/>
      <c r="E84" s="167"/>
      <c r="F84" s="168"/>
      <c r="G84" s="43"/>
      <c r="H84" s="44"/>
      <c r="I84" s="44"/>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row>
    <row r="85" spans="1:60" s="45" customFormat="1" ht="15" customHeight="1" x14ac:dyDescent="0.2">
      <c r="A85" s="166" t="s">
        <v>4</v>
      </c>
      <c r="B85" s="167"/>
      <c r="C85" s="167"/>
      <c r="D85" s="167"/>
      <c r="E85" s="168"/>
      <c r="F85" s="11">
        <v>2969031.94</v>
      </c>
      <c r="G85" s="43"/>
      <c r="H85" s="44"/>
      <c r="I85" s="44"/>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row>
    <row r="86" spans="1:60" s="45" customFormat="1" ht="15" customHeight="1" x14ac:dyDescent="0.2">
      <c r="A86" s="12" t="s">
        <v>5</v>
      </c>
      <c r="B86" s="12" t="s">
        <v>6</v>
      </c>
      <c r="C86" s="12" t="s">
        <v>32</v>
      </c>
      <c r="D86" s="12" t="s">
        <v>8</v>
      </c>
      <c r="E86" s="12" t="s">
        <v>9</v>
      </c>
      <c r="F86" s="12" t="s">
        <v>22</v>
      </c>
      <c r="G86" s="43"/>
      <c r="H86" s="44"/>
      <c r="I86" s="44"/>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row>
    <row r="87" spans="1:60" s="45" customFormat="1" ht="15" customHeight="1" x14ac:dyDescent="0.2">
      <c r="A87" s="86"/>
      <c r="B87" s="87"/>
      <c r="C87" s="15" t="s">
        <v>48</v>
      </c>
      <c r="D87" s="100"/>
      <c r="E87" s="88"/>
      <c r="F87" s="89">
        <f>F85</f>
        <v>2969031.94</v>
      </c>
      <c r="G87" s="43"/>
      <c r="H87" s="44"/>
      <c r="I87" s="44"/>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row>
    <row r="88" spans="1:60" s="45" customFormat="1" ht="15" customHeight="1" x14ac:dyDescent="0.2">
      <c r="A88" s="86"/>
      <c r="B88" s="87"/>
      <c r="C88" s="15" t="s">
        <v>36</v>
      </c>
      <c r="D88" s="100">
        <v>11109506.779999999</v>
      </c>
      <c r="E88" s="88"/>
      <c r="F88" s="89">
        <f>F87+D88</f>
        <v>14078538.719999999</v>
      </c>
      <c r="G88" s="43"/>
      <c r="H88" s="44"/>
      <c r="I88" s="44"/>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row>
    <row r="89" spans="1:60" s="45" customFormat="1" ht="15" customHeight="1" x14ac:dyDescent="0.2">
      <c r="A89" s="86"/>
      <c r="B89" s="87"/>
      <c r="C89" s="15" t="s">
        <v>36</v>
      </c>
      <c r="D89" s="100"/>
      <c r="E89" s="88"/>
      <c r="F89" s="89">
        <f>F88</f>
        <v>14078538.719999999</v>
      </c>
      <c r="G89" s="43"/>
      <c r="H89" s="44"/>
      <c r="I89" s="44"/>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row>
    <row r="90" spans="1:60" s="45" customFormat="1" ht="15" customHeight="1" x14ac:dyDescent="0.2">
      <c r="A90" s="86"/>
      <c r="B90" s="87"/>
      <c r="C90" s="15" t="s">
        <v>33</v>
      </c>
      <c r="D90" s="101">
        <v>17213.25</v>
      </c>
      <c r="E90" s="88"/>
      <c r="F90" s="89">
        <f>F89+D90</f>
        <v>14095751.969999999</v>
      </c>
      <c r="G90" s="43"/>
      <c r="H90" s="44"/>
      <c r="I90" s="44"/>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row>
    <row r="91" spans="1:60" s="45" customFormat="1" ht="15" customHeight="1" x14ac:dyDescent="0.2">
      <c r="A91" s="86"/>
      <c r="B91" s="87"/>
      <c r="C91" s="26" t="s">
        <v>16</v>
      </c>
      <c r="D91" s="100"/>
      <c r="E91" s="88">
        <v>1468.35</v>
      </c>
      <c r="F91" s="89">
        <f>F90-E91</f>
        <v>14094283.619999999</v>
      </c>
      <c r="G91" s="43"/>
      <c r="H91" s="44"/>
      <c r="I91" s="44"/>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row>
    <row r="92" spans="1:60" s="84" customFormat="1" ht="15" customHeight="1" x14ac:dyDescent="0.25">
      <c r="A92" s="86"/>
      <c r="B92" s="87"/>
      <c r="C92" s="15" t="s">
        <v>49</v>
      </c>
      <c r="D92" s="100"/>
      <c r="E92" s="88">
        <v>9641.7999999999993</v>
      </c>
      <c r="F92" s="89">
        <f t="shared" ref="F92:F155" si="2">F91-E92</f>
        <v>14084641.819999998</v>
      </c>
      <c r="G92" s="48"/>
      <c r="H92" s="83"/>
      <c r="I92" s="83"/>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row>
    <row r="93" spans="1:60" s="84" customFormat="1" ht="15" customHeight="1" x14ac:dyDescent="0.25">
      <c r="A93" s="86"/>
      <c r="B93" s="87"/>
      <c r="C93" s="26" t="s">
        <v>50</v>
      </c>
      <c r="D93" s="100"/>
      <c r="E93" s="88">
        <v>1000</v>
      </c>
      <c r="F93" s="89">
        <f t="shared" si="2"/>
        <v>14083641.819999998</v>
      </c>
      <c r="G93" s="48"/>
      <c r="H93" s="83"/>
      <c r="I93" s="83"/>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row>
    <row r="94" spans="1:60" s="84" customFormat="1" ht="15" customHeight="1" x14ac:dyDescent="0.25">
      <c r="A94" s="102"/>
      <c r="B94" s="103"/>
      <c r="C94" s="104" t="s">
        <v>19</v>
      </c>
      <c r="D94" s="105"/>
      <c r="E94" s="106">
        <v>175</v>
      </c>
      <c r="F94" s="89">
        <f t="shared" si="2"/>
        <v>14083466.819999998</v>
      </c>
      <c r="G94" s="48"/>
      <c r="H94" s="83"/>
      <c r="I94" s="83"/>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row>
    <row r="95" spans="1:60" s="84" customFormat="1" ht="15" customHeight="1" x14ac:dyDescent="0.25">
      <c r="A95" s="86"/>
      <c r="B95" s="87"/>
      <c r="C95" s="15" t="s">
        <v>51</v>
      </c>
      <c r="D95" s="100"/>
      <c r="E95" s="88">
        <v>4165</v>
      </c>
      <c r="F95" s="89">
        <f t="shared" si="2"/>
        <v>14079301.819999998</v>
      </c>
      <c r="G95" s="48"/>
      <c r="H95" s="83"/>
      <c r="I95" s="83"/>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row>
    <row r="96" spans="1:60" s="84" customFormat="1" ht="20.25" customHeight="1" x14ac:dyDescent="0.25">
      <c r="A96" s="107">
        <v>45446</v>
      </c>
      <c r="B96" s="108">
        <v>50313</v>
      </c>
      <c r="C96" s="109" t="s">
        <v>52</v>
      </c>
      <c r="D96" s="110"/>
      <c r="E96" s="111">
        <v>0</v>
      </c>
      <c r="F96" s="89">
        <f t="shared" si="2"/>
        <v>14079301.819999998</v>
      </c>
      <c r="G96" s="1"/>
      <c r="H96" s="83"/>
      <c r="I96" s="83"/>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row>
    <row r="97" spans="1:60" s="119" customFormat="1" ht="33.75" customHeight="1" x14ac:dyDescent="0.25">
      <c r="A97" s="86">
        <v>45446</v>
      </c>
      <c r="B97" s="112" t="s">
        <v>53</v>
      </c>
      <c r="C97" s="113" t="s">
        <v>54</v>
      </c>
      <c r="D97" s="114"/>
      <c r="E97" s="115">
        <v>239604.47</v>
      </c>
      <c r="F97" s="89">
        <f t="shared" si="2"/>
        <v>13839697.349999998</v>
      </c>
      <c r="G97" s="116"/>
      <c r="H97" s="117"/>
      <c r="I97" s="117"/>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c r="BB97" s="118"/>
      <c r="BC97" s="118"/>
      <c r="BD97" s="118"/>
      <c r="BE97" s="118"/>
      <c r="BF97" s="118"/>
      <c r="BG97" s="118"/>
      <c r="BH97" s="118"/>
    </row>
    <row r="98" spans="1:60" s="119" customFormat="1" ht="32.25" customHeight="1" x14ac:dyDescent="0.25">
      <c r="A98" s="86">
        <v>45446</v>
      </c>
      <c r="B98" s="112" t="s">
        <v>55</v>
      </c>
      <c r="C98" s="113" t="s">
        <v>56</v>
      </c>
      <c r="D98" s="114"/>
      <c r="E98" s="115">
        <v>234339.78</v>
      </c>
      <c r="F98" s="89">
        <f t="shared" si="2"/>
        <v>13605357.569999998</v>
      </c>
      <c r="G98" s="116"/>
      <c r="H98" s="117"/>
      <c r="I98" s="117"/>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18"/>
      <c r="BB98" s="118"/>
      <c r="BC98" s="118"/>
      <c r="BD98" s="118"/>
      <c r="BE98" s="118"/>
      <c r="BF98" s="118"/>
      <c r="BG98" s="118"/>
      <c r="BH98" s="118"/>
    </row>
    <row r="99" spans="1:60" s="119" customFormat="1" ht="32.25" customHeight="1" x14ac:dyDescent="0.25">
      <c r="A99" s="86">
        <v>45446</v>
      </c>
      <c r="B99" s="112" t="s">
        <v>57</v>
      </c>
      <c r="C99" s="113" t="s">
        <v>58</v>
      </c>
      <c r="D99" s="114"/>
      <c r="E99" s="115">
        <v>57600.49</v>
      </c>
      <c r="F99" s="89">
        <f t="shared" si="2"/>
        <v>13547757.079999998</v>
      </c>
      <c r="G99" s="116"/>
      <c r="H99" s="117"/>
      <c r="I99" s="117"/>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row>
    <row r="100" spans="1:60" s="119" customFormat="1" ht="42" customHeight="1" x14ac:dyDescent="0.25">
      <c r="A100" s="86">
        <v>45446</v>
      </c>
      <c r="B100" s="112" t="s">
        <v>59</v>
      </c>
      <c r="C100" s="113" t="s">
        <v>60</v>
      </c>
      <c r="D100" s="114"/>
      <c r="E100" s="115">
        <v>53100</v>
      </c>
      <c r="F100" s="89">
        <f t="shared" si="2"/>
        <v>13494657.079999998</v>
      </c>
      <c r="G100" s="116"/>
      <c r="H100" s="117"/>
      <c r="I100" s="117"/>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row>
    <row r="101" spans="1:60" s="119" customFormat="1" ht="21" customHeight="1" x14ac:dyDescent="0.25">
      <c r="A101" s="86">
        <v>45446</v>
      </c>
      <c r="B101" s="112" t="s">
        <v>61</v>
      </c>
      <c r="C101" s="113" t="s">
        <v>62</v>
      </c>
      <c r="D101" s="114"/>
      <c r="E101" s="115">
        <v>10000.799999999999</v>
      </c>
      <c r="F101" s="89">
        <f t="shared" si="2"/>
        <v>13484656.279999997</v>
      </c>
      <c r="G101" s="116"/>
      <c r="H101" s="117"/>
      <c r="I101" s="117"/>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row>
    <row r="102" spans="1:60" s="119" customFormat="1" ht="37.5" customHeight="1" x14ac:dyDescent="0.25">
      <c r="A102" s="86">
        <v>45446</v>
      </c>
      <c r="B102" s="112" t="s">
        <v>63</v>
      </c>
      <c r="C102" s="113" t="s">
        <v>64</v>
      </c>
      <c r="D102" s="114"/>
      <c r="E102" s="115">
        <v>9000</v>
      </c>
      <c r="F102" s="89">
        <f t="shared" si="2"/>
        <v>13475656.279999997</v>
      </c>
      <c r="G102" s="116"/>
      <c r="H102" s="117"/>
      <c r="I102" s="117"/>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row>
    <row r="103" spans="1:60" s="119" customFormat="1" ht="46.5" customHeight="1" x14ac:dyDescent="0.25">
      <c r="A103" s="86">
        <v>45446</v>
      </c>
      <c r="B103" s="112" t="s">
        <v>65</v>
      </c>
      <c r="C103" s="113" t="s">
        <v>66</v>
      </c>
      <c r="D103" s="114"/>
      <c r="E103" s="115">
        <v>15840</v>
      </c>
      <c r="F103" s="89">
        <f t="shared" si="2"/>
        <v>13459816.279999997</v>
      </c>
      <c r="G103" s="118"/>
      <c r="H103" s="117"/>
      <c r="I103" s="117"/>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row>
    <row r="104" spans="1:60" s="119" customFormat="1" ht="44.25" customHeight="1" x14ac:dyDescent="0.25">
      <c r="A104" s="86">
        <v>45446</v>
      </c>
      <c r="B104" s="112" t="s">
        <v>67</v>
      </c>
      <c r="C104" s="113" t="s">
        <v>68</v>
      </c>
      <c r="D104" s="114"/>
      <c r="E104" s="115">
        <v>24750</v>
      </c>
      <c r="F104" s="89">
        <f t="shared" si="2"/>
        <v>13435066.279999997</v>
      </c>
      <c r="G104" s="118"/>
      <c r="H104" s="117"/>
      <c r="I104" s="117"/>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row>
    <row r="105" spans="1:60" s="119" customFormat="1" ht="54" customHeight="1" x14ac:dyDescent="0.25">
      <c r="A105" s="86">
        <v>45446</v>
      </c>
      <c r="B105" s="112" t="s">
        <v>69</v>
      </c>
      <c r="C105" s="113" t="s">
        <v>70</v>
      </c>
      <c r="D105" s="114"/>
      <c r="E105" s="115">
        <v>20000.009999999998</v>
      </c>
      <c r="F105" s="89">
        <f t="shared" si="2"/>
        <v>13415066.269999998</v>
      </c>
      <c r="G105" s="118"/>
      <c r="H105" s="117"/>
      <c r="I105" s="117"/>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row>
    <row r="106" spans="1:60" s="119" customFormat="1" ht="44.25" customHeight="1" x14ac:dyDescent="0.25">
      <c r="A106" s="86">
        <v>45446</v>
      </c>
      <c r="B106" s="112" t="s">
        <v>71</v>
      </c>
      <c r="C106" s="113" t="s">
        <v>72</v>
      </c>
      <c r="D106" s="114"/>
      <c r="E106" s="115">
        <v>14850</v>
      </c>
      <c r="F106" s="89">
        <f t="shared" si="2"/>
        <v>13400216.269999998</v>
      </c>
      <c r="G106" s="118"/>
      <c r="H106" s="117"/>
      <c r="I106" s="117"/>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c r="AW106" s="118"/>
      <c r="AX106" s="118"/>
      <c r="AY106" s="118"/>
      <c r="AZ106" s="118"/>
      <c r="BA106" s="118"/>
      <c r="BB106" s="118"/>
      <c r="BC106" s="118"/>
      <c r="BD106" s="118"/>
      <c r="BE106" s="118"/>
      <c r="BF106" s="118"/>
      <c r="BG106" s="118"/>
      <c r="BH106" s="118"/>
    </row>
    <row r="107" spans="1:60" s="119" customFormat="1" ht="43.5" customHeight="1" x14ac:dyDescent="0.25">
      <c r="A107" s="86">
        <v>45446</v>
      </c>
      <c r="B107" s="112" t="s">
        <v>73</v>
      </c>
      <c r="C107" s="113" t="s">
        <v>74</v>
      </c>
      <c r="D107" s="114"/>
      <c r="E107" s="115">
        <v>8910</v>
      </c>
      <c r="F107" s="89">
        <f t="shared" si="2"/>
        <v>13391306.269999998</v>
      </c>
      <c r="G107" s="118"/>
      <c r="H107" s="117"/>
      <c r="I107" s="117"/>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row>
    <row r="108" spans="1:60" s="119" customFormat="1" ht="33" customHeight="1" x14ac:dyDescent="0.25">
      <c r="A108" s="86">
        <v>45446</v>
      </c>
      <c r="B108" s="112" t="s">
        <v>75</v>
      </c>
      <c r="C108" s="113" t="s">
        <v>76</v>
      </c>
      <c r="D108" s="114"/>
      <c r="E108" s="115">
        <v>9000</v>
      </c>
      <c r="F108" s="89">
        <f t="shared" si="2"/>
        <v>13382306.269999998</v>
      </c>
      <c r="G108" s="118"/>
      <c r="H108" s="117"/>
      <c r="I108" s="117"/>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row>
    <row r="109" spans="1:60" s="119" customFormat="1" ht="45" customHeight="1" x14ac:dyDescent="0.25">
      <c r="A109" s="86">
        <v>45446</v>
      </c>
      <c r="B109" s="112" t="s">
        <v>77</v>
      </c>
      <c r="C109" s="113" t="s">
        <v>78</v>
      </c>
      <c r="D109" s="114"/>
      <c r="E109" s="115">
        <v>18000</v>
      </c>
      <c r="F109" s="89">
        <f t="shared" si="2"/>
        <v>13364306.269999998</v>
      </c>
      <c r="G109" s="118"/>
      <c r="H109" s="117"/>
      <c r="I109" s="117"/>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118"/>
      <c r="AX109" s="118"/>
      <c r="AY109" s="118"/>
      <c r="AZ109" s="118"/>
      <c r="BA109" s="118"/>
      <c r="BB109" s="118"/>
      <c r="BC109" s="118"/>
      <c r="BD109" s="118"/>
      <c r="BE109" s="118"/>
      <c r="BF109" s="118"/>
      <c r="BG109" s="118"/>
      <c r="BH109" s="118"/>
    </row>
    <row r="110" spans="1:60" s="119" customFormat="1" ht="42" customHeight="1" x14ac:dyDescent="0.25">
      <c r="A110" s="86">
        <v>45446</v>
      </c>
      <c r="B110" s="112" t="s">
        <v>79</v>
      </c>
      <c r="C110" s="113" t="s">
        <v>80</v>
      </c>
      <c r="D110" s="114"/>
      <c r="E110" s="115">
        <v>10350</v>
      </c>
      <c r="F110" s="89">
        <f t="shared" si="2"/>
        <v>13353956.269999998</v>
      </c>
      <c r="G110" s="118"/>
      <c r="H110" s="117"/>
      <c r="I110" s="117"/>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row>
    <row r="111" spans="1:60" s="119" customFormat="1" ht="57.75" customHeight="1" x14ac:dyDescent="0.25">
      <c r="A111" s="86">
        <v>45446</v>
      </c>
      <c r="B111" s="112" t="s">
        <v>81</v>
      </c>
      <c r="C111" s="113" t="s">
        <v>82</v>
      </c>
      <c r="D111" s="114"/>
      <c r="E111" s="115">
        <v>15000.3</v>
      </c>
      <c r="F111" s="89">
        <f t="shared" si="2"/>
        <v>13338955.969999997</v>
      </c>
      <c r="G111" s="118"/>
      <c r="H111" s="117"/>
      <c r="I111" s="117"/>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row>
    <row r="112" spans="1:60" s="119" customFormat="1" ht="39.75" customHeight="1" x14ac:dyDescent="0.25">
      <c r="A112" s="86">
        <v>45446</v>
      </c>
      <c r="B112" s="112" t="s">
        <v>83</v>
      </c>
      <c r="C112" s="113" t="s">
        <v>84</v>
      </c>
      <c r="D112" s="114"/>
      <c r="E112" s="115">
        <v>20070</v>
      </c>
      <c r="F112" s="89">
        <f t="shared" si="2"/>
        <v>13318885.969999997</v>
      </c>
      <c r="G112" s="118"/>
      <c r="H112" s="117"/>
      <c r="I112" s="117"/>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118"/>
      <c r="AX112" s="118"/>
      <c r="AY112" s="118"/>
      <c r="AZ112" s="118"/>
      <c r="BA112" s="118"/>
      <c r="BB112" s="118"/>
      <c r="BC112" s="118"/>
      <c r="BD112" s="118"/>
      <c r="BE112" s="118"/>
      <c r="BF112" s="118"/>
      <c r="BG112" s="118"/>
      <c r="BH112" s="118"/>
    </row>
    <row r="113" spans="1:60" s="119" customFormat="1" ht="27.75" customHeight="1" x14ac:dyDescent="0.25">
      <c r="A113" s="86">
        <v>45446</v>
      </c>
      <c r="B113" s="112" t="s">
        <v>85</v>
      </c>
      <c r="C113" s="113" t="s">
        <v>52</v>
      </c>
      <c r="D113" s="114"/>
      <c r="E113" s="115">
        <v>0</v>
      </c>
      <c r="F113" s="89">
        <f t="shared" si="2"/>
        <v>13318885.969999997</v>
      </c>
      <c r="G113" s="118"/>
      <c r="H113" s="117"/>
      <c r="I113" s="117"/>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c r="AW113" s="118"/>
      <c r="AX113" s="118"/>
      <c r="AY113" s="118"/>
      <c r="AZ113" s="118"/>
      <c r="BA113" s="118"/>
      <c r="BB113" s="118"/>
      <c r="BC113" s="118"/>
      <c r="BD113" s="118"/>
      <c r="BE113" s="118"/>
      <c r="BF113" s="118"/>
      <c r="BG113" s="118"/>
      <c r="BH113" s="118"/>
    </row>
    <row r="114" spans="1:60" s="119" customFormat="1" ht="28.5" customHeight="1" x14ac:dyDescent="0.25">
      <c r="A114" s="86">
        <v>45446</v>
      </c>
      <c r="B114" s="112" t="s">
        <v>86</v>
      </c>
      <c r="C114" s="113" t="s">
        <v>52</v>
      </c>
      <c r="D114" s="114"/>
      <c r="E114" s="115">
        <v>0</v>
      </c>
      <c r="F114" s="89">
        <f t="shared" si="2"/>
        <v>13318885.969999997</v>
      </c>
      <c r="G114" s="118"/>
      <c r="H114" s="117"/>
      <c r="I114" s="117"/>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118"/>
      <c r="AX114" s="118"/>
      <c r="AY114" s="118"/>
      <c r="AZ114" s="118"/>
      <c r="BA114" s="118"/>
      <c r="BB114" s="118"/>
      <c r="BC114" s="118"/>
      <c r="BD114" s="118"/>
      <c r="BE114" s="118"/>
      <c r="BF114" s="118"/>
      <c r="BG114" s="118"/>
      <c r="BH114" s="118"/>
    </row>
    <row r="115" spans="1:60" s="119" customFormat="1" ht="25.5" customHeight="1" x14ac:dyDescent="0.25">
      <c r="A115" s="86">
        <v>45446</v>
      </c>
      <c r="B115" s="112" t="s">
        <v>87</v>
      </c>
      <c r="C115" s="113" t="s">
        <v>52</v>
      </c>
      <c r="D115" s="114"/>
      <c r="E115" s="115">
        <v>0</v>
      </c>
      <c r="F115" s="89">
        <f t="shared" si="2"/>
        <v>13318885.969999997</v>
      </c>
      <c r="G115" s="118"/>
      <c r="H115" s="117"/>
      <c r="I115" s="117"/>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118"/>
      <c r="BA115" s="118"/>
      <c r="BB115" s="118"/>
      <c r="BC115" s="118"/>
      <c r="BD115" s="118"/>
      <c r="BE115" s="118"/>
      <c r="BF115" s="118"/>
      <c r="BG115" s="118"/>
      <c r="BH115" s="118"/>
    </row>
    <row r="116" spans="1:60" s="119" customFormat="1" ht="22.5" customHeight="1" x14ac:dyDescent="0.25">
      <c r="A116" s="86">
        <v>45446</v>
      </c>
      <c r="B116" s="112" t="s">
        <v>88</v>
      </c>
      <c r="C116" s="113" t="s">
        <v>52</v>
      </c>
      <c r="D116" s="114"/>
      <c r="E116" s="115">
        <v>0</v>
      </c>
      <c r="F116" s="89">
        <f t="shared" si="2"/>
        <v>13318885.969999997</v>
      </c>
      <c r="G116" s="118"/>
      <c r="H116" s="117"/>
      <c r="I116" s="117"/>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118"/>
      <c r="AY116" s="118"/>
      <c r="AZ116" s="118"/>
      <c r="BA116" s="118"/>
      <c r="BB116" s="118"/>
      <c r="BC116" s="118"/>
      <c r="BD116" s="118"/>
      <c r="BE116" s="118"/>
      <c r="BF116" s="118"/>
      <c r="BG116" s="118"/>
      <c r="BH116" s="118"/>
    </row>
    <row r="117" spans="1:60" s="119" customFormat="1" ht="25.5" customHeight="1" x14ac:dyDescent="0.25">
      <c r="A117" s="120">
        <v>45450</v>
      </c>
      <c r="B117" s="112">
        <v>50325</v>
      </c>
      <c r="C117" s="113" t="s">
        <v>52</v>
      </c>
      <c r="D117" s="114"/>
      <c r="E117" s="115">
        <v>0</v>
      </c>
      <c r="F117" s="89">
        <f t="shared" si="2"/>
        <v>13318885.969999997</v>
      </c>
      <c r="G117" s="118"/>
      <c r="H117" s="117"/>
      <c r="I117" s="117"/>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118"/>
      <c r="BA117" s="118"/>
      <c r="BB117" s="118"/>
      <c r="BC117" s="118"/>
      <c r="BD117" s="118"/>
      <c r="BE117" s="118"/>
      <c r="BF117" s="118"/>
      <c r="BG117" s="118"/>
      <c r="BH117" s="118"/>
    </row>
    <row r="118" spans="1:60" s="119" customFormat="1" ht="30" customHeight="1" x14ac:dyDescent="0.25">
      <c r="A118" s="120">
        <v>45450</v>
      </c>
      <c r="B118" s="112" t="s">
        <v>89</v>
      </c>
      <c r="C118" s="113" t="s">
        <v>90</v>
      </c>
      <c r="D118" s="114"/>
      <c r="E118" s="115">
        <v>134761.15</v>
      </c>
      <c r="F118" s="89">
        <f t="shared" si="2"/>
        <v>13184124.819999997</v>
      </c>
      <c r="G118" s="118"/>
      <c r="H118" s="117"/>
      <c r="I118" s="117"/>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118"/>
      <c r="BA118" s="118"/>
      <c r="BB118" s="118"/>
      <c r="BC118" s="118"/>
      <c r="BD118" s="118"/>
      <c r="BE118" s="118"/>
      <c r="BF118" s="118"/>
      <c r="BG118" s="118"/>
      <c r="BH118" s="118"/>
    </row>
    <row r="119" spans="1:60" s="119" customFormat="1" ht="30" customHeight="1" x14ac:dyDescent="0.25">
      <c r="A119" s="120">
        <v>45450</v>
      </c>
      <c r="B119" s="112" t="s">
        <v>91</v>
      </c>
      <c r="C119" s="113" t="s">
        <v>92</v>
      </c>
      <c r="D119" s="114"/>
      <c r="E119" s="115">
        <v>89853.3</v>
      </c>
      <c r="F119" s="89">
        <f t="shared" si="2"/>
        <v>13094271.519999996</v>
      </c>
      <c r="G119" s="118"/>
      <c r="H119" s="117"/>
      <c r="I119" s="117"/>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118"/>
      <c r="BD119" s="118"/>
      <c r="BE119" s="118"/>
      <c r="BF119" s="118"/>
      <c r="BG119" s="118"/>
      <c r="BH119" s="118"/>
    </row>
    <row r="120" spans="1:60" s="119" customFormat="1" ht="28.5" customHeight="1" x14ac:dyDescent="0.25">
      <c r="A120" s="120">
        <v>45450</v>
      </c>
      <c r="B120" s="112">
        <v>50328</v>
      </c>
      <c r="C120" s="113" t="s">
        <v>52</v>
      </c>
      <c r="D120" s="114"/>
      <c r="E120" s="115">
        <v>0</v>
      </c>
      <c r="F120" s="89">
        <f t="shared" si="2"/>
        <v>13094271.519999996</v>
      </c>
      <c r="G120" s="118"/>
      <c r="H120" s="117"/>
      <c r="I120" s="117"/>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row>
    <row r="121" spans="1:60" s="119" customFormat="1" ht="23.25" customHeight="1" x14ac:dyDescent="0.25">
      <c r="A121" s="120">
        <v>45450</v>
      </c>
      <c r="B121" s="112">
        <v>50329</v>
      </c>
      <c r="C121" s="113" t="s">
        <v>52</v>
      </c>
      <c r="D121" s="114"/>
      <c r="E121" s="115">
        <v>0</v>
      </c>
      <c r="F121" s="89">
        <f t="shared" si="2"/>
        <v>13094271.519999996</v>
      </c>
      <c r="G121" s="118"/>
      <c r="H121" s="117"/>
      <c r="I121" s="117"/>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c r="AY121" s="118"/>
      <c r="AZ121" s="118"/>
      <c r="BA121" s="118"/>
      <c r="BB121" s="118"/>
      <c r="BC121" s="118"/>
      <c r="BD121" s="118"/>
      <c r="BE121" s="118"/>
      <c r="BF121" s="118"/>
      <c r="BG121" s="118"/>
      <c r="BH121" s="118"/>
    </row>
    <row r="122" spans="1:60" s="119" customFormat="1" ht="33" customHeight="1" x14ac:dyDescent="0.25">
      <c r="A122" s="120">
        <v>45450</v>
      </c>
      <c r="B122" s="112" t="s">
        <v>93</v>
      </c>
      <c r="C122" s="113" t="s">
        <v>94</v>
      </c>
      <c r="D122" s="114"/>
      <c r="E122" s="115">
        <v>59130.3</v>
      </c>
      <c r="F122" s="89">
        <f t="shared" si="2"/>
        <v>13035141.219999995</v>
      </c>
      <c r="G122" s="118"/>
      <c r="H122" s="117"/>
      <c r="I122" s="117"/>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c r="AW122" s="118"/>
      <c r="AX122" s="118"/>
      <c r="AY122" s="118"/>
      <c r="AZ122" s="118"/>
      <c r="BA122" s="118"/>
      <c r="BB122" s="118"/>
      <c r="BC122" s="118"/>
      <c r="BD122" s="118"/>
      <c r="BE122" s="118"/>
      <c r="BF122" s="118"/>
      <c r="BG122" s="118"/>
      <c r="BH122" s="118"/>
    </row>
    <row r="123" spans="1:60" s="119" customFormat="1" ht="33" customHeight="1" x14ac:dyDescent="0.25">
      <c r="A123" s="120">
        <v>45450</v>
      </c>
      <c r="B123" s="112" t="s">
        <v>95</v>
      </c>
      <c r="C123" s="113" t="s">
        <v>96</v>
      </c>
      <c r="D123" s="114"/>
      <c r="E123" s="115">
        <v>179933.01</v>
      </c>
      <c r="F123" s="89">
        <f t="shared" si="2"/>
        <v>12855208.209999995</v>
      </c>
      <c r="G123" s="116"/>
      <c r="H123" s="117"/>
      <c r="I123" s="117"/>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118"/>
      <c r="AX123" s="118"/>
      <c r="AY123" s="118"/>
      <c r="AZ123" s="118"/>
      <c r="BA123" s="118"/>
      <c r="BB123" s="118"/>
      <c r="BC123" s="118"/>
      <c r="BD123" s="118"/>
      <c r="BE123" s="118"/>
      <c r="BF123" s="118"/>
      <c r="BG123" s="118"/>
      <c r="BH123" s="118"/>
    </row>
    <row r="124" spans="1:60" s="119" customFormat="1" ht="34.5" customHeight="1" x14ac:dyDescent="0.25">
      <c r="A124" s="120">
        <v>45450</v>
      </c>
      <c r="B124" s="112" t="s">
        <v>97</v>
      </c>
      <c r="C124" s="113" t="s">
        <v>98</v>
      </c>
      <c r="D124" s="114"/>
      <c r="E124" s="115">
        <v>97976.4</v>
      </c>
      <c r="F124" s="89">
        <f t="shared" si="2"/>
        <v>12757231.809999995</v>
      </c>
      <c r="G124" s="116"/>
      <c r="H124" s="117"/>
      <c r="I124" s="117"/>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c r="AY124" s="118"/>
      <c r="AZ124" s="118"/>
      <c r="BA124" s="118"/>
      <c r="BB124" s="118"/>
      <c r="BC124" s="118"/>
      <c r="BD124" s="118"/>
      <c r="BE124" s="118"/>
      <c r="BF124" s="118"/>
      <c r="BG124" s="118"/>
      <c r="BH124" s="118"/>
    </row>
    <row r="125" spans="1:60" s="119" customFormat="1" ht="31.5" customHeight="1" x14ac:dyDescent="0.25">
      <c r="A125" s="120">
        <v>45450</v>
      </c>
      <c r="B125" s="112" t="s">
        <v>99</v>
      </c>
      <c r="C125" s="113" t="s">
        <v>100</v>
      </c>
      <c r="D125" s="114"/>
      <c r="E125" s="115">
        <v>29656.6</v>
      </c>
      <c r="F125" s="89">
        <f t="shared" si="2"/>
        <v>12727575.209999995</v>
      </c>
      <c r="G125" s="116"/>
      <c r="H125" s="117"/>
      <c r="I125" s="117"/>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c r="AY125" s="118"/>
      <c r="AZ125" s="118"/>
      <c r="BA125" s="118"/>
      <c r="BB125" s="118"/>
      <c r="BC125" s="118"/>
      <c r="BD125" s="118"/>
      <c r="BE125" s="118"/>
      <c r="BF125" s="118"/>
      <c r="BG125" s="118"/>
      <c r="BH125" s="118"/>
    </row>
    <row r="126" spans="1:60" s="119" customFormat="1" ht="44.25" customHeight="1" x14ac:dyDescent="0.25">
      <c r="A126" s="120">
        <v>45450</v>
      </c>
      <c r="B126" s="112" t="s">
        <v>101</v>
      </c>
      <c r="C126" s="113" t="s">
        <v>102</v>
      </c>
      <c r="D126" s="114"/>
      <c r="E126" s="115">
        <v>20000.009999999998</v>
      </c>
      <c r="F126" s="89">
        <f t="shared" si="2"/>
        <v>12707575.199999996</v>
      </c>
      <c r="G126" s="116"/>
      <c r="H126" s="117"/>
      <c r="I126" s="117"/>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c r="AY126" s="118"/>
      <c r="AZ126" s="118"/>
      <c r="BA126" s="118"/>
      <c r="BB126" s="118"/>
      <c r="BC126" s="118"/>
      <c r="BD126" s="118"/>
      <c r="BE126" s="118"/>
      <c r="BF126" s="118"/>
      <c r="BG126" s="118"/>
      <c r="BH126" s="118"/>
    </row>
    <row r="127" spans="1:60" s="119" customFormat="1" ht="50.25" customHeight="1" x14ac:dyDescent="0.25">
      <c r="A127" s="120">
        <v>45450</v>
      </c>
      <c r="B127" s="112" t="s">
        <v>103</v>
      </c>
      <c r="C127" s="113" t="s">
        <v>104</v>
      </c>
      <c r="D127" s="114"/>
      <c r="E127" s="115">
        <v>9000</v>
      </c>
      <c r="F127" s="89">
        <f t="shared" si="2"/>
        <v>12698575.199999996</v>
      </c>
      <c r="G127" s="116"/>
      <c r="H127" s="117"/>
      <c r="I127" s="117"/>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c r="AT127" s="118"/>
      <c r="AU127" s="118"/>
      <c r="AV127" s="118"/>
      <c r="AW127" s="118"/>
      <c r="AX127" s="118"/>
      <c r="AY127" s="118"/>
      <c r="AZ127" s="118"/>
      <c r="BA127" s="118"/>
      <c r="BB127" s="118"/>
      <c r="BC127" s="118"/>
      <c r="BD127" s="118"/>
      <c r="BE127" s="118"/>
      <c r="BF127" s="118"/>
      <c r="BG127" s="118"/>
      <c r="BH127" s="118"/>
    </row>
    <row r="128" spans="1:60" s="119" customFormat="1" ht="45" customHeight="1" x14ac:dyDescent="0.25">
      <c r="A128" s="120">
        <v>45450</v>
      </c>
      <c r="B128" s="112" t="s">
        <v>105</v>
      </c>
      <c r="C128" s="113" t="s">
        <v>106</v>
      </c>
      <c r="D128" s="114"/>
      <c r="E128" s="115">
        <v>4050</v>
      </c>
      <c r="F128" s="89">
        <f t="shared" si="2"/>
        <v>12694525.199999996</v>
      </c>
      <c r="G128" s="116"/>
      <c r="H128" s="117"/>
      <c r="I128" s="117"/>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c r="AY128" s="118"/>
      <c r="AZ128" s="118"/>
      <c r="BA128" s="118"/>
      <c r="BB128" s="118"/>
      <c r="BC128" s="118"/>
      <c r="BD128" s="118"/>
      <c r="BE128" s="118"/>
      <c r="BF128" s="118"/>
      <c r="BG128" s="118"/>
      <c r="BH128" s="118"/>
    </row>
    <row r="129" spans="1:60" s="119" customFormat="1" ht="41.25" customHeight="1" x14ac:dyDescent="0.25">
      <c r="A129" s="120">
        <v>45450</v>
      </c>
      <c r="B129" s="112" t="s">
        <v>107</v>
      </c>
      <c r="C129" s="113" t="s">
        <v>108</v>
      </c>
      <c r="D129" s="114"/>
      <c r="E129" s="115">
        <v>4500</v>
      </c>
      <c r="F129" s="89">
        <f t="shared" si="2"/>
        <v>12690025.199999996</v>
      </c>
      <c r="G129" s="116"/>
      <c r="H129" s="117"/>
      <c r="I129" s="117"/>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118"/>
      <c r="AX129" s="118"/>
      <c r="AY129" s="118"/>
      <c r="AZ129" s="118"/>
      <c r="BA129" s="118"/>
      <c r="BB129" s="118"/>
      <c r="BC129" s="118"/>
      <c r="BD129" s="118"/>
      <c r="BE129" s="118"/>
      <c r="BF129" s="118"/>
      <c r="BG129" s="118"/>
      <c r="BH129" s="118"/>
    </row>
    <row r="130" spans="1:60" s="119" customFormat="1" ht="41.25" customHeight="1" x14ac:dyDescent="0.25">
      <c r="A130" s="120">
        <v>45450</v>
      </c>
      <c r="B130" s="112" t="s">
        <v>109</v>
      </c>
      <c r="C130" s="113" t="s">
        <v>110</v>
      </c>
      <c r="D130" s="114"/>
      <c r="E130" s="115">
        <v>47790</v>
      </c>
      <c r="F130" s="89">
        <f t="shared" si="2"/>
        <v>12642235.199999996</v>
      </c>
      <c r="G130" s="116"/>
      <c r="H130" s="117"/>
      <c r="I130" s="117"/>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118"/>
      <c r="BD130" s="118"/>
      <c r="BE130" s="118"/>
      <c r="BF130" s="118"/>
      <c r="BG130" s="118"/>
      <c r="BH130" s="118"/>
    </row>
    <row r="131" spans="1:60" s="119" customFormat="1" ht="51.75" customHeight="1" x14ac:dyDescent="0.25">
      <c r="A131" s="120">
        <v>45450</v>
      </c>
      <c r="B131" s="112" t="s">
        <v>111</v>
      </c>
      <c r="C131" s="113" t="s">
        <v>112</v>
      </c>
      <c r="D131" s="114"/>
      <c r="E131" s="115">
        <v>18000</v>
      </c>
      <c r="F131" s="89">
        <f t="shared" si="2"/>
        <v>12624235.199999996</v>
      </c>
      <c r="G131" s="116"/>
      <c r="H131" s="117"/>
      <c r="I131" s="117"/>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118"/>
      <c r="AX131" s="118"/>
      <c r="AY131" s="118"/>
      <c r="AZ131" s="118"/>
      <c r="BA131" s="118"/>
      <c r="BB131" s="118"/>
      <c r="BC131" s="118"/>
      <c r="BD131" s="118"/>
      <c r="BE131" s="118"/>
      <c r="BF131" s="118"/>
      <c r="BG131" s="118"/>
      <c r="BH131" s="118"/>
    </row>
    <row r="132" spans="1:60" s="119" customFormat="1" ht="38.25" customHeight="1" x14ac:dyDescent="0.25">
      <c r="A132" s="120">
        <v>45450</v>
      </c>
      <c r="B132" s="112" t="s">
        <v>113</v>
      </c>
      <c r="C132" s="113" t="s">
        <v>114</v>
      </c>
      <c r="D132" s="114"/>
      <c r="E132" s="115">
        <v>20700</v>
      </c>
      <c r="F132" s="89">
        <f t="shared" si="2"/>
        <v>12603535.199999996</v>
      </c>
      <c r="G132" s="116"/>
      <c r="H132" s="117"/>
      <c r="I132" s="117"/>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c r="AW132" s="118"/>
      <c r="AX132" s="118"/>
      <c r="AY132" s="118"/>
      <c r="AZ132" s="118"/>
      <c r="BA132" s="118"/>
      <c r="BB132" s="118"/>
      <c r="BC132" s="118"/>
      <c r="BD132" s="118"/>
      <c r="BE132" s="118"/>
      <c r="BF132" s="118"/>
      <c r="BG132" s="118"/>
      <c r="BH132" s="118"/>
    </row>
    <row r="133" spans="1:60" s="119" customFormat="1" ht="43.5" customHeight="1" x14ac:dyDescent="0.25">
      <c r="A133" s="120">
        <v>45450</v>
      </c>
      <c r="B133" s="112" t="s">
        <v>115</v>
      </c>
      <c r="C133" s="113" t="s">
        <v>116</v>
      </c>
      <c r="D133" s="114"/>
      <c r="E133" s="115">
        <v>15300</v>
      </c>
      <c r="F133" s="89">
        <f t="shared" si="2"/>
        <v>12588235.199999996</v>
      </c>
      <c r="G133" s="116"/>
      <c r="H133" s="117"/>
      <c r="I133" s="117"/>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c r="AW133" s="118"/>
      <c r="AX133" s="118"/>
      <c r="AY133" s="118"/>
      <c r="AZ133" s="118"/>
      <c r="BA133" s="118"/>
      <c r="BB133" s="118"/>
      <c r="BC133" s="118"/>
      <c r="BD133" s="118"/>
      <c r="BE133" s="118"/>
      <c r="BF133" s="118"/>
      <c r="BG133" s="118"/>
      <c r="BH133" s="118"/>
    </row>
    <row r="134" spans="1:60" s="119" customFormat="1" ht="42.75" customHeight="1" x14ac:dyDescent="0.25">
      <c r="A134" s="120">
        <v>45450</v>
      </c>
      <c r="B134" s="112" t="s">
        <v>117</v>
      </c>
      <c r="C134" s="113" t="s">
        <v>118</v>
      </c>
      <c r="D134" s="114"/>
      <c r="E134" s="115">
        <v>8910</v>
      </c>
      <c r="F134" s="89">
        <f t="shared" si="2"/>
        <v>12579325.199999996</v>
      </c>
      <c r="G134" s="116"/>
      <c r="H134" s="117"/>
      <c r="I134" s="117"/>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c r="BH134" s="118"/>
    </row>
    <row r="135" spans="1:60" s="119" customFormat="1" ht="35.25" customHeight="1" x14ac:dyDescent="0.25">
      <c r="A135" s="120">
        <v>45455</v>
      </c>
      <c r="B135" s="112" t="s">
        <v>119</v>
      </c>
      <c r="C135" s="113" t="s">
        <v>120</v>
      </c>
      <c r="D135" s="114"/>
      <c r="E135" s="115">
        <v>536813.23</v>
      </c>
      <c r="F135" s="89">
        <f t="shared" si="2"/>
        <v>12042511.969999995</v>
      </c>
      <c r="G135" s="116"/>
      <c r="H135" s="117"/>
      <c r="I135" s="117"/>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row>
    <row r="136" spans="1:60" s="119" customFormat="1" ht="42.75" customHeight="1" x14ac:dyDescent="0.25">
      <c r="A136" s="120">
        <v>45455</v>
      </c>
      <c r="B136" s="112" t="s">
        <v>121</v>
      </c>
      <c r="C136" s="113" t="s">
        <v>122</v>
      </c>
      <c r="D136" s="121"/>
      <c r="E136" s="115">
        <v>14040</v>
      </c>
      <c r="F136" s="89">
        <f t="shared" si="2"/>
        <v>12028471.969999995</v>
      </c>
      <c r="G136" s="116"/>
      <c r="H136" s="117"/>
      <c r="I136" s="117"/>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row>
    <row r="137" spans="1:60" s="119" customFormat="1" ht="49.5" customHeight="1" x14ac:dyDescent="0.25">
      <c r="A137" s="120">
        <v>45455</v>
      </c>
      <c r="B137" s="112" t="s">
        <v>123</v>
      </c>
      <c r="C137" s="113" t="s">
        <v>124</v>
      </c>
      <c r="D137" s="121"/>
      <c r="E137" s="115">
        <v>120000.04</v>
      </c>
      <c r="F137" s="89">
        <f t="shared" si="2"/>
        <v>11908471.929999996</v>
      </c>
      <c r="G137" s="116"/>
      <c r="H137" s="117"/>
      <c r="I137" s="117"/>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c r="AX137" s="118"/>
      <c r="AY137" s="118"/>
      <c r="AZ137" s="118"/>
      <c r="BA137" s="118"/>
      <c r="BB137" s="118"/>
      <c r="BC137" s="118"/>
      <c r="BD137" s="118"/>
      <c r="BE137" s="118"/>
      <c r="BF137" s="118"/>
      <c r="BG137" s="118"/>
      <c r="BH137" s="118"/>
    </row>
    <row r="138" spans="1:60" s="125" customFormat="1" ht="42.75" customHeight="1" x14ac:dyDescent="0.25">
      <c r="A138" s="120">
        <v>45455</v>
      </c>
      <c r="B138" s="112" t="s">
        <v>125</v>
      </c>
      <c r="C138" s="113" t="s">
        <v>126</v>
      </c>
      <c r="D138" s="122"/>
      <c r="E138" s="115">
        <v>25200</v>
      </c>
      <c r="F138" s="89">
        <f t="shared" si="2"/>
        <v>11883271.929999996</v>
      </c>
      <c r="G138" s="123"/>
      <c r="H138" s="124"/>
      <c r="I138" s="124"/>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row>
    <row r="139" spans="1:60" s="125" customFormat="1" ht="33.75" customHeight="1" x14ac:dyDescent="0.25">
      <c r="A139" s="120">
        <v>45456</v>
      </c>
      <c r="B139" s="112" t="s">
        <v>127</v>
      </c>
      <c r="C139" s="113" t="s">
        <v>128</v>
      </c>
      <c r="D139" s="122"/>
      <c r="E139" s="115">
        <v>539492.68999999994</v>
      </c>
      <c r="F139" s="89">
        <f t="shared" si="2"/>
        <v>11343779.239999996</v>
      </c>
      <c r="G139" s="123"/>
      <c r="H139" s="124"/>
      <c r="I139" s="124"/>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row>
    <row r="140" spans="1:60" s="125" customFormat="1" ht="39.75" customHeight="1" x14ac:dyDescent="0.25">
      <c r="A140" s="120">
        <v>45456</v>
      </c>
      <c r="B140" s="112" t="s">
        <v>129</v>
      </c>
      <c r="C140" s="113" t="s">
        <v>130</v>
      </c>
      <c r="D140" s="122"/>
      <c r="E140" s="115">
        <v>40000.01</v>
      </c>
      <c r="F140" s="89">
        <f t="shared" si="2"/>
        <v>11303779.229999997</v>
      </c>
      <c r="G140" s="123"/>
      <c r="H140" s="124"/>
      <c r="I140" s="124"/>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row>
    <row r="141" spans="1:60" s="125" customFormat="1" ht="40.5" customHeight="1" x14ac:dyDescent="0.25">
      <c r="A141" s="120">
        <v>45456</v>
      </c>
      <c r="B141" s="112" t="s">
        <v>131</v>
      </c>
      <c r="C141" s="113" t="s">
        <v>132</v>
      </c>
      <c r="D141" s="122"/>
      <c r="E141" s="115">
        <v>21520</v>
      </c>
      <c r="F141" s="89">
        <f t="shared" si="2"/>
        <v>11282259.229999997</v>
      </c>
      <c r="G141" s="123"/>
      <c r="H141" s="124"/>
      <c r="I141" s="124"/>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row>
    <row r="142" spans="1:60" s="119" customFormat="1" ht="42.75" customHeight="1" x14ac:dyDescent="0.25">
      <c r="A142" s="120">
        <v>45456</v>
      </c>
      <c r="B142" s="112" t="s">
        <v>133</v>
      </c>
      <c r="C142" s="113" t="s">
        <v>134</v>
      </c>
      <c r="D142" s="114"/>
      <c r="E142" s="115">
        <v>21250</v>
      </c>
      <c r="F142" s="89">
        <f t="shared" si="2"/>
        <v>11261009.229999997</v>
      </c>
      <c r="G142" s="118"/>
      <c r="H142" s="117"/>
      <c r="I142" s="117"/>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18"/>
      <c r="AY142" s="118"/>
      <c r="AZ142" s="118"/>
      <c r="BA142" s="118"/>
      <c r="BB142" s="118"/>
      <c r="BC142" s="118"/>
      <c r="BD142" s="118"/>
      <c r="BE142" s="118"/>
      <c r="BF142" s="118"/>
      <c r="BG142" s="118"/>
      <c r="BH142" s="118"/>
    </row>
    <row r="143" spans="1:60" s="119" customFormat="1" ht="30" customHeight="1" x14ac:dyDescent="0.25">
      <c r="A143" s="120">
        <v>45456</v>
      </c>
      <c r="B143" s="112" t="s">
        <v>135</v>
      </c>
      <c r="C143" s="113" t="s">
        <v>136</v>
      </c>
      <c r="D143" s="114"/>
      <c r="E143" s="115">
        <v>11068.36</v>
      </c>
      <c r="F143" s="89">
        <f t="shared" si="2"/>
        <v>11249940.869999997</v>
      </c>
      <c r="G143" s="118"/>
      <c r="H143" s="117"/>
      <c r="I143" s="117"/>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row>
    <row r="144" spans="1:60" s="119" customFormat="1" ht="31.5" customHeight="1" x14ac:dyDescent="0.25">
      <c r="A144" s="120">
        <v>45456</v>
      </c>
      <c r="B144" s="112" t="s">
        <v>137</v>
      </c>
      <c r="C144" s="113" t="s">
        <v>138</v>
      </c>
      <c r="D144" s="114"/>
      <c r="E144" s="115">
        <v>298522.2</v>
      </c>
      <c r="F144" s="89">
        <f t="shared" si="2"/>
        <v>10951418.669999998</v>
      </c>
      <c r="G144" s="118"/>
      <c r="H144" s="117"/>
      <c r="I144" s="117"/>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c r="AT144" s="118"/>
      <c r="AU144" s="118"/>
      <c r="AV144" s="118"/>
      <c r="AW144" s="118"/>
      <c r="AX144" s="118"/>
      <c r="AY144" s="118"/>
      <c r="AZ144" s="118"/>
      <c r="BA144" s="118"/>
      <c r="BB144" s="118"/>
      <c r="BC144" s="118"/>
      <c r="BD144" s="118"/>
      <c r="BE144" s="118"/>
      <c r="BF144" s="118"/>
      <c r="BG144" s="118"/>
      <c r="BH144" s="118"/>
    </row>
    <row r="145" spans="1:60" s="119" customFormat="1" ht="29.25" customHeight="1" x14ac:dyDescent="0.25">
      <c r="A145" s="120">
        <v>45456</v>
      </c>
      <c r="B145" s="112" t="s">
        <v>139</v>
      </c>
      <c r="C145" s="113" t="s">
        <v>140</v>
      </c>
      <c r="D145" s="121"/>
      <c r="E145" s="115">
        <v>1379999.23</v>
      </c>
      <c r="F145" s="89">
        <f t="shared" si="2"/>
        <v>9571419.4399999976</v>
      </c>
      <c r="G145" s="118"/>
      <c r="H145" s="117"/>
      <c r="I145" s="117"/>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c r="AT145" s="118"/>
      <c r="AU145" s="118"/>
      <c r="AV145" s="118"/>
      <c r="AW145" s="118"/>
      <c r="AX145" s="118"/>
      <c r="AY145" s="118"/>
      <c r="AZ145" s="118"/>
      <c r="BA145" s="118"/>
      <c r="BB145" s="118"/>
      <c r="BC145" s="118"/>
      <c r="BD145" s="118"/>
      <c r="BE145" s="118"/>
      <c r="BF145" s="118"/>
      <c r="BG145" s="118"/>
      <c r="BH145" s="118"/>
    </row>
    <row r="146" spans="1:60" s="119" customFormat="1" ht="45" customHeight="1" x14ac:dyDescent="0.25">
      <c r="A146" s="126">
        <v>45456</v>
      </c>
      <c r="B146" s="112" t="s">
        <v>141</v>
      </c>
      <c r="C146" s="113" t="s">
        <v>142</v>
      </c>
      <c r="D146" s="114"/>
      <c r="E146" s="115">
        <v>45522.879999999997</v>
      </c>
      <c r="F146" s="89">
        <f t="shared" si="2"/>
        <v>9525896.5599999968</v>
      </c>
      <c r="G146" s="118"/>
      <c r="H146" s="117"/>
      <c r="I146" s="117"/>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c r="AW146" s="118"/>
      <c r="AX146" s="118"/>
      <c r="AY146" s="118"/>
      <c r="AZ146" s="118"/>
      <c r="BA146" s="118"/>
      <c r="BB146" s="118"/>
      <c r="BC146" s="118"/>
      <c r="BD146" s="118"/>
      <c r="BE146" s="118"/>
      <c r="BF146" s="118"/>
      <c r="BG146" s="118"/>
      <c r="BH146" s="118"/>
    </row>
    <row r="147" spans="1:60" s="119" customFormat="1" ht="23.25" customHeight="1" x14ac:dyDescent="0.25">
      <c r="A147" s="126">
        <v>45456</v>
      </c>
      <c r="B147" s="112" t="s">
        <v>143</v>
      </c>
      <c r="C147" s="113" t="s">
        <v>52</v>
      </c>
      <c r="D147" s="121"/>
      <c r="E147" s="115">
        <v>0</v>
      </c>
      <c r="F147" s="89">
        <f t="shared" si="2"/>
        <v>9525896.5599999968</v>
      </c>
      <c r="G147" s="118"/>
      <c r="H147" s="117"/>
      <c r="I147" s="117"/>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c r="BH147" s="118"/>
    </row>
    <row r="148" spans="1:60" s="119" customFormat="1" ht="43.5" customHeight="1" x14ac:dyDescent="0.25">
      <c r="A148" s="126">
        <v>45456</v>
      </c>
      <c r="B148" s="112" t="s">
        <v>144</v>
      </c>
      <c r="C148" s="113" t="s">
        <v>145</v>
      </c>
      <c r="D148" s="121"/>
      <c r="E148" s="115">
        <v>18000</v>
      </c>
      <c r="F148" s="89">
        <f t="shared" si="2"/>
        <v>9507896.5599999968</v>
      </c>
      <c r="G148" s="118"/>
      <c r="H148" s="117"/>
      <c r="I148" s="117"/>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c r="BH148" s="118"/>
    </row>
    <row r="149" spans="1:60" s="119" customFormat="1" ht="27.75" customHeight="1" x14ac:dyDescent="0.25">
      <c r="A149" s="126">
        <v>45462</v>
      </c>
      <c r="B149" s="112">
        <v>50349</v>
      </c>
      <c r="C149" s="113" t="s">
        <v>52</v>
      </c>
      <c r="D149" s="114"/>
      <c r="E149" s="115">
        <v>0</v>
      </c>
      <c r="F149" s="89">
        <f t="shared" si="2"/>
        <v>9507896.5599999968</v>
      </c>
      <c r="G149" s="118"/>
      <c r="H149" s="117"/>
      <c r="I149" s="117"/>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c r="AV149" s="118"/>
      <c r="AW149" s="118"/>
      <c r="AX149" s="118"/>
      <c r="AY149" s="118"/>
      <c r="AZ149" s="118"/>
      <c r="BA149" s="118"/>
      <c r="BB149" s="118"/>
      <c r="BC149" s="118"/>
      <c r="BD149" s="118"/>
      <c r="BE149" s="118"/>
      <c r="BF149" s="118"/>
      <c r="BG149" s="118"/>
      <c r="BH149" s="118"/>
    </row>
    <row r="150" spans="1:60" s="119" customFormat="1" ht="31.5" customHeight="1" x14ac:dyDescent="0.25">
      <c r="A150" s="126">
        <v>45462</v>
      </c>
      <c r="B150" s="112" t="s">
        <v>146</v>
      </c>
      <c r="C150" s="113" t="s">
        <v>147</v>
      </c>
      <c r="D150" s="114"/>
      <c r="E150" s="115">
        <v>119731.26</v>
      </c>
      <c r="F150" s="89">
        <f t="shared" si="2"/>
        <v>9388165.299999997</v>
      </c>
      <c r="G150" s="118"/>
      <c r="H150" s="117"/>
      <c r="I150" s="117"/>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c r="BH150" s="118"/>
    </row>
    <row r="151" spans="1:60" s="119" customFormat="1" ht="30.75" customHeight="1" x14ac:dyDescent="0.25">
      <c r="A151" s="126">
        <v>45462</v>
      </c>
      <c r="B151" s="112" t="s">
        <v>148</v>
      </c>
      <c r="C151" s="113" t="s">
        <v>149</v>
      </c>
      <c r="D151" s="114"/>
      <c r="E151" s="115">
        <v>26945.01</v>
      </c>
      <c r="F151" s="89">
        <f t="shared" si="2"/>
        <v>9361220.2899999972</v>
      </c>
      <c r="G151" s="118"/>
      <c r="H151" s="117"/>
      <c r="I151" s="117"/>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8"/>
      <c r="BF151" s="118"/>
      <c r="BG151" s="118"/>
      <c r="BH151" s="118"/>
    </row>
    <row r="152" spans="1:60" s="119" customFormat="1" ht="30.75" customHeight="1" x14ac:dyDescent="0.25">
      <c r="A152" s="126">
        <v>45462</v>
      </c>
      <c r="B152" s="112" t="s">
        <v>150</v>
      </c>
      <c r="C152" s="113" t="s">
        <v>151</v>
      </c>
      <c r="D152" s="114"/>
      <c r="E152" s="115">
        <v>173241.49</v>
      </c>
      <c r="F152" s="89">
        <f t="shared" si="2"/>
        <v>9187978.799999997</v>
      </c>
      <c r="G152" s="118"/>
      <c r="H152" s="117"/>
      <c r="I152" s="117"/>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c r="BH152" s="118"/>
    </row>
    <row r="153" spans="1:60" s="119" customFormat="1" ht="40.5" customHeight="1" x14ac:dyDescent="0.25">
      <c r="A153" s="126">
        <v>45462</v>
      </c>
      <c r="B153" s="112" t="s">
        <v>152</v>
      </c>
      <c r="C153" s="113" t="s">
        <v>153</v>
      </c>
      <c r="D153" s="114"/>
      <c r="E153" s="115">
        <v>193835.05</v>
      </c>
      <c r="F153" s="89">
        <f t="shared" si="2"/>
        <v>8994143.7499999963</v>
      </c>
      <c r="G153" s="118"/>
      <c r="H153" s="117"/>
      <c r="I153" s="117"/>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c r="BH153" s="118"/>
    </row>
    <row r="154" spans="1:60" s="119" customFormat="1" ht="22.5" customHeight="1" x14ac:dyDescent="0.25">
      <c r="A154" s="126">
        <v>45462</v>
      </c>
      <c r="B154" s="112">
        <v>50354</v>
      </c>
      <c r="C154" s="113" t="s">
        <v>52</v>
      </c>
      <c r="D154" s="114"/>
      <c r="E154" s="115">
        <v>0</v>
      </c>
      <c r="F154" s="89">
        <f t="shared" si="2"/>
        <v>8994143.7499999963</v>
      </c>
      <c r="G154" s="118"/>
      <c r="H154" s="117"/>
      <c r="I154" s="117"/>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c r="BH154" s="118"/>
    </row>
    <row r="155" spans="1:60" s="119" customFormat="1" ht="31.5" customHeight="1" x14ac:dyDescent="0.25">
      <c r="A155" s="126">
        <v>45462</v>
      </c>
      <c r="B155" s="112" t="s">
        <v>154</v>
      </c>
      <c r="C155" s="113" t="s">
        <v>155</v>
      </c>
      <c r="D155" s="114"/>
      <c r="E155" s="115">
        <v>131023.36</v>
      </c>
      <c r="F155" s="89">
        <f t="shared" si="2"/>
        <v>8863120.3899999969</v>
      </c>
      <c r="G155" s="118"/>
      <c r="H155" s="117"/>
      <c r="I155" s="117"/>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118"/>
      <c r="AY155" s="118"/>
      <c r="AZ155" s="118"/>
      <c r="BA155" s="118"/>
      <c r="BB155" s="118"/>
      <c r="BC155" s="118"/>
      <c r="BD155" s="118"/>
      <c r="BE155" s="118"/>
      <c r="BF155" s="118"/>
      <c r="BG155" s="118"/>
      <c r="BH155" s="118"/>
    </row>
    <row r="156" spans="1:60" s="119" customFormat="1" ht="50.25" customHeight="1" x14ac:dyDescent="0.25">
      <c r="A156" s="126">
        <v>45462</v>
      </c>
      <c r="B156" s="112" t="s">
        <v>156</v>
      </c>
      <c r="C156" s="113" t="s">
        <v>157</v>
      </c>
      <c r="D156" s="114"/>
      <c r="E156" s="115">
        <v>271739.84000000003</v>
      </c>
      <c r="F156" s="89">
        <f t="shared" ref="F156:F184" si="3">F155-E156</f>
        <v>8591380.549999997</v>
      </c>
      <c r="G156" s="118"/>
      <c r="H156" s="117"/>
      <c r="I156" s="117"/>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118"/>
      <c r="AY156" s="118"/>
      <c r="AZ156" s="118"/>
      <c r="BA156" s="118"/>
      <c r="BB156" s="118"/>
      <c r="BC156" s="118"/>
      <c r="BD156" s="118"/>
      <c r="BE156" s="118"/>
      <c r="BF156" s="118"/>
      <c r="BG156" s="118"/>
      <c r="BH156" s="118"/>
    </row>
    <row r="157" spans="1:60" s="119" customFormat="1" ht="42" customHeight="1" x14ac:dyDescent="0.25">
      <c r="A157" s="126">
        <v>45462</v>
      </c>
      <c r="B157" s="112" t="s">
        <v>158</v>
      </c>
      <c r="C157" s="113" t="s">
        <v>159</v>
      </c>
      <c r="D157" s="114"/>
      <c r="E157" s="115">
        <v>11700</v>
      </c>
      <c r="F157" s="89">
        <f t="shared" si="3"/>
        <v>8579680.549999997</v>
      </c>
      <c r="G157" s="118"/>
      <c r="H157" s="117"/>
      <c r="I157" s="117"/>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8"/>
      <c r="BC157" s="118"/>
      <c r="BD157" s="118"/>
      <c r="BE157" s="118"/>
      <c r="BF157" s="118"/>
      <c r="BG157" s="118"/>
      <c r="BH157" s="118"/>
    </row>
    <row r="158" spans="1:60" s="119" customFormat="1" ht="39" customHeight="1" x14ac:dyDescent="0.25">
      <c r="A158" s="126">
        <v>45462</v>
      </c>
      <c r="B158" s="112" t="s">
        <v>160</v>
      </c>
      <c r="C158" s="113" t="s">
        <v>161</v>
      </c>
      <c r="D158" s="114"/>
      <c r="E158" s="115">
        <v>8910</v>
      </c>
      <c r="F158" s="89">
        <f t="shared" si="3"/>
        <v>8570770.549999997</v>
      </c>
      <c r="G158" s="118"/>
      <c r="H158" s="117"/>
      <c r="I158" s="117"/>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c r="AW158" s="118"/>
      <c r="AX158" s="118"/>
      <c r="AY158" s="118"/>
      <c r="AZ158" s="118"/>
      <c r="BA158" s="118"/>
      <c r="BB158" s="118"/>
      <c r="BC158" s="118"/>
      <c r="BD158" s="118"/>
      <c r="BE158" s="118"/>
      <c r="BF158" s="118"/>
      <c r="BG158" s="118"/>
      <c r="BH158" s="118"/>
    </row>
    <row r="159" spans="1:60" s="119" customFormat="1" ht="54" customHeight="1" x14ac:dyDescent="0.25">
      <c r="A159" s="126">
        <v>45462</v>
      </c>
      <c r="B159" s="112" t="s">
        <v>162</v>
      </c>
      <c r="C159" s="113" t="s">
        <v>163</v>
      </c>
      <c r="D159" s="114"/>
      <c r="E159" s="115">
        <v>66350.97</v>
      </c>
      <c r="F159" s="89">
        <f t="shared" si="3"/>
        <v>8504419.5799999963</v>
      </c>
      <c r="G159" s="118"/>
      <c r="H159" s="117"/>
      <c r="I159" s="117"/>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18"/>
      <c r="BG159" s="118"/>
      <c r="BH159" s="118"/>
    </row>
    <row r="160" spans="1:60" s="119" customFormat="1" ht="62.25" customHeight="1" x14ac:dyDescent="0.25">
      <c r="A160" s="126">
        <v>45462</v>
      </c>
      <c r="B160" s="112" t="s">
        <v>164</v>
      </c>
      <c r="C160" s="113" t="s">
        <v>165</v>
      </c>
      <c r="D160" s="114"/>
      <c r="E160" s="115">
        <v>158794.4</v>
      </c>
      <c r="F160" s="89">
        <f t="shared" si="3"/>
        <v>8345625.179999996</v>
      </c>
      <c r="G160" s="118"/>
      <c r="H160" s="117"/>
      <c r="I160" s="117"/>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c r="BH160" s="118"/>
    </row>
    <row r="161" spans="1:60" s="119" customFormat="1" ht="64.5" customHeight="1" x14ac:dyDescent="0.25">
      <c r="A161" s="126">
        <v>45462</v>
      </c>
      <c r="B161" s="112" t="s">
        <v>166</v>
      </c>
      <c r="C161" s="113" t="s">
        <v>165</v>
      </c>
      <c r="D161" s="114"/>
      <c r="E161" s="115">
        <v>158794.4</v>
      </c>
      <c r="F161" s="89">
        <f t="shared" si="3"/>
        <v>8186830.7799999956</v>
      </c>
      <c r="G161" s="118"/>
      <c r="H161" s="117"/>
      <c r="I161" s="117"/>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8"/>
      <c r="BF161" s="118"/>
      <c r="BG161" s="118"/>
      <c r="BH161" s="118"/>
    </row>
    <row r="162" spans="1:60" s="119" customFormat="1" ht="46.5" customHeight="1" x14ac:dyDescent="0.25">
      <c r="A162" s="126">
        <v>45463</v>
      </c>
      <c r="B162" s="112" t="s">
        <v>167</v>
      </c>
      <c r="C162" s="113" t="s">
        <v>168</v>
      </c>
      <c r="D162" s="114"/>
      <c r="E162" s="115">
        <v>86283.08</v>
      </c>
      <c r="F162" s="89">
        <f t="shared" si="3"/>
        <v>8100547.6999999955</v>
      </c>
      <c r="G162" s="118"/>
      <c r="H162" s="117"/>
      <c r="I162" s="117"/>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18"/>
      <c r="BD162" s="118"/>
      <c r="BE162" s="118"/>
      <c r="BF162" s="118"/>
      <c r="BG162" s="118"/>
      <c r="BH162" s="118"/>
    </row>
    <row r="163" spans="1:60" s="119" customFormat="1" ht="29.25" customHeight="1" x14ac:dyDescent="0.25">
      <c r="A163" s="126">
        <v>45463</v>
      </c>
      <c r="B163" s="112" t="s">
        <v>169</v>
      </c>
      <c r="C163" s="113" t="s">
        <v>170</v>
      </c>
      <c r="D163" s="114"/>
      <c r="E163" s="115">
        <v>178536.76</v>
      </c>
      <c r="F163" s="89">
        <f t="shared" si="3"/>
        <v>7922010.9399999958</v>
      </c>
      <c r="G163" s="118"/>
      <c r="H163" s="117"/>
      <c r="I163" s="117"/>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row>
    <row r="164" spans="1:60" s="119" customFormat="1" ht="37.5" customHeight="1" x14ac:dyDescent="0.25">
      <c r="A164" s="126">
        <v>45463</v>
      </c>
      <c r="B164" s="112" t="s">
        <v>171</v>
      </c>
      <c r="C164" s="113" t="s">
        <v>172</v>
      </c>
      <c r="D164" s="114"/>
      <c r="E164" s="115">
        <v>5315</v>
      </c>
      <c r="F164" s="89">
        <f t="shared" si="3"/>
        <v>7916695.9399999958</v>
      </c>
      <c r="G164" s="118"/>
      <c r="H164" s="117"/>
      <c r="I164" s="117"/>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row>
    <row r="165" spans="1:60" s="129" customFormat="1" ht="36" customHeight="1" x14ac:dyDescent="0.25">
      <c r="A165" s="126">
        <v>45463</v>
      </c>
      <c r="B165" s="112" t="s">
        <v>173</v>
      </c>
      <c r="C165" s="113" t="s">
        <v>174</v>
      </c>
      <c r="D165" s="127"/>
      <c r="E165" s="115">
        <v>119435.09</v>
      </c>
      <c r="F165" s="89">
        <f t="shared" si="3"/>
        <v>7797260.8499999959</v>
      </c>
      <c r="G165" s="6"/>
      <c r="H165" s="128"/>
      <c r="I165" s="128"/>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29" customFormat="1" ht="36.75" customHeight="1" x14ac:dyDescent="0.25">
      <c r="A166" s="126">
        <v>45463</v>
      </c>
      <c r="B166" s="112" t="s">
        <v>175</v>
      </c>
      <c r="C166" s="113" t="s">
        <v>176</v>
      </c>
      <c r="D166" s="130"/>
      <c r="E166" s="115">
        <v>117409.98</v>
      </c>
      <c r="F166" s="89">
        <f t="shared" si="3"/>
        <v>7679850.8699999955</v>
      </c>
      <c r="G166" s="6"/>
      <c r="H166" s="128"/>
      <c r="I166" s="128"/>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29" customFormat="1" ht="35.25" customHeight="1" x14ac:dyDescent="0.25">
      <c r="A167" s="126">
        <v>45463</v>
      </c>
      <c r="B167" s="112" t="s">
        <v>177</v>
      </c>
      <c r="C167" s="113" t="s">
        <v>178</v>
      </c>
      <c r="D167" s="130"/>
      <c r="E167" s="115">
        <v>56248.47</v>
      </c>
      <c r="F167" s="89">
        <f t="shared" si="3"/>
        <v>7623602.3999999957</v>
      </c>
      <c r="G167" s="6"/>
      <c r="H167" s="128"/>
      <c r="I167" s="128"/>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29" customFormat="1" ht="45" customHeight="1" x14ac:dyDescent="0.25">
      <c r="A168" s="126">
        <v>45463</v>
      </c>
      <c r="B168" s="112" t="s">
        <v>179</v>
      </c>
      <c r="C168" s="113" t="s">
        <v>180</v>
      </c>
      <c r="D168" s="130"/>
      <c r="E168" s="115">
        <v>19000</v>
      </c>
      <c r="F168" s="89">
        <f t="shared" si="3"/>
        <v>7604602.3999999957</v>
      </c>
      <c r="G168" s="6"/>
      <c r="H168" s="128"/>
      <c r="I168" s="128"/>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29" customFormat="1" ht="42" customHeight="1" x14ac:dyDescent="0.25">
      <c r="A169" s="126">
        <v>45463</v>
      </c>
      <c r="B169" s="112" t="s">
        <v>181</v>
      </c>
      <c r="C169" s="113" t="s">
        <v>182</v>
      </c>
      <c r="D169" s="130"/>
      <c r="E169" s="115">
        <v>21250</v>
      </c>
      <c r="F169" s="89">
        <f t="shared" si="3"/>
        <v>7583352.3999999957</v>
      </c>
      <c r="G169" s="6"/>
      <c r="H169" s="128"/>
      <c r="I169" s="128"/>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29" customFormat="1" ht="36.75" customHeight="1" x14ac:dyDescent="0.25">
      <c r="A170" s="131">
        <v>45463</v>
      </c>
      <c r="B170" s="132" t="s">
        <v>183</v>
      </c>
      <c r="C170" s="133" t="s">
        <v>184</v>
      </c>
      <c r="D170" s="127"/>
      <c r="E170" s="134">
        <v>297870.83</v>
      </c>
      <c r="F170" s="89">
        <f t="shared" si="3"/>
        <v>7285481.5699999956</v>
      </c>
      <c r="G170" s="6"/>
      <c r="H170" s="128"/>
      <c r="I170" s="128"/>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29" customFormat="1" ht="42" customHeight="1" x14ac:dyDescent="0.25">
      <c r="A171" s="126">
        <v>45464</v>
      </c>
      <c r="B171" s="112" t="s">
        <v>185</v>
      </c>
      <c r="C171" s="113" t="s">
        <v>186</v>
      </c>
      <c r="D171" s="130"/>
      <c r="E171" s="115">
        <v>8581.32</v>
      </c>
      <c r="F171" s="89">
        <f t="shared" si="3"/>
        <v>7276900.2499999953</v>
      </c>
      <c r="G171" s="6"/>
      <c r="H171" s="128"/>
      <c r="I171" s="128"/>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29" customFormat="1" ht="42" customHeight="1" x14ac:dyDescent="0.25">
      <c r="A172" s="135">
        <v>45468</v>
      </c>
      <c r="B172" s="112" t="s">
        <v>187</v>
      </c>
      <c r="C172" s="113" t="s">
        <v>186</v>
      </c>
      <c r="D172" s="130"/>
      <c r="E172" s="115">
        <v>8581.32</v>
      </c>
      <c r="F172" s="89">
        <f t="shared" si="3"/>
        <v>7268318.929999995</v>
      </c>
      <c r="G172" s="6"/>
      <c r="H172" s="128"/>
      <c r="I172" s="128"/>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29" customFormat="1" ht="48" customHeight="1" x14ac:dyDescent="0.25">
      <c r="A173" s="135">
        <v>45468</v>
      </c>
      <c r="B173" s="112" t="s">
        <v>188</v>
      </c>
      <c r="C173" s="113" t="s">
        <v>186</v>
      </c>
      <c r="D173" s="130"/>
      <c r="E173" s="115">
        <v>8581.32</v>
      </c>
      <c r="F173" s="89">
        <f t="shared" si="3"/>
        <v>7259737.6099999947</v>
      </c>
      <c r="G173" s="6"/>
      <c r="H173" s="128"/>
      <c r="I173" s="128"/>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29" customFormat="1" ht="46.5" customHeight="1" x14ac:dyDescent="0.25">
      <c r="A174" s="135">
        <v>45468</v>
      </c>
      <c r="B174" s="112" t="s">
        <v>189</v>
      </c>
      <c r="C174" s="113" t="s">
        <v>186</v>
      </c>
      <c r="D174" s="130"/>
      <c r="E174" s="115">
        <v>8581.32</v>
      </c>
      <c r="F174" s="89">
        <f t="shared" si="3"/>
        <v>7251156.2899999944</v>
      </c>
      <c r="G174" s="6"/>
      <c r="H174" s="128"/>
      <c r="I174" s="128"/>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29" customFormat="1" ht="42.75" customHeight="1" x14ac:dyDescent="0.25">
      <c r="A175" s="135">
        <v>45468</v>
      </c>
      <c r="B175" s="112" t="s">
        <v>190</v>
      </c>
      <c r="C175" s="113" t="s">
        <v>186</v>
      </c>
      <c r="D175" s="130"/>
      <c r="E175" s="115">
        <v>8581.32</v>
      </c>
      <c r="F175" s="89">
        <f t="shared" si="3"/>
        <v>7242574.9699999942</v>
      </c>
      <c r="G175" s="6"/>
      <c r="H175" s="128"/>
      <c r="I175" s="128"/>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29" customFormat="1" ht="27.75" customHeight="1" x14ac:dyDescent="0.25">
      <c r="A176" s="135">
        <v>45469</v>
      </c>
      <c r="B176" s="112" t="s">
        <v>191</v>
      </c>
      <c r="C176" s="113" t="s">
        <v>192</v>
      </c>
      <c r="D176" s="130"/>
      <c r="E176" s="115">
        <v>11968.36</v>
      </c>
      <c r="F176" s="89">
        <f t="shared" si="3"/>
        <v>7230606.6099999938</v>
      </c>
      <c r="G176" s="6"/>
      <c r="H176" s="128"/>
      <c r="I176" s="128"/>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29" customFormat="1" ht="39.75" customHeight="1" x14ac:dyDescent="0.25">
      <c r="A177" s="135">
        <v>45469</v>
      </c>
      <c r="B177" s="112" t="s">
        <v>193</v>
      </c>
      <c r="C177" s="113" t="s">
        <v>194</v>
      </c>
      <c r="D177" s="130"/>
      <c r="E177" s="115">
        <v>179977.99</v>
      </c>
      <c r="F177" s="89">
        <f t="shared" si="3"/>
        <v>7050628.6199999936</v>
      </c>
      <c r="G177" s="6"/>
      <c r="H177" s="128"/>
      <c r="I177" s="128"/>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29" customFormat="1" ht="41.25" customHeight="1" x14ac:dyDescent="0.25">
      <c r="A178" s="135">
        <v>45469</v>
      </c>
      <c r="B178" s="112" t="s">
        <v>195</v>
      </c>
      <c r="C178" s="113" t="s">
        <v>196</v>
      </c>
      <c r="D178" s="130"/>
      <c r="E178" s="115">
        <v>467902.25</v>
      </c>
      <c r="F178" s="89">
        <f t="shared" si="3"/>
        <v>6582726.3699999936</v>
      </c>
      <c r="G178" s="6"/>
      <c r="H178" s="128"/>
      <c r="I178" s="128"/>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29" customFormat="1" ht="33.75" customHeight="1" x14ac:dyDescent="0.25">
      <c r="A179" s="135">
        <v>45471</v>
      </c>
      <c r="B179" s="112" t="s">
        <v>197</v>
      </c>
      <c r="C179" s="113" t="s">
        <v>198</v>
      </c>
      <c r="D179" s="130"/>
      <c r="E179" s="115">
        <v>90000</v>
      </c>
      <c r="F179" s="89">
        <f t="shared" si="3"/>
        <v>6492726.3699999936</v>
      </c>
      <c r="G179" s="6"/>
      <c r="H179" s="128"/>
      <c r="I179" s="128"/>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29" customFormat="1" ht="45" customHeight="1" x14ac:dyDescent="0.25">
      <c r="A180" s="135">
        <v>45471</v>
      </c>
      <c r="B180" s="112" t="s">
        <v>199</v>
      </c>
      <c r="C180" s="113" t="s">
        <v>200</v>
      </c>
      <c r="D180" s="130"/>
      <c r="E180" s="115">
        <v>251436.33</v>
      </c>
      <c r="F180" s="89">
        <f t="shared" si="3"/>
        <v>6241290.0399999935</v>
      </c>
      <c r="G180" s="6"/>
      <c r="H180" s="128"/>
      <c r="I180" s="128"/>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29" customFormat="1" ht="57" customHeight="1" x14ac:dyDescent="0.25">
      <c r="A181" s="135">
        <v>45471</v>
      </c>
      <c r="B181" s="112" t="s">
        <v>201</v>
      </c>
      <c r="C181" s="113" t="s">
        <v>202</v>
      </c>
      <c r="D181" s="130"/>
      <c r="E181" s="115">
        <v>337220.6</v>
      </c>
      <c r="F181" s="89">
        <f t="shared" si="3"/>
        <v>5904069.4399999939</v>
      </c>
      <c r="G181" s="6"/>
      <c r="H181" s="128"/>
      <c r="I181" s="128"/>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29" customFormat="1" ht="33.75" customHeight="1" x14ac:dyDescent="0.25">
      <c r="A182" s="135">
        <v>45471</v>
      </c>
      <c r="B182" s="112" t="s">
        <v>203</v>
      </c>
      <c r="C182" s="113" t="s">
        <v>204</v>
      </c>
      <c r="D182" s="130"/>
      <c r="E182" s="115">
        <v>59454.04</v>
      </c>
      <c r="F182" s="89">
        <f t="shared" si="3"/>
        <v>5844615.3999999939</v>
      </c>
      <c r="G182" s="6"/>
      <c r="H182" s="128"/>
      <c r="I182" s="128"/>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29" customFormat="1" ht="29.25" customHeight="1" x14ac:dyDescent="0.25">
      <c r="A183" s="135">
        <v>45471</v>
      </c>
      <c r="B183" s="112">
        <v>50372</v>
      </c>
      <c r="C183" s="113" t="s">
        <v>52</v>
      </c>
      <c r="D183" s="130"/>
      <c r="E183" s="115">
        <v>0</v>
      </c>
      <c r="F183" s="89">
        <f t="shared" si="3"/>
        <v>5844615.3999999939</v>
      </c>
      <c r="G183" s="6"/>
      <c r="H183" s="128"/>
      <c r="I183" s="128"/>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29" customFormat="1" ht="39" customHeight="1" x14ac:dyDescent="0.25">
      <c r="A184" s="135">
        <v>45471</v>
      </c>
      <c r="B184" s="112" t="s">
        <v>205</v>
      </c>
      <c r="C184" s="113" t="s">
        <v>206</v>
      </c>
      <c r="D184" s="130"/>
      <c r="E184" s="115">
        <v>239308.37</v>
      </c>
      <c r="F184" s="89">
        <f t="shared" si="3"/>
        <v>5605307.0299999937</v>
      </c>
      <c r="G184" s="6"/>
      <c r="H184" s="128"/>
      <c r="I184" s="128"/>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29" customFormat="1" ht="15" x14ac:dyDescent="0.25">
      <c r="A185" s="136"/>
      <c r="B185" s="137"/>
      <c r="C185" s="138"/>
      <c r="D185" s="139"/>
      <c r="E185" s="140"/>
      <c r="F185" s="141"/>
      <c r="G185" s="6"/>
      <c r="H185" s="128"/>
      <c r="I185" s="128"/>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29" customFormat="1" ht="15" x14ac:dyDescent="0.25">
      <c r="A186" s="136"/>
      <c r="B186" s="137"/>
      <c r="C186" s="138"/>
      <c r="D186" s="139"/>
      <c r="E186" s="140"/>
      <c r="F186" s="141"/>
      <c r="G186" s="6"/>
      <c r="H186" s="128"/>
      <c r="I186" s="128"/>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29" customFormat="1" ht="15" x14ac:dyDescent="0.25">
      <c r="A187" s="136"/>
      <c r="B187" s="137"/>
      <c r="C187" s="138"/>
      <c r="D187" s="139"/>
      <c r="E187" s="140"/>
      <c r="F187" s="141"/>
      <c r="G187" s="6"/>
      <c r="H187" s="128"/>
      <c r="I187" s="128"/>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29" customFormat="1" ht="15" x14ac:dyDescent="0.25">
      <c r="A188" s="136"/>
      <c r="B188" s="137"/>
      <c r="C188" s="138"/>
      <c r="D188" s="139"/>
      <c r="E188" s="140"/>
      <c r="F188" s="141"/>
      <c r="G188" s="6"/>
      <c r="H188" s="128"/>
      <c r="I188" s="128"/>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29" customFormat="1" ht="15" x14ac:dyDescent="0.25">
      <c r="A189" s="136"/>
      <c r="B189" s="137"/>
      <c r="C189" s="138"/>
      <c r="D189" s="139"/>
      <c r="E189" s="140"/>
      <c r="F189" s="141"/>
      <c r="G189" s="6"/>
      <c r="H189" s="128"/>
      <c r="I189" s="128"/>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29" customFormat="1" ht="15" x14ac:dyDescent="0.25">
      <c r="A190" s="136"/>
      <c r="B190" s="137"/>
      <c r="C190" s="138"/>
      <c r="D190" s="139"/>
      <c r="E190" s="140"/>
      <c r="F190" s="141"/>
      <c r="G190" s="6"/>
      <c r="H190" s="128"/>
      <c r="I190" s="128"/>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29" customFormat="1" ht="15" x14ac:dyDescent="0.25">
      <c r="A191" s="136"/>
      <c r="B191" s="137"/>
      <c r="C191" s="138"/>
      <c r="D191" s="139"/>
      <c r="E191" s="140"/>
      <c r="F191" s="141"/>
      <c r="G191" s="6"/>
      <c r="H191" s="128"/>
      <c r="I191" s="128"/>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29" customFormat="1" ht="15" x14ac:dyDescent="0.25">
      <c r="A192" s="136"/>
      <c r="B192" s="137"/>
      <c r="C192" s="138"/>
      <c r="D192" s="139"/>
      <c r="E192" s="140"/>
      <c r="F192" s="141"/>
      <c r="G192" s="6"/>
      <c r="H192" s="128"/>
      <c r="I192" s="128"/>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29" customFormat="1" ht="15" x14ac:dyDescent="0.25">
      <c r="A193" s="136"/>
      <c r="B193" s="137"/>
      <c r="C193" s="138"/>
      <c r="D193" s="139"/>
      <c r="E193" s="140"/>
      <c r="F193" s="141"/>
      <c r="G193" s="6"/>
      <c r="H193" s="128"/>
      <c r="I193" s="128"/>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29" customFormat="1" ht="15" x14ac:dyDescent="0.25">
      <c r="A194" s="136"/>
      <c r="B194" s="137"/>
      <c r="C194" s="138"/>
      <c r="D194" s="139"/>
      <c r="E194" s="140"/>
      <c r="F194" s="141"/>
      <c r="G194" s="6"/>
      <c r="H194" s="128"/>
      <c r="I194" s="128"/>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29" customFormat="1" ht="15" x14ac:dyDescent="0.25">
      <c r="A195" s="136"/>
      <c r="B195" s="137"/>
      <c r="C195" s="138"/>
      <c r="D195" s="139"/>
      <c r="E195" s="140"/>
      <c r="F195" s="141"/>
      <c r="G195" s="6"/>
      <c r="H195" s="128"/>
      <c r="I195" s="128"/>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29" customFormat="1" ht="15" x14ac:dyDescent="0.25">
      <c r="A196" s="136"/>
      <c r="B196" s="137"/>
      <c r="C196" s="138"/>
      <c r="D196" s="139"/>
      <c r="E196" s="140"/>
      <c r="F196" s="141"/>
      <c r="G196" s="6"/>
      <c r="H196" s="128"/>
      <c r="I196" s="128"/>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29" customFormat="1" ht="15" x14ac:dyDescent="0.25">
      <c r="A197" s="136"/>
      <c r="B197" s="137"/>
      <c r="C197" s="138"/>
      <c r="D197" s="139"/>
      <c r="E197" s="140"/>
      <c r="F197" s="141"/>
      <c r="G197" s="6"/>
      <c r="H197" s="128"/>
      <c r="I197" s="128"/>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29" customFormat="1" ht="15" x14ac:dyDescent="0.25">
      <c r="A198" s="136"/>
      <c r="B198" s="137"/>
      <c r="C198" s="138"/>
      <c r="D198" s="139"/>
      <c r="E198" s="140"/>
      <c r="F198" s="141"/>
      <c r="G198" s="6"/>
      <c r="H198" s="128"/>
      <c r="I198" s="128"/>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29" customFormat="1" ht="15" x14ac:dyDescent="0.25">
      <c r="A199" s="136"/>
      <c r="B199" s="137"/>
      <c r="C199" s="138"/>
      <c r="D199" s="139"/>
      <c r="E199" s="140"/>
      <c r="F199" s="141"/>
      <c r="G199" s="6"/>
      <c r="H199" s="128"/>
      <c r="I199" s="128"/>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29" customFormat="1" ht="15" x14ac:dyDescent="0.25">
      <c r="A200" s="136"/>
      <c r="B200" s="137"/>
      <c r="C200" s="138"/>
      <c r="D200" s="139"/>
      <c r="E200" s="140"/>
      <c r="F200" s="141"/>
      <c r="G200" s="6"/>
      <c r="H200" s="128"/>
      <c r="I200" s="128"/>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29" customFormat="1" ht="15" x14ac:dyDescent="0.25">
      <c r="A201" s="136"/>
      <c r="B201" s="137"/>
      <c r="C201" s="138"/>
      <c r="D201" s="139"/>
      <c r="E201" s="140"/>
      <c r="F201" s="141"/>
      <c r="G201" s="6"/>
      <c r="H201" s="128"/>
      <c r="I201" s="128"/>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29" customFormat="1" ht="15" x14ac:dyDescent="0.25">
      <c r="A202" s="136"/>
      <c r="B202" s="137"/>
      <c r="C202" s="138"/>
      <c r="D202" s="139"/>
      <c r="E202" s="140"/>
      <c r="F202" s="141"/>
      <c r="G202" s="6"/>
      <c r="H202" s="128"/>
      <c r="I202" s="128"/>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29" customFormat="1" ht="15" x14ac:dyDescent="0.25">
      <c r="A203" s="136"/>
      <c r="B203" s="137"/>
      <c r="C203" s="138"/>
      <c r="D203" s="139"/>
      <c r="E203" s="140"/>
      <c r="F203" s="141"/>
      <c r="G203" s="6"/>
      <c r="H203" s="128"/>
      <c r="I203" s="128"/>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31" customFormat="1" x14ac:dyDescent="0.2">
      <c r="A204" s="35"/>
      <c r="B204" s="93"/>
      <c r="C204" s="37"/>
      <c r="D204" s="142"/>
      <c r="E204" s="142"/>
      <c r="F204" s="40"/>
      <c r="G204" s="29"/>
      <c r="H204" s="30"/>
      <c r="I204" s="30"/>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row>
    <row r="205" spans="1:60" s="31" customFormat="1" x14ac:dyDescent="0.2">
      <c r="A205" s="35"/>
      <c r="B205" s="93"/>
      <c r="C205" s="37"/>
      <c r="D205" s="142"/>
      <c r="E205" s="142"/>
      <c r="F205" s="40"/>
      <c r="G205" s="29"/>
      <c r="H205" s="30"/>
      <c r="I205" s="30"/>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row>
    <row r="206" spans="1:60" s="31" customFormat="1" x14ac:dyDescent="0.2">
      <c r="A206" s="35"/>
      <c r="B206" s="93"/>
      <c r="C206" s="37"/>
      <c r="D206" s="142"/>
      <c r="E206" s="142"/>
      <c r="F206" s="40"/>
      <c r="G206" s="29"/>
      <c r="H206" s="30"/>
      <c r="I206" s="30"/>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row>
    <row r="207" spans="1:60" s="31" customFormat="1" x14ac:dyDescent="0.2">
      <c r="A207" s="35"/>
      <c r="B207" s="93"/>
      <c r="C207" s="37"/>
      <c r="D207" s="142"/>
      <c r="E207" s="142"/>
      <c r="F207" s="40"/>
      <c r="G207" s="29"/>
      <c r="H207" s="30"/>
      <c r="I207" s="30"/>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row>
    <row r="208" spans="1:60" s="31" customFormat="1" x14ac:dyDescent="0.2">
      <c r="A208" s="35"/>
      <c r="B208" s="93"/>
      <c r="C208" s="37"/>
      <c r="D208" s="142"/>
      <c r="E208" s="142"/>
      <c r="F208" s="40"/>
      <c r="G208" s="29"/>
      <c r="H208" s="30"/>
      <c r="I208" s="30"/>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row>
    <row r="209" spans="1:60" s="31" customFormat="1" x14ac:dyDescent="0.2">
      <c r="A209" s="35"/>
      <c r="B209" s="93"/>
      <c r="C209" s="37"/>
      <c r="D209" s="142"/>
      <c r="E209" s="142"/>
      <c r="F209" s="40"/>
      <c r="G209" s="29"/>
      <c r="H209" s="30"/>
      <c r="I209" s="30"/>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row>
    <row r="210" spans="1:60" s="31" customFormat="1" x14ac:dyDescent="0.2">
      <c r="A210" s="35"/>
      <c r="B210" s="93"/>
      <c r="C210" s="37"/>
      <c r="D210" s="142"/>
      <c r="E210" s="142"/>
      <c r="F210" s="40"/>
      <c r="G210" s="29"/>
      <c r="H210" s="30"/>
      <c r="I210" s="30"/>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row>
    <row r="211" spans="1:60" s="31" customFormat="1" x14ac:dyDescent="0.2">
      <c r="A211" s="35"/>
      <c r="B211" s="93"/>
      <c r="C211" s="37"/>
      <c r="D211" s="142"/>
      <c r="E211" s="142"/>
      <c r="F211" s="40"/>
      <c r="G211" s="29"/>
      <c r="H211" s="30"/>
      <c r="I211" s="30"/>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row>
    <row r="212" spans="1:60" s="31" customFormat="1" x14ac:dyDescent="0.2">
      <c r="A212" s="35"/>
      <c r="B212" s="93"/>
      <c r="C212" s="37"/>
      <c r="D212" s="142"/>
      <c r="E212" s="142"/>
      <c r="F212" s="40"/>
      <c r="G212" s="29"/>
      <c r="H212" s="30"/>
      <c r="I212" s="30"/>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row>
    <row r="213" spans="1:60" s="31" customFormat="1" x14ac:dyDescent="0.2">
      <c r="A213" s="35"/>
      <c r="B213" s="93"/>
      <c r="C213" s="37"/>
      <c r="D213" s="142"/>
      <c r="E213" s="142"/>
      <c r="F213" s="40"/>
      <c r="G213" s="29"/>
      <c r="H213" s="30"/>
      <c r="I213" s="30"/>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row>
    <row r="214" spans="1:60" s="31" customFormat="1" x14ac:dyDescent="0.2">
      <c r="A214" s="35"/>
      <c r="B214" s="93"/>
      <c r="C214" s="37"/>
      <c r="D214" s="142"/>
      <c r="E214" s="142"/>
      <c r="F214" s="40"/>
      <c r="G214" s="29"/>
      <c r="H214" s="30"/>
      <c r="I214" s="30"/>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row>
    <row r="215" spans="1:60" s="31" customFormat="1" x14ac:dyDescent="0.2">
      <c r="A215" s="35"/>
      <c r="B215" s="93"/>
      <c r="C215" s="37"/>
      <c r="D215" s="142"/>
      <c r="E215" s="142"/>
      <c r="F215" s="40"/>
      <c r="G215" s="29"/>
      <c r="H215" s="30"/>
      <c r="I215" s="30"/>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row>
    <row r="216" spans="1:60" s="31" customFormat="1" x14ac:dyDescent="0.2">
      <c r="A216" s="35"/>
      <c r="B216" s="93"/>
      <c r="C216" s="37"/>
      <c r="D216" s="142"/>
      <c r="E216" s="142"/>
      <c r="F216" s="40"/>
      <c r="G216" s="29"/>
      <c r="H216" s="30"/>
      <c r="I216" s="30"/>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row>
    <row r="217" spans="1:60" s="31" customFormat="1" x14ac:dyDescent="0.2">
      <c r="A217" s="35"/>
      <c r="B217" s="93"/>
      <c r="C217" s="37"/>
      <c r="D217" s="142"/>
      <c r="E217" s="142"/>
      <c r="F217" s="40"/>
      <c r="G217" s="29"/>
      <c r="H217" s="30"/>
      <c r="I217" s="30"/>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row>
    <row r="218" spans="1:60" s="31" customFormat="1" x14ac:dyDescent="0.2">
      <c r="A218" s="35"/>
      <c r="B218" s="93"/>
      <c r="C218" s="37"/>
      <c r="D218" s="142"/>
      <c r="E218" s="142"/>
      <c r="F218" s="40"/>
      <c r="G218" s="29"/>
      <c r="H218" s="30"/>
      <c r="I218" s="30"/>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row>
    <row r="219" spans="1:60" s="31" customFormat="1" x14ac:dyDescent="0.2">
      <c r="A219" s="35"/>
      <c r="B219" s="93"/>
      <c r="C219" s="37"/>
      <c r="D219" s="142"/>
      <c r="E219" s="142"/>
      <c r="F219" s="40"/>
      <c r="G219" s="29"/>
      <c r="H219" s="30"/>
      <c r="I219" s="30"/>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row>
    <row r="220" spans="1:60" s="31" customFormat="1" x14ac:dyDescent="0.2">
      <c r="A220" s="35"/>
      <c r="B220" s="93"/>
      <c r="C220" s="37"/>
      <c r="D220" s="142"/>
      <c r="E220" s="142"/>
      <c r="F220" s="40"/>
      <c r="G220" s="29"/>
      <c r="H220" s="30"/>
      <c r="I220" s="30"/>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row>
    <row r="221" spans="1:60" s="31" customFormat="1" x14ac:dyDescent="0.2">
      <c r="A221" s="35"/>
      <c r="B221" s="93"/>
      <c r="C221" s="37"/>
      <c r="D221" s="142"/>
      <c r="E221" s="142"/>
      <c r="F221" s="40"/>
      <c r="G221" s="29"/>
      <c r="H221" s="30"/>
      <c r="I221" s="30"/>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row>
    <row r="222" spans="1:60" s="31" customFormat="1" x14ac:dyDescent="0.2">
      <c r="A222" s="35"/>
      <c r="B222" s="93"/>
      <c r="C222" s="37"/>
      <c r="D222" s="142"/>
      <c r="E222" s="142"/>
      <c r="F222" s="40"/>
      <c r="G222" s="29"/>
      <c r="H222" s="30"/>
      <c r="I222" s="30"/>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row>
    <row r="223" spans="1:60" s="31" customFormat="1" x14ac:dyDescent="0.2">
      <c r="A223" s="35"/>
      <c r="B223" s="93"/>
      <c r="C223" s="37"/>
      <c r="D223" s="142"/>
      <c r="E223" s="142"/>
      <c r="F223" s="40"/>
      <c r="G223" s="29"/>
      <c r="H223" s="30"/>
      <c r="I223" s="30"/>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row>
    <row r="224" spans="1:60" s="31" customFormat="1" ht="15" customHeight="1" x14ac:dyDescent="0.2">
      <c r="A224" s="35"/>
      <c r="B224" s="93"/>
      <c r="C224" s="37"/>
      <c r="D224" s="142"/>
      <c r="E224" s="142"/>
      <c r="F224" s="40"/>
      <c r="G224" s="29"/>
      <c r="H224" s="30"/>
      <c r="I224" s="30"/>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row>
    <row r="225" spans="1:60" s="31" customFormat="1" ht="15" customHeight="1" x14ac:dyDescent="0.2">
      <c r="A225" s="35"/>
      <c r="B225" s="93"/>
      <c r="C225" s="37"/>
      <c r="D225" s="142"/>
      <c r="E225" s="142"/>
      <c r="F225" s="40"/>
      <c r="G225" s="29"/>
      <c r="H225" s="30"/>
      <c r="I225" s="30"/>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row>
    <row r="226" spans="1:60" s="31" customFormat="1" ht="15" customHeight="1" x14ac:dyDescent="0.2">
      <c r="A226" s="35"/>
      <c r="B226" s="93"/>
      <c r="C226" s="37"/>
      <c r="D226" s="142"/>
      <c r="E226" s="142"/>
      <c r="F226" s="40"/>
      <c r="G226" s="29"/>
      <c r="H226" s="30"/>
      <c r="I226" s="30"/>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row>
    <row r="227" spans="1:60" s="31" customFormat="1" ht="15" customHeight="1" x14ac:dyDescent="0.2">
      <c r="A227" s="35"/>
      <c r="B227" s="93"/>
      <c r="C227" s="37"/>
      <c r="D227" s="142"/>
      <c r="E227" s="142"/>
      <c r="F227" s="40"/>
      <c r="G227" s="29"/>
      <c r="H227" s="30"/>
      <c r="I227" s="30"/>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row>
    <row r="228" spans="1:60" s="31" customFormat="1" ht="15" customHeight="1" x14ac:dyDescent="0.2">
      <c r="A228" s="35"/>
      <c r="B228" s="93"/>
      <c r="C228" s="37"/>
      <c r="D228" s="142"/>
      <c r="E228" s="142"/>
      <c r="F228" s="40"/>
      <c r="G228" s="29"/>
      <c r="H228" s="30"/>
      <c r="I228" s="30"/>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row>
    <row r="229" spans="1:60" s="31" customFormat="1" ht="15" customHeight="1" x14ac:dyDescent="0.2">
      <c r="A229" s="35"/>
      <c r="B229" s="93"/>
      <c r="C229" s="37"/>
      <c r="D229" s="142"/>
      <c r="E229" s="142"/>
      <c r="F229" s="40"/>
      <c r="G229" s="29"/>
      <c r="H229" s="30"/>
      <c r="I229" s="30"/>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row>
    <row r="230" spans="1:60" s="31" customFormat="1" ht="15" customHeight="1" x14ac:dyDescent="0.2">
      <c r="A230" s="35"/>
      <c r="B230" s="93"/>
      <c r="C230" s="37"/>
      <c r="D230" s="142"/>
      <c r="E230" s="142"/>
      <c r="F230" s="40"/>
      <c r="G230" s="29"/>
      <c r="H230" s="30"/>
      <c r="I230" s="30"/>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row>
    <row r="231" spans="1:60" s="31" customFormat="1" ht="15" customHeight="1" x14ac:dyDescent="0.2">
      <c r="A231" s="35"/>
      <c r="B231" s="93"/>
      <c r="C231" s="37"/>
      <c r="D231" s="142"/>
      <c r="E231" s="142"/>
      <c r="F231" s="40"/>
      <c r="G231" s="29"/>
      <c r="H231" s="30"/>
      <c r="I231" s="30"/>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row>
    <row r="232" spans="1:60" s="31" customFormat="1" ht="15" customHeight="1" x14ac:dyDescent="0.2">
      <c r="A232" s="35"/>
      <c r="B232" s="93"/>
      <c r="C232" s="37"/>
      <c r="D232" s="142"/>
      <c r="E232" s="142"/>
      <c r="F232" s="40"/>
      <c r="G232" s="29"/>
      <c r="H232" s="30"/>
      <c r="I232" s="30"/>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row>
    <row r="233" spans="1:60" s="31" customFormat="1" ht="15" customHeight="1" x14ac:dyDescent="0.2">
      <c r="A233" s="35"/>
      <c r="B233" s="93"/>
      <c r="C233" s="37"/>
      <c r="D233" s="142"/>
      <c r="E233" s="142"/>
      <c r="F233" s="40"/>
      <c r="G233" s="29"/>
      <c r="H233" s="30"/>
      <c r="I233" s="30"/>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row>
    <row r="234" spans="1:60" s="31" customFormat="1" ht="15" customHeight="1" x14ac:dyDescent="0.2">
      <c r="A234" s="35"/>
      <c r="B234" s="93"/>
      <c r="C234" s="37"/>
      <c r="D234" s="142"/>
      <c r="E234" s="142"/>
      <c r="F234" s="40"/>
      <c r="G234" s="29"/>
      <c r="H234" s="30"/>
      <c r="I234" s="30"/>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row>
    <row r="235" spans="1:60" s="31" customFormat="1" ht="15" customHeight="1" x14ac:dyDescent="0.2">
      <c r="A235" s="35"/>
      <c r="B235" s="93"/>
      <c r="C235" s="37"/>
      <c r="D235" s="142"/>
      <c r="E235" s="142"/>
      <c r="F235" s="40"/>
      <c r="G235" s="29"/>
      <c r="H235" s="30"/>
      <c r="I235" s="30"/>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row>
    <row r="236" spans="1:60" s="31" customFormat="1" ht="15" customHeight="1" x14ac:dyDescent="0.2">
      <c r="A236" s="35"/>
      <c r="B236" s="93"/>
      <c r="C236" s="37"/>
      <c r="D236" s="142"/>
      <c r="E236" s="142"/>
      <c r="F236" s="40"/>
      <c r="G236" s="29"/>
      <c r="H236" s="30"/>
      <c r="I236" s="30"/>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row>
    <row r="237" spans="1:60" s="31" customFormat="1" ht="15" customHeight="1" x14ac:dyDescent="0.2">
      <c r="A237" s="35"/>
      <c r="B237" s="93"/>
      <c r="C237" s="37"/>
      <c r="D237" s="142"/>
      <c r="E237" s="142"/>
      <c r="F237" s="40"/>
      <c r="G237" s="29"/>
      <c r="H237" s="30"/>
      <c r="I237" s="30"/>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row>
    <row r="238" spans="1:60" s="31" customFormat="1" ht="15" customHeight="1" x14ac:dyDescent="0.2">
      <c r="A238" s="35"/>
      <c r="B238" s="93"/>
      <c r="C238" s="37"/>
      <c r="D238" s="142"/>
      <c r="E238" s="142"/>
      <c r="F238" s="40"/>
      <c r="G238" s="29"/>
      <c r="H238" s="30"/>
      <c r="I238" s="30"/>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row>
    <row r="239" spans="1:60" s="31" customFormat="1" ht="15" customHeight="1" x14ac:dyDescent="0.2">
      <c r="A239" s="35"/>
      <c r="B239" s="93"/>
      <c r="C239" s="37"/>
      <c r="D239" s="142"/>
      <c r="E239" s="142"/>
      <c r="F239" s="40"/>
      <c r="G239" s="29"/>
      <c r="H239" s="30"/>
      <c r="I239" s="30"/>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row>
    <row r="240" spans="1:60" s="31" customFormat="1" ht="15" customHeight="1" x14ac:dyDescent="0.2">
      <c r="A240" s="35"/>
      <c r="B240" s="93"/>
      <c r="C240" s="37"/>
      <c r="D240" s="142"/>
      <c r="E240" s="142"/>
      <c r="F240" s="40"/>
      <c r="G240" s="29"/>
      <c r="H240" s="30"/>
      <c r="I240" s="30"/>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row>
    <row r="241" spans="1:60" s="31" customFormat="1" ht="15" customHeight="1" x14ac:dyDescent="0.2">
      <c r="A241" s="35"/>
      <c r="B241" s="93"/>
      <c r="C241" s="37"/>
      <c r="D241" s="142"/>
      <c r="E241" s="142"/>
      <c r="F241" s="40"/>
      <c r="G241" s="29"/>
      <c r="H241" s="30"/>
      <c r="I241" s="30"/>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row>
    <row r="242" spans="1:60" s="31" customFormat="1" ht="15" customHeight="1" x14ac:dyDescent="0.2">
      <c r="A242" s="35"/>
      <c r="B242" s="93"/>
      <c r="C242" s="37"/>
      <c r="D242" s="142"/>
      <c r="E242" s="142"/>
      <c r="F242" s="40"/>
      <c r="G242" s="29"/>
      <c r="H242" s="30"/>
      <c r="I242" s="30"/>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row>
    <row r="243" spans="1:60" s="31" customFormat="1" ht="15" customHeight="1" x14ac:dyDescent="0.2">
      <c r="A243" s="35"/>
      <c r="B243" s="93"/>
      <c r="C243" s="37"/>
      <c r="D243" s="142"/>
      <c r="E243" s="142"/>
      <c r="F243" s="40"/>
      <c r="G243" s="29"/>
      <c r="H243" s="30"/>
      <c r="I243" s="30"/>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row>
    <row r="244" spans="1:60" s="31" customFormat="1" ht="15" customHeight="1" x14ac:dyDescent="0.2">
      <c r="A244" s="35"/>
      <c r="B244" s="93"/>
      <c r="C244" s="37"/>
      <c r="D244" s="142"/>
      <c r="E244" s="142"/>
      <c r="F244" s="40"/>
      <c r="G244" s="29"/>
      <c r="H244" s="30"/>
      <c r="I244" s="30"/>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row>
    <row r="245" spans="1:60" s="31" customFormat="1" ht="15" customHeight="1" x14ac:dyDescent="0.2">
      <c r="A245" s="35"/>
      <c r="B245" s="93"/>
      <c r="C245" s="37"/>
      <c r="D245" s="142"/>
      <c r="E245" s="142"/>
      <c r="F245" s="40"/>
      <c r="G245" s="29"/>
      <c r="H245" s="30"/>
      <c r="I245" s="30"/>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row>
    <row r="246" spans="1:60" s="31" customFormat="1" ht="15" customHeight="1" x14ac:dyDescent="0.2">
      <c r="A246" s="35"/>
      <c r="B246" s="93"/>
      <c r="C246" s="37"/>
      <c r="D246" s="142"/>
      <c r="E246" s="142"/>
      <c r="F246" s="40"/>
      <c r="G246" s="29"/>
      <c r="H246" s="30"/>
      <c r="I246" s="30"/>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row>
    <row r="247" spans="1:60" s="31" customFormat="1" ht="15" customHeight="1" x14ac:dyDescent="0.2">
      <c r="A247" s="35"/>
      <c r="B247" s="93"/>
      <c r="C247" s="37"/>
      <c r="D247" s="142"/>
      <c r="E247" s="142"/>
      <c r="F247" s="40"/>
      <c r="G247" s="29"/>
      <c r="H247" s="30"/>
      <c r="I247" s="30"/>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row>
    <row r="248" spans="1:60" s="31" customFormat="1" ht="15" customHeight="1" x14ac:dyDescent="0.2">
      <c r="A248" s="35"/>
      <c r="B248" s="93"/>
      <c r="C248" s="37"/>
      <c r="D248" s="142"/>
      <c r="E248" s="142"/>
      <c r="F248" s="40"/>
      <c r="G248" s="29"/>
      <c r="H248" s="30"/>
      <c r="I248" s="30"/>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row>
    <row r="249" spans="1:60" s="31" customFormat="1" ht="15" customHeight="1" x14ac:dyDescent="0.2">
      <c r="A249" s="35"/>
      <c r="B249" s="93"/>
      <c r="C249" s="37"/>
      <c r="D249" s="142"/>
      <c r="E249" s="142"/>
      <c r="F249" s="40"/>
      <c r="G249" s="29"/>
      <c r="H249" s="30"/>
      <c r="I249" s="30"/>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row>
    <row r="250" spans="1:60" s="31" customFormat="1" ht="15" customHeight="1" x14ac:dyDescent="0.2">
      <c r="A250" s="35"/>
      <c r="B250" s="93"/>
      <c r="C250" s="37"/>
      <c r="D250" s="142"/>
      <c r="E250" s="142"/>
      <c r="F250" s="40"/>
      <c r="G250" s="29"/>
      <c r="H250" s="30"/>
      <c r="I250" s="30"/>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row>
    <row r="251" spans="1:60" s="31" customFormat="1" ht="15" customHeight="1" x14ac:dyDescent="0.25">
      <c r="A251" s="169" t="s">
        <v>0</v>
      </c>
      <c r="B251" s="169"/>
      <c r="C251" s="169"/>
      <c r="D251" s="169"/>
      <c r="E251" s="169"/>
      <c r="F251" s="169"/>
      <c r="G251" s="29"/>
      <c r="H251" s="30"/>
      <c r="I251" s="30"/>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row>
    <row r="252" spans="1:60" ht="15" customHeight="1" x14ac:dyDescent="0.25">
      <c r="A252" s="174" t="s">
        <v>1</v>
      </c>
      <c r="B252" s="174"/>
      <c r="C252" s="174"/>
      <c r="D252" s="174"/>
      <c r="E252" s="174"/>
      <c r="F252" s="174"/>
    </row>
    <row r="253" spans="1:60" ht="15" customHeight="1" x14ac:dyDescent="0.25">
      <c r="A253" s="170" t="s">
        <v>539</v>
      </c>
      <c r="B253" s="170"/>
      <c r="C253" s="170"/>
      <c r="D253" s="170"/>
      <c r="E253" s="170"/>
      <c r="F253" s="170"/>
    </row>
    <row r="254" spans="1:60" ht="15" customHeight="1" x14ac:dyDescent="0.25">
      <c r="A254" s="175" t="s">
        <v>2</v>
      </c>
      <c r="B254" s="175"/>
      <c r="C254" s="175"/>
      <c r="D254" s="175"/>
      <c r="E254" s="175"/>
      <c r="F254" s="175"/>
    </row>
    <row r="255" spans="1:60" ht="15" customHeight="1" x14ac:dyDescent="0.2">
      <c r="A255" s="73"/>
      <c r="B255" s="74"/>
      <c r="C255" s="1"/>
      <c r="D255" s="75"/>
      <c r="E255" s="76"/>
      <c r="F255" s="77"/>
    </row>
    <row r="256" spans="1:60" ht="15" customHeight="1" x14ac:dyDescent="0.2">
      <c r="A256" s="73"/>
      <c r="B256" s="74"/>
      <c r="C256" s="1"/>
      <c r="D256" s="75"/>
      <c r="E256" s="76"/>
      <c r="F256" s="77"/>
    </row>
    <row r="257" spans="1:13" ht="15" customHeight="1" x14ac:dyDescent="0.2">
      <c r="A257" s="166" t="s">
        <v>207</v>
      </c>
      <c r="B257" s="167"/>
      <c r="C257" s="167"/>
      <c r="D257" s="167"/>
      <c r="E257" s="167"/>
      <c r="F257" s="168"/>
    </row>
    <row r="258" spans="1:13" ht="15" customHeight="1" x14ac:dyDescent="0.2">
      <c r="A258" s="166" t="s">
        <v>30</v>
      </c>
      <c r="B258" s="167"/>
      <c r="C258" s="167"/>
      <c r="D258" s="167"/>
      <c r="E258" s="168"/>
      <c r="F258" s="78">
        <v>2753315298.54</v>
      </c>
    </row>
    <row r="259" spans="1:13" ht="15" customHeight="1" x14ac:dyDescent="0.2">
      <c r="A259" s="12" t="s">
        <v>5</v>
      </c>
      <c r="B259" s="12" t="s">
        <v>31</v>
      </c>
      <c r="C259" s="12" t="s">
        <v>32</v>
      </c>
      <c r="D259" s="12" t="s">
        <v>8</v>
      </c>
      <c r="E259" s="12" t="s">
        <v>9</v>
      </c>
      <c r="F259" s="12" t="s">
        <v>10</v>
      </c>
    </row>
    <row r="260" spans="1:13" ht="15" customHeight="1" x14ac:dyDescent="0.2">
      <c r="A260" s="13"/>
      <c r="B260" s="14"/>
      <c r="C260" s="15" t="s">
        <v>11</v>
      </c>
      <c r="D260" s="143">
        <v>42837489.200000003</v>
      </c>
      <c r="E260" s="79"/>
      <c r="F260" s="144">
        <f>F258+D260</f>
        <v>2796152787.7399998</v>
      </c>
    </row>
    <row r="261" spans="1:13" ht="15" customHeight="1" x14ac:dyDescent="0.2">
      <c r="A261" s="145"/>
      <c r="B261" s="80"/>
      <c r="C261" s="15" t="s">
        <v>208</v>
      </c>
      <c r="D261" s="143">
        <v>946822074.78999996</v>
      </c>
      <c r="E261" s="79"/>
      <c r="F261" s="144">
        <f>F260+D261</f>
        <v>3742974862.5299997</v>
      </c>
    </row>
    <row r="262" spans="1:13" ht="15" customHeight="1" x14ac:dyDescent="0.2">
      <c r="A262" s="145"/>
      <c r="B262" s="80"/>
      <c r="C262" s="15" t="s">
        <v>209</v>
      </c>
      <c r="D262" s="143">
        <v>20071243.32</v>
      </c>
      <c r="E262" s="79"/>
      <c r="F262" s="144">
        <f>F261+D262</f>
        <v>3763046105.8499999</v>
      </c>
    </row>
    <row r="263" spans="1:13" ht="15" customHeight="1" x14ac:dyDescent="0.2">
      <c r="A263" s="145"/>
      <c r="B263" s="80"/>
      <c r="C263" s="15" t="s">
        <v>210</v>
      </c>
      <c r="D263" s="143">
        <v>15085180.49</v>
      </c>
      <c r="E263" s="79"/>
      <c r="F263" s="144">
        <f>F262+D263</f>
        <v>3778131286.3399997</v>
      </c>
      <c r="G263" s="146"/>
      <c r="H263" s="147"/>
      <c r="I263" s="147"/>
      <c r="J263" s="146"/>
    </row>
    <row r="264" spans="1:13" x14ac:dyDescent="0.2">
      <c r="A264" s="145"/>
      <c r="B264" s="80"/>
      <c r="C264" s="15" t="s">
        <v>34</v>
      </c>
      <c r="D264" s="143">
        <v>65049558.520000003</v>
      </c>
      <c r="E264" s="79"/>
      <c r="F264" s="144">
        <f>F263+D264</f>
        <v>3843180844.8599997</v>
      </c>
    </row>
    <row r="265" spans="1:13" x14ac:dyDescent="0.2">
      <c r="A265" s="145"/>
      <c r="B265" s="80"/>
      <c r="C265" s="15" t="s">
        <v>34</v>
      </c>
      <c r="D265" s="148"/>
      <c r="E265" s="149">
        <v>11109506.779999999</v>
      </c>
      <c r="F265" s="144">
        <f>F264-E265</f>
        <v>3832071338.0799994</v>
      </c>
    </row>
    <row r="266" spans="1:13" x14ac:dyDescent="0.2">
      <c r="A266" s="145"/>
      <c r="B266" s="80"/>
      <c r="C266" s="15" t="s">
        <v>211</v>
      </c>
      <c r="D266" s="148"/>
      <c r="E266" s="79"/>
      <c r="F266" s="144">
        <f>F265</f>
        <v>3832071338.0799994</v>
      </c>
      <c r="M266" s="2"/>
    </row>
    <row r="267" spans="1:13" x14ac:dyDescent="0.2">
      <c r="A267" s="145"/>
      <c r="B267" s="80"/>
      <c r="C267" s="15" t="s">
        <v>212</v>
      </c>
      <c r="D267" s="143">
        <v>0.02</v>
      </c>
      <c r="E267" s="79"/>
      <c r="F267" s="144">
        <f>F266+D267</f>
        <v>3832071338.0999994</v>
      </c>
    </row>
    <row r="268" spans="1:13" ht="15" customHeight="1" x14ac:dyDescent="0.2">
      <c r="A268" s="145"/>
      <c r="B268" s="80"/>
      <c r="C268" s="15" t="s">
        <v>213</v>
      </c>
      <c r="D268" s="143"/>
      <c r="E268" s="79"/>
      <c r="F268" s="144">
        <f>F267</f>
        <v>3832071338.0999994</v>
      </c>
      <c r="K268" s="1" t="s">
        <v>214</v>
      </c>
    </row>
    <row r="269" spans="1:13" ht="15" customHeight="1" x14ac:dyDescent="0.2">
      <c r="A269" s="145"/>
      <c r="B269" s="80"/>
      <c r="C269" s="15" t="s">
        <v>215</v>
      </c>
      <c r="D269" s="143">
        <v>10000</v>
      </c>
      <c r="E269" s="79"/>
      <c r="F269" s="144">
        <f>F268+D269</f>
        <v>3832081338.0999994</v>
      </c>
    </row>
    <row r="270" spans="1:13" ht="15" customHeight="1" x14ac:dyDescent="0.2">
      <c r="A270" s="150"/>
      <c r="B270" s="80"/>
      <c r="C270" s="15" t="s">
        <v>216</v>
      </c>
      <c r="D270" s="143">
        <v>173488.02</v>
      </c>
      <c r="E270" s="79"/>
      <c r="F270" s="144">
        <f>F269+D270</f>
        <v>3832254826.1199994</v>
      </c>
    </row>
    <row r="271" spans="1:13" ht="48" customHeight="1" x14ac:dyDescent="0.2">
      <c r="A271" s="120">
        <v>45447</v>
      </c>
      <c r="B271" s="112" t="s">
        <v>217</v>
      </c>
      <c r="C271" s="113" t="s">
        <v>218</v>
      </c>
      <c r="D271" s="151"/>
      <c r="E271" s="115">
        <v>26196.26</v>
      </c>
      <c r="F271" s="144">
        <f>F270-E271</f>
        <v>3832228629.8599992</v>
      </c>
    </row>
    <row r="272" spans="1:13" ht="50.25" customHeight="1" x14ac:dyDescent="0.2">
      <c r="A272" s="120">
        <v>45447</v>
      </c>
      <c r="B272" s="112" t="s">
        <v>219</v>
      </c>
      <c r="C272" s="113" t="s">
        <v>220</v>
      </c>
      <c r="D272" s="16"/>
      <c r="E272" s="115">
        <v>21240</v>
      </c>
      <c r="F272" s="144">
        <f>F271-E272</f>
        <v>3832207389.8599992</v>
      </c>
    </row>
    <row r="273" spans="1:7" ht="53.25" customHeight="1" x14ac:dyDescent="0.2">
      <c r="A273" s="120">
        <v>45447</v>
      </c>
      <c r="B273" s="112" t="s">
        <v>221</v>
      </c>
      <c r="C273" s="113" t="s">
        <v>222</v>
      </c>
      <c r="D273" s="16"/>
      <c r="E273" s="115">
        <v>582301.67000000004</v>
      </c>
      <c r="F273" s="144">
        <f t="shared" ref="F273:F336" si="4">F272-E273</f>
        <v>3831625088.1899991</v>
      </c>
      <c r="G273" s="146"/>
    </row>
    <row r="274" spans="1:7" ht="34.5" customHeight="1" x14ac:dyDescent="0.2">
      <c r="A274" s="120">
        <v>45447</v>
      </c>
      <c r="B274" s="112" t="s">
        <v>223</v>
      </c>
      <c r="C274" s="113" t="s">
        <v>224</v>
      </c>
      <c r="D274" s="152"/>
      <c r="E274" s="115">
        <v>21000.01</v>
      </c>
      <c r="F274" s="144">
        <f t="shared" si="4"/>
        <v>3831604088.1799989</v>
      </c>
    </row>
    <row r="275" spans="1:7" ht="19.5" customHeight="1" x14ac:dyDescent="0.2">
      <c r="A275" s="120">
        <v>45447</v>
      </c>
      <c r="B275" s="112" t="s">
        <v>225</v>
      </c>
      <c r="C275" s="113" t="s">
        <v>52</v>
      </c>
      <c r="D275" s="152"/>
      <c r="E275" s="115">
        <v>0</v>
      </c>
      <c r="F275" s="144">
        <f t="shared" si="4"/>
        <v>3831604088.1799989</v>
      </c>
    </row>
    <row r="276" spans="1:7" ht="47.25" customHeight="1" x14ac:dyDescent="0.2">
      <c r="A276" s="120">
        <v>45448</v>
      </c>
      <c r="B276" s="112" t="s">
        <v>226</v>
      </c>
      <c r="C276" s="113" t="s">
        <v>227</v>
      </c>
      <c r="D276" s="153"/>
      <c r="E276" s="115">
        <v>74340</v>
      </c>
      <c r="F276" s="144">
        <f t="shared" si="4"/>
        <v>3831529748.1799989</v>
      </c>
    </row>
    <row r="277" spans="1:7" ht="45.75" customHeight="1" x14ac:dyDescent="0.2">
      <c r="A277" s="120">
        <v>45448</v>
      </c>
      <c r="B277" s="112" t="s">
        <v>228</v>
      </c>
      <c r="C277" s="113" t="s">
        <v>229</v>
      </c>
      <c r="D277" s="154"/>
      <c r="E277" s="115">
        <v>74340</v>
      </c>
      <c r="F277" s="144">
        <f t="shared" si="4"/>
        <v>3831455408.1799989</v>
      </c>
    </row>
    <row r="278" spans="1:7" ht="51" customHeight="1" x14ac:dyDescent="0.2">
      <c r="A278" s="120">
        <v>45448</v>
      </c>
      <c r="B278" s="112" t="s">
        <v>230</v>
      </c>
      <c r="C278" s="113" t="s">
        <v>231</v>
      </c>
      <c r="D278" s="154"/>
      <c r="E278" s="115">
        <v>11328</v>
      </c>
      <c r="F278" s="144">
        <f t="shared" si="4"/>
        <v>3831444080.1799989</v>
      </c>
    </row>
    <row r="279" spans="1:7" ht="53.25" customHeight="1" x14ac:dyDescent="0.2">
      <c r="A279" s="120">
        <v>45448</v>
      </c>
      <c r="B279" s="112" t="s">
        <v>232</v>
      </c>
      <c r="C279" s="113" t="s">
        <v>233</v>
      </c>
      <c r="D279" s="154"/>
      <c r="E279" s="115">
        <v>11123.15</v>
      </c>
      <c r="F279" s="144">
        <f t="shared" si="4"/>
        <v>3831432957.0299988</v>
      </c>
    </row>
    <row r="280" spans="1:7" ht="39.75" customHeight="1" x14ac:dyDescent="0.2">
      <c r="A280" s="120">
        <v>45449</v>
      </c>
      <c r="B280" s="112" t="s">
        <v>234</v>
      </c>
      <c r="C280" s="113" t="s">
        <v>235</v>
      </c>
      <c r="D280" s="154"/>
      <c r="E280" s="115">
        <v>35400</v>
      </c>
      <c r="F280" s="144">
        <f t="shared" si="4"/>
        <v>3831397557.0299988</v>
      </c>
      <c r="G280" s="146"/>
    </row>
    <row r="281" spans="1:7" ht="21.75" customHeight="1" x14ac:dyDescent="0.2">
      <c r="A281" s="120">
        <v>45449</v>
      </c>
      <c r="B281" s="112" t="s">
        <v>236</v>
      </c>
      <c r="C281" s="113" t="s">
        <v>52</v>
      </c>
      <c r="D281" s="154"/>
      <c r="E281" s="115">
        <v>0</v>
      </c>
      <c r="F281" s="144">
        <f t="shared" si="4"/>
        <v>3831397557.0299988</v>
      </c>
      <c r="G281" s="146"/>
    </row>
    <row r="282" spans="1:7" ht="26.25" customHeight="1" x14ac:dyDescent="0.2">
      <c r="A282" s="120">
        <v>45449</v>
      </c>
      <c r="B282" s="112" t="s">
        <v>237</v>
      </c>
      <c r="C282" s="113" t="s">
        <v>52</v>
      </c>
      <c r="D282" s="154"/>
      <c r="E282" s="115">
        <v>0</v>
      </c>
      <c r="F282" s="144">
        <f t="shared" si="4"/>
        <v>3831397557.0299988</v>
      </c>
      <c r="G282" s="146"/>
    </row>
    <row r="283" spans="1:7" ht="42.75" customHeight="1" x14ac:dyDescent="0.2">
      <c r="A283" s="120">
        <v>45449</v>
      </c>
      <c r="B283" s="112" t="s">
        <v>238</v>
      </c>
      <c r="C283" s="113" t="s">
        <v>239</v>
      </c>
      <c r="D283" s="154"/>
      <c r="E283" s="115">
        <v>8900</v>
      </c>
      <c r="F283" s="144">
        <f t="shared" si="4"/>
        <v>3831388657.0299988</v>
      </c>
    </row>
    <row r="284" spans="1:7" ht="27" customHeight="1" x14ac:dyDescent="0.2">
      <c r="A284" s="120">
        <v>45449</v>
      </c>
      <c r="B284" s="112" t="s">
        <v>240</v>
      </c>
      <c r="C284" s="113" t="s">
        <v>52</v>
      </c>
      <c r="D284" s="154"/>
      <c r="E284" s="115">
        <v>0</v>
      </c>
      <c r="F284" s="144">
        <f t="shared" si="4"/>
        <v>3831388657.0299988</v>
      </c>
    </row>
    <row r="285" spans="1:7" ht="51.75" customHeight="1" x14ac:dyDescent="0.2">
      <c r="A285" s="120">
        <v>45449</v>
      </c>
      <c r="B285" s="112" t="s">
        <v>241</v>
      </c>
      <c r="C285" s="113" t="s">
        <v>242</v>
      </c>
      <c r="D285" s="154"/>
      <c r="E285" s="115">
        <v>404950</v>
      </c>
      <c r="F285" s="144">
        <f t="shared" si="4"/>
        <v>3830983707.0299988</v>
      </c>
    </row>
    <row r="286" spans="1:7" ht="34.5" customHeight="1" x14ac:dyDescent="0.2">
      <c r="A286" s="120">
        <v>45449</v>
      </c>
      <c r="B286" s="112" t="s">
        <v>243</v>
      </c>
      <c r="C286" s="113" t="s">
        <v>52</v>
      </c>
      <c r="D286" s="154"/>
      <c r="E286" s="115">
        <v>0</v>
      </c>
      <c r="F286" s="144">
        <f t="shared" si="4"/>
        <v>3830983707.0299988</v>
      </c>
    </row>
    <row r="287" spans="1:7" ht="55.5" customHeight="1" x14ac:dyDescent="0.2">
      <c r="A287" s="120">
        <v>45449</v>
      </c>
      <c r="B287" s="112" t="s">
        <v>244</v>
      </c>
      <c r="C287" s="113" t="s">
        <v>245</v>
      </c>
      <c r="D287" s="154"/>
      <c r="E287" s="115">
        <v>258100</v>
      </c>
      <c r="F287" s="144">
        <f t="shared" si="4"/>
        <v>3830725607.0299988</v>
      </c>
    </row>
    <row r="288" spans="1:7" ht="53.25" customHeight="1" x14ac:dyDescent="0.2">
      <c r="A288" s="120">
        <v>45449</v>
      </c>
      <c r="B288" s="112" t="s">
        <v>246</v>
      </c>
      <c r="C288" s="113" t="s">
        <v>247</v>
      </c>
      <c r="D288" s="154"/>
      <c r="E288" s="115">
        <v>404950</v>
      </c>
      <c r="F288" s="144">
        <f t="shared" si="4"/>
        <v>3830320657.0299988</v>
      </c>
    </row>
    <row r="289" spans="1:7" ht="62.25" customHeight="1" x14ac:dyDescent="0.2">
      <c r="A289" s="120">
        <v>45449</v>
      </c>
      <c r="B289" s="112" t="s">
        <v>248</v>
      </c>
      <c r="C289" s="113" t="s">
        <v>249</v>
      </c>
      <c r="D289" s="154"/>
      <c r="E289" s="115">
        <v>391600</v>
      </c>
      <c r="F289" s="144">
        <f t="shared" si="4"/>
        <v>3829929057.0299988</v>
      </c>
    </row>
    <row r="290" spans="1:7" ht="60.75" customHeight="1" x14ac:dyDescent="0.2">
      <c r="A290" s="120">
        <v>45449</v>
      </c>
      <c r="B290" s="112" t="s">
        <v>250</v>
      </c>
      <c r="C290" s="113" t="s">
        <v>251</v>
      </c>
      <c r="D290" s="154"/>
      <c r="E290" s="115">
        <v>534000</v>
      </c>
      <c r="F290" s="144">
        <f t="shared" si="4"/>
        <v>3829395057.0299988</v>
      </c>
      <c r="G290" s="146"/>
    </row>
    <row r="291" spans="1:7" ht="52.5" customHeight="1" x14ac:dyDescent="0.2">
      <c r="A291" s="120">
        <v>45449</v>
      </c>
      <c r="B291" s="112" t="s">
        <v>252</v>
      </c>
      <c r="C291" s="113" t="s">
        <v>253</v>
      </c>
      <c r="D291" s="154"/>
      <c r="E291" s="115">
        <v>289250</v>
      </c>
      <c r="F291" s="144">
        <f t="shared" si="4"/>
        <v>3829105807.0299988</v>
      </c>
    </row>
    <row r="292" spans="1:7" ht="60" customHeight="1" x14ac:dyDescent="0.2">
      <c r="A292" s="120">
        <v>45449</v>
      </c>
      <c r="B292" s="112" t="s">
        <v>254</v>
      </c>
      <c r="C292" s="113" t="s">
        <v>255</v>
      </c>
      <c r="D292" s="154"/>
      <c r="E292" s="115">
        <v>538450</v>
      </c>
      <c r="F292" s="144">
        <f t="shared" si="4"/>
        <v>3828567357.0299988</v>
      </c>
    </row>
    <row r="293" spans="1:7" ht="42.75" customHeight="1" x14ac:dyDescent="0.2">
      <c r="A293" s="120">
        <v>45449</v>
      </c>
      <c r="B293" s="112" t="s">
        <v>256</v>
      </c>
      <c r="C293" s="113" t="s">
        <v>257</v>
      </c>
      <c r="D293" s="154"/>
      <c r="E293" s="115">
        <v>4999999.84</v>
      </c>
      <c r="F293" s="144">
        <f t="shared" si="4"/>
        <v>3823567357.1899986</v>
      </c>
    </row>
    <row r="294" spans="1:7" ht="24.75" customHeight="1" x14ac:dyDescent="0.2">
      <c r="A294" s="120">
        <v>45449</v>
      </c>
      <c r="B294" s="112" t="s">
        <v>258</v>
      </c>
      <c r="C294" s="113" t="s">
        <v>52</v>
      </c>
      <c r="D294" s="154"/>
      <c r="E294" s="115">
        <v>0</v>
      </c>
      <c r="F294" s="144">
        <f t="shared" si="4"/>
        <v>3823567357.1899986</v>
      </c>
    </row>
    <row r="295" spans="1:7" ht="64.5" customHeight="1" x14ac:dyDescent="0.2">
      <c r="A295" s="120">
        <v>45449</v>
      </c>
      <c r="B295" s="112" t="s">
        <v>259</v>
      </c>
      <c r="C295" s="113" t="s">
        <v>260</v>
      </c>
      <c r="D295" s="154"/>
      <c r="E295" s="115">
        <v>525100</v>
      </c>
      <c r="F295" s="144">
        <f t="shared" si="4"/>
        <v>3823042257.1899986</v>
      </c>
    </row>
    <row r="296" spans="1:7" ht="40.5" customHeight="1" x14ac:dyDescent="0.2">
      <c r="A296" s="120">
        <v>45449</v>
      </c>
      <c r="B296" s="112" t="s">
        <v>261</v>
      </c>
      <c r="C296" s="113" t="s">
        <v>262</v>
      </c>
      <c r="D296" s="155"/>
      <c r="E296" s="115">
        <v>11800</v>
      </c>
      <c r="F296" s="144">
        <f t="shared" si="4"/>
        <v>3823030457.1899986</v>
      </c>
      <c r="G296" s="146"/>
    </row>
    <row r="297" spans="1:7" ht="50.25" customHeight="1" x14ac:dyDescent="0.2">
      <c r="A297" s="120">
        <v>45449</v>
      </c>
      <c r="B297" s="112" t="s">
        <v>263</v>
      </c>
      <c r="C297" s="113" t="s">
        <v>264</v>
      </c>
      <c r="D297" s="155"/>
      <c r="E297" s="115">
        <v>382700</v>
      </c>
      <c r="F297" s="144">
        <f t="shared" si="4"/>
        <v>3822647757.1899986</v>
      </c>
      <c r="G297" s="146"/>
    </row>
    <row r="298" spans="1:7" ht="52.5" customHeight="1" x14ac:dyDescent="0.2">
      <c r="A298" s="120">
        <v>45449</v>
      </c>
      <c r="B298" s="112" t="s">
        <v>265</v>
      </c>
      <c r="C298" s="113" t="s">
        <v>266</v>
      </c>
      <c r="D298" s="155"/>
      <c r="E298" s="115">
        <v>538450</v>
      </c>
      <c r="F298" s="144">
        <f t="shared" si="4"/>
        <v>3822109307.1899986</v>
      </c>
    </row>
    <row r="299" spans="1:7" ht="53.25" customHeight="1" x14ac:dyDescent="0.2">
      <c r="A299" s="120">
        <v>45449</v>
      </c>
      <c r="B299" s="112" t="s">
        <v>267</v>
      </c>
      <c r="C299" s="113" t="s">
        <v>268</v>
      </c>
      <c r="D299" s="154"/>
      <c r="E299" s="115">
        <v>293700</v>
      </c>
      <c r="F299" s="144">
        <f t="shared" si="4"/>
        <v>3821815607.1899986</v>
      </c>
    </row>
    <row r="300" spans="1:7" ht="43.5" customHeight="1" x14ac:dyDescent="0.2">
      <c r="A300" s="120">
        <v>45449</v>
      </c>
      <c r="B300" s="112" t="s">
        <v>269</v>
      </c>
      <c r="C300" s="113" t="s">
        <v>270</v>
      </c>
      <c r="D300" s="154"/>
      <c r="E300" s="115">
        <v>120150</v>
      </c>
      <c r="F300" s="144">
        <f t="shared" si="4"/>
        <v>3821695457.1899986</v>
      </c>
    </row>
    <row r="301" spans="1:7" ht="49.5" customHeight="1" x14ac:dyDescent="0.2">
      <c r="A301" s="120">
        <v>45449</v>
      </c>
      <c r="B301" s="112" t="s">
        <v>271</v>
      </c>
      <c r="C301" s="113" t="s">
        <v>272</v>
      </c>
      <c r="D301" s="154"/>
      <c r="E301" s="115">
        <v>28320</v>
      </c>
      <c r="F301" s="144">
        <f t="shared" si="4"/>
        <v>3821667137.1899986</v>
      </c>
    </row>
    <row r="302" spans="1:7" ht="26.25" customHeight="1" x14ac:dyDescent="0.2">
      <c r="A302" s="120"/>
      <c r="B302" s="112" t="s">
        <v>273</v>
      </c>
      <c r="C302" s="113" t="s">
        <v>52</v>
      </c>
      <c r="D302" s="154"/>
      <c r="E302" s="115">
        <v>0</v>
      </c>
      <c r="F302" s="144">
        <f t="shared" si="4"/>
        <v>3821667137.1899986</v>
      </c>
    </row>
    <row r="303" spans="1:7" ht="27.75" customHeight="1" x14ac:dyDescent="0.2">
      <c r="A303" s="120">
        <v>45450</v>
      </c>
      <c r="B303" s="112" t="s">
        <v>274</v>
      </c>
      <c r="C303" s="113" t="s">
        <v>52</v>
      </c>
      <c r="D303" s="154"/>
      <c r="E303" s="115">
        <v>0</v>
      </c>
      <c r="F303" s="144">
        <f t="shared" si="4"/>
        <v>3821667137.1899986</v>
      </c>
      <c r="G303" s="146"/>
    </row>
    <row r="304" spans="1:7" ht="60.75" customHeight="1" x14ac:dyDescent="0.2">
      <c r="A304" s="120">
        <v>45450</v>
      </c>
      <c r="B304" s="112" t="s">
        <v>275</v>
      </c>
      <c r="C304" s="113" t="s">
        <v>276</v>
      </c>
      <c r="D304" s="154"/>
      <c r="E304" s="115">
        <v>489500</v>
      </c>
      <c r="F304" s="144">
        <f t="shared" si="4"/>
        <v>3821177637.1899986</v>
      </c>
    </row>
    <row r="305" spans="1:6" ht="28.5" customHeight="1" x14ac:dyDescent="0.2">
      <c r="A305" s="120">
        <v>45450</v>
      </c>
      <c r="B305" s="112" t="s">
        <v>277</v>
      </c>
      <c r="C305" s="113" t="s">
        <v>52</v>
      </c>
      <c r="D305" s="154"/>
      <c r="E305" s="115">
        <v>0</v>
      </c>
      <c r="F305" s="144">
        <f t="shared" si="4"/>
        <v>3821177637.1899986</v>
      </c>
    </row>
    <row r="306" spans="1:6" ht="33.75" customHeight="1" x14ac:dyDescent="0.2">
      <c r="A306" s="120">
        <v>45450</v>
      </c>
      <c r="B306" s="112" t="s">
        <v>278</v>
      </c>
      <c r="C306" s="113" t="s">
        <v>279</v>
      </c>
      <c r="D306" s="154"/>
      <c r="E306" s="115">
        <v>786237.5</v>
      </c>
      <c r="F306" s="144">
        <f t="shared" si="4"/>
        <v>3820391399.6899986</v>
      </c>
    </row>
    <row r="307" spans="1:6" ht="31.5" customHeight="1" x14ac:dyDescent="0.2">
      <c r="A307" s="120">
        <v>45450</v>
      </c>
      <c r="B307" s="112" t="s">
        <v>280</v>
      </c>
      <c r="C307" s="113" t="s">
        <v>281</v>
      </c>
      <c r="D307" s="154"/>
      <c r="E307" s="115">
        <v>1937232.58</v>
      </c>
      <c r="F307" s="144">
        <f t="shared" si="4"/>
        <v>3818454167.1099987</v>
      </c>
    </row>
    <row r="308" spans="1:6" ht="30" customHeight="1" x14ac:dyDescent="0.2">
      <c r="A308" s="120">
        <v>45450</v>
      </c>
      <c r="B308" s="112" t="s">
        <v>282</v>
      </c>
      <c r="C308" s="113" t="s">
        <v>283</v>
      </c>
      <c r="D308" s="154"/>
      <c r="E308" s="115">
        <v>2787505.23</v>
      </c>
      <c r="F308" s="144">
        <f t="shared" si="4"/>
        <v>3815666661.8799987</v>
      </c>
    </row>
    <row r="309" spans="1:6" ht="30.75" customHeight="1" x14ac:dyDescent="0.2">
      <c r="A309" s="120">
        <v>45450</v>
      </c>
      <c r="B309" s="112" t="s">
        <v>284</v>
      </c>
      <c r="C309" s="113" t="s">
        <v>285</v>
      </c>
      <c r="D309" s="154"/>
      <c r="E309" s="115">
        <v>2935983.95</v>
      </c>
      <c r="F309" s="144">
        <f t="shared" si="4"/>
        <v>3812730677.9299989</v>
      </c>
    </row>
    <row r="310" spans="1:6" ht="31.5" customHeight="1" x14ac:dyDescent="0.2">
      <c r="A310" s="120">
        <v>45450</v>
      </c>
      <c r="B310" s="112" t="s">
        <v>286</v>
      </c>
      <c r="C310" s="113" t="s">
        <v>287</v>
      </c>
      <c r="D310" s="154"/>
      <c r="E310" s="115">
        <v>157145.96</v>
      </c>
      <c r="F310" s="144">
        <f t="shared" si="4"/>
        <v>3812573531.9699988</v>
      </c>
    </row>
    <row r="311" spans="1:6" ht="27.75" customHeight="1" x14ac:dyDescent="0.2">
      <c r="A311" s="120">
        <v>45450</v>
      </c>
      <c r="B311" s="112" t="s">
        <v>288</v>
      </c>
      <c r="C311" s="113" t="s">
        <v>289</v>
      </c>
      <c r="D311" s="154"/>
      <c r="E311" s="115">
        <v>77524.88</v>
      </c>
      <c r="F311" s="144">
        <f t="shared" si="4"/>
        <v>3812496007.0899987</v>
      </c>
    </row>
    <row r="312" spans="1:6" ht="33" customHeight="1" x14ac:dyDescent="0.2">
      <c r="A312" s="120">
        <v>45450</v>
      </c>
      <c r="B312" s="112" t="s">
        <v>290</v>
      </c>
      <c r="C312" s="113" t="s">
        <v>291</v>
      </c>
      <c r="D312" s="154"/>
      <c r="E312" s="115">
        <v>6533985.2699999996</v>
      </c>
      <c r="F312" s="144">
        <f t="shared" si="4"/>
        <v>3805962021.8199987</v>
      </c>
    </row>
    <row r="313" spans="1:6" ht="31.5" customHeight="1" x14ac:dyDescent="0.2">
      <c r="A313" s="120">
        <v>45450</v>
      </c>
      <c r="B313" s="112" t="s">
        <v>292</v>
      </c>
      <c r="C313" s="113" t="s">
        <v>293</v>
      </c>
      <c r="D313" s="154"/>
      <c r="E313" s="115">
        <v>128756332.72</v>
      </c>
      <c r="F313" s="144">
        <f t="shared" si="4"/>
        <v>3677205689.099999</v>
      </c>
    </row>
    <row r="314" spans="1:6" ht="50.25" customHeight="1" x14ac:dyDescent="0.2">
      <c r="A314" s="120">
        <v>45450</v>
      </c>
      <c r="B314" s="112" t="s">
        <v>294</v>
      </c>
      <c r="C314" s="113" t="s">
        <v>295</v>
      </c>
      <c r="D314" s="154"/>
      <c r="E314" s="115">
        <v>235850</v>
      </c>
      <c r="F314" s="144">
        <f t="shared" si="4"/>
        <v>3676969839.099999</v>
      </c>
    </row>
    <row r="315" spans="1:6" ht="64.5" customHeight="1" x14ac:dyDescent="0.2">
      <c r="A315" s="120">
        <v>45450</v>
      </c>
      <c r="B315" s="112" t="s">
        <v>296</v>
      </c>
      <c r="C315" s="113" t="s">
        <v>297</v>
      </c>
      <c r="D315" s="154"/>
      <c r="E315" s="115">
        <v>538450</v>
      </c>
      <c r="F315" s="144">
        <f t="shared" si="4"/>
        <v>3676431389.099999</v>
      </c>
    </row>
    <row r="316" spans="1:6" ht="56.25" customHeight="1" x14ac:dyDescent="0.2">
      <c r="A316" s="120">
        <v>45450</v>
      </c>
      <c r="B316" s="112" t="s">
        <v>298</v>
      </c>
      <c r="C316" s="113" t="s">
        <v>299</v>
      </c>
      <c r="D316" s="154"/>
      <c r="E316" s="115">
        <v>364900</v>
      </c>
      <c r="F316" s="144">
        <f t="shared" si="4"/>
        <v>3676066489.099999</v>
      </c>
    </row>
    <row r="317" spans="1:6" ht="51" customHeight="1" x14ac:dyDescent="0.2">
      <c r="A317" s="120">
        <v>45450</v>
      </c>
      <c r="B317" s="112" t="s">
        <v>300</v>
      </c>
      <c r="C317" s="113" t="s">
        <v>301</v>
      </c>
      <c r="D317" s="154"/>
      <c r="E317" s="115">
        <v>93450</v>
      </c>
      <c r="F317" s="144">
        <f t="shared" si="4"/>
        <v>3675973039.099999</v>
      </c>
    </row>
    <row r="318" spans="1:6" ht="40.5" customHeight="1" x14ac:dyDescent="0.2">
      <c r="A318" s="120">
        <v>45450</v>
      </c>
      <c r="B318" s="112" t="s">
        <v>302</v>
      </c>
      <c r="C318" s="113" t="s">
        <v>303</v>
      </c>
      <c r="D318" s="154"/>
      <c r="E318" s="115">
        <v>28320</v>
      </c>
      <c r="F318" s="144">
        <f t="shared" si="4"/>
        <v>3675944719.099999</v>
      </c>
    </row>
    <row r="319" spans="1:6" ht="37.5" customHeight="1" x14ac:dyDescent="0.2">
      <c r="A319" s="120">
        <v>45450</v>
      </c>
      <c r="B319" s="112" t="s">
        <v>304</v>
      </c>
      <c r="C319" s="113" t="s">
        <v>305</v>
      </c>
      <c r="D319" s="154"/>
      <c r="E319" s="115">
        <v>26222.22</v>
      </c>
      <c r="F319" s="144">
        <f t="shared" si="4"/>
        <v>3675918496.8799992</v>
      </c>
    </row>
    <row r="320" spans="1:6" ht="51" customHeight="1" x14ac:dyDescent="0.2">
      <c r="A320" s="120">
        <v>45453</v>
      </c>
      <c r="B320" s="112" t="s">
        <v>306</v>
      </c>
      <c r="C320" s="113" t="s">
        <v>307</v>
      </c>
      <c r="D320" s="154"/>
      <c r="E320" s="115">
        <v>347100</v>
      </c>
      <c r="F320" s="144">
        <f t="shared" si="4"/>
        <v>3675571396.8799992</v>
      </c>
    </row>
    <row r="321" spans="1:15" ht="60" customHeight="1" x14ac:dyDescent="0.2">
      <c r="A321" s="120">
        <v>45454</v>
      </c>
      <c r="B321" s="112" t="s">
        <v>308</v>
      </c>
      <c r="C321" s="113" t="s">
        <v>309</v>
      </c>
      <c r="D321" s="154"/>
      <c r="E321" s="115">
        <v>289250</v>
      </c>
      <c r="F321" s="144">
        <f t="shared" si="4"/>
        <v>3675282146.8799992</v>
      </c>
      <c r="O321" s="1" t="s">
        <v>310</v>
      </c>
    </row>
    <row r="322" spans="1:15" ht="42.75" customHeight="1" x14ac:dyDescent="0.2">
      <c r="A322" s="120">
        <v>45454</v>
      </c>
      <c r="B322" s="112" t="s">
        <v>311</v>
      </c>
      <c r="C322" s="113" t="s">
        <v>312</v>
      </c>
      <c r="D322" s="154"/>
      <c r="E322" s="115">
        <v>137950</v>
      </c>
      <c r="F322" s="144">
        <f t="shared" si="4"/>
        <v>3675144196.8799992</v>
      </c>
    </row>
    <row r="323" spans="1:15" ht="37.5" customHeight="1" x14ac:dyDescent="0.2">
      <c r="A323" s="120">
        <v>45454</v>
      </c>
      <c r="B323" s="112" t="s">
        <v>313</v>
      </c>
      <c r="C323" s="113" t="s">
        <v>314</v>
      </c>
      <c r="D323" s="154"/>
      <c r="E323" s="115">
        <v>137950</v>
      </c>
      <c r="F323" s="144">
        <f t="shared" si="4"/>
        <v>3675006246.8799992</v>
      </c>
    </row>
    <row r="324" spans="1:15" ht="40.5" customHeight="1" x14ac:dyDescent="0.2">
      <c r="A324" s="120">
        <v>45454</v>
      </c>
      <c r="B324" s="112" t="s">
        <v>315</v>
      </c>
      <c r="C324" s="113" t="s">
        <v>316</v>
      </c>
      <c r="D324" s="154"/>
      <c r="E324" s="115">
        <v>26262.5</v>
      </c>
      <c r="F324" s="144">
        <f t="shared" si="4"/>
        <v>3674979984.3799992</v>
      </c>
    </row>
    <row r="325" spans="1:15" ht="44.25" customHeight="1" x14ac:dyDescent="0.2">
      <c r="A325" s="120">
        <v>45454</v>
      </c>
      <c r="B325" s="112" t="s">
        <v>317</v>
      </c>
      <c r="C325" s="113" t="s">
        <v>318</v>
      </c>
      <c r="D325" s="154"/>
      <c r="E325" s="115">
        <v>4553.45</v>
      </c>
      <c r="F325" s="144">
        <f t="shared" si="4"/>
        <v>3674975430.9299994</v>
      </c>
    </row>
    <row r="326" spans="1:15" ht="42" customHeight="1" x14ac:dyDescent="0.2">
      <c r="A326" s="120">
        <v>45454</v>
      </c>
      <c r="B326" s="112" t="s">
        <v>319</v>
      </c>
      <c r="C326" s="113" t="s">
        <v>320</v>
      </c>
      <c r="D326" s="154"/>
      <c r="E326" s="115">
        <v>1203311.82</v>
      </c>
      <c r="F326" s="144">
        <f t="shared" si="4"/>
        <v>3673772119.1099992</v>
      </c>
    </row>
    <row r="327" spans="1:15" ht="39.75" customHeight="1" x14ac:dyDescent="0.2">
      <c r="A327" s="120">
        <v>45455</v>
      </c>
      <c r="B327" s="112" t="s">
        <v>321</v>
      </c>
      <c r="C327" s="113" t="s">
        <v>322</v>
      </c>
      <c r="D327" s="154"/>
      <c r="E327" s="115">
        <v>70800</v>
      </c>
      <c r="F327" s="144">
        <f t="shared" si="4"/>
        <v>3673701319.1099992</v>
      </c>
    </row>
    <row r="328" spans="1:15" ht="51" customHeight="1" x14ac:dyDescent="0.2">
      <c r="A328" s="120">
        <v>45455</v>
      </c>
      <c r="B328" s="112" t="s">
        <v>323</v>
      </c>
      <c r="C328" s="113" t="s">
        <v>324</v>
      </c>
      <c r="D328" s="154"/>
      <c r="E328" s="115">
        <v>229673.67</v>
      </c>
      <c r="F328" s="144">
        <f t="shared" si="4"/>
        <v>3673471645.4399991</v>
      </c>
    </row>
    <row r="329" spans="1:15" ht="50.25" customHeight="1" x14ac:dyDescent="0.2">
      <c r="A329" s="120">
        <v>45455</v>
      </c>
      <c r="B329" s="112" t="s">
        <v>325</v>
      </c>
      <c r="C329" s="113" t="s">
        <v>326</v>
      </c>
      <c r="D329" s="154"/>
      <c r="E329" s="115">
        <v>66750.44</v>
      </c>
      <c r="F329" s="144">
        <f t="shared" si="4"/>
        <v>3673404894.999999</v>
      </c>
    </row>
    <row r="330" spans="1:15" ht="47.25" customHeight="1" x14ac:dyDescent="0.2">
      <c r="A330" s="120">
        <v>45455</v>
      </c>
      <c r="B330" s="112" t="s">
        <v>327</v>
      </c>
      <c r="C330" s="113" t="s">
        <v>328</v>
      </c>
      <c r="D330" s="154"/>
      <c r="E330" s="115">
        <v>6085380</v>
      </c>
      <c r="F330" s="144">
        <f t="shared" si="4"/>
        <v>3667319514.999999</v>
      </c>
    </row>
    <row r="331" spans="1:15" ht="41.25" customHeight="1" x14ac:dyDescent="0.2">
      <c r="A331" s="120">
        <v>45455</v>
      </c>
      <c r="B331" s="112" t="s">
        <v>329</v>
      </c>
      <c r="C331" s="113" t="s">
        <v>330</v>
      </c>
      <c r="D331" s="154"/>
      <c r="E331" s="115">
        <v>6234737.6799999997</v>
      </c>
      <c r="F331" s="144">
        <f t="shared" si="4"/>
        <v>3661084777.3199992</v>
      </c>
    </row>
    <row r="332" spans="1:15" ht="40.5" customHeight="1" x14ac:dyDescent="0.2">
      <c r="A332" s="120">
        <v>45455</v>
      </c>
      <c r="B332" s="112" t="s">
        <v>331</v>
      </c>
      <c r="C332" s="113" t="s">
        <v>332</v>
      </c>
      <c r="D332" s="154"/>
      <c r="E332" s="115">
        <v>8181437.2000000002</v>
      </c>
      <c r="F332" s="144">
        <f t="shared" si="4"/>
        <v>3652903340.1199994</v>
      </c>
    </row>
    <row r="333" spans="1:15" ht="49.5" customHeight="1" x14ac:dyDescent="0.2">
      <c r="A333" s="120">
        <v>45455</v>
      </c>
      <c r="B333" s="112" t="s">
        <v>333</v>
      </c>
      <c r="C333" s="113" t="s">
        <v>334</v>
      </c>
      <c r="D333" s="154"/>
      <c r="E333" s="115">
        <v>868400</v>
      </c>
      <c r="F333" s="144">
        <f t="shared" si="4"/>
        <v>3652034940.1199994</v>
      </c>
    </row>
    <row r="334" spans="1:15" ht="60" customHeight="1" x14ac:dyDescent="0.2">
      <c r="A334" s="120">
        <v>45455</v>
      </c>
      <c r="B334" s="112" t="s">
        <v>335</v>
      </c>
      <c r="C334" s="113" t="s">
        <v>336</v>
      </c>
      <c r="D334" s="154"/>
      <c r="E334" s="115">
        <v>17668186.539999999</v>
      </c>
      <c r="F334" s="144">
        <f t="shared" si="4"/>
        <v>3634366753.5799994</v>
      </c>
    </row>
    <row r="335" spans="1:15" ht="51" customHeight="1" x14ac:dyDescent="0.2">
      <c r="A335" s="120">
        <v>45455</v>
      </c>
      <c r="B335" s="112" t="s">
        <v>337</v>
      </c>
      <c r="C335" s="113" t="s">
        <v>338</v>
      </c>
      <c r="D335" s="154"/>
      <c r="E335" s="115">
        <v>48950</v>
      </c>
      <c r="F335" s="144">
        <f t="shared" si="4"/>
        <v>3634317803.5799994</v>
      </c>
    </row>
    <row r="336" spans="1:15" ht="50.25" customHeight="1" x14ac:dyDescent="0.2">
      <c r="A336" s="120">
        <v>45455</v>
      </c>
      <c r="B336" s="112" t="s">
        <v>339</v>
      </c>
      <c r="C336" s="113" t="s">
        <v>340</v>
      </c>
      <c r="D336" s="154"/>
      <c r="E336" s="115">
        <v>17800</v>
      </c>
      <c r="F336" s="144">
        <f t="shared" si="4"/>
        <v>3634300003.5799994</v>
      </c>
    </row>
    <row r="337" spans="1:6" ht="51" customHeight="1" x14ac:dyDescent="0.2">
      <c r="A337" s="120">
        <v>45455</v>
      </c>
      <c r="B337" s="112" t="s">
        <v>341</v>
      </c>
      <c r="C337" s="113" t="s">
        <v>342</v>
      </c>
      <c r="D337" s="154"/>
      <c r="E337" s="115">
        <v>178000</v>
      </c>
      <c r="F337" s="144">
        <f t="shared" ref="F337:F400" si="5">F336-E337</f>
        <v>3634122003.5799994</v>
      </c>
    </row>
    <row r="338" spans="1:6" ht="50.25" customHeight="1" x14ac:dyDescent="0.2">
      <c r="A338" s="156">
        <v>45456</v>
      </c>
      <c r="B338" s="112" t="s">
        <v>343</v>
      </c>
      <c r="C338" s="113" t="s">
        <v>344</v>
      </c>
      <c r="D338" s="154"/>
      <c r="E338" s="115">
        <v>596783.89</v>
      </c>
      <c r="F338" s="144">
        <f t="shared" si="5"/>
        <v>3633525219.6899996</v>
      </c>
    </row>
    <row r="339" spans="1:6" ht="39.75" customHeight="1" x14ac:dyDescent="0.2">
      <c r="A339" s="156">
        <v>45456</v>
      </c>
      <c r="B339" s="112" t="s">
        <v>345</v>
      </c>
      <c r="C339" s="113" t="s">
        <v>346</v>
      </c>
      <c r="D339" s="154"/>
      <c r="E339" s="115">
        <v>33674212.039999999</v>
      </c>
      <c r="F339" s="144">
        <f t="shared" si="5"/>
        <v>3599851007.6499996</v>
      </c>
    </row>
    <row r="340" spans="1:6" ht="38.25" customHeight="1" x14ac:dyDescent="0.2">
      <c r="A340" s="156">
        <v>45456</v>
      </c>
      <c r="B340" s="112" t="s">
        <v>347</v>
      </c>
      <c r="C340" s="113" t="s">
        <v>348</v>
      </c>
      <c r="D340" s="154"/>
      <c r="E340" s="115">
        <v>3859246.5</v>
      </c>
      <c r="F340" s="144">
        <f t="shared" si="5"/>
        <v>3595991761.1499996</v>
      </c>
    </row>
    <row r="341" spans="1:6" ht="47.25" customHeight="1" x14ac:dyDescent="0.2">
      <c r="A341" s="156">
        <v>45456</v>
      </c>
      <c r="B341" s="112" t="s">
        <v>349</v>
      </c>
      <c r="C341" s="113" t="s">
        <v>350</v>
      </c>
      <c r="D341" s="154"/>
      <c r="E341" s="115">
        <v>493950</v>
      </c>
      <c r="F341" s="144">
        <f t="shared" si="5"/>
        <v>3595497811.1499996</v>
      </c>
    </row>
    <row r="342" spans="1:6" ht="50.25" customHeight="1" x14ac:dyDescent="0.2">
      <c r="A342" s="156">
        <v>45456</v>
      </c>
      <c r="B342" s="112" t="s">
        <v>351</v>
      </c>
      <c r="C342" s="113" t="s">
        <v>352</v>
      </c>
      <c r="D342" s="154"/>
      <c r="E342" s="115">
        <v>20471</v>
      </c>
      <c r="F342" s="144">
        <f t="shared" si="5"/>
        <v>3595477340.1499996</v>
      </c>
    </row>
    <row r="343" spans="1:6" ht="57.75" customHeight="1" x14ac:dyDescent="0.2">
      <c r="A343" s="156">
        <v>45456</v>
      </c>
      <c r="B343" s="112" t="s">
        <v>353</v>
      </c>
      <c r="C343" s="113" t="s">
        <v>354</v>
      </c>
      <c r="D343" s="154"/>
      <c r="E343" s="115">
        <v>404950</v>
      </c>
      <c r="F343" s="144">
        <f t="shared" si="5"/>
        <v>3595072390.1499996</v>
      </c>
    </row>
    <row r="344" spans="1:6" ht="62.25" customHeight="1" x14ac:dyDescent="0.2">
      <c r="A344" s="156">
        <v>45456</v>
      </c>
      <c r="B344" s="112" t="s">
        <v>355</v>
      </c>
      <c r="C344" s="113" t="s">
        <v>356</v>
      </c>
      <c r="D344" s="154"/>
      <c r="E344" s="115">
        <v>82087.98</v>
      </c>
      <c r="F344" s="144">
        <f t="shared" si="5"/>
        <v>3594990302.1699996</v>
      </c>
    </row>
    <row r="345" spans="1:6" ht="55.5" customHeight="1" x14ac:dyDescent="0.2">
      <c r="A345" s="156">
        <v>45456</v>
      </c>
      <c r="B345" s="112" t="s">
        <v>357</v>
      </c>
      <c r="C345" s="113" t="s">
        <v>358</v>
      </c>
      <c r="D345" s="154"/>
      <c r="E345" s="115">
        <v>382700</v>
      </c>
      <c r="F345" s="144">
        <f t="shared" si="5"/>
        <v>3594607602.1699996</v>
      </c>
    </row>
    <row r="346" spans="1:6" ht="38.25" customHeight="1" x14ac:dyDescent="0.2">
      <c r="A346" s="156">
        <v>45457</v>
      </c>
      <c r="B346" s="112" t="s">
        <v>359</v>
      </c>
      <c r="C346" s="113" t="s">
        <v>360</v>
      </c>
      <c r="D346" s="154"/>
      <c r="E346" s="115">
        <v>96849.81</v>
      </c>
      <c r="F346" s="144">
        <f t="shared" si="5"/>
        <v>3594510752.3599997</v>
      </c>
    </row>
    <row r="347" spans="1:6" ht="22.5" customHeight="1" x14ac:dyDescent="0.2">
      <c r="A347" s="156">
        <v>45457</v>
      </c>
      <c r="B347" s="112" t="s">
        <v>361</v>
      </c>
      <c r="C347" s="113" t="s">
        <v>52</v>
      </c>
      <c r="D347" s="154"/>
      <c r="E347" s="115">
        <v>0</v>
      </c>
      <c r="F347" s="144">
        <f t="shared" si="5"/>
        <v>3594510752.3599997</v>
      </c>
    </row>
    <row r="348" spans="1:6" ht="46.5" customHeight="1" x14ac:dyDescent="0.2">
      <c r="A348" s="156">
        <v>45457</v>
      </c>
      <c r="B348" s="112" t="s">
        <v>362</v>
      </c>
      <c r="C348" s="113" t="s">
        <v>363</v>
      </c>
      <c r="D348" s="154"/>
      <c r="E348" s="115">
        <v>394214.40000000002</v>
      </c>
      <c r="F348" s="144">
        <f t="shared" si="5"/>
        <v>3594116537.9599996</v>
      </c>
    </row>
    <row r="349" spans="1:6" ht="44.25" customHeight="1" x14ac:dyDescent="0.2">
      <c r="A349" s="156">
        <v>45457</v>
      </c>
      <c r="B349" s="112" t="s">
        <v>364</v>
      </c>
      <c r="C349" s="113" t="s">
        <v>365</v>
      </c>
      <c r="D349" s="154"/>
      <c r="E349" s="115">
        <v>864779.52</v>
      </c>
      <c r="F349" s="144">
        <f t="shared" si="5"/>
        <v>3593251758.4399996</v>
      </c>
    </row>
    <row r="350" spans="1:6" ht="45" customHeight="1" x14ac:dyDescent="0.2">
      <c r="A350" s="156">
        <v>45457</v>
      </c>
      <c r="B350" s="112" t="s">
        <v>366</v>
      </c>
      <c r="C350" s="113" t="s">
        <v>367</v>
      </c>
      <c r="D350" s="154"/>
      <c r="E350" s="115">
        <v>175719.11</v>
      </c>
      <c r="F350" s="144">
        <f t="shared" si="5"/>
        <v>3593076039.3299994</v>
      </c>
    </row>
    <row r="351" spans="1:6" ht="54" customHeight="1" x14ac:dyDescent="0.2">
      <c r="A351" s="156">
        <v>45457</v>
      </c>
      <c r="B351" s="112" t="s">
        <v>368</v>
      </c>
      <c r="C351" s="113" t="s">
        <v>369</v>
      </c>
      <c r="D351" s="154"/>
      <c r="E351" s="115">
        <v>3000000</v>
      </c>
      <c r="F351" s="144">
        <f t="shared" si="5"/>
        <v>3590076039.3299994</v>
      </c>
    </row>
    <row r="352" spans="1:6" ht="30" customHeight="1" x14ac:dyDescent="0.2">
      <c r="A352" s="156">
        <v>45457</v>
      </c>
      <c r="B352" s="112" t="s">
        <v>370</v>
      </c>
      <c r="C352" s="113" t="s">
        <v>52</v>
      </c>
      <c r="D352" s="154"/>
      <c r="E352" s="115">
        <v>0</v>
      </c>
      <c r="F352" s="144">
        <f t="shared" si="5"/>
        <v>3590076039.3299994</v>
      </c>
    </row>
    <row r="353" spans="1:7" ht="51.75" customHeight="1" x14ac:dyDescent="0.2">
      <c r="A353" s="156">
        <v>45457</v>
      </c>
      <c r="B353" s="112" t="s">
        <v>371</v>
      </c>
      <c r="C353" s="113" t="s">
        <v>372</v>
      </c>
      <c r="D353" s="154"/>
      <c r="E353" s="115">
        <v>404950</v>
      </c>
      <c r="F353" s="144">
        <f t="shared" si="5"/>
        <v>3589671089.3299994</v>
      </c>
    </row>
    <row r="354" spans="1:7" ht="44.25" customHeight="1" x14ac:dyDescent="0.2">
      <c r="A354" s="156">
        <v>45457</v>
      </c>
      <c r="B354" s="112" t="s">
        <v>373</v>
      </c>
      <c r="C354" s="113" t="s">
        <v>374</v>
      </c>
      <c r="D354" s="154"/>
      <c r="E354" s="115">
        <v>38094567.82</v>
      </c>
      <c r="F354" s="144">
        <f t="shared" si="5"/>
        <v>3551576521.5099993</v>
      </c>
    </row>
    <row r="355" spans="1:7" ht="60.75" customHeight="1" x14ac:dyDescent="0.2">
      <c r="A355" s="156">
        <v>45457</v>
      </c>
      <c r="B355" s="112" t="s">
        <v>375</v>
      </c>
      <c r="C355" s="113" t="s">
        <v>376</v>
      </c>
      <c r="D355" s="155"/>
      <c r="E355" s="115">
        <v>507300</v>
      </c>
      <c r="F355" s="144">
        <f t="shared" si="5"/>
        <v>3551069221.5099993</v>
      </c>
    </row>
    <row r="356" spans="1:7" ht="41.25" customHeight="1" x14ac:dyDescent="0.2">
      <c r="A356" s="156">
        <v>45457</v>
      </c>
      <c r="B356" s="112" t="s">
        <v>377</v>
      </c>
      <c r="C356" s="113" t="s">
        <v>378</v>
      </c>
      <c r="D356" s="155"/>
      <c r="E356" s="115">
        <v>705164.25</v>
      </c>
      <c r="F356" s="144">
        <f t="shared" si="5"/>
        <v>3550364057.2599993</v>
      </c>
    </row>
    <row r="357" spans="1:7" ht="49.5" customHeight="1" x14ac:dyDescent="0.2">
      <c r="A357" s="156">
        <v>45461</v>
      </c>
      <c r="B357" s="112" t="s">
        <v>379</v>
      </c>
      <c r="C357" s="113" t="s">
        <v>380</v>
      </c>
      <c r="D357" s="155"/>
      <c r="E357" s="115">
        <v>1775676.98</v>
      </c>
      <c r="F357" s="144">
        <f t="shared" si="5"/>
        <v>3548588380.2799993</v>
      </c>
    </row>
    <row r="358" spans="1:7" ht="55.5" customHeight="1" x14ac:dyDescent="0.2">
      <c r="A358" s="156">
        <v>45461</v>
      </c>
      <c r="B358" s="112" t="s">
        <v>381</v>
      </c>
      <c r="C358" s="113" t="s">
        <v>382</v>
      </c>
      <c r="D358" s="154"/>
      <c r="E358" s="115">
        <v>620708.31999999995</v>
      </c>
      <c r="F358" s="144">
        <f t="shared" si="5"/>
        <v>3547967671.9599991</v>
      </c>
    </row>
    <row r="359" spans="1:7" ht="86.25" customHeight="1" x14ac:dyDescent="0.2">
      <c r="A359" s="156">
        <v>45461</v>
      </c>
      <c r="B359" s="112" t="s">
        <v>383</v>
      </c>
      <c r="C359" s="113" t="s">
        <v>384</v>
      </c>
      <c r="D359" s="154"/>
      <c r="E359" s="115">
        <v>4662310.72</v>
      </c>
      <c r="F359" s="144">
        <f t="shared" si="5"/>
        <v>3543305361.2399993</v>
      </c>
    </row>
    <row r="360" spans="1:7" ht="40.5" customHeight="1" x14ac:dyDescent="0.2">
      <c r="A360" s="156">
        <v>45461</v>
      </c>
      <c r="B360" s="112" t="s">
        <v>385</v>
      </c>
      <c r="C360" s="113" t="s">
        <v>386</v>
      </c>
      <c r="D360" s="154"/>
      <c r="E360" s="115">
        <v>2407200</v>
      </c>
      <c r="F360" s="144">
        <f t="shared" si="5"/>
        <v>3540898161.2399993</v>
      </c>
      <c r="G360" s="146"/>
    </row>
    <row r="361" spans="1:7" ht="34.5" customHeight="1" x14ac:dyDescent="0.2">
      <c r="A361" s="156">
        <v>45461</v>
      </c>
      <c r="B361" s="112" t="s">
        <v>387</v>
      </c>
      <c r="C361" s="113" t="s">
        <v>388</v>
      </c>
      <c r="D361" s="154"/>
      <c r="E361" s="115">
        <v>692760.02</v>
      </c>
      <c r="F361" s="144">
        <f t="shared" si="5"/>
        <v>3540205401.2199993</v>
      </c>
    </row>
    <row r="362" spans="1:7" ht="52.5" customHeight="1" x14ac:dyDescent="0.2">
      <c r="A362" s="156">
        <v>45461</v>
      </c>
      <c r="B362" s="112" t="s">
        <v>389</v>
      </c>
      <c r="C362" s="113" t="s">
        <v>390</v>
      </c>
      <c r="D362" s="154"/>
      <c r="E362" s="115">
        <v>2515148.64</v>
      </c>
      <c r="F362" s="144">
        <f t="shared" si="5"/>
        <v>3537690252.5799994</v>
      </c>
    </row>
    <row r="363" spans="1:7" ht="42.75" customHeight="1" x14ac:dyDescent="0.2">
      <c r="A363" s="156">
        <v>45461</v>
      </c>
      <c r="B363" s="112" t="s">
        <v>391</v>
      </c>
      <c r="C363" s="113" t="s">
        <v>392</v>
      </c>
      <c r="D363" s="154"/>
      <c r="E363" s="115">
        <v>2534356</v>
      </c>
      <c r="F363" s="144">
        <f t="shared" si="5"/>
        <v>3535155896.5799994</v>
      </c>
    </row>
    <row r="364" spans="1:7" ht="42.75" customHeight="1" x14ac:dyDescent="0.2">
      <c r="A364" s="156">
        <v>45461</v>
      </c>
      <c r="B364" s="112" t="s">
        <v>393</v>
      </c>
      <c r="C364" s="113" t="s">
        <v>394</v>
      </c>
      <c r="D364" s="154"/>
      <c r="E364" s="115">
        <v>2063584</v>
      </c>
      <c r="F364" s="144">
        <f t="shared" si="5"/>
        <v>3533092312.5799994</v>
      </c>
    </row>
    <row r="365" spans="1:7" ht="49.5" customHeight="1" x14ac:dyDescent="0.2">
      <c r="A365" s="156">
        <v>45461</v>
      </c>
      <c r="B365" s="112" t="s">
        <v>395</v>
      </c>
      <c r="C365" s="113" t="s">
        <v>396</v>
      </c>
      <c r="D365" s="154"/>
      <c r="E365" s="115">
        <v>40592</v>
      </c>
      <c r="F365" s="144">
        <f t="shared" si="5"/>
        <v>3533051720.5799994</v>
      </c>
    </row>
    <row r="366" spans="1:7" ht="51" customHeight="1" x14ac:dyDescent="0.2">
      <c r="A366" s="156">
        <v>45461</v>
      </c>
      <c r="B366" s="112" t="s">
        <v>397</v>
      </c>
      <c r="C366" s="113" t="s">
        <v>398</v>
      </c>
      <c r="D366" s="154"/>
      <c r="E366" s="115">
        <v>1790447.04</v>
      </c>
      <c r="F366" s="144">
        <f t="shared" si="5"/>
        <v>3531261273.5399995</v>
      </c>
    </row>
    <row r="367" spans="1:7" ht="50.25" customHeight="1" x14ac:dyDescent="0.2">
      <c r="A367" s="156">
        <v>45461</v>
      </c>
      <c r="B367" s="112" t="s">
        <v>399</v>
      </c>
      <c r="C367" s="113" t="s">
        <v>400</v>
      </c>
      <c r="D367" s="154"/>
      <c r="E367" s="115">
        <v>446239.95</v>
      </c>
      <c r="F367" s="144">
        <f t="shared" si="5"/>
        <v>3530815033.5899997</v>
      </c>
    </row>
    <row r="368" spans="1:7" ht="49.5" customHeight="1" x14ac:dyDescent="0.2">
      <c r="A368" s="156">
        <v>45461</v>
      </c>
      <c r="B368" s="112" t="s">
        <v>401</v>
      </c>
      <c r="C368" s="113" t="s">
        <v>402</v>
      </c>
      <c r="D368" s="154"/>
      <c r="E368" s="115">
        <v>516735</v>
      </c>
      <c r="F368" s="144">
        <f t="shared" si="5"/>
        <v>3530298298.5899997</v>
      </c>
    </row>
    <row r="369" spans="1:6" ht="36" customHeight="1" x14ac:dyDescent="0.2">
      <c r="A369" s="156">
        <v>45461</v>
      </c>
      <c r="B369" s="112" t="s">
        <v>403</v>
      </c>
      <c r="C369" s="113" t="s">
        <v>404</v>
      </c>
      <c r="D369" s="154"/>
      <c r="E369" s="115">
        <v>6627402.6699999999</v>
      </c>
      <c r="F369" s="144">
        <f t="shared" si="5"/>
        <v>3523670895.9199996</v>
      </c>
    </row>
    <row r="370" spans="1:6" ht="24" customHeight="1" x14ac:dyDescent="0.2">
      <c r="A370" s="156">
        <v>45461</v>
      </c>
      <c r="B370" s="112" t="s">
        <v>405</v>
      </c>
      <c r="C370" s="113" t="s">
        <v>52</v>
      </c>
      <c r="D370" s="154"/>
      <c r="E370" s="115">
        <v>0</v>
      </c>
      <c r="F370" s="144">
        <f t="shared" si="5"/>
        <v>3523670895.9199996</v>
      </c>
    </row>
    <row r="371" spans="1:6" ht="42" customHeight="1" x14ac:dyDescent="0.2">
      <c r="A371" s="156">
        <v>45461</v>
      </c>
      <c r="B371" s="112" t="s">
        <v>406</v>
      </c>
      <c r="C371" s="113" t="s">
        <v>407</v>
      </c>
      <c r="D371" s="154"/>
      <c r="E371" s="115">
        <v>90000</v>
      </c>
      <c r="F371" s="144">
        <f t="shared" si="5"/>
        <v>3523580895.9199996</v>
      </c>
    </row>
    <row r="372" spans="1:6" ht="62.25" customHeight="1" x14ac:dyDescent="0.2">
      <c r="A372" s="156">
        <v>45461</v>
      </c>
      <c r="B372" s="112" t="s">
        <v>408</v>
      </c>
      <c r="C372" s="113" t="s">
        <v>409</v>
      </c>
      <c r="D372" s="154"/>
      <c r="E372" s="115">
        <v>34620</v>
      </c>
      <c r="F372" s="144">
        <f t="shared" si="5"/>
        <v>3523546275.9199996</v>
      </c>
    </row>
    <row r="373" spans="1:6" ht="45" customHeight="1" x14ac:dyDescent="0.2">
      <c r="A373" s="135">
        <v>45463</v>
      </c>
      <c r="B373" s="112" t="s">
        <v>410</v>
      </c>
      <c r="C373" s="113" t="s">
        <v>411</v>
      </c>
      <c r="D373" s="154"/>
      <c r="E373" s="115">
        <v>385872.43</v>
      </c>
      <c r="F373" s="144">
        <f t="shared" si="5"/>
        <v>3523160403.4899998</v>
      </c>
    </row>
    <row r="374" spans="1:6" ht="36" customHeight="1" x14ac:dyDescent="0.2">
      <c r="A374" s="135">
        <v>45463</v>
      </c>
      <c r="B374" s="112" t="s">
        <v>412</v>
      </c>
      <c r="C374" s="113" t="s">
        <v>413</v>
      </c>
      <c r="D374" s="154"/>
      <c r="E374" s="115">
        <v>24038675.350000001</v>
      </c>
      <c r="F374" s="144">
        <f t="shared" si="5"/>
        <v>3499121728.1399999</v>
      </c>
    </row>
    <row r="375" spans="1:6" ht="41.25" customHeight="1" x14ac:dyDescent="0.2">
      <c r="A375" s="135">
        <v>45463</v>
      </c>
      <c r="B375" s="112" t="s">
        <v>414</v>
      </c>
      <c r="C375" s="113" t="s">
        <v>415</v>
      </c>
      <c r="D375" s="154"/>
      <c r="E375" s="115">
        <v>59505020.390000001</v>
      </c>
      <c r="F375" s="144">
        <f t="shared" si="5"/>
        <v>3439616707.75</v>
      </c>
    </row>
    <row r="376" spans="1:6" ht="39.75" customHeight="1" x14ac:dyDescent="0.2">
      <c r="A376" s="135">
        <v>45463</v>
      </c>
      <c r="B376" s="112" t="s">
        <v>416</v>
      </c>
      <c r="C376" s="113" t="s">
        <v>417</v>
      </c>
      <c r="D376" s="154"/>
      <c r="E376" s="115">
        <v>236000.01</v>
      </c>
      <c r="F376" s="144">
        <f t="shared" si="5"/>
        <v>3439380707.7399998</v>
      </c>
    </row>
    <row r="377" spans="1:6" ht="51.75" customHeight="1" x14ac:dyDescent="0.2">
      <c r="A377" s="135">
        <v>45463</v>
      </c>
      <c r="B377" s="112" t="s">
        <v>418</v>
      </c>
      <c r="C377" s="113" t="s">
        <v>419</v>
      </c>
      <c r="D377" s="154"/>
      <c r="E377" s="115">
        <v>57012.05</v>
      </c>
      <c r="F377" s="144">
        <f t="shared" si="5"/>
        <v>3439323695.6899996</v>
      </c>
    </row>
    <row r="378" spans="1:6" ht="98.25" customHeight="1" x14ac:dyDescent="0.2">
      <c r="A378" s="135">
        <v>45463</v>
      </c>
      <c r="B378" s="112" t="s">
        <v>420</v>
      </c>
      <c r="C378" s="113" t="s">
        <v>421</v>
      </c>
      <c r="D378" s="154"/>
      <c r="E378" s="115">
        <v>6216600</v>
      </c>
      <c r="F378" s="144">
        <f t="shared" si="5"/>
        <v>3433107095.6899996</v>
      </c>
    </row>
    <row r="379" spans="1:6" ht="53.25" customHeight="1" x14ac:dyDescent="0.2">
      <c r="A379" s="135">
        <v>45463</v>
      </c>
      <c r="B379" s="112" t="s">
        <v>422</v>
      </c>
      <c r="C379" s="113" t="s">
        <v>423</v>
      </c>
      <c r="D379" s="154"/>
      <c r="E379" s="115">
        <v>249200</v>
      </c>
      <c r="F379" s="144">
        <f t="shared" si="5"/>
        <v>3432857895.6899996</v>
      </c>
    </row>
    <row r="380" spans="1:6" ht="43.5" customHeight="1" x14ac:dyDescent="0.2">
      <c r="A380" s="135">
        <v>45463</v>
      </c>
      <c r="B380" s="112" t="s">
        <v>424</v>
      </c>
      <c r="C380" s="113" t="s">
        <v>425</v>
      </c>
      <c r="D380" s="154"/>
      <c r="E380" s="115">
        <v>59000</v>
      </c>
      <c r="F380" s="144">
        <f t="shared" si="5"/>
        <v>3432798895.6899996</v>
      </c>
    </row>
    <row r="381" spans="1:6" ht="56.25" customHeight="1" x14ac:dyDescent="0.2">
      <c r="A381" s="135">
        <v>45463</v>
      </c>
      <c r="B381" s="112" t="s">
        <v>426</v>
      </c>
      <c r="C381" s="113" t="s">
        <v>427</v>
      </c>
      <c r="D381" s="154"/>
      <c r="E381" s="115">
        <v>13350</v>
      </c>
      <c r="F381" s="144">
        <f t="shared" si="5"/>
        <v>3432785545.6899996</v>
      </c>
    </row>
    <row r="382" spans="1:6" ht="44.25" customHeight="1" x14ac:dyDescent="0.2">
      <c r="A382" s="135">
        <v>45463</v>
      </c>
      <c r="B382" s="112" t="s">
        <v>428</v>
      </c>
      <c r="C382" s="113" t="s">
        <v>429</v>
      </c>
      <c r="D382" s="154"/>
      <c r="E382" s="115">
        <v>80773</v>
      </c>
      <c r="F382" s="144">
        <f t="shared" si="5"/>
        <v>3432704772.6899996</v>
      </c>
    </row>
    <row r="383" spans="1:6" ht="31.5" customHeight="1" x14ac:dyDescent="0.2">
      <c r="A383" s="135">
        <v>45463</v>
      </c>
      <c r="B383" s="112" t="s">
        <v>430</v>
      </c>
      <c r="C383" s="113" t="s">
        <v>431</v>
      </c>
      <c r="D383" s="155"/>
      <c r="E383" s="115">
        <v>1399793.23</v>
      </c>
      <c r="F383" s="144">
        <f t="shared" si="5"/>
        <v>3431304979.4599996</v>
      </c>
    </row>
    <row r="384" spans="1:6" ht="36.75" customHeight="1" x14ac:dyDescent="0.2">
      <c r="A384" s="135">
        <v>45463</v>
      </c>
      <c r="B384" s="112" t="s">
        <v>432</v>
      </c>
      <c r="C384" s="113" t="s">
        <v>433</v>
      </c>
      <c r="D384" s="154"/>
      <c r="E384" s="115">
        <v>50668397.509999998</v>
      </c>
      <c r="F384" s="144">
        <f t="shared" si="5"/>
        <v>3380636581.9499993</v>
      </c>
    </row>
    <row r="385" spans="1:6" ht="33.75" customHeight="1" x14ac:dyDescent="0.2">
      <c r="A385" s="135">
        <v>45463</v>
      </c>
      <c r="B385" s="112" t="s">
        <v>434</v>
      </c>
      <c r="C385" s="113" t="s">
        <v>435</v>
      </c>
      <c r="D385" s="154"/>
      <c r="E385" s="115">
        <v>57854876.759999998</v>
      </c>
      <c r="F385" s="144">
        <f t="shared" si="5"/>
        <v>3322781705.1899991</v>
      </c>
    </row>
    <row r="386" spans="1:6" ht="30.75" customHeight="1" x14ac:dyDescent="0.2">
      <c r="A386" s="135">
        <v>45463</v>
      </c>
      <c r="B386" s="112" t="s">
        <v>436</v>
      </c>
      <c r="C386" s="113" t="s">
        <v>437</v>
      </c>
      <c r="D386" s="154"/>
      <c r="E386" s="115">
        <v>18117063.449999999</v>
      </c>
      <c r="F386" s="144">
        <f t="shared" si="5"/>
        <v>3304664641.7399993</v>
      </c>
    </row>
    <row r="387" spans="1:6" ht="30" customHeight="1" x14ac:dyDescent="0.2">
      <c r="A387" s="135">
        <v>45463</v>
      </c>
      <c r="B387" s="112" t="s">
        <v>438</v>
      </c>
      <c r="C387" s="113" t="s">
        <v>439</v>
      </c>
      <c r="D387" s="154"/>
      <c r="E387" s="115">
        <v>43322911.57</v>
      </c>
      <c r="F387" s="144">
        <f t="shared" si="5"/>
        <v>3261341730.1699991</v>
      </c>
    </row>
    <row r="388" spans="1:6" ht="42.75" customHeight="1" x14ac:dyDescent="0.2">
      <c r="A388" s="135">
        <v>45463</v>
      </c>
      <c r="B388" s="112" t="s">
        <v>440</v>
      </c>
      <c r="C388" s="113" t="s">
        <v>441</v>
      </c>
      <c r="D388" s="154"/>
      <c r="E388" s="115">
        <v>8086585.1500000004</v>
      </c>
      <c r="F388" s="144">
        <f t="shared" si="5"/>
        <v>3253255145.019999</v>
      </c>
    </row>
    <row r="389" spans="1:6" ht="41.25" customHeight="1" x14ac:dyDescent="0.2">
      <c r="A389" s="135">
        <v>45463</v>
      </c>
      <c r="B389" s="112" t="s">
        <v>442</v>
      </c>
      <c r="C389" s="113" t="s">
        <v>443</v>
      </c>
      <c r="D389" s="154"/>
      <c r="E389" s="115">
        <v>8998197.4100000001</v>
      </c>
      <c r="F389" s="144">
        <f t="shared" si="5"/>
        <v>3244256947.6099992</v>
      </c>
    </row>
    <row r="390" spans="1:6" ht="32.25" customHeight="1" x14ac:dyDescent="0.2">
      <c r="A390" s="135">
        <v>45463</v>
      </c>
      <c r="B390" s="112" t="s">
        <v>444</v>
      </c>
      <c r="C390" s="113" t="s">
        <v>445</v>
      </c>
      <c r="D390" s="154"/>
      <c r="E390" s="115">
        <v>2640404.92</v>
      </c>
      <c r="F390" s="144">
        <f t="shared" si="5"/>
        <v>3241616542.6899991</v>
      </c>
    </row>
    <row r="391" spans="1:6" ht="30" customHeight="1" x14ac:dyDescent="0.2">
      <c r="A391" s="135">
        <v>45463</v>
      </c>
      <c r="B391" s="112" t="s">
        <v>446</v>
      </c>
      <c r="C391" s="113" t="s">
        <v>447</v>
      </c>
      <c r="D391" s="154"/>
      <c r="E391" s="115">
        <v>1419118.21</v>
      </c>
      <c r="F391" s="144">
        <f t="shared" si="5"/>
        <v>3240197424.4799991</v>
      </c>
    </row>
    <row r="392" spans="1:6" ht="33" customHeight="1" x14ac:dyDescent="0.2">
      <c r="A392" s="135">
        <v>45463</v>
      </c>
      <c r="B392" s="112" t="s">
        <v>448</v>
      </c>
      <c r="C392" s="113" t="s">
        <v>449</v>
      </c>
      <c r="D392" s="154"/>
      <c r="E392" s="115">
        <v>4811450.1100000003</v>
      </c>
      <c r="F392" s="144">
        <f t="shared" si="5"/>
        <v>3235385974.3699989</v>
      </c>
    </row>
    <row r="393" spans="1:6" ht="33.75" customHeight="1" x14ac:dyDescent="0.2">
      <c r="A393" s="135">
        <v>45463</v>
      </c>
      <c r="B393" s="112" t="s">
        <v>450</v>
      </c>
      <c r="C393" s="113" t="s">
        <v>451</v>
      </c>
      <c r="D393" s="154"/>
      <c r="E393" s="115">
        <v>4655264</v>
      </c>
      <c r="F393" s="144">
        <f t="shared" si="5"/>
        <v>3230730710.3699989</v>
      </c>
    </row>
    <row r="394" spans="1:6" ht="49.5" customHeight="1" x14ac:dyDescent="0.2">
      <c r="A394" s="135">
        <v>45464</v>
      </c>
      <c r="B394" s="112" t="s">
        <v>452</v>
      </c>
      <c r="C394" s="113" t="s">
        <v>453</v>
      </c>
      <c r="D394" s="154"/>
      <c r="E394" s="115">
        <v>529550</v>
      </c>
      <c r="F394" s="144">
        <f t="shared" si="5"/>
        <v>3230201160.3699989</v>
      </c>
    </row>
    <row r="395" spans="1:6" ht="60" customHeight="1" x14ac:dyDescent="0.2">
      <c r="A395" s="135">
        <v>45464</v>
      </c>
      <c r="B395" s="112" t="s">
        <v>454</v>
      </c>
      <c r="C395" s="113" t="s">
        <v>455</v>
      </c>
      <c r="D395" s="154"/>
      <c r="E395" s="115">
        <v>516200</v>
      </c>
      <c r="F395" s="144">
        <f t="shared" si="5"/>
        <v>3229684960.3699989</v>
      </c>
    </row>
    <row r="396" spans="1:6" ht="42" customHeight="1" x14ac:dyDescent="0.2">
      <c r="A396" s="135">
        <v>45464</v>
      </c>
      <c r="B396" s="112" t="s">
        <v>456</v>
      </c>
      <c r="C396" s="113" t="s">
        <v>457</v>
      </c>
      <c r="D396" s="154"/>
      <c r="E396" s="115">
        <v>74340</v>
      </c>
      <c r="F396" s="144">
        <f t="shared" si="5"/>
        <v>3229610620.3699989</v>
      </c>
    </row>
    <row r="397" spans="1:6" ht="30" customHeight="1" x14ac:dyDescent="0.2">
      <c r="A397" s="135">
        <v>45464</v>
      </c>
      <c r="B397" s="112" t="s">
        <v>458</v>
      </c>
      <c r="C397" s="157" t="s">
        <v>52</v>
      </c>
      <c r="D397" s="154"/>
      <c r="E397" s="158">
        <v>0</v>
      </c>
      <c r="F397" s="144">
        <f t="shared" si="5"/>
        <v>3229610620.3699989</v>
      </c>
    </row>
    <row r="398" spans="1:6" ht="41.25" customHeight="1" x14ac:dyDescent="0.2">
      <c r="A398" s="135">
        <v>45464</v>
      </c>
      <c r="B398" s="112" t="s">
        <v>459</v>
      </c>
      <c r="C398" s="113" t="s">
        <v>460</v>
      </c>
      <c r="D398" s="154"/>
      <c r="E398" s="115">
        <v>39869.9</v>
      </c>
      <c r="F398" s="144">
        <f t="shared" si="5"/>
        <v>3229570750.4699988</v>
      </c>
    </row>
    <row r="399" spans="1:6" ht="53.25" customHeight="1" x14ac:dyDescent="0.2">
      <c r="A399" s="135">
        <v>45464</v>
      </c>
      <c r="B399" s="112" t="s">
        <v>461</v>
      </c>
      <c r="C399" s="113" t="s">
        <v>462</v>
      </c>
      <c r="D399" s="154"/>
      <c r="E399" s="115">
        <v>11285.52</v>
      </c>
      <c r="F399" s="144">
        <f t="shared" si="5"/>
        <v>3229559464.9499989</v>
      </c>
    </row>
    <row r="400" spans="1:6" ht="30.75" customHeight="1" x14ac:dyDescent="0.2">
      <c r="A400" s="135">
        <v>45464</v>
      </c>
      <c r="B400" s="112" t="s">
        <v>463</v>
      </c>
      <c r="C400" s="113" t="s">
        <v>464</v>
      </c>
      <c r="D400" s="154"/>
      <c r="E400" s="115">
        <v>52146537.359999999</v>
      </c>
      <c r="F400" s="144">
        <f t="shared" si="5"/>
        <v>3177412927.5899987</v>
      </c>
    </row>
    <row r="401" spans="1:6" ht="39.75" customHeight="1" x14ac:dyDescent="0.2">
      <c r="A401" s="135">
        <v>45464</v>
      </c>
      <c r="B401" s="112" t="s">
        <v>465</v>
      </c>
      <c r="C401" s="113" t="s">
        <v>466</v>
      </c>
      <c r="D401" s="154"/>
      <c r="E401" s="115">
        <v>7950000</v>
      </c>
      <c r="F401" s="144">
        <f t="shared" ref="F401:F439" si="6">F400-E401</f>
        <v>3169462927.5899987</v>
      </c>
    </row>
    <row r="402" spans="1:6" ht="55.5" customHeight="1" x14ac:dyDescent="0.2">
      <c r="A402" s="135">
        <v>45464</v>
      </c>
      <c r="B402" s="112" t="s">
        <v>467</v>
      </c>
      <c r="C402" s="113" t="s">
        <v>468</v>
      </c>
      <c r="D402" s="154"/>
      <c r="E402" s="115">
        <v>289250</v>
      </c>
      <c r="F402" s="144">
        <f t="shared" si="6"/>
        <v>3169173677.5899987</v>
      </c>
    </row>
    <row r="403" spans="1:6" ht="51.75" customHeight="1" x14ac:dyDescent="0.2">
      <c r="A403" s="135">
        <v>45464</v>
      </c>
      <c r="B403" s="112" t="s">
        <v>469</v>
      </c>
      <c r="C403" s="113" t="s">
        <v>470</v>
      </c>
      <c r="D403" s="154"/>
      <c r="E403" s="115">
        <v>1476806.1</v>
      </c>
      <c r="F403" s="144">
        <f t="shared" si="6"/>
        <v>3167696871.4899988</v>
      </c>
    </row>
    <row r="404" spans="1:6" ht="65.25" customHeight="1" x14ac:dyDescent="0.2">
      <c r="A404" s="135">
        <v>45464</v>
      </c>
      <c r="B404" s="112" t="s">
        <v>471</v>
      </c>
      <c r="C404" s="113" t="s">
        <v>472</v>
      </c>
      <c r="D404" s="155"/>
      <c r="E404" s="115">
        <v>538450</v>
      </c>
      <c r="F404" s="144">
        <f t="shared" si="6"/>
        <v>3167158421.4899988</v>
      </c>
    </row>
    <row r="405" spans="1:6" ht="60.75" customHeight="1" x14ac:dyDescent="0.2">
      <c r="A405" s="135">
        <v>45464</v>
      </c>
      <c r="B405" s="112" t="s">
        <v>473</v>
      </c>
      <c r="C405" s="113" t="s">
        <v>474</v>
      </c>
      <c r="D405" s="154"/>
      <c r="E405" s="115">
        <v>480600</v>
      </c>
      <c r="F405" s="144">
        <f t="shared" si="6"/>
        <v>3166677821.4899988</v>
      </c>
    </row>
    <row r="406" spans="1:6" ht="32.25" customHeight="1" x14ac:dyDescent="0.2">
      <c r="A406" s="135">
        <v>45464</v>
      </c>
      <c r="B406" s="112" t="s">
        <v>475</v>
      </c>
      <c r="C406" s="113" t="s">
        <v>52</v>
      </c>
      <c r="D406" s="154"/>
      <c r="E406" s="115">
        <v>0</v>
      </c>
      <c r="F406" s="144">
        <f t="shared" si="6"/>
        <v>3166677821.4899988</v>
      </c>
    </row>
    <row r="407" spans="1:6" ht="63" customHeight="1" x14ac:dyDescent="0.2">
      <c r="A407" s="135">
        <v>45464</v>
      </c>
      <c r="B407" s="112" t="s">
        <v>476</v>
      </c>
      <c r="C407" s="113" t="s">
        <v>477</v>
      </c>
      <c r="D407" s="154"/>
      <c r="E407" s="115">
        <v>582950</v>
      </c>
      <c r="F407" s="144">
        <f t="shared" si="6"/>
        <v>3166094871.4899988</v>
      </c>
    </row>
    <row r="408" spans="1:6" ht="60" customHeight="1" x14ac:dyDescent="0.2">
      <c r="A408" s="135">
        <v>45468</v>
      </c>
      <c r="B408" s="112" t="s">
        <v>478</v>
      </c>
      <c r="C408" s="113" t="s">
        <v>479</v>
      </c>
      <c r="D408" s="154"/>
      <c r="E408" s="115">
        <v>596300</v>
      </c>
      <c r="F408" s="144">
        <f t="shared" si="6"/>
        <v>3165498571.4899988</v>
      </c>
    </row>
    <row r="409" spans="1:6" ht="52.5" customHeight="1" x14ac:dyDescent="0.2">
      <c r="A409" s="135">
        <v>45468</v>
      </c>
      <c r="B409" s="112" t="s">
        <v>480</v>
      </c>
      <c r="C409" s="113" t="s">
        <v>481</v>
      </c>
      <c r="D409" s="154"/>
      <c r="E409" s="115">
        <v>525100</v>
      </c>
      <c r="F409" s="144">
        <f t="shared" si="6"/>
        <v>3164973471.4899988</v>
      </c>
    </row>
    <row r="410" spans="1:6" ht="60.75" customHeight="1" x14ac:dyDescent="0.2">
      <c r="A410" s="135">
        <v>45468</v>
      </c>
      <c r="B410" s="112" t="s">
        <v>482</v>
      </c>
      <c r="C410" s="113" t="s">
        <v>483</v>
      </c>
      <c r="D410" s="154"/>
      <c r="E410" s="115">
        <v>480600</v>
      </c>
      <c r="F410" s="144">
        <f t="shared" si="6"/>
        <v>3164492871.4899988</v>
      </c>
    </row>
    <row r="411" spans="1:6" ht="60" customHeight="1" x14ac:dyDescent="0.2">
      <c r="A411" s="135">
        <v>45468</v>
      </c>
      <c r="B411" s="112" t="s">
        <v>484</v>
      </c>
      <c r="C411" s="113" t="s">
        <v>485</v>
      </c>
      <c r="D411" s="154"/>
      <c r="E411" s="115">
        <v>538450</v>
      </c>
      <c r="F411" s="144">
        <f t="shared" si="6"/>
        <v>3163954421.4899988</v>
      </c>
    </row>
    <row r="412" spans="1:6" ht="54.75" customHeight="1" x14ac:dyDescent="0.2">
      <c r="A412" s="135">
        <v>45468</v>
      </c>
      <c r="B412" s="112" t="s">
        <v>486</v>
      </c>
      <c r="C412" s="113" t="s">
        <v>487</v>
      </c>
      <c r="D412" s="154"/>
      <c r="E412" s="115">
        <v>137950</v>
      </c>
      <c r="F412" s="144">
        <f t="shared" si="6"/>
        <v>3163816471.4899988</v>
      </c>
    </row>
    <row r="413" spans="1:6" ht="60" customHeight="1" x14ac:dyDescent="0.2">
      <c r="A413" s="135">
        <v>45468</v>
      </c>
      <c r="B413" s="112" t="s">
        <v>488</v>
      </c>
      <c r="C413" s="113" t="s">
        <v>489</v>
      </c>
      <c r="D413" s="154"/>
      <c r="E413" s="115">
        <v>538450</v>
      </c>
      <c r="F413" s="144">
        <f t="shared" si="6"/>
        <v>3163278021.4899988</v>
      </c>
    </row>
    <row r="414" spans="1:6" ht="51" customHeight="1" x14ac:dyDescent="0.2">
      <c r="A414" s="135">
        <v>45468</v>
      </c>
      <c r="B414" s="112" t="s">
        <v>490</v>
      </c>
      <c r="C414" s="113" t="s">
        <v>491</v>
      </c>
      <c r="D414" s="154"/>
      <c r="E414" s="115">
        <v>312000</v>
      </c>
      <c r="F414" s="144">
        <f t="shared" si="6"/>
        <v>3162966021.4899988</v>
      </c>
    </row>
    <row r="415" spans="1:6" ht="62.25" customHeight="1" x14ac:dyDescent="0.2">
      <c r="A415" s="135">
        <v>45468</v>
      </c>
      <c r="B415" s="112" t="s">
        <v>492</v>
      </c>
      <c r="C415" s="113" t="s">
        <v>493</v>
      </c>
      <c r="D415" s="154"/>
      <c r="E415" s="115">
        <v>591850</v>
      </c>
      <c r="F415" s="144">
        <f t="shared" si="6"/>
        <v>3162374171.4899988</v>
      </c>
    </row>
    <row r="416" spans="1:6" ht="55.5" customHeight="1" x14ac:dyDescent="0.2">
      <c r="A416" s="135">
        <v>45468</v>
      </c>
      <c r="B416" s="112" t="s">
        <v>494</v>
      </c>
      <c r="C416" s="113" t="s">
        <v>495</v>
      </c>
      <c r="D416" s="154"/>
      <c r="E416" s="115">
        <v>507300</v>
      </c>
      <c r="F416" s="144">
        <f t="shared" si="6"/>
        <v>3161866871.4899988</v>
      </c>
    </row>
    <row r="417" spans="1:6" ht="68.25" customHeight="1" x14ac:dyDescent="0.2">
      <c r="A417" s="135">
        <v>45468</v>
      </c>
      <c r="B417" s="112" t="s">
        <v>496</v>
      </c>
      <c r="C417" s="113" t="s">
        <v>497</v>
      </c>
      <c r="D417" s="154"/>
      <c r="E417" s="115">
        <v>333750</v>
      </c>
      <c r="F417" s="144">
        <f t="shared" si="6"/>
        <v>3161533121.4899988</v>
      </c>
    </row>
    <row r="418" spans="1:6" ht="65.25" customHeight="1" x14ac:dyDescent="0.2">
      <c r="A418" s="135">
        <v>45470</v>
      </c>
      <c r="B418" s="112" t="s">
        <v>498</v>
      </c>
      <c r="C418" s="113" t="s">
        <v>499</v>
      </c>
      <c r="D418" s="154"/>
      <c r="E418" s="115">
        <v>498400</v>
      </c>
      <c r="F418" s="144">
        <f t="shared" si="6"/>
        <v>3161034721.4899988</v>
      </c>
    </row>
    <row r="419" spans="1:6" ht="35.25" customHeight="1" x14ac:dyDescent="0.2">
      <c r="A419" s="135">
        <v>45470</v>
      </c>
      <c r="B419" s="112" t="s">
        <v>500</v>
      </c>
      <c r="C419" s="113" t="s">
        <v>501</v>
      </c>
      <c r="D419" s="154"/>
      <c r="E419" s="115">
        <v>50300860.409999996</v>
      </c>
      <c r="F419" s="144">
        <f t="shared" si="6"/>
        <v>3110733861.079999</v>
      </c>
    </row>
    <row r="420" spans="1:6" ht="30.75" customHeight="1" x14ac:dyDescent="0.2">
      <c r="A420" s="135">
        <v>45470</v>
      </c>
      <c r="B420" s="112" t="s">
        <v>502</v>
      </c>
      <c r="C420" s="113" t="s">
        <v>52</v>
      </c>
      <c r="D420" s="154"/>
      <c r="E420" s="158">
        <v>0</v>
      </c>
      <c r="F420" s="144">
        <f t="shared" si="6"/>
        <v>3110733861.079999</v>
      </c>
    </row>
    <row r="421" spans="1:6" ht="35.25" customHeight="1" x14ac:dyDescent="0.2">
      <c r="A421" s="135">
        <v>45470</v>
      </c>
      <c r="B421" s="112" t="s">
        <v>503</v>
      </c>
      <c r="C421" s="113" t="s">
        <v>504</v>
      </c>
      <c r="D421" s="154"/>
      <c r="E421" s="115">
        <v>350000</v>
      </c>
      <c r="F421" s="144">
        <f t="shared" si="6"/>
        <v>3110383861.079999</v>
      </c>
    </row>
    <row r="422" spans="1:6" ht="53.25" customHeight="1" x14ac:dyDescent="0.2">
      <c r="A422" s="135">
        <v>45470</v>
      </c>
      <c r="B422" s="112" t="s">
        <v>505</v>
      </c>
      <c r="C422" s="113" t="s">
        <v>506</v>
      </c>
      <c r="D422" s="154"/>
      <c r="E422" s="115">
        <v>400000</v>
      </c>
      <c r="F422" s="144">
        <f t="shared" si="6"/>
        <v>3109983861.079999</v>
      </c>
    </row>
    <row r="423" spans="1:6" ht="58.5" customHeight="1" x14ac:dyDescent="0.2">
      <c r="A423" s="135">
        <v>45470</v>
      </c>
      <c r="B423" s="112" t="s">
        <v>507</v>
      </c>
      <c r="C423" s="113" t="s">
        <v>508</v>
      </c>
      <c r="D423" s="154"/>
      <c r="E423" s="115">
        <v>25839.85</v>
      </c>
      <c r="F423" s="144">
        <f t="shared" si="6"/>
        <v>3109958021.2299991</v>
      </c>
    </row>
    <row r="424" spans="1:6" ht="51" customHeight="1" x14ac:dyDescent="0.2">
      <c r="A424" s="135">
        <v>45470</v>
      </c>
      <c r="B424" s="112" t="s">
        <v>509</v>
      </c>
      <c r="C424" s="113" t="s">
        <v>510</v>
      </c>
      <c r="D424" s="154"/>
      <c r="E424" s="115">
        <v>2444925.0699999998</v>
      </c>
      <c r="F424" s="144">
        <f t="shared" si="6"/>
        <v>3107513096.1599989</v>
      </c>
    </row>
    <row r="425" spans="1:6" ht="43.5" customHeight="1" x14ac:dyDescent="0.2">
      <c r="A425" s="135">
        <v>45470</v>
      </c>
      <c r="B425" s="112" t="s">
        <v>511</v>
      </c>
      <c r="C425" s="113" t="s">
        <v>512</v>
      </c>
      <c r="D425" s="154"/>
      <c r="E425" s="115">
        <v>7788</v>
      </c>
      <c r="F425" s="144">
        <f t="shared" si="6"/>
        <v>3107505308.1599989</v>
      </c>
    </row>
    <row r="426" spans="1:6" ht="48" customHeight="1" x14ac:dyDescent="0.2">
      <c r="A426" s="135">
        <v>45470</v>
      </c>
      <c r="B426" s="112" t="s">
        <v>513</v>
      </c>
      <c r="C426" s="113" t="s">
        <v>514</v>
      </c>
      <c r="D426" s="154"/>
      <c r="E426" s="115">
        <v>15576</v>
      </c>
      <c r="F426" s="144">
        <f t="shared" si="6"/>
        <v>3107489732.1599989</v>
      </c>
    </row>
    <row r="427" spans="1:6" ht="24.75" customHeight="1" x14ac:dyDescent="0.2">
      <c r="A427" s="135">
        <v>45470</v>
      </c>
      <c r="B427" s="112" t="s">
        <v>515</v>
      </c>
      <c r="C427" s="113" t="s">
        <v>52</v>
      </c>
      <c r="D427" s="154"/>
      <c r="E427" s="115">
        <v>0</v>
      </c>
      <c r="F427" s="144">
        <f t="shared" si="6"/>
        <v>3107489732.1599989</v>
      </c>
    </row>
    <row r="428" spans="1:6" ht="54" customHeight="1" x14ac:dyDescent="0.2">
      <c r="A428" s="135">
        <v>45470</v>
      </c>
      <c r="B428" s="112" t="s">
        <v>516</v>
      </c>
      <c r="C428" s="113" t="s">
        <v>517</v>
      </c>
      <c r="D428" s="154"/>
      <c r="E428" s="115">
        <v>526200</v>
      </c>
      <c r="F428" s="144">
        <f t="shared" si="6"/>
        <v>3106963532.1599989</v>
      </c>
    </row>
    <row r="429" spans="1:6" ht="53.25" customHeight="1" x14ac:dyDescent="0.2">
      <c r="A429" s="135">
        <v>45470</v>
      </c>
      <c r="B429" s="112" t="s">
        <v>518</v>
      </c>
      <c r="C429" s="113" t="s">
        <v>519</v>
      </c>
      <c r="D429" s="154"/>
      <c r="E429" s="115">
        <v>288800</v>
      </c>
      <c r="F429" s="144">
        <f t="shared" si="6"/>
        <v>3106674732.1599989</v>
      </c>
    </row>
    <row r="430" spans="1:6" ht="54.75" customHeight="1" x14ac:dyDescent="0.2">
      <c r="A430" s="135">
        <v>45470</v>
      </c>
      <c r="B430" s="112" t="s">
        <v>520</v>
      </c>
      <c r="C430" s="113" t="s">
        <v>521</v>
      </c>
      <c r="D430" s="154"/>
      <c r="E430" s="115">
        <v>485050</v>
      </c>
      <c r="F430" s="144">
        <f t="shared" si="6"/>
        <v>3106189682.1599989</v>
      </c>
    </row>
    <row r="431" spans="1:6" ht="66.75" customHeight="1" x14ac:dyDescent="0.2">
      <c r="A431" s="135">
        <v>45470</v>
      </c>
      <c r="B431" s="112" t="s">
        <v>522</v>
      </c>
      <c r="C431" s="113" t="s">
        <v>523</v>
      </c>
      <c r="D431" s="154"/>
      <c r="E431" s="115">
        <v>676400</v>
      </c>
      <c r="F431" s="144">
        <f t="shared" si="6"/>
        <v>3105513282.1599989</v>
      </c>
    </row>
    <row r="432" spans="1:6" ht="48" customHeight="1" x14ac:dyDescent="0.2">
      <c r="A432" s="135">
        <v>45470</v>
      </c>
      <c r="B432" s="112" t="s">
        <v>524</v>
      </c>
      <c r="C432" s="113" t="s">
        <v>525</v>
      </c>
      <c r="D432" s="154"/>
      <c r="E432" s="115">
        <v>120150</v>
      </c>
      <c r="F432" s="144">
        <f t="shared" si="6"/>
        <v>3105393132.1599989</v>
      </c>
    </row>
    <row r="433" spans="1:10" ht="54.75" customHeight="1" x14ac:dyDescent="0.2">
      <c r="A433" s="135">
        <v>45470</v>
      </c>
      <c r="B433" s="112" t="s">
        <v>526</v>
      </c>
      <c r="C433" s="113" t="s">
        <v>527</v>
      </c>
      <c r="D433" s="154"/>
      <c r="E433" s="115">
        <v>240300</v>
      </c>
      <c r="F433" s="144">
        <f t="shared" si="6"/>
        <v>3105152832.1599989</v>
      </c>
    </row>
    <row r="434" spans="1:10" ht="63.75" customHeight="1" x14ac:dyDescent="0.2">
      <c r="A434" s="135">
        <v>45470</v>
      </c>
      <c r="B434" s="112" t="s">
        <v>528</v>
      </c>
      <c r="C434" s="113" t="s">
        <v>529</v>
      </c>
      <c r="D434" s="154"/>
      <c r="E434" s="115">
        <v>538450</v>
      </c>
      <c r="F434" s="144">
        <f t="shared" si="6"/>
        <v>3104614382.1599989</v>
      </c>
    </row>
    <row r="435" spans="1:10" ht="39" customHeight="1" x14ac:dyDescent="0.2">
      <c r="A435" s="135">
        <v>45470</v>
      </c>
      <c r="B435" s="112" t="s">
        <v>530</v>
      </c>
      <c r="C435" s="113" t="s">
        <v>531</v>
      </c>
      <c r="D435" s="154"/>
      <c r="E435" s="115">
        <v>17308.5</v>
      </c>
      <c r="F435" s="144">
        <f t="shared" si="6"/>
        <v>3104597073.6599989</v>
      </c>
    </row>
    <row r="436" spans="1:10" ht="75" customHeight="1" x14ac:dyDescent="0.2">
      <c r="A436" s="135">
        <v>45471</v>
      </c>
      <c r="B436" s="112" t="s">
        <v>532</v>
      </c>
      <c r="C436" s="113" t="s">
        <v>533</v>
      </c>
      <c r="D436" s="154"/>
      <c r="E436" s="115">
        <v>50222783.979999997</v>
      </c>
      <c r="F436" s="144">
        <f t="shared" si="6"/>
        <v>3054374289.6799989</v>
      </c>
    </row>
    <row r="437" spans="1:10" ht="54" customHeight="1" x14ac:dyDescent="0.2">
      <c r="A437" s="135">
        <v>45471</v>
      </c>
      <c r="B437" s="112" t="s">
        <v>534</v>
      </c>
      <c r="C437" s="113" t="s">
        <v>535</v>
      </c>
      <c r="D437" s="154"/>
      <c r="E437" s="115">
        <v>84508621.409999996</v>
      </c>
      <c r="F437" s="144">
        <f t="shared" si="6"/>
        <v>2969865668.269999</v>
      </c>
      <c r="J437" s="1" t="s">
        <v>536</v>
      </c>
    </row>
    <row r="438" spans="1:10" ht="24.75" customHeight="1" x14ac:dyDescent="0.2">
      <c r="A438" s="135">
        <v>45471</v>
      </c>
      <c r="B438" s="112" t="s">
        <v>537</v>
      </c>
      <c r="C438" s="113" t="s">
        <v>52</v>
      </c>
      <c r="D438" s="154"/>
      <c r="E438" s="115">
        <v>0</v>
      </c>
      <c r="F438" s="144">
        <f t="shared" si="6"/>
        <v>2969865668.269999</v>
      </c>
    </row>
    <row r="439" spans="1:10" ht="27" customHeight="1" x14ac:dyDescent="0.2">
      <c r="A439" s="135">
        <v>45471</v>
      </c>
      <c r="B439" s="112" t="s">
        <v>538</v>
      </c>
      <c r="C439" s="113" t="s">
        <v>52</v>
      </c>
      <c r="D439" s="154"/>
      <c r="E439" s="115">
        <v>0</v>
      </c>
      <c r="F439" s="144">
        <f t="shared" si="6"/>
        <v>2969865668.269999</v>
      </c>
    </row>
    <row r="440" spans="1:10" ht="42.75" customHeight="1" x14ac:dyDescent="0.2">
      <c r="A440" s="136"/>
      <c r="B440" s="137"/>
      <c r="C440" s="138"/>
      <c r="D440" s="75"/>
      <c r="E440" s="140"/>
      <c r="F440" s="159"/>
    </row>
    <row r="441" spans="1:10" s="1" customFormat="1" ht="11.25" customHeight="1" x14ac:dyDescent="0.2">
      <c r="B441" s="160"/>
      <c r="C441" s="160"/>
      <c r="D441" s="75"/>
      <c r="E441" s="161"/>
      <c r="F441" s="159"/>
      <c r="H441" s="2"/>
      <c r="I441" s="2"/>
    </row>
    <row r="442" spans="1:10" ht="12" x14ac:dyDescent="0.2">
      <c r="B442" s="160"/>
      <c r="C442" s="160"/>
    </row>
    <row r="443" spans="1:10" ht="12" x14ac:dyDescent="0.2">
      <c r="B443" s="160"/>
      <c r="C443" s="160"/>
    </row>
    <row r="444" spans="1:10" ht="12" x14ac:dyDescent="0.2">
      <c r="B444" s="160"/>
      <c r="C444" s="160"/>
    </row>
    <row r="445" spans="1:10" ht="12" x14ac:dyDescent="0.2">
      <c r="B445" s="160"/>
      <c r="C445" s="160"/>
    </row>
  </sheetData>
  <mergeCells count="36">
    <mergeCell ref="A258:E258"/>
    <mergeCell ref="A79:F79"/>
    <mergeCell ref="A80:F80"/>
    <mergeCell ref="A81:F81"/>
    <mergeCell ref="A82:F82"/>
    <mergeCell ref="A84:F84"/>
    <mergeCell ref="A85:E85"/>
    <mergeCell ref="A251:F251"/>
    <mergeCell ref="A252:F252"/>
    <mergeCell ref="A253:F253"/>
    <mergeCell ref="A254:F254"/>
    <mergeCell ref="A257:F257"/>
    <mergeCell ref="A57:E57"/>
    <mergeCell ref="A38:F38"/>
    <mergeCell ref="A39:F39"/>
    <mergeCell ref="A40:F40"/>
    <mergeCell ref="A41:F41"/>
    <mergeCell ref="A43:F43"/>
    <mergeCell ref="A44:E44"/>
    <mergeCell ref="A51:F51"/>
    <mergeCell ref="A52:F52"/>
    <mergeCell ref="A53:F53"/>
    <mergeCell ref="A54:F54"/>
    <mergeCell ref="A56:F56"/>
    <mergeCell ref="A26:E26"/>
    <mergeCell ref="A1:F1"/>
    <mergeCell ref="A2:F2"/>
    <mergeCell ref="A3:F3"/>
    <mergeCell ref="A4:F4"/>
    <mergeCell ref="A6:F6"/>
    <mergeCell ref="A7:E7"/>
    <mergeCell ref="A20:F20"/>
    <mergeCell ref="A21:F21"/>
    <mergeCell ref="A22:F22"/>
    <mergeCell ref="A23:F23"/>
    <mergeCell ref="A25:F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2024-07-19T13:02:32Z</dcterms:modified>
</cp:coreProperties>
</file>