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1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2" i="1" l="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297" i="1"/>
  <c r="F298" i="1" s="1"/>
  <c r="F299" i="1" s="1"/>
  <c r="F300" i="1" s="1"/>
  <c r="F301" i="1" s="1"/>
  <c r="F302" i="1" s="1"/>
  <c r="F303" i="1" s="1"/>
  <c r="F304" i="1" s="1"/>
  <c r="F305" i="1" s="1"/>
  <c r="F273" i="1"/>
  <c r="F274" i="1" s="1"/>
  <c r="F275" i="1" s="1"/>
  <c r="F276" i="1" s="1"/>
  <c r="F277" i="1" s="1"/>
  <c r="F278" i="1" s="1"/>
  <c r="F279" i="1" s="1"/>
  <c r="F280" i="1" s="1"/>
  <c r="F259" i="1"/>
  <c r="F260" i="1" s="1"/>
  <c r="F261" i="1" s="1"/>
  <c r="F262" i="1" s="1"/>
  <c r="F236" i="1"/>
  <c r="F237" i="1" s="1"/>
  <c r="F238" i="1" s="1"/>
  <c r="F239" i="1" s="1"/>
  <c r="F240" i="1" s="1"/>
  <c r="F241" i="1" s="1"/>
  <c r="F242" i="1" s="1"/>
  <c r="F243" i="1" s="1"/>
  <c r="F244" i="1" s="1"/>
  <c r="F245" i="1" s="1"/>
  <c r="F246" i="1" s="1"/>
  <c r="F155" i="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alcChain>
</file>

<file path=xl/sharedStrings.xml><?xml version="1.0" encoding="utf-8"?>
<sst xmlns="http://schemas.openxmlformats.org/spreadsheetml/2006/main" count="1155" uniqueCount="1038">
  <si>
    <t>INSTITUTO NACIONAL DE AGUAS POTABLES Y ALCANTARILLADOS (INAPA)</t>
  </si>
  <si>
    <t xml:space="preserve">Resumen de Ingresos y Egresos </t>
  </si>
  <si>
    <t xml:space="preserve"> Del 01 al  30  de NOVIEMBRE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</si>
  <si>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</si>
  <si>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</si>
  <si>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</si>
  <si>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</si>
  <si>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</si>
  <si>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</si>
  <si>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</si>
  <si>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</si>
  <si>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</si>
  <si>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</si>
  <si>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</si>
  <si>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</si>
  <si>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</si>
  <si>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</si>
  <si>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</si>
  <si>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</si>
  <si>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POR CHEQUES CERTIFICADOS</t>
  </si>
  <si>
    <t>COMISION POR CHEQUES DEVUELTOS</t>
  </si>
  <si>
    <t>COMISION POR  DEPOSITO ERRONEO</t>
  </si>
  <si>
    <t>AJUSTE  DR. ERROR EN  DEPOSITO</t>
  </si>
  <si>
    <t>COMISION POR DEPOSITO NOCTURNO</t>
  </si>
  <si>
    <t>COMISION POR MANEJO DE CUENTA</t>
  </si>
  <si>
    <t xml:space="preserve">AVISO DE DEBITO  </t>
  </si>
  <si>
    <t>NULO</t>
  </si>
  <si>
    <t xml:space="preserve">063438 </t>
  </si>
  <si>
    <t>REPOSICION FONDO CAJA CHICA DE LA DIRECCION DE TRATAMIENTO DE AGUA DESTINADO PARA LA LIMPIEZA Y DESINFECCION DE LOS SISTEMAS DE ABASTECIMIENTOS DE AGUAS POTABLES Y RESIDUALES  CORRESP. AL PERIODO DEL  30-08 AL 17-10-2022.</t>
  </si>
  <si>
    <t xml:space="preserve">EFT-8151 </t>
  </si>
  <si>
    <t>PAGO DE NOMINA DE VIATICOS DIRECCION DE TRATAMIENTO DE AGUA, CORRESP. SEPTIEMBRE/2022, ELABORADA EN OCTUBRE/2022.</t>
  </si>
  <si>
    <t xml:space="preserve">EFT-8152 </t>
  </si>
  <si>
    <t>PAGO DE VIATICOS DIRECCION DE PROGRAMAS PROYECTOS ESPECIALES CORRESPONDIENTE A SEPTIEMBRE/2022, ELABORADA EN OCTUBRE/2022.</t>
  </si>
  <si>
    <t xml:space="preserve">EFT-8153 </t>
  </si>
  <si>
    <t>PAGO VIATICOS DIRECCION DE TECNOLOGIA DE LA INF. Y COM, CORRESPO. A SEPTIEMBRE/2022, ELABORADA EN OCTUBRE/2022.</t>
  </si>
  <si>
    <t xml:space="preserve">EFT-8154 </t>
  </si>
  <si>
    <t>PAGO VIATICOS DE LA DIRECCION DE SUP. Y FISCALIZACION DE OBRAS, CORRESPONDIENTE AL MES DE SEPTIEMBRE/2022, ELABORADA EN OCTUBRE/2022.</t>
  </si>
  <si>
    <t xml:space="preserve">EFT-8155 </t>
  </si>
  <si>
    <t>PAGO VIATICOS COMPLETIVO CORRESPONDIENTE AGOSTO /2022, ELABORADA EN OCTUBRE/2022.</t>
  </si>
  <si>
    <t xml:space="preserve">EFT-8156 </t>
  </si>
  <si>
    <t>PAGO DE NOMINA DE VIATICOS DIRECCION COMERCIAL CORRESPONDIENTE A SEPTIEMBRE/2022, ELABORADA EN OCTUBRE/2022</t>
  </si>
  <si>
    <t xml:space="preserve">EFT-8157 </t>
  </si>
  <si>
    <t>PAGO VIATICOS DE LA DIRECCION DE LA CALIDAD DEL AGUA, CORRESPONDIENTE AL MES DE SEPTIEMBRE/2022, ELABORADA EN OCTUBRE/2022.</t>
  </si>
  <si>
    <t xml:space="preserve">EFT-8158 </t>
  </si>
  <si>
    <t>PAGO DE NOMINA DE VIATICOS DIRECCION DE OPERACIONES CORRESPONDIENTE A SEPTIEMBRE/2022, ELABORADA EN OCTUBRE/2022.</t>
  </si>
  <si>
    <t xml:space="preserve">EFT-8159 </t>
  </si>
  <si>
    <t>PAGO VIATICOS DIRECCION DE INGENIERIA CORRESPONDIENTE AL MES DE SEPTIEMBRE/2022, ELABORADA EN OCTUBRE/2022.</t>
  </si>
  <si>
    <t xml:space="preserve">EFT-8160 </t>
  </si>
  <si>
    <t>PAGO DE NOMINA DE VIATICOS UNIDADES CONSULTIVAS O ASESORAS CORRESPONDIENTE SEPTIEMBRE/2022, ELABORADA EN OCTUBRE/2022.</t>
  </si>
  <si>
    <t xml:space="preserve">EFT-8161 </t>
  </si>
  <si>
    <t>PAGO NOMINA VIATICOS DIRECCION ADMINISTRATIVA, COREESPONDIENTE AL MES DE SEPTIEMBRE/2022, ELABORADA EN OCTUBRE/2022.</t>
  </si>
  <si>
    <t xml:space="preserve">EFT-8162 </t>
  </si>
  <si>
    <t>PAGO NOMINA VIATICOS DIRECCION DESARROLLO PROVINCIAL, CORRESPONDIENTE A SEPTIEMBRE/2022, ELABORADA EN OCTUBRE/2022.</t>
  </si>
  <si>
    <t xml:space="preserve">063439 </t>
  </si>
  <si>
    <t xml:space="preserve">REPOSICION FONDO CAJA CHICA DE LA DIVISION DE TRANSPORTACION DESTINADO PARA CUBRIR GASTOS DE REPARACIONES, COMPRA DE REPUESTOS, PAGO DE PEAJES DE LA FLOTILLA DE VEHICULOS DE LA INSTITUCION CORRESPONDIENTE AL PERIODO DEL 22-09 AL 17-10-2022, </t>
  </si>
  <si>
    <t xml:space="preserve">063440 </t>
  </si>
  <si>
    <t xml:space="preserve">PAGO FACTURA NO. B1100010148/24-10-2022,  ALQUILER LOCAL COMERCIAL, MUNICIPIO SAN JUAN, PROVINCIA SAN JUAN, SEGUN CONTRATO NO.132/2018, CORRESPONDIENTE AL MES DE OCTUBRE/2022.  </t>
  </si>
  <si>
    <t xml:space="preserve">063441 </t>
  </si>
  <si>
    <t>PAGO FACTURA NO.B1100010147/24-10-2022,  ALQUILER LOCAL COMERCIAL EN EL MUNICIPIO LOMA DE CABRERA, PROV. DAJABON,  CORRESP. AL  MES DE OCTUBRE/2022.</t>
  </si>
  <si>
    <t xml:space="preserve">063442 </t>
  </si>
  <si>
    <t>PAGO FACT. NO. B1100010145/24-10-2022, ALQUILER DE LOCAL COMERCIAL UBICADO EN EL DISTRITO MUNICIPAL PALMAR DE OCOA, MUNICIPIO AZUA, PROV. AZUA,  CORRESP. AL MES DE OCTUBRE/2022.</t>
  </si>
  <si>
    <t>063443</t>
  </si>
  <si>
    <t xml:space="preserve">063444 </t>
  </si>
  <si>
    <t>REPOSICION FONDO CAJA CHICA DE LA UNIDAD ADMINISTRATIVA DE BOTONCILLO ZONA I CORRESPONDIENTE AL PERIODO DEL 26-07 AL 29-09-2022.</t>
  </si>
  <si>
    <t xml:space="preserve">063445 </t>
  </si>
  <si>
    <t>REPOSICION FONDO CAJA CHICA DE LA PROV. HERMANAS MIRABAL ZONA III CORRESP. AL PERIODO DEL 17-08 AL 28-09-2022.</t>
  </si>
  <si>
    <t xml:space="preserve">063446 </t>
  </si>
  <si>
    <t>PAGO FACT. NO. B1100010146/24-10-2022, ALQUILER DE LOCAL  COMERCIAL, UBICADO EN LA CALLE SANTOME NO.38, MUNICIPIO EL CERCADO,  PROV. SAN JUAN,   CORRESP. AL MES DE OCTUBRE/2022.</t>
  </si>
  <si>
    <t>063447</t>
  </si>
  <si>
    <t>063448</t>
  </si>
  <si>
    <t>063449</t>
  </si>
  <si>
    <t>063450</t>
  </si>
  <si>
    <t>063451</t>
  </si>
  <si>
    <t xml:space="preserve">063452 </t>
  </si>
  <si>
    <t>REPOSICION FONDO CAJA CHICA DE LA UNIDAD COMERCIAL DE SANCHEZ ZONA III CORRESP. AL PERIODO DEL 25-08 AL 17-10-2022..</t>
  </si>
  <si>
    <t>063453</t>
  </si>
  <si>
    <t>063454</t>
  </si>
  <si>
    <t>063455</t>
  </si>
  <si>
    <t xml:space="preserve">063456 </t>
  </si>
  <si>
    <t>PAGO FACT. NO. B1100010151/24-10-2022, ALQUILER LOCAL COMERCIAL UBICADO EN EL MUNICIPIO JIMANI PROV. INDEPENDENCIA, CORRESP. A 14 DIAS DEL MES DE OCTUBRE/2022.</t>
  </si>
  <si>
    <t>063457</t>
  </si>
  <si>
    <t xml:space="preserve">063458 </t>
  </si>
  <si>
    <t xml:space="preserve">PAGO FACT. NO.B1100010143/24-10-2022 ALQUILER LOCAL COMERCIAL EN COTUI PROV.  SANCHEZ RAMIREZ ,  CORRESP. AL MES DE OCTUBRE/2022. </t>
  </si>
  <si>
    <t xml:space="preserve">EFT-8163 </t>
  </si>
  <si>
    <t>PAGO FACT.  NO.B1500000085/05-10-2022,  ALQUILER LOCAL COMERCIAL EN GUAYUBIN, PROV. MONTECRISTI, CORRESP. AL  MES DE OCTUBRE/2022.</t>
  </si>
  <si>
    <t xml:space="preserve">EFT-8164 </t>
  </si>
  <si>
    <t>PAGO FACT. NO. B1100010177/24-10-2022, ALQUILER DE VIVIENDA FAMILIAR HABITADA POR EL PERSONAL DE SUPERVISION DEL AC. JUANA VICENTA, EL LIMON, PROV. SAMANA, CORRESP. AL MES DE OCTUBRE/2022.</t>
  </si>
  <si>
    <t xml:space="preserve">EFT-8165 </t>
  </si>
  <si>
    <t xml:space="preserve">EFT-8166 </t>
  </si>
  <si>
    <t>PAGO FACT. NO.B1100010150/24-10-2022,  ALQUILER LOCAL COMERCIAL EN LAS TARANAS VILLA RIVAS, PROV. DUARTE,  CORRESP. AL MES DE OCTUBRE/2022.</t>
  </si>
  <si>
    <t xml:space="preserve">EFT-8167 </t>
  </si>
  <si>
    <t>PAGO FACT. NO. B1100010149/24-10-2022, ALQUILER LOCAL COMERCIAL UBICADO EN EL MUNICIPIO NEYBA PROV. BAHORUCO, CORRESP. AL MES DE OCTUBRE/2022.</t>
  </si>
  <si>
    <t xml:space="preserve">EFT-8168 </t>
  </si>
  <si>
    <t>PAGO FACT. NO.B1100010144/24-10-2022,  ALQUILER LOCAL COMERCIAL EN MANZANILLO, MUNICIPIO PEPILLO SALCEDO, PROV.  MONTECRISTI,  CORRESP. AL MES DE OCTUBRE/2022.</t>
  </si>
  <si>
    <t xml:space="preserve">063460 </t>
  </si>
  <si>
    <t>PAGO FACT. NO.B1100010156/24-10-2022, ALQUILER LOCAL COMERCIAL  EN BOCA CANASTA , MUNICIPIO BANI, PROV. PERAVIA ,CORRESP. AL MES DE OCTUBRE/2022.</t>
  </si>
  <si>
    <t xml:space="preserve">063461 </t>
  </si>
  <si>
    <t>APORTE PARA EJECUTAR Y DESARROLLAR ACTIVIDADES CONJUNTAS Y RECIPROCAS EN PROCURA DE FORMAR A LOS COLABORADORES DEL INAPA. PROMOVIENDO ESPACIOS DE COMUNICACIÓN DE LAS ACCIONES DE MANEJO RESPONSABLE DEL AGUA, CORRESP. AL PERIODO DESDE EL 16-09-2022 AL 15-10-2022.</t>
  </si>
  <si>
    <t xml:space="preserve">063462 </t>
  </si>
  <si>
    <t xml:space="preserve">PAGO FACT. NO. B1500000044/01-11-2022, ALQUILER LOCAL COMERCIAL UBICADO EN EL MUNICIPIO SABANETA,  PROV. SANTIAGO RODRIGUEZ, CORRESP. AL MES OCTUBRE/2022. </t>
  </si>
  <si>
    <t xml:space="preserve">063463 </t>
  </si>
  <si>
    <t>PAGO FACT. NO.B1100010158/24-10-2022,  ALQUILER LOCAL,  EN EL MUNICIPIO TAMAYO, PROV.  BARAHONA, CORRESP.AL MES OCTUBRE/2022.</t>
  </si>
  <si>
    <t xml:space="preserve">063464 </t>
  </si>
  <si>
    <t>PAGO FACT. NO.B1100010163/24-10-2022, ALQUILER DE LOCAL COMERCIAL EN EL  MUNICIPIO ENRIQUILLO, PROV.  BARAHONA, CORRESP. AL MES OCTUBRE/2022.</t>
  </si>
  <si>
    <t xml:space="preserve">063465 </t>
  </si>
  <si>
    <t>PAGO FACT. NO.B1100010162/24-10-2022, ALQUILER DE LOCAL COMERCIAL EN EL MUNICIPIO GALVAN, PROV. BARAHONA, CORRESP. AL MES OCTUBRE/2022.</t>
  </si>
  <si>
    <t xml:space="preserve">063466 </t>
  </si>
  <si>
    <t>PAGO FACT. NO.B1100010160/24-10-2022, ALQUILER LOCAL COMERCIAL EN CAÑAFISTOL-BANI, PROV. PERAVIA  CORRESP. AL MES DE OCTUBRE/2022.</t>
  </si>
  <si>
    <t xml:space="preserve">063467 </t>
  </si>
  <si>
    <t>PAGO FACT. NO.B1100010161/24-10-2022,  ALQUILER LOCAL COMERCIAL EN SABANA IGLESIA, PROV. SANTIAGO, CORRESP. AL MES DE OCTUBRE/2022.</t>
  </si>
  <si>
    <t xml:space="preserve">063468 </t>
  </si>
  <si>
    <t xml:space="preserve">PAGO FACT. NO.B1100010157/24-10-2022, ALQUILER LOCAL COMERCIAL UBICADO EN EL MUNICIPIO DE LOMA DE CABRERA,  PROV. DAJABON, CORRESP. A OCTUBRE/2022. </t>
  </si>
  <si>
    <t xml:space="preserve">EFT-8169 </t>
  </si>
  <si>
    <t>6TO ABONO, INDEMNIZACION Y VACACIONES CORRESPONDIENTE A (30 DIAS DEL AÑO 2021 Y 30 DEL 2022), QUIEN DESEMPEÑO LA FUNCION DE GESTOR DE PROYECTOS, EN LA DIRECCION DE PLANIFICACION Y DESARROLLO.</t>
  </si>
  <si>
    <t xml:space="preserve">EFT-8170 </t>
  </si>
  <si>
    <t>PAGO FACT. NO.B1100010159/24-10-2022, ALQUILER DE LOCAL COMERCIAL EN EL DISTRITO MUNICIPAL HATILLO PALMA , MUNICIPIO GUAYUBIN, PROV.  MONTE CRISTI, CORRESP. AL MES OCTUBRE/2022.</t>
  </si>
  <si>
    <t xml:space="preserve">EFT-8171 </t>
  </si>
  <si>
    <t>PAGO FACTURA NO.B1100010154/24-10-2022, ALQUILER LOCAL COMERCIAL EN VILLA LA MATA, PROVINCIA SANCHEZ RAMIREZ, SEGUN  CONTRATO NO.113/2019, CORRESPONDIENTE AL MES DE OCTUBRE/2022.</t>
  </si>
  <si>
    <t xml:space="preserve">EFT-8172 </t>
  </si>
  <si>
    <t>PAGO FACTURA NO.B1100010155/24-10-2022, ALQUILER LOCAL COMERCIAL,  MUNICIPIO EL VALLE, PROVINCIA HATO MAYOR , SEGUN CONTRATO NO.008/2019, CORRESPONDIENTE AL MES DE OCTUBRE/2022.</t>
  </si>
  <si>
    <t xml:space="preserve">EFT-8173 </t>
  </si>
  <si>
    <t>PAGO FACTURA NO.B1100010152/24-10-2022.  ALQUILER LOCAL COMERCIAL EN EL MUNICIPIO DE BAYAGUANA, PROVINCIA MONTE PLATA, SEGUN CONTRATO NO.097/2016, CORRESPONDIENTE A 06 DIAS DEL MES DE OCTUBRE/2022.</t>
  </si>
  <si>
    <t xml:space="preserve">063469 </t>
  </si>
  <si>
    <t>PAGO FACTURA NO.B1100010153/24-10-2022,  ALQUILER LOCAL COMERCIAL, MUNICIPIO SAN JOSE DE OCOA, PROVINCIA  DE SAN JOSE DE OCOA, SEGUN  CONTRATO NO.004/2021, CORRESPONDIENTE AL MES DE OCTUBRE/2022.</t>
  </si>
  <si>
    <t xml:space="preserve">063470 </t>
  </si>
  <si>
    <t>PAGO FACTURA NO. B1100010167/24-10-2022,  ALQUILER LOCAL COMERCIAL EN EL MUNICIPIO SABANA LARGA, PROVINCIA SAN JOSE DE OCOA,  SEGUN CONTRATO NO.013/2020, CORRESPONDIENTE AL MES DE OCTUBRE/2022.</t>
  </si>
  <si>
    <t xml:space="preserve">063471 </t>
  </si>
  <si>
    <t>PAGO FACTURA NO. B1100010164/24-10-2022, ALQUILER DEL LOCAL  DE LA OFICINA COMERCIAL, UBICADO EN LA CALLE MANUEL DE JESUS GALVAN NO.99,  MUNICIPIO BAJOS DE HAINA,  PROVINCIA SAN CRISTOBAL, SEGUN CONTRATO NO.009/2021, CORRESPONIENTE AL MES DE OCTUBRE/2022.</t>
  </si>
  <si>
    <t xml:space="preserve">063472 </t>
  </si>
  <si>
    <t>PAGO FACTURA NO. B1100010166/24-10-2022, ALQUILER LOCAL COMERCIAL EN BOHECHIO, PROVINCIA SAN JUAN, SEGUN CONTRATO NO.046/2010, CORRESPONDIENTE AL MES DE OCTUBRE/2022.</t>
  </si>
  <si>
    <t>063473</t>
  </si>
  <si>
    <t xml:space="preserve">063474 </t>
  </si>
  <si>
    <t>PAGO FACTURA NO.B1100010168/24-10-2022,  ALQUILER LOCAL COMERCIAL EN EL FACTOR, MUNICIPIO DE NAGUA, PROV. MARIA TRINIDAD SANCHEZ, SEGUN CONTRATO 316/2013, CORRESPONDIENTE AL MES DE OCTUBRE/2022.</t>
  </si>
  <si>
    <t xml:space="preserve">063475 </t>
  </si>
  <si>
    <t>PAGO FACTURA NO.B1100010169/24-10-2022  ALQUILER LOCAL COMERCIAL MUNICIPIO COMENDADOR, PROVINCIA ELIAS PIÑA, SEGUN CONTRATO NO.001/2021, CORRESPONDIENTE AL MES DE OCTUBRE/2022.</t>
  </si>
  <si>
    <t xml:space="preserve">063476 </t>
  </si>
  <si>
    <t>PAGO FACTURA NO.B1100010172/24-10-22,  ALQUILER LOCAL COMERCIAL EN VILLA CENTRAL, PROVINCIA BARAHONA, SEGUN CONTRATO NO.171/2013, CORRESPONDIENTE AL MES OCTUBRE/2022.</t>
  </si>
  <si>
    <t xml:space="preserve">063477 </t>
  </si>
  <si>
    <t>REPOSICION FONDO CAJA CHICA DE LA DIRECCION COMERCIAL CORRESPONDIENTE AL PERIODO DEL 28-09 AL 31-10-2022, RECIBOS DE DESEMBOLSO DEL 49023 AL 49041 SEGUN RELACION DE GASTOS, OFICIO DC-1188/2022.</t>
  </si>
  <si>
    <t xml:space="preserve">063478 </t>
  </si>
  <si>
    <t>REPOSICION FONDO CAJA CHICA DE LA PROVINCIA BARAHONA CORRESPONDIENTE AL PERIODO DEL 23-06 AL 29-08-2022, RECIBOS DE DESEMBOLSO DEL 5949 AL 5999 SEGUN RELACION DE GASTOS.</t>
  </si>
  <si>
    <t xml:space="preserve">063479 </t>
  </si>
  <si>
    <t>REPOSICION FONDO CAJA CHICA DE LA PLANTA DE TRATAMIENTO DE CABUYA ZONA III ((UNIDAD ADMINISTRATIVA HNAS. MIRABAL) CORRESPONDIENTE AL PERIODO DEL 18-08 AL 20-09-2022, RECIBOS DE DESEMBOLSO DEL 0510 AL 0527 SEGUN RELACION DE GASTOS.</t>
  </si>
  <si>
    <t xml:space="preserve">EFT-8174 </t>
  </si>
  <si>
    <t>PAGO FACTURA NO.B1100010165/24-10-2022,  ALQUILER LOCAL COMERCIAL  EN EL MUNICIPIO NIZAO, PROVINCIA PERAVIA SEGUN CONTRATO NO.015/2019, ADENDUM 01/2021, CORRESPONDIENTE AL MES DE OCTUBRE/2022.</t>
  </si>
  <si>
    <t xml:space="preserve">EFT-8175 </t>
  </si>
  <si>
    <t>PAGO FACTURA NO. B1100010170/24-10-2022, ALQUILER DE DOS LOCALES COMERCIALES EN EL MUNICIPIO DAJABON,  PROVINCIA DAJABON, SEGUN CONTRATO NO. 023/2019 CORRESPONDIENTE AL MES DE OCTUBRE/2022.</t>
  </si>
  <si>
    <t xml:space="preserve">063480 </t>
  </si>
  <si>
    <t>PAGO FACTURA NO. B1100010174/24-10-2022,  ALQUILER LOCAL COMERCIAL, EN EL MUNICIPIO VILLA JARAGUA, PROVINCIA BAHORUCO,  SEGUN CONTRATO NO. 012/2017 CORRESPONDIENTE AL MES DE OCTUBRE/2022.</t>
  </si>
  <si>
    <t xml:space="preserve">063481 </t>
  </si>
  <si>
    <t>PAGO FACTURA NO. B1100010173/24-10-2022, ALQUILER DEL LOCAL  DE LA OFICINA COMERCIAL, UBICADO EN LA CALLE DUARTE NO.09,  MUNICIPIO RANCHO ARRIBA,  PROVINCIA SAN JOSE DE OCOA, SEGUN CONTRATO NO.014/2021,  CORRESPONDIENTE AL MES DE OCTUBRE/2022.</t>
  </si>
  <si>
    <t xml:space="preserve">063482 </t>
  </si>
  <si>
    <t>PAGO FACTURA NO. B1100010171/24-10-2022, ALQUILER LOCAL COMERCIAL EN EL MUNICIPIO DUVERGE, PROVINCIA INDEPENDENCIA,  SEGUN CONTRATO NO.019/2017, CORRESPONDIENTE AL  MES DE OCTUBRE/2022.</t>
  </si>
  <si>
    <t xml:space="preserve">EFT-8176 </t>
  </si>
  <si>
    <t>PAGO FACTURA NO.B1100010176/24-10-2022,  ALQUILER LOCAL COMERCIAL UBICADO EN LA CALLE CENTRAL NO.66,  EN EL SECTOR PIZARRETE, MUNICIPIO BANI, PROVINCIA PERAVIA, SEGUN ADENDA 01/2021, CONTRATO NO.010/2019, CORRESPONDIENTE AL MES DE OCTUBRE/2022.</t>
  </si>
  <si>
    <t xml:space="preserve">063483 </t>
  </si>
  <si>
    <t>PAGO FACT. NO. B1100010175/24-10-2022, ALQUILER DE LOCAL COMERCIAL, MUNICIPIO MICHES, PROVINCIA EL SEIBO, SEGUN CONTRATO NO.012/2020, CORRESPONDIENTE AL MES DE OCTUBRE/2022.</t>
  </si>
  <si>
    <t xml:space="preserve">063484 </t>
  </si>
  <si>
    <t>REPOSICION FONDO CAJA CHICA DE LA UNIDAD COMERCIAL  DE CABRERA ZONA III CORRESPONDIENTE AL PERIODO DEL 26-08  AL 12-10-2022, RECIBOS DE DESEMBOLSO DEL 0306  AL 0324, SEGUN RELACION DE GASTOS.</t>
  </si>
  <si>
    <t xml:space="preserve">063485 </t>
  </si>
  <si>
    <t>REPOSICION FONDO CAJA CHICA DE LA PROVINCIA SANCHEZ RAMIREZ ZONA III CORRESPONDIENTE AL PERIODO DEL 17-08 AL 13-10-2022, RECIBOS DE DESEMBOLSO DEL 1226 AL 1262 SEGUN RELACION DE GASTOS.</t>
  </si>
  <si>
    <t xml:space="preserve">063486 </t>
  </si>
  <si>
    <t>REPOSICION FONDO CAJA CHICA DE LA UNIDAD COMERCIAL DE LAS TERRENAS, ZONA III CORRESPONDIENTE AL PERIODO DEL 10-08  AL 05-10-2022, RECIBOS DE DESEMBOLSO DEL 0222 AL 0237,  SEGUN RELACION DE GASTOS.</t>
  </si>
  <si>
    <t xml:space="preserve">063487 </t>
  </si>
  <si>
    <t>PAGO POR LA CAPACITACION DE 20 COLABORADORES EN EL XXXVIII CONGRESO INTERAMERICANO INGENIERIA SANITARIA Y AMBIENTAL, CON UNA VIGENCIA DE 2 MESES, INICIANDO EL 26-10-2022 AL 26-12-2022.</t>
  </si>
  <si>
    <t xml:space="preserve">063488 </t>
  </si>
  <si>
    <t>REPOSICION FONDO CAJA CHICA DE LA ESTAFETA DE COBROS DE RIO SAN JUAN ZONA III CORRESP. AL PERIODO DEL 02-06  AL 26-08-2022.</t>
  </si>
  <si>
    <t xml:space="preserve">063489 </t>
  </si>
  <si>
    <t>REPOSICION FONDO CAJA CHICA DEL AC. DE SABANA IGLESIA ZONA V SANTIAGO CORRESP. AL PERIODO DEL 01-08  AL 07-10-2022.</t>
  </si>
  <si>
    <t xml:space="preserve">063490 </t>
  </si>
  <si>
    <t>PAGO VACACIONES (15 DIAS CORRESP. AL AÑO 2020 Y 12 DIAS DEL AÑO 2021) A NOMBRE DE YAMILKA VASQUEZ VASQUEZ , QUIEN ES LA APODERADA DE LOS BENEFICIOS DEL FALLECIDO, EL SR. FERMIN VASQUEZ BELEN, QUIEN DESEMPEÑO EL CARGO DE AYUDANTE DE OPERACIONES Y MANTENIMIENTO EN LA DIV. DE TRATAMIENTO SANCHEZ RAMIREZ.</t>
  </si>
  <si>
    <t xml:space="preserve">063491 </t>
  </si>
  <si>
    <t>APORTE PARA CONCIENTIZAR A LA POBLACION DEL USO RACIONAL Y CUIDADO DEL AGUA, ASI COMO TAMBIEN EL PAGO DEL PRECIADO LIQUIDO, POR UNA VIGENCIA DE 3 MESES, INICIANDO EL 13-10-2022 AL 13-01-2023.</t>
  </si>
  <si>
    <t xml:space="preserve">EFT-8177 </t>
  </si>
  <si>
    <t>PAGO FACT. NO. B1500000003/27-10-2022,  ALQUILER LOCAL  DE LA OFICINA COMERCIAL EN EL DISTRITO MUNICIPAL SABANA BUEY, MUNICIPIO BANI, PROV. PERAVIA, ADENDA 01/2021, CORRESP. A LOS MESES DE JULIO, AGOSTO, SEPTIEMBRE, OCTUBRE/2022.</t>
  </si>
  <si>
    <t xml:space="preserve">063492 </t>
  </si>
  <si>
    <t>DEVOLUCION DEPOSITO A FAVOR DE DIANA CAROLINA TAVAREZ, CUSTODIA DEL FONDO PERTENECIENTE A LA DIRECCION DE PROGRAMAS Y PROYECTOS ESPECIALES.</t>
  </si>
  <si>
    <t xml:space="preserve">                                                        </t>
  </si>
  <si>
    <t xml:space="preserve">063493 </t>
  </si>
  <si>
    <t>REPOSICION FONDO CAJA CHICA DEL DEPARTAMENTO ADMNISTRATIVO Y SUS DIVISIONES  PARA CUBRIR LAS  NECESIDADES EN DIFERENTES AREAS DEL NIVEL CENTRAL,  CORRESP. AL PERIODO DEL 23-07 AL 25-10-2022.</t>
  </si>
  <si>
    <t xml:space="preserve">063494 </t>
  </si>
  <si>
    <t>REPOSICION FONDO CAJA CHICA DE LA UNIDAD ADMINISTRATIVA DE SABANA GRANDE DE BOYA ZONA IV,  CORRESP. AL PERIODO DEL 05-09 AL 27-10-2022.</t>
  </si>
  <si>
    <t xml:space="preserve">063495 </t>
  </si>
  <si>
    <t>REPOSICION FONDO CAJA CHICA DE LA PROV. LA ALTAGRACIA ZONA VI CORRESP. AL PERIODO DEL 09-09 AL 28-10-2022.</t>
  </si>
  <si>
    <t xml:space="preserve">063496 </t>
  </si>
  <si>
    <t>RETENCION DEL ( 5%) DEL ISR  DESCONTADO A  CONTRATISTAS Y  PROVEEDORES DE BIENES Y SERVICIOS, SEGUN LEY 253/12,  CORRESP. AL  MES DE OCTUBRE/2022.</t>
  </si>
  <si>
    <t xml:space="preserve">063497 </t>
  </si>
  <si>
    <t>REPOSICION FONDO GENERAL DESTINADO PARA CUBRIR GASTOS MENORES DEL NIVEL CENTRAL CORRESP. AL PERIODO DEL 29-09  AL 01-11-2022.</t>
  </si>
  <si>
    <t xml:space="preserve">063498 </t>
  </si>
  <si>
    <t xml:space="preserve">REPOSICION FONDO CAJA CHICA DE LA DIRECCION EJECUTIVA CORRESP. AL PERIODO DEL13-10 AL 13-11-2022. </t>
  </si>
  <si>
    <t xml:space="preserve">063499 </t>
  </si>
  <si>
    <t>PAGO RETENCION DEL ITBIS (18% A PERSONA FISICA), SEGUN LEY 253/12, CORRESP. AL MES  DE OCTUBRE/2022.</t>
  </si>
  <si>
    <t xml:space="preserve">063500 </t>
  </si>
  <si>
    <t>PAGO RETENCION 10%  DEL ISR DESCONTADO A ALQUILERES DE LOCALES COMERCIALES. SEGUN LEY NO. 253/12, CORRESP. AL MES DE OCTUBRE/2022.</t>
  </si>
  <si>
    <t xml:space="preserve">063501 </t>
  </si>
  <si>
    <t>PAGO RETENCIÓN DE 30% ITBIS DESCONTADO A SUPLIDORES DE SERVICIOS SEGÚN LEY 253/12, CORRESP. AL MES DE OCTUBRE/2022.</t>
  </si>
  <si>
    <t xml:space="preserve">063502 </t>
  </si>
  <si>
    <t>REPOSICION FONDO CAJA CHICA DE LA DIRECCION DE OPERACIONES DESTINADO PARA CUBRIR GASTOS DE URGENCIA CORRESP. AL PERIODO DEL 27-09  AL 03-11-2022.</t>
  </si>
  <si>
    <t xml:space="preserve">063503 </t>
  </si>
  <si>
    <t>REPOSICION FONDO CAJA CHICA DE LA DIRECCION COMERCIAL CORRESP. AL PERIODO DEL 27-10  AL 14-11-2022.</t>
  </si>
  <si>
    <t>|</t>
  </si>
  <si>
    <t xml:space="preserve">063504 </t>
  </si>
  <si>
    <t>REPOSICION FONDO CAJA CHICA DE LA PROV. SANTIAGO RODRIGUEZ ZONA I CORRESP. AL PERIODO DEL 02-09  AL 17-10-2022.</t>
  </si>
  <si>
    <t xml:space="preserve">063506 </t>
  </si>
  <si>
    <t>REPOSICION FONDO CAJA CHICA DE LA PROV. MARIA TRINIDAD SANCHEZ, ZONA III CORRESP. AL PERIODO DEL 26-09 AL 09-11-2022.</t>
  </si>
  <si>
    <t xml:space="preserve">063507 </t>
  </si>
  <si>
    <t>REPOSICION FONDO CAJA CHICA DE LA PROVINCIA MONTE PLATA ZONA IV CORRESP. AL PERIODO DEL 05-09  AL 07-10-2022.</t>
  </si>
  <si>
    <t xml:space="preserve">063508 </t>
  </si>
  <si>
    <t>REPOSICION FONDO CAJA CHICA DE LA PROVINCIA PERAVIA ZONA IV CORRESP. AL PERIODO DEL 28-09  AL 01-11-2022.</t>
  </si>
  <si>
    <t xml:space="preserve">063509 </t>
  </si>
  <si>
    <t>REPOSICION FONDO CAJA CHICA DE LA PROV. AZUA ZONA II CORRESP. AL PERIODO DEL 23-08  AL 28-09-2022.</t>
  </si>
  <si>
    <t xml:space="preserve">063510 </t>
  </si>
  <si>
    <t>REPOSICION FONDO CAJA CHICA DE LA PROV. VALVERDE ZONA I CORRESP. AL PERIODO DEL 10-10   AL 08-11-2022.</t>
  </si>
  <si>
    <t xml:space="preserve">063511 </t>
  </si>
  <si>
    <t>REPOSICION FONDO CAJA CHICA DE LA UNIDAD ADMINISTRATIVA DE ESPERANZA ZONA I CORRESP. AL PERIODO DEL 28-09  AL 08-11-2022.</t>
  </si>
  <si>
    <t xml:space="preserve">063512 </t>
  </si>
  <si>
    <t>REPOSICION FONDO CAJA CHICA DE LA UNIDAD ADMINISTRATIVA DE NAVARRETE ZONA V, CORRESP. AL PERIODO DEL 23-09  AL 05-11-2022.</t>
  </si>
  <si>
    <t xml:space="preserve">063513 </t>
  </si>
  <si>
    <t>REPOSICION FONDO CAJA CHICA DEL ACUEDUCTO DE CASTILLO ZONA III CORRESP. AL PERIODO DEL 17-08  AL 27-09-2022.</t>
  </si>
  <si>
    <t xml:space="preserve">063514 </t>
  </si>
  <si>
    <t>REPOSICION FONDO CAJA CHICA DE LA DIRECCION DE TRATAMIENTO DE AGUA DESTINADO PARA LA LIMPIEZA Y DESINFECCION DE LOS SISTEMAS DE ABASTECIMIENTOS DE AGUAS POTABLES Y RESIDUALES  CORRESP. AL PERIODO DEL  17-10  AL 07-11-2022.</t>
  </si>
  <si>
    <t xml:space="preserve">063515 </t>
  </si>
  <si>
    <t>PAGO ARBITRIO DEL AYUNTAMIENTO DE LAS MATAS DE FARFAN CORRESP. AL MES DE OCTUBRE/2022.</t>
  </si>
  <si>
    <t xml:space="preserve">063516 </t>
  </si>
  <si>
    <t>REPOSICION FONDO CAJA CHICA DE LA PROVINCIA SAMANA ZONA III CORRESPONDIENTE AL PERIODO DEL 29-08  AL 14-11-2022.</t>
  </si>
  <si>
    <t xml:space="preserve">063517 </t>
  </si>
  <si>
    <t>REPOSICION FONDO CAJA CHICA DE LA DIV. DE TRANSPORTACION DESTINADO PARA CUBRIR GASTOS DE REPARACIONES, COMPRA DE REPUESTOS, PAGO DE PEAJES DE LA FLOTILLA DE VEHICULOS DE LA INSTITUCION CORRESP. AL PERIODO DEL 17-10  AL 09-11-2022.</t>
  </si>
  <si>
    <t xml:space="preserve">063518 </t>
  </si>
  <si>
    <t>PAGO FACT. NO.B1500000019/05-10-2022, ALQUILER DE LOCAL COMERCIAL UBICADO EN LA CALLE OSVALDO BAZIL NO. 87, EN EL MUNICIPIO HATILLO, PROV. SAN CRISTOBAL, CORRESP. AL MES DE OCTUBRE/2022.</t>
  </si>
  <si>
    <t xml:space="preserve">063519 </t>
  </si>
  <si>
    <t>PAGO FACTS. NOS. B1500000155/28-09, 59/31-10-2022, ALQUILER LOCAL COMERCIAL UBICADO EN LA CALLE RODRIGO DE BATISTA NO.02,  MUNICIPIO CAMBITA GARABITOS, PROV. SAN CRISTOBAL, CORRESP. A LOS MESES DE SEPTIEMBRE, OCTUBRE/2022.</t>
  </si>
  <si>
    <t xml:space="preserve">063520 </t>
  </si>
  <si>
    <t>REPOSICION FONDO CAJA CHICA DE LA PROV. EL SEIBO ZONA VI CORRESP. AL PERIODO DEL 08-09  AL 05-10-2022.</t>
  </si>
  <si>
    <t xml:space="preserve">EFT-8178 </t>
  </si>
  <si>
    <t>PAGO PASAJES DE AUDITORES DEL DEPARTAMENTO REVISION Y CONTROL, CORRESP. AL MES DE OCTUBRE/2022, ELABORADA EN NOVIEMBRE/2022.</t>
  </si>
  <si>
    <t xml:space="preserve">063521 </t>
  </si>
  <si>
    <t>REPOSICION FONDO CAJA CHICA DE LA  DIRECCION DE CALIDAD DEL  AGUA (LABORATORIO NIVEL CENTRAL) CORRESP. AL PERIODO DEL 07-10  AL 16-11-2022.</t>
  </si>
  <si>
    <t xml:space="preserve">063522 </t>
  </si>
  <si>
    <t>PAGO FACTS. NOS. B1500000011/04-08, 12/05-09, 13/05-10. 14/04-11-2022, ALQUILER DE APARTAMENTO PARA SER UTILIZADO COMO VIVIENDA FAMILIAR, UBICADO EN LA AVENIDA CORREA Y CIDRON, IVETTE A, APTO. 4A,  DISTRITO NACIONAL, SANTO DOMINGO, CORRESP. A LOS MESES DE JULIO, AGOSTO, SEPTIEMBRE, OCTUBRE/2022.</t>
  </si>
  <si>
    <t xml:space="preserve">EFT-8179 </t>
  </si>
  <si>
    <t>PAGO FACT.NO. B1100010211/21-11-2022,  ALQUILER DE UNA CASA, EN EL MUNICIPIO BANI, PROV. PERAVIA CORRESP. AL PERIODO DEL 10 DIAS DE FEBRERO HASTA 10 DE NOVIEMBRE/2022.</t>
  </si>
  <si>
    <t>Cuenta Bancaria 160-50003-2</t>
  </si>
  <si>
    <t>Descripcion</t>
  </si>
  <si>
    <t xml:space="preserve">Balance </t>
  </si>
  <si>
    <t>TRANSFERENCIAS INTERNAS</t>
  </si>
  <si>
    <t>DEPOSITO</t>
  </si>
  <si>
    <t>RECIBO DE INGRESO</t>
  </si>
  <si>
    <t>REINTEGRO</t>
  </si>
  <si>
    <t xml:space="preserve">034224 </t>
  </si>
  <si>
    <t>PAGO CONSTANCIA AMBIENTAL PARA AMPLIACIÓN AC. SAN JOSE DE OCOA-SABANA LARGA-PARRA. MUNICIPIO SAN JOSE DE OCOA, PROV. SAN JOSE DE OCOA.</t>
  </si>
  <si>
    <t xml:space="preserve">034225 </t>
  </si>
  <si>
    <t>PAGO CONSTANCIA AMBIENTAL PARA EL PROYECTO AMPLIACIÓN REDES DE DISTRIBUCIÓN DE AGUA POTABLE DEL BARRIO MOSCÚ (COMO EXTENSIÓN DEL AC. SAN CRISTÓBAL) .</t>
  </si>
  <si>
    <t xml:space="preserve">034228 </t>
  </si>
  <si>
    <t>PAGO CONSTANCIA AMBIENTAL PARA EL PROYECTO CONSTRUCCIÓN ALCANTARILLADO SANITARIO VILLA RIVA, PROVI. DUARTE.</t>
  </si>
  <si>
    <t xml:space="preserve">034229 </t>
  </si>
  <si>
    <t>PAGO CONSTANCIA AMBIENTAL PARA EL PROYECTO MEJORAMIENTO ACUEDUCTO CABRERA, PROV. MARIA TRINIDAD SANCHEZ.</t>
  </si>
  <si>
    <t xml:space="preserve">034230 </t>
  </si>
  <si>
    <t>PAGO CONSTANCIA AMBIENTAL PARA EL PROYECTO EQUIPAMIENTO POZO, AC. DE AZUA, PROV. AZUA.</t>
  </si>
  <si>
    <t xml:space="preserve">034231 </t>
  </si>
  <si>
    <t>PAGO CONSTANCIA AMBIENTAL PARA EL PROYECTO AMPLIACIÓN ACUEDUCTO LA ROMANA, PROV. LA ROMANA.</t>
  </si>
  <si>
    <t xml:space="preserve">034232 </t>
  </si>
  <si>
    <t>PAGO CONSTANCIA AMBIENTAL PARA EL PROYECTO CONSTRUCCIÓN ACUEDUCTO KM. 5 PROV. MONTE PLATA.</t>
  </si>
  <si>
    <t xml:space="preserve">034233 </t>
  </si>
  <si>
    <t xml:space="preserve"> PAGO CONSTANCIA AMBIENTAL PARA EL PROYECTO CONSTRUCCIÓN PLANTA POTABILIZADORA AC. LAS CAÑITAS, PROV. HATO MAYOR.</t>
  </si>
  <si>
    <t xml:space="preserve">034234 </t>
  </si>
  <si>
    <t>PAGO CONSTANCIA AMBIENTAL PARA EL PROYECTO AMPLIACIÓN RED DE DISTRIBUCIÓN AC. CONSUELO, PROV. SAN PEDRO DE MACORÍS.</t>
  </si>
  <si>
    <t xml:space="preserve">034235 </t>
  </si>
  <si>
    <t>PAGO CONSTANCIA AMBIENTAL PARA EL PROYECTO AMPLIACIÓN ACUEDUCTO CAÑAFISTOL, PROV. PREVIA .</t>
  </si>
  <si>
    <t xml:space="preserve">034236 </t>
  </si>
  <si>
    <t>PAGO CONSTANCIA AMBIENTAL PARA EL PROYECTO MEJORAMIENTO PLANTA POTABILIZADORA AC.MÚLTIPLE, EL POZO- LOS LIMONES.</t>
  </si>
  <si>
    <t xml:space="preserve">034237 </t>
  </si>
  <si>
    <t>PAGO CONSTANCIA AMBIENTAL PARA EL PROYECTO CONSTRUCCIÓN SISTEMA DE SANEAMIENTO ARROYO GURABO.</t>
  </si>
  <si>
    <t xml:space="preserve">034238 </t>
  </si>
  <si>
    <t>PAGO CONSTANCIA AMBIENTAL PARA EL PROYECTO MEJORAMIENTO AC. MONTE PLATA REDES DISTRIBUCIÓN SECTOR LOS SUIZOS.</t>
  </si>
  <si>
    <t xml:space="preserve">EFT-2607 </t>
  </si>
  <si>
    <t xml:space="preserve">PAGO FACT. NO.B1500000022/01-11-2022 (CUB.NO.06) DE LOS TRABAJOS DE CONSTRUCCION AC. EL CERCADO EXTENSION A LA COMUNIDAD DE PLACER BONITO. SAN JUAN  DE LA MAGUANA, PROV. SAN JUAN.  </t>
  </si>
  <si>
    <t xml:space="preserve">034240 </t>
  </si>
  <si>
    <t>PAGO CONSTANCIA AMBIENTAL PARA EL PROYECTO CONSTRUCCIÓN ACUEDUCTO MÚLTIPLE AMIAMA GÓMEZ-LUPERÓN-LAS YAYAS, PROV. AZUA.</t>
  </si>
  <si>
    <t xml:space="preserve">EFT-2608 </t>
  </si>
  <si>
    <t>PAGO FACT. NO. B1500000014/01-11-2022 (CUB.NO.08) DE LOS TRABAJOS CONSTRUCCIÓN ALCANTARILLADO SANITARIO SABANA YEGUA, ZONA SUR, PROV. AZUA.</t>
  </si>
  <si>
    <t xml:space="preserve">EFT-2609 </t>
  </si>
  <si>
    <t>PAGO 4TA. CUOTA AL RECONOCIMIENTO DE DEUDA Y ACUERDO DE PAGO DE LA RETENCIÓN SEGÚN LEY 6-86 (1%) DESCONTADO A LOS INGENIEROS CONTRATISTAS, DESDE EL PERIODO DE ENTRADA EN VIGENCIA DE DICHA LEY .</t>
  </si>
  <si>
    <t xml:space="preserve">EFT-2610 </t>
  </si>
  <si>
    <t xml:space="preserve">034241 </t>
  </si>
  <si>
    <t>PAGO COMPENSACION DE TERRENO A PERPETUIDAD DE CIEN (100.00)  METROS CUADRADOS DE TERRENO DENTRO DEL AMBITO DE LAS PARCELAS NOS. 3,31,3B, 25 Y 29 DEL D.C. NO.8, UBICADO EN AZUA, SUMERGIBLE DE AGUA NO.10 EN LA COMUNIDAD LOS JOBILLOS SECCION LOS PARCELEROS DE LA PROV. DE AZUA.</t>
  </si>
  <si>
    <t xml:space="preserve">EFT-2611 </t>
  </si>
  <si>
    <t>PAGO FACT. NO. B1500000028/01-11-2022 (CUB. NO.06) DE LOS TRABAJOS CONSTRUCCIÓN LÍNEA DE CONDUCCIÓN Y RED DE DISTRIBUCIÓN DE BORUCO, GUATAPANAL, LORAVITO, CAPILLA Y PARAJE RINCÓN, AC. MÚLTIPLE GUATAPANAL- JINAMAGAO -AMINA -BORUCO, PROV. VALVERDE.</t>
  </si>
  <si>
    <t>EFT-2612</t>
  </si>
  <si>
    <t>PAGO FACTURA NO. B1500000029/08-11-2022, (CUB. NO.07) DE LOS TRABAJOS ¨CONSTRUCCIÓN PLANTA POTABILIZADORA FILTRACIÓN RÁPIDA CAPACIDAD 40 LPS ACUEDUCTO LA GINA MICHES, PROVINCIA EL SEIBO¨ Y LOTE 2. ¨HABILITACIÓN DE LA PLANTA DEPURADORA DEL MUNICIPIO DE COCUI, PROVINCIA SANCHEZ RAMÍREZ¨</t>
  </si>
  <si>
    <t xml:space="preserve">034242 </t>
  </si>
  <si>
    <t xml:space="preserve">034243 </t>
  </si>
  <si>
    <t xml:space="preserve"> COMPRA DE UNA PORCIÓN DE TERRENO DE 1,110.00 METROS CUADRADOS PARA LA CONSTRUCCIÓN DEL DEPÓSITO REGULADOR SUPERFICIAL CIRCULAR CON UN VOLUMEN DE 2,000 M3 H.A Y 248.24 METROS CUADRADO PARA LA CONSTRUCCIÓN DEL CAMINO DE ACCESO A LA CONSTRUCCIÓN DEL DEPÓSITO REGULADOR PARA EL AC. DE PEDERNALES, UBICADO EN EL DUARTE ARRIBA, MUNICIPIO ENRIQUILLO.</t>
  </si>
  <si>
    <t xml:space="preserve">034244 </t>
  </si>
  <si>
    <t>ADQUISICION DE  (688.25)  METROS CUADRADOS  DE TERRENO DENTRO DE LA PARCELA NO. 1004 DEL D.C. NO.3 DESTINADO  PARA  LA CONSTRUCCION  Y AMPLIACION DEL DEPOSITO REGULADOR CON UN VOLUMEN  DE 500M3, PARA EL AC. DE SABANA LARGA,  PROV. SAN JOSE DE OCOA .</t>
  </si>
  <si>
    <t xml:space="preserve">034245 </t>
  </si>
  <si>
    <t>COMPENSACIÓN POR CONCEPTO DE ÁRBOLES FRUTALES DESGLOSADO DE LA MANERA SIGUIENTE: 25 TAREAS SEMBRADAS DE ARROZ, 450 UNIDADES DE CACAO, 6 UNIDADES DE GUANABANAS,5 UNIDADES DE MANGOS, 45 UNIDADES DE LIMÓN, 20 UNIDADES DE AGUACATE, 15 UNIDADES DE NARANJAS AGRIAS Y 60 UNIDADES DE MATAS DE PLÁTANOS, UBICADOS EN EL MUNICIPIO DE PIMENTEL, PROVINCIA DUARTE.</t>
  </si>
  <si>
    <t xml:space="preserve">034246 </t>
  </si>
  <si>
    <t>PAGO CONSTANCIA AMBIENTAL PARA EL PROYECTO REHABILITACIÓN DEPOSITO METÁLICO ACUEDUCTO PIMENTEL, CÓDIGO 20005.</t>
  </si>
  <si>
    <t xml:space="preserve">034247 </t>
  </si>
  <si>
    <t>PAGO CONSTANCIA AMBIENTAL PARA EL PROYECTO CONSTRUCCIÓN ACUEDUCTO EL CAPA, CÓDIGO 19981.</t>
  </si>
  <si>
    <t xml:space="preserve">034248 </t>
  </si>
  <si>
    <t>PAGO CONSTANCIA AMBIENTAL PARA EL PROYECTO RECONSTRUCCIÓN DE LÍNEA DE IMPULSIÓN AC.JUAN DE HERRERA, PROV. SAN JUAN .</t>
  </si>
  <si>
    <t xml:space="preserve">034249 </t>
  </si>
  <si>
    <t>PAGO CONSTANCIA AMBIENTAL PARA EL PROYECTO AMPLIACIÓN DE AC. DE HATO MAYOR, REDES DE DISTRIBUCIÓN SECTORES URBS. CIUDAD DORADA Y PLATA BELLA, BARRIO LINDO Y PUERTO RICO, PROV. HATO MAYOR.</t>
  </si>
  <si>
    <t xml:space="preserve">034250 </t>
  </si>
  <si>
    <t>PAGO CONSTANCIA AMBIENTAL PARA EL PROYECTO AMPLIACIÓN DE REDES BARRIO NUEVO, AC. RAMÓN SANTANA.</t>
  </si>
  <si>
    <t xml:space="preserve">034251 </t>
  </si>
  <si>
    <t>PAGO CONSTANCIA AMBIENTAL PARA EL PROYECTO HABILITACIÓN ACUEDUCTO EL CORBANO, PROVINCIA. SAN JUAN.</t>
  </si>
  <si>
    <t xml:space="preserve">034252 </t>
  </si>
  <si>
    <t>COMPENSACION POR TUMBE DE ARBOLES FRUTALES SEMBRADOS EN TERRENO PROPIEDAD DEL INAPA, DESGLOSADO DE LA SIGUIENTE MANERA, 150 UDS. DE PLANTAS GRANDES DE CACAO, 62 UDS. DE PLANTAS PEQUEÑAS DE CACAO, 6 UDS. DE GUANABANAS, 11 UDS. DE PLANTAS GRANDES DE COCO, 3 UDS.DE PLANTAS PEQUEÑAS DE COCO, 4 UDS. DE LIMON, 4 UDS. DE PLANTAS DE NARANJA, 7 UDS. DE PLANTAS DE AGUACATE, 5 UDS. DE PLANTAS DE ZAPOTE Y 7 UDS. DE PLANTAS DE GUINEO VERDE.</t>
  </si>
  <si>
    <t xml:space="preserve">034253 </t>
  </si>
  <si>
    <t>ADQUISICION DE UNA PORCION DE TERRENO DE 814.62 METROS CUADRADOS, DENTRO DE LA PARCELA NO.308 D.C NO.11 QUE SERAN UTILIZADOS PARA LA CONSTRUCCION DEL DEPOSITO REGULADOR Y EL CAMINO DE ACCESO DE HIGUEY, PROV. LA ALTAGRACIA.</t>
  </si>
  <si>
    <t xml:space="preserve">034254 </t>
  </si>
  <si>
    <t>COMPRA DE UNA PORCIÓN DE TERRENO DE 5,835.74 METROS CUADRADOS, PARA SER UTILIZADO EN EL PROYECTO Y AMPLIACIÓN DEL AC. DE MICHES, PROVINCIA EL SEIBÓ .</t>
  </si>
  <si>
    <t xml:space="preserve">034255 </t>
  </si>
  <si>
    <t xml:space="preserve">034256 </t>
  </si>
  <si>
    <t>COMPENSACIÓN POR UNA MEJORA DE BLOCK A NIVEL DE DINTEL CONSTRUIDA EN TERRENO DEL ESTADO DOMINICANO LA CUAL SERÁ DEMOLIDA PARA EL INAPA UTILIZAR EL TERRENO (300.00) METROS CUADRADOS EN LA CONSTRUCCIÓN DE LOS COMPONENTES PARA LA PLANTA DE TRATAMIENTO EXISTENTE, EN SABANA DE LA MAR, PROV. EL SEIBO.</t>
  </si>
  <si>
    <t xml:space="preserve">034257 </t>
  </si>
  <si>
    <t>ADQUISICION DE UNA PORCION DE TERRENO DE 400 METROS CUADRADOS, PARA SER UTILIZADOS PARA LA CONSTRUCION DE UNA CASETA DE BOMBEO PARA EL AC. DE VILLA  ALTAGRACIA PROV. SAN CRISTOBAL.</t>
  </si>
  <si>
    <t xml:space="preserve">034258 </t>
  </si>
  <si>
    <t>ADQUISICION DE 1,610.44 METROS CUADRADOS DE TERRENO PARA SER UTILIZADO EN LA AMPLIACION DEL AC. EL CARRIL-LA PARED-PIEDRA BLANCA Y LA CONSTRUCCION DEL DEPOSITO REGULADOR CAPACIDAD DE 5,000 METROS CUBICOS UBICADO EN LA PROV. SAN CRISTOBAL.</t>
  </si>
  <si>
    <t xml:space="preserve">EFT-2613 </t>
  </si>
  <si>
    <t>PAGO FACT. NO. B1500000210/19-10-2022 (CUB.NO.20) DE LOS TRABAJOS DE AMPLIACIÓN Y MEJORAMIENTO REDES DE DISTRIBUCIÓN MATANZA, PAYA, ARROYO HONDO, LOS TUMBAOS Y QUIJA QUIETA Y CARRETÓN AC. MÚLTIPLE PERAVIA, PROV. PERAVIA.</t>
  </si>
  <si>
    <t xml:space="preserve">034259 </t>
  </si>
  <si>
    <t>PAGO FACT. NO. B1500000009/14-11-2022 (CUB.NO.3), DE LOS TRABAJOS DE REUBICACIÓN COLECTORA ALCANTARILLADO SANITARIO EL SEIBÓ, PROV. EL SEIBÓ.</t>
  </si>
  <si>
    <t xml:space="preserve">EFT-2614 </t>
  </si>
  <si>
    <t>PAGO FACT. NO. B1500000211/15-11-2022, (CUB.NO.22) PARA LOS TRABAJOS CONSTRUCCIÓN MACRO RED DE BANI Y RED DE DISTRIBUCIÓN EL FUNDO, AC. PERAVIA, PROV.PERAVIA.</t>
  </si>
  <si>
    <t xml:space="preserve">034260 </t>
  </si>
  <si>
    <t>PAGO FACT. NO. B1500000163/01-11-2022 (CUB.NO.03) DE LOS TRABAJOS AMPLIACIÓN CAMPO DE POZO LA MATILLA AC. HIGUEY, HABILITACIÓN LABORATORIO REGIONAL DEL ESTE, AC. DE HIGUEY Y MEJORAMIENTO DEL AC. LA OTRA BANDA- EL MACAO, PROV. LA ALTAGRACIA.</t>
  </si>
  <si>
    <t xml:space="preserve">034261 </t>
  </si>
  <si>
    <t>PAGO RETENCION DEL ITBIS (18% A PERSONA FISICA), SEGUN LEY 253/12, CORRESP. AL MES DE OCTUBRE/2022.</t>
  </si>
  <si>
    <t xml:space="preserve">034262 </t>
  </si>
  <si>
    <t>RETENCIÓN DEL 5% DEL ISR  DESCONTADO A CONTRATISTAS Y PROVEEDORES, SEGÚN LEY 253/12, CORRESP. AL MES DE OCTUBRE/2022.</t>
  </si>
  <si>
    <t xml:space="preserve">034263 </t>
  </si>
  <si>
    <t>PAGO RETENCION DEL 1 X 1,000 DESCONTADO A INGENIEROS-CONTRATISTAS SEGUN DECRETO 319/98, CORRESP. AL MES DE OCTUBRE/2022.</t>
  </si>
  <si>
    <t xml:space="preserve">034264 </t>
  </si>
  <si>
    <t>RETENCION DEL ITBIS (30%) , DESCONTADO A  INGENIEROS-CONTRATISTAS, SEGUN LEY 253/2012, CORRESP. AL MES DE OCTUBRE/2022.</t>
  </si>
  <si>
    <t xml:space="preserve">EFT-2615 </t>
  </si>
  <si>
    <t>PAGO RETENCION SEGUN LEY 6-86 (1%) DESCONTADO A LOS INGENIEROS CONTRATISTAS, CORRESP. AL MES DE OCTUBRE/2022.</t>
  </si>
  <si>
    <t xml:space="preserve">034265 </t>
  </si>
  <si>
    <t>ADQUISICION DE UNA PORCION DE TERRENO DE 191.42 METROS CUADRADOS, DENTRO DE LA PARCELA NO. 263-B-8 PARA SER UTILIZADO EN LA CONSTRUCCION DE LA ESTACION DE BOMBEO NO.4 DEL ALCANTARILLADO SANITARIO DE JUAN DOLIO GUAYACANES FASE A, PROV.SAN PEDRO DE MACORIS.</t>
  </si>
  <si>
    <t xml:space="preserve">034266 </t>
  </si>
  <si>
    <t>PAGO FACT.  NO. B1500000004/15-11-2022 (CUB.NO.04) DE LOS TRABAJOS CONSTRUCCIÓN LÍNEA DE CONDUCCIÓN Y RED DE DISTRIBUCIÓN AMINA, LA LAGUNETA, JINAMAGAO ARRIBA Y ABAJO, PARAJE REMATE Y POTRERO, AC. MÚLTIPLE GUATAPANAL-JINAMAGAO-AMINA-BORUCO. PROV. VALVERDE.</t>
  </si>
  <si>
    <t xml:space="preserve">034267 </t>
  </si>
  <si>
    <t>PAGO POR COMPENSACION DE ELIMINACION DE (498) UNID. ARBOLES FRUTALES QUE SERAN CORTADOS PARA  UTILIZAR EL TERRENO EN MEJORAS PARA LA PLANTA DE TRATAMIENTO DE AGUA RESIDUALES PARA EL MUNICIPIO DE PIMENTEL, PROV.  DUARTE.</t>
  </si>
  <si>
    <t xml:space="preserve">034268 </t>
  </si>
  <si>
    <t>AVANCE INICIAL 20% DE LOS TRABAJOS PERFORACIÓN, LIMPIEZA Y AFORO DE NUEVOS POZOS PARA EL REFORZAMIENTO DE VARIOS ACUEDUCTOS Y CONSTRUCCIÓN DE FILTRANTES DE AGUAS RESIDUALES EN DIFERENTES PROVINCIAS DE LAS REGIONES NORTE, SUR Y ESTE (LOTE 1,2 Y 3) .</t>
  </si>
  <si>
    <t xml:space="preserve">034269 </t>
  </si>
  <si>
    <t>PAGO FACT. NO. B1500000068/23-11-2022 (CUB. NO.02) DE LOS TRABAJOS DE SUMINISTRO Y COLOCACIÓN DE PLATAFORMA PARA COMPRESORES DE AIRE ACONDICIONADOS PARA SER UTILIZADOS EN LA SEDE CENTRAL DEL INAPA, PROV. DISTRITO NACIONAL.</t>
  </si>
  <si>
    <t xml:space="preserve">                                                                                                              </t>
  </si>
  <si>
    <t xml:space="preserve">EFT-2616 </t>
  </si>
  <si>
    <t>PAGO FACT. NO.B1500000003/24-11-2022 (CUB. NO. 04)  DE LOS TRABAJOS LINEA COLECTORA DE 24", REHABILITACION PLANTA TRATAMIENTO DE AGUAS RESIDUALES Y RED COLECTORA ( ESCUELA PRIMARIA JUAN PABLO DUARTE II ) EN EL ALCANTARILLADO SANITARIO DE HATO MAYOR, PROV. HATO MAYOR.</t>
  </si>
  <si>
    <t xml:space="preserve">EFT-2617 </t>
  </si>
  <si>
    <t xml:space="preserve">PAGO FACT. NO. B1500000101/21-11-2022 ( CUB.NO.03) DE LOS TRABAJOS CONSTRUCCION ESTACION DE BOMBEO Y LINEA DE IMPULSION, ALCANTARILLADO SANITARIO LA PIEDRA, VILLA FARO,  PROV. SAN PEDRO DE MACORIS. </t>
  </si>
  <si>
    <t xml:space="preserve">034270 </t>
  </si>
  <si>
    <t xml:space="preserve">ADQUISICION DE 191.42 METROS CUADRADOS DE TERRENO DENTRO DE LA DESIGNACION CATASTRAL 405357534615 (PARTE), MATRICULA NO.3000286334, EN EL MUNICIPIO DE GUAYACANES, SAN PEDRO DE MACORIS </t>
  </si>
  <si>
    <t>Cuenta Bancaria 020-500003-7</t>
  </si>
  <si>
    <t xml:space="preserve">                       Descripcion</t>
  </si>
  <si>
    <t>TRANSFERECIAS INTERNAS</t>
  </si>
  <si>
    <t xml:space="preserve"> REINTEGROS </t>
  </si>
  <si>
    <t>PAGO PRESTAMO DE ELECTRODOMESTICO</t>
  </si>
  <si>
    <t xml:space="preserve">EFT-1468 </t>
  </si>
  <si>
    <t>PAGO DE NOMINA HORAS EXTRAS CORRESPONDIENTE AL COMPLETIVO DE AGOSTO Y MES DE SEPTIEMBRE/2022, ELABORADA EN NOVIEMBRE/2022.</t>
  </si>
  <si>
    <t xml:space="preserve">104346 </t>
  </si>
  <si>
    <t>PAGO INCENTIVO POR RENDIMIENTO DEL AÑO 2021 AL SR.GREGORYS FABRICIO ARIAS GONZALEZ , QUIEN ES EL APODERADO DE LOS BENEFICIOS DEL FALLECIDO, EL SR. ISRAEL ARIAS CARMONA .</t>
  </si>
  <si>
    <t>Cuenta Bancaria 030-204893-6</t>
  </si>
  <si>
    <t xml:space="preserve">TRANSFERENCIAS </t>
  </si>
  <si>
    <t>AVISO DE DEBITO  ( COMISIONES BANCARIAS)</t>
  </si>
  <si>
    <t>Cuenta Bancaria 720689421</t>
  </si>
  <si>
    <t>AVC TRASLADO EN BALANCE</t>
  </si>
  <si>
    <t>PAGO DE COMBUSTIBLE</t>
  </si>
  <si>
    <t>COMISION POR TRANSFERENCIA</t>
  </si>
  <si>
    <t>COMISION POR 0.15</t>
  </si>
  <si>
    <t>REVERSO  PAGO TARJETA COMBUSTIBLE</t>
  </si>
  <si>
    <t>CARGO POR SERVICIOS GENERADOS</t>
  </si>
  <si>
    <t>COMPENSACION POR BALANCE</t>
  </si>
  <si>
    <t xml:space="preserve">   INSTITUTO NACIONAL DE AGUAS POTABLES Y ALCANTARILLADOS (INAPA)</t>
  </si>
  <si>
    <t>Cuenta Bancaria 080-500021-6</t>
  </si>
  <si>
    <t>No.ck/transf.</t>
  </si>
  <si>
    <t>TRANSFERENCIA</t>
  </si>
  <si>
    <t xml:space="preserve">CR. CHEQUE GIRADO DEVUELTO # 4740 </t>
  </si>
  <si>
    <t>COMISION DE CHEQUE DEVUELTO</t>
  </si>
  <si>
    <t xml:space="preserve">EFT-1 </t>
  </si>
  <si>
    <t>PAGO FACT. NO.B1500001407/19/10/2022, O/C  NO.OC2022-00323, SUMINISTRO 25 UPS, 2 IMPRESORAS MULTIFUNCIONAL, 8 MONITOR DE 24", 15 COMBO DE MAUSE Y TECLADO PARA LAS DIFERENTES OFICINAS DE SAN CRISTOBAL.</t>
  </si>
  <si>
    <t xml:space="preserve">EFT-2 </t>
  </si>
  <si>
    <t>PAGO FACT. NO.B1500000006/14/01/2022  SERVICIO DE REALIZACION DE ESTUDIO DE MERCADO DE SATISFACCION DE CLIENTES DE INAPA SAN CRISTOBAL.</t>
  </si>
  <si>
    <t>Cuenta Bancaria: 010-026300-0</t>
  </si>
  <si>
    <t xml:space="preserve">                Balance Inicial: </t>
  </si>
  <si>
    <t>SUPERVISION DE OBRAS</t>
  </si>
  <si>
    <t xml:space="preserve">AVISO DE DEBITO </t>
  </si>
  <si>
    <t>DESCUENTO ELECTRODOMESTICOS</t>
  </si>
  <si>
    <t xml:space="preserve">EFT-893 </t>
  </si>
  <si>
    <t>PAGO FACT. NO. B1500000057/03-10-2022 O/S 2022-0502, SERVICIO DE NOTARIO PARA EL ACTO DE APERTURA DE LA LICITACIÓN NO. INAPA-CCC-LPN-2022-0042 OFERTA TÉCNICAS (SOBRE A) PARA LA "ADQUISICIÓN DE TRANSFORMADORES DE DIFERENTES CAPACIDADES DE POTENCIAS, LOS CUALES SERÁN UTILIZADOS EN DIFERENTES ACS. A NIVEL NACIONAL.</t>
  </si>
  <si>
    <t xml:space="preserve">EFT-894 </t>
  </si>
  <si>
    <t>PAGO FACT. NO.B1500000100/12-09-2022, ORDEN NO.OS2022-0516 SERVICIO DE NOTARIO PARA EL ACTO DE APERTURA DEL PROCESO DE LA COMPARACION DE PRECIOS NO.INAPA-CCC-CP-2022-0043 OFERTAS TECNICAS (SOBRE A) PARA LA "ADQUISICION DE RODAMIENTOS PARA SER UTILIZADOS EN LOS DIFERENTES ACS. A NIVEL NACIONAL".</t>
  </si>
  <si>
    <t xml:space="preserve">EFT-895 </t>
  </si>
  <si>
    <t>PAGO FACT. NO.B1500000061/26-09-2022, ORDEN NO.OS2022-0474, SERVICIO DE NOTARIO PARA EL ACTO DE APERTURA DEL PROCESO DE LA COMPARACION DE PRECIOS NO.INAPA-CCC-CP-2022-0040 OFERTAS TECNICAS (SOBRE A) PARA LA "REHABILITACION PLANTA DE TRATAMIENTO DE AGUAS RESIDUALES DEL ALCANTARILLADO SANITARIO LA PEÑA, ZONA III, PROV. DUARTE".</t>
  </si>
  <si>
    <t xml:space="preserve">EFT-896 </t>
  </si>
  <si>
    <t>PAGO FACT. NO.B1500000041/11-10-2022, ORDEN NO.OS2022-0517 SERVICIO DE NOTARIO PARA EL ACTO DE APERTURA DEL PROCESO DE LA COMPARACION DE PRECIOS NO.INAPA-CP-2022-0044 OFERTAS TECNICAS (SOBRE A) PARA LA "REHABILITACION PLANTA DEPURADORA DE AGUAS RESIDUALES ALCANTARILLADO SANITARIO GUAYMATE, PROVINCIA LA ROMANA, ZONA VI", MENOS DESC. ISR RD$3,000.00, ITBIS RD$5,400.00. LIBRAMIENTO 4230</t>
  </si>
  <si>
    <t xml:space="preserve">EFT-897 </t>
  </si>
  <si>
    <t>PAGO FACT. NO. B1500000058/03-10-2022 O/S 2022-0530, SERVICIO DE NOTARIO PARA EL ACTO DE APERTURA DEL PROCESO DE LA COMPARACIÓN DE PRECIOS NO. INAPA-CCC-CP-2022-0033 OFERTA TÉCNICAS (SOBRE A) PARA LA ADQUISICIÓN DE MATERIAL GASTABLES PARA SER UTILIZADO POR TODAS LAS ÁREAS DE LA INSTITUCIÓN.</t>
  </si>
  <si>
    <t xml:space="preserve">EFT-898 </t>
  </si>
  <si>
    <t>PAGO FACT. NO.B1500000054/29-09-2022, ORDEN NO.OS2022-0477 SERVICIO DE NOTARIO PARA EL ACTO DE APERTURA DEL PROCESO DE LA LICITACION PUBLICA NACIONAL NO.INAPA-CCC-LPN-2022-0057 OFERTAS TECNICAS (SOBRE A) PARA LA "ADQUISICION DE TICKETS DE GASOLINA PARA SER UTILIZADOS EN LA FLOTILLA DE VEHICULOS, MOTORES Y EQUIPOS DEL INAPA".</t>
  </si>
  <si>
    <t xml:space="preserve">EFT-899 </t>
  </si>
  <si>
    <t>PAGO FACT. NO. B1500000221/11-09-2022 ORDEN DE COMPRA OC2022-0144 ADQUISICIÓN DE PRUEBAS INTERLABORALES Y MATERIALES DE REFERENCIA CERTIFICADOS.</t>
  </si>
  <si>
    <t xml:space="preserve">EFT-900 </t>
  </si>
  <si>
    <t xml:space="preserve">PAGO FACT. NO. B1500000111/31-10-2022 (CUB. NO.02) DE LOS TRABAJOS DE AMPLIACIÓN AC. DE LAS MATAS DE FARFÁN, PROV. SAN JUAN, ZONA II. </t>
  </si>
  <si>
    <t xml:space="preserve">EFT-901 </t>
  </si>
  <si>
    <t>PAGO FACT. NO.B1500000135/08-09-2022, ORDEN NO.OS2022-0512 SERVICIO DE NOTARIO PARA EL ACTO DE APERTURA DEL PROCESO DE LA LICITACION PUBLICA NACIONAL NO.INAPA-CCC-LPN-2022-0030 OFERTAS ECONOMICAS (SOBRE B) PARA LA "CONSTRUCCION AC. ZONA ALTA DE BARAHONA (BARRIOS EL ALFA, CASANDRA, DON BOSCO Y RIO CHIL), PROV. BARAHONA, ZONA VIII".</t>
  </si>
  <si>
    <t xml:space="preserve">EFT-902 </t>
  </si>
  <si>
    <t>PAGO FACT. NO.B1500000139/10-10-2022, ORDEN NO.OS2022-0499 SERVICIO DE NOTARIO PARA EL ACTO DE APERTURA DEL PROCESO DE LA COMPARACION DE PRECIOS NO.INAPA-CCC-CP-2022-0048 OFERTAS TECNICAS (SOBRE A) PARA LA "ADQUISICION DE TAPAS PLASTICAS REDONDAS DE ALTO TRANSITO PARA SER UTILIZADAS EN LOS REGISTROS DE NUESTROS SISTEMAS ALCANTARILLADOS".</t>
  </si>
  <si>
    <t xml:space="preserve">EFT-903 </t>
  </si>
  <si>
    <t>PAGO FACT. NO.B1500000138/10-10-2022, ORDEN NO.OS2022-0506 SERVICIO DE NOTARIO PARA EL ACTO DE APERTURA DEL PROCESO DE LA COMPARACION DE PRECIOS NO.INAPA-CCC-CP-2022-0039 OFERTAS TECNICAS (SOBRE A) PARA LA "REHABILITACION DEPOSITO METALICO AC. LA ROMANA, SECTOR VILLA VERDE, PROV. LA ROMANA, ZONA VI".</t>
  </si>
  <si>
    <t xml:space="preserve">EFT-904 </t>
  </si>
  <si>
    <t>PAGO FACT. NO. B1500000040/06-09-2022 O/S 2022-0518, SERVICIO DE NOTARIO PARA EL ACTO DE APERTURA DEL PROCESO DE LA LICITACIÓN PUBLICA NACIONAL NO. INAPA-CCC-LPN-2022-0035 OFERTAS TÉCNICA (SOBRE A) PARA LA ADQUISICIÓN POLOSHIRTS, GORRAS INSTITUCIONALES, DE LABORATORIO, BATA Y GORROS DESECHABLES PARA INAPA.</t>
  </si>
  <si>
    <t xml:space="preserve">EFT-905 </t>
  </si>
  <si>
    <t>PAGO FACTS. NOS.B1500000136,137/08-09-2022, ORDENES NOS.OS2022-0493, OS2022-0501, SERVICIO DE NOTARIO PARA EL ACTO DE APERTURA DEL PROCESO DE LA COMPARACION DE PRECIOS Y LICITACION PUBLICA NACIONAL NO.INAPA-CC-CP-2022-0030, INAPA-CCC-LPN-2022-0040, OFERTAS ECONOMICAS (SOBRE B) PARA LA "PRODUCCION, MONTAJE Y DESMONTAJE DE EVENTOS PARA LOS SORTEOS DE OBRAS DEL INAPA 2022", OFERTAS TECNICAS (SOBRE A) PARA LA "ADQUISICION DE GUIAS COLUMNAS Y EJES DE ACERO PARA SER UTILIZADOS EN TODOS LOS ACS. A NIVEL NACIONAL".</t>
  </si>
  <si>
    <t xml:space="preserve">EFT-906 </t>
  </si>
  <si>
    <t>PAGO FACT NO.B1500000140/10-10-2022, ORDEN NO.OS2022-0508 SERVICIO DE NOTARIO PARA EL ACTO DEL PROCESO DEL SORTEO DE OBRAS NO.INAPA-CCC-SO-2022-0004 PARA LA "CONSTRUCCION ACUEDUCTO MULTIPLE PUJADOR, PROV. MARIA TRINIDAD SANCHEZ, ZONA III".</t>
  </si>
  <si>
    <t xml:space="preserve">EFT-907 </t>
  </si>
  <si>
    <t>AVANCE 20% AL CONTRATO NO.060/2022 CONSTRUCCION SISTEMA DE ABASTECIMIENTO DE AGUA POTABLE EN LAS COMUNIDADES V CENTENARIO, PARAISO I. II, Y III, MUNICIPIO VILLA ALTAGRACIA, PROV. SAN CRISTOBAL .</t>
  </si>
  <si>
    <t xml:space="preserve">EFT-908 </t>
  </si>
  <si>
    <t>PAGO FACT. NO. B1500000425/26-09-2022 O/C 2022-0143 COMPRA DE TALONARIOS, PARA SER USADOS EN LA CORRESP. DE LA DIRECCIÓN EJECUTIVA.</t>
  </si>
  <si>
    <t xml:space="preserve">EFT-909 </t>
  </si>
  <si>
    <t>PAGO FACT. NO. B1500000002/02-11-2022 (CUB.NO.02) DE LOS TRABAJOS AMPLIACIÓN REDES DEL AC. HIGUEY, SECTOR LAS CAOBAS (PARTE 2), PROV. LA ALTAGRACIA, LOTE VI.</t>
  </si>
  <si>
    <t xml:space="preserve">EFT-910 </t>
  </si>
  <si>
    <t xml:space="preserve">PAGO FACT. NO. B1500000024/31-10-2022 (CUB. NO.2), PARA LOS TRABAJOS AMPLIACIÓN AC. DE COTUI, EXTENSIÓN AL BARRIO LIBERTAD, PROVINCIA SANCHEZ RAMÍREZ, ZONA III, LOTE XV. </t>
  </si>
  <si>
    <t xml:space="preserve">EFT-911 </t>
  </si>
  <si>
    <t xml:space="preserve">EFT-912 </t>
  </si>
  <si>
    <t>PAGO FACT. NO.B1500000021/04-08-2022 O/S  NO. OS2022-0099, SERVICIO DE DISTRIBUCIÓN DE AGUA EN LOS DIFERENTES SECTORES Y COMUNIDADES DE LA PROV. DE VALVERDE, CORRESP. A 29  DÍAS DEL MES  DE JULIO/2022.</t>
  </si>
  <si>
    <t xml:space="preserve">EFT-913 </t>
  </si>
  <si>
    <t>PAGO DE FACT. NO. B1500000267/01-09-2022 O/S 2022-0430, SERVICIO DE NOTARIO PARA EL ACTO DE APERTURA DEL PROCESO DE LA LICITACIÓN PÚBLICA NACIONAL NO. INAPA-CCC-LPN-2022-0043 OFERTA TÉCNICAS (SOBRE A) PARA LA ADQUISICIÓN DE ARENA PARA FILTROS RÁPIDOS EN MTS3 Y CAPA TORPEDO PARA SER UTILIZADOS EN TODOS LOS ACS. Y SISTEMAS DEL INAPA.</t>
  </si>
  <si>
    <t xml:space="preserve">EFT-914 </t>
  </si>
  <si>
    <t>PAGO DE NOMINA TEMPORAL PROGRAMA 13 Y APORTES PATRONALES A LA SEGURIDAD SOCIAL, CORRESPONDIENTE AL MES DE OCTUBRE2022.</t>
  </si>
  <si>
    <t xml:space="preserve">EFT-915 </t>
  </si>
  <si>
    <t>PAGO NOMINA NIVEL CENTRAL PROGRAMA 01 Y APORTES PATRONALES A LA SEGURIDAD SOCIAL, CORRESPONDIENTE AL MES DE OCTUBRE/2022.</t>
  </si>
  <si>
    <t xml:space="preserve">EFT-916 </t>
  </si>
  <si>
    <t>PAGO NOMINA PERSONAL TEMPORAL PROGRAMA 01,  CORRESPONDIENTE AL MES DE OCTUBRE/2022.</t>
  </si>
  <si>
    <t xml:space="preserve">EFT-917 </t>
  </si>
  <si>
    <t>PAGO NOMINA ADICIONAL, SUELDOS FIJOS ACUEDUCTOS PROGRAMA 03,  CORRESPONDIENTE AL MES DE OCTUBRE/2022.</t>
  </si>
  <si>
    <t xml:space="preserve">EFT-918 </t>
  </si>
  <si>
    <t>NOMINA ADICIONAL SEGURIDAD MILITAR PROGRAMA 01, CORRESPONDIENTE AL MES DE OCTUBRE/2022, LIBRAMIENTO NO.4461.</t>
  </si>
  <si>
    <t xml:space="preserve">EFT-919 </t>
  </si>
  <si>
    <t>PAGO FACT. NO. B1500001362/22-06-2022 O/S 2022-0092, SERVICIO DE MANTENIMIENTO FICHA 875 Y FICHA 889.</t>
  </si>
  <si>
    <t xml:space="preserve">EFT-920 </t>
  </si>
  <si>
    <t>PAGO FACT. NO. B1500000240/17-09-2022 O/S 2022-0481 SERVICIO DE NOTARIO PARA EL ACTO DE APERTURA DEL PROCESO DE LA LICITACIÓN PUBLICA NACIONAL NO. INAPA-CCC-LPN-2022-0032 OFERTAS TÉCNICAS (SOBRE A) PARA LA CONTRATACIÓN DE SERVICIO DE CARACTERIZACIÓN GENÓMICA DE BACTERIAS PATOGÉNICAS PARA SER UTILIZADO EN INAPA.</t>
  </si>
  <si>
    <t xml:space="preserve">EFT-921 </t>
  </si>
  <si>
    <t>PAGO FACTS. NOS.B1500000016/12-08, 17/02-09-2022, O/S NO. OS2022-0533,  SERVICIO DE DISTRIBUCION DE AGUA CON CAMION CISTERNA EN DIFERENTES COMUNIDADES DE LA PROV. MARIA TRINIDAD SANCHEZ,  CORRESP. 26  DIAS DE JULIO, 26 DIAS DE AGOSTO/2022.</t>
  </si>
  <si>
    <t xml:space="preserve">EFT-922 </t>
  </si>
  <si>
    <t>PAGO FACT. NO.B1500000018/04-10-2022, O/S NO. OS2022-0533,  SERVICIO DE DISTRIBUCION DE AGUA CON CAMION CISTERNA EN DIFERENTES COMUNIDADES DE LA PROV. MARIA TRINIDAD SANCHEZ, CORRESP. 25  DIAS DE SEPTIEMBRE/2022.</t>
  </si>
  <si>
    <t xml:space="preserve">EFT-923 </t>
  </si>
  <si>
    <t xml:space="preserve">PAGO FACTS. NOS. B1500000298/22-09, 308/13-10-2022, O/S 22-0523, DISTRIBUCION AGUA EN CAMION CISTERNA  DIF. SECTORES Y  COMUNIDADES DE LA PROV. MARIA TRINIDAD SANCHEZ, CORRESP. A  11 DIAS DE AGOSTO Y 25 DIAS DE SEPT/2022. </t>
  </si>
  <si>
    <t xml:space="preserve">EFT-924 </t>
  </si>
  <si>
    <t>PAGO FACT. NO. B1500000127/30-09-2022 O/C 2022-0156 ADQUISICIÓN DE 160 AGUA EN TETRAPAK PURIFICADAS DE 18/1 PARA SER UTILIZADAS EN LAS DIFERENTES ACTIVIDADES DE NUESTRA INSTITUCIÓN DURANTE TRES MESES.</t>
  </si>
  <si>
    <t xml:space="preserve">EFT-925 </t>
  </si>
  <si>
    <t>PAGO FACT. NO. B1500000976/14-10-2022 O/C 2022-0059, COMPRA DE MATERIAL GASTABLES PARA USO DEL INAPA.</t>
  </si>
  <si>
    <t xml:space="preserve">EFT-926 </t>
  </si>
  <si>
    <t xml:space="preserve">PAGO FACT. NO. B1500000014/01-09-2022, O/S NOS. OS2022-0081, OS2022-0531,  DISTRIBUCIÓN DE AGUA EN DIFERENTES SECTORES Y COMUNIDADES DE LA PROV. SAN CRISTÓBAL, CORRESP. A 31 DÍAS DE AGOSTO/2022. </t>
  </si>
  <si>
    <t xml:space="preserve">EFT-927 </t>
  </si>
  <si>
    <t>PAGO FACTS. NOS.B1500001505/29-03, 1616/27-05,1773/10, 1779/21, 1789,1790/28-09, 1808, 1809, 1810, 1811,1812,1813,1814,1815,1816,1817,1818,1819,1821, 1822,1823,1824,1825/19-10-2022, O/C 2021-0302, ADQUISICIÓN DE (46,623.00  GLS. DE GASOIL OPTIMO) PARA SER UTILIZADOS EN LA FLOTILLA DE VEHÍCULOS Y EQUIPOS DEL INAPA.</t>
  </si>
  <si>
    <t xml:space="preserve">EFT-928 </t>
  </si>
  <si>
    <t>PAGO FACT. NO.B1500001369/28-09-2022, ORDEN NO.OC2022-0137 ADQUISICION DE EQUIPOS TECNOLOGICOS.</t>
  </si>
  <si>
    <t xml:space="preserve">EFT-929 </t>
  </si>
  <si>
    <t>PAGO FACT. NO. B1500000067/07-09-2022 O/S 2022-0519, SERVICIO DE NOTARIO PARA EL ACTO DE APERTURA DEL PROCESO DE LA COMPARACIÓN DE PRECIOS NO. INAPA-CCC-CP-2022-0037 OFERTAS TÉCNICAS (SOBRE A) PARA LA ADQUISICIÓN DE 10,000 FUNDAS DE CAL DE 20 KGS, PARA SER UTILIZADAS EN LAS DIFERENTES PLANTAS POTABILIZADORAS DEL INAPA.</t>
  </si>
  <si>
    <t xml:space="preserve">EFT-930 </t>
  </si>
  <si>
    <t xml:space="preserve">PAGO FACT. NO. B1500000015/04-10-2022, O/S NO. OS2022-0531,  DISTRIBUCIÓN DE AGUA EN DIFERENTES SECTORES Y COMUNIDADES DE LA PROV. SAN CRISTÓBAL, CORRESP. A 30 DÍAS DE SEPTIEMBRE/2022. </t>
  </si>
  <si>
    <t xml:space="preserve">EFT-931 </t>
  </si>
  <si>
    <t>PAGO FACT. NO. B1500000071/11-10-2022 O/S 2022-0514 SERVICIO DE NOTARIO PARA EL ACTO DE APERTURA DEL PROCESO DE LA COMPARACIÓN DE PRECIOS NO. INAPA-CCC-CP-2022-0037 OFERTA ECONÓMICA (SOBRE) PARA ADQUISICIÓN DE 10,000 FUNDAS DE CAL DE 20 KGS, PARA SER UTILIZADAS EN LAS DIFERENTES PLANTAS POTABILIZADORAS DEL INAPA.</t>
  </si>
  <si>
    <t xml:space="preserve">EFT-932 </t>
  </si>
  <si>
    <t>PAGO FACT. NO. B1500000053/09-08-2022 O/S 2022-0033, SERVICIO DE TRANSPORTE DE IDA Y VUELTA, AL PERSONAL DEL ÁREA ADMINISTRATIVA PROV. SAN CRISTÓBAL, CORRESP. AL PERIODO DEL 7 DE JULIO AL 7 DE AGOSTO/2022 .</t>
  </si>
  <si>
    <t xml:space="preserve">EFT-933 </t>
  </si>
  <si>
    <t>PAGO FACT. NO. B1500000194/22-09-2022 O/C 2022-0050, ADQUISICIÓN DE CILINDROS VACÍOS PARA CLORO GAS DE 150 LIBRAS C/U PARA SER UTILIZADOS EN LOS ACUEDUCTOS DEL INAPA.</t>
  </si>
  <si>
    <t xml:space="preserve">EFT-934 </t>
  </si>
  <si>
    <t>PAGO NOMINA ADICIONAL PERSONAL TEMPORAL PROGRAMA11 Y APORTES PATRONALES DE LA SEGURIDAD SOCIAL CORRESPONDIENTE AL MES DE OCTUBRE/2022.</t>
  </si>
  <si>
    <t xml:space="preserve">EFT-935 </t>
  </si>
  <si>
    <t>PAGO NOMINA ADICIONAL PERSONAL TEMPORAL PROGRAMA 03 Y APORTES PATRONALES DE LA SEGURIDAD SOCIAL CORRESPONDIENTE AL MES DE OCTUBRE/2022</t>
  </si>
  <si>
    <t xml:space="preserve">EFT-936 </t>
  </si>
  <si>
    <t>PAGO FACTS. NOS. B1500004370, 4371, 4372, 4373/05-09-2022   O/S NO. OS2022-0471,  DISTRIBUCION DE AGUA EN DIFERENTES SECTORES Y COMUNIDADES DE LA PROV. BARAHONA, CORRESP. A  31 DIAS DE MARZO, 30 DIAS DE ABRIL, 31 DIAS MAYO, 23 DIAS DE JUNIO/2022.</t>
  </si>
  <si>
    <t xml:space="preserve">EFT-937 </t>
  </si>
  <si>
    <t>PAGO FACT. NO. B1500002799/21-09-2022 O/S 2022-0441, CONTRATACIÓN DE CURSO TALLER ESPECIALIZADO EN CONTRATACIONES PÚBLICAS.</t>
  </si>
  <si>
    <t xml:space="preserve">EFT-938 </t>
  </si>
  <si>
    <t>PAGO FACT. NO. B1500004369/05-09-2022   O/S NO. OS2022-0453,  DISTRIBUCION DE AGUA EN DIFERENTES SECTORES Y COMUNIDADES DE LA PROV. BARAHONA,  CORRESP. A  22 DIAS DE FEBRERO/2022.</t>
  </si>
  <si>
    <t xml:space="preserve">EFT-939 </t>
  </si>
  <si>
    <t xml:space="preserve">EFT-940 </t>
  </si>
  <si>
    <t>PAGO FACT. NO. B1500003243/30-09-2022, O/C NO. OC2022-0129, ADQUISICIÓN DE TÓNER LOS CUALES SE USARÁN EN LOS DIFERENTES DEPARTAMENTOS DE LA INSTITUCIÓN A NIVEL CENTRAL Y PROVINCIAL. INAPA .</t>
  </si>
  <si>
    <t xml:space="preserve">EFT-941 </t>
  </si>
  <si>
    <t>PAGO FACT. NO.B1500009760/06/10/2022, SERVICIO DE INSTALACION DEL SERVICIO Y CONFIGURACION Y PUESTA EN MARCHA DE LA SOLUCION DIGITAL DE LA LOCALIDAD DE BANI, PROV. PERAVIA CORRESP. AL  PAGO DEL MES DE OCTUBRE/2022.</t>
  </si>
  <si>
    <t xml:space="preserve">EFT-942 </t>
  </si>
  <si>
    <t>PAGO FACT. NO. B1500000058/03-10-2022 O/S 2022-0033, SERVICIO DE TRANSPORTE DE IDA Y VUELTA, AL PERSONAL DEL ÁREA ADMINISTRATIVA PROV. SAN CRISTÓBAL, CORRESP. AL PERIODO DEL 7 DE SEPTIEMBRE  AL 7 DE OCTUBRE/2022 .</t>
  </si>
  <si>
    <t xml:space="preserve">EFT-943 </t>
  </si>
  <si>
    <t>PAGO VACACIONES A PERSONAL DESVINCULADOS, LIBRAMIENTO NO.4463.</t>
  </si>
  <si>
    <t xml:space="preserve">EFT-944 </t>
  </si>
  <si>
    <t xml:space="preserve">AVANCE 20% AL CONTRATO NO.066/2022, AMPLIACIÓN AC. NAVARRETE, PLANTA DE TRATAMIENTO DE FILTRACIÓN RÁPIDA DE 300 LPS DE CAPACIDAD Y LÍNEA DE CONDUCCIÓN PLANTA -TANQUE-ZONA V, PROV.SANTIAGO LOTE 2. </t>
  </si>
  <si>
    <t xml:space="preserve">EFT-945 </t>
  </si>
  <si>
    <t xml:space="preserve">EFT-946 </t>
  </si>
  <si>
    <t>PAGO FACT. NO.B1500000088/21-09-2022 O/S 2022-0389 CAPACITACION DE  COMPIA LINUX+CERTIFICACION PARA UN DE LA DIRECCION DE NUESTRA INSTITUCION.</t>
  </si>
  <si>
    <t xml:space="preserve">EFT-947 </t>
  </si>
  <si>
    <t>PAGO FACT. NO.B1500000051/18-10-2022,  O/S NOS. OS2021-0156, OS2022-0551,   DISTRIBUCION  DE AGUA EN DIFERENTES SECTORES Y COMUNIDADES DE LA PROV. SAN CRISTOBAL , CORRESP. A 28 DIAS DE SEPTIEMBRE/2022.</t>
  </si>
  <si>
    <t xml:space="preserve">EFT-948 </t>
  </si>
  <si>
    <t>PAGO FACT. NO.B1500000174/03-10-2022, O/S  NO. OS2022-0122, DISTRIBUCION DE AGUA EN DIFERENTES SECTORES Y COMUNIDADES DE LA PROV. SAN CRISTOBAL,  CORRESP. A 1/8 DIAS DE SEPTIEMBRE/2022.</t>
  </si>
  <si>
    <t xml:space="preserve">EFT-949 </t>
  </si>
  <si>
    <t>PAGO FACT. NO. B1500000022/01-11-2022 (CUB. NO.01) DE LOS TRABAJOS DE CONSTRUCCION  DEPOSITO REGULADOR 2,000 M3, H.A.  SUPERFICIAL, CIRCULAR ACUEDUCTO PEDERNALES, PROV. PEDERNALES.</t>
  </si>
  <si>
    <t xml:space="preserve">EFT-950 </t>
  </si>
  <si>
    <t>PAGO FACT. NO.B1500000704/24-10-2022, ORDEN NO.OC2022-0170 ADQUISICION DE COMPUTADORAS Y LAPTOS PARA USO DEL INAPA.</t>
  </si>
  <si>
    <t xml:space="preserve">EFT-951 </t>
  </si>
  <si>
    <t>PAGO FACT. NO.B1500000240/26-09-2022, ORDEN NO.OC2022-0148 COMPRA DE MATERIALES PARA SER UTILIZADOS EN EL DISPENSARIO MEDICO.</t>
  </si>
  <si>
    <t xml:space="preserve">EFT-952 </t>
  </si>
  <si>
    <t>PAGO FACT. NO. B1500000021/01-08, 22/12-09-2022, O/S NO. OS2022-0141, DISTRIBUCIÓN DE AGUA CON CAMIÓN CISTERNA EN DIFERENTES SECTORES Y COMUNIDADES DE LA PROV. SAN JUAN DE LA MAGUANA, CORRESP. A 31 DÍAS DE JULIO Y 31 DIAS DE AGOSTO/2022.</t>
  </si>
  <si>
    <t xml:space="preserve">EFT-953 </t>
  </si>
  <si>
    <t>PAGO FACT. NO.B1500000385/14-10-2022, O/S  NO.OS2022-0253 COLOCACION DE PUBLICIDAD INSTITUCIONAL EN PAGINA WEB WWW.NOTICIASSIN.COM, CORRESP.AL PERIODO DEL 07 DE SEPTIEMBRE AL 06  DE OCTUBRE/2022.</t>
  </si>
  <si>
    <t xml:space="preserve">EFT-954 </t>
  </si>
  <si>
    <t>PAGO FACTURA NO. B1500000040/03-10-2022, ORDENES DE SERVICIO NOS. OS2022-0108,OS2022-0549,  SERVICIO DE DISTRIBUCION DE AGUA  CAMION CISTERNA EN DIFERENTES SECTORES Y COMUNIDADES DE LA PROVINCIA SAN CRISTOBAL, CORRESP. A 30  DIAS DE SEPTIEMBRE/2022 .</t>
  </si>
  <si>
    <t xml:space="preserve">EFT-955 </t>
  </si>
  <si>
    <t>PAGO FACT. NO.B1500000518/06-10-2022, ORDEN NO.OS2022-05939 SERVICIO DE NOTARIO PARA EL ACTO DE APERTURA DEL PROCESO DE LA LICITACION PUBLICA NACIONAL NO.INAPA-CCC-LPN-2022-0033 OFERTAS TECNICAS (SOBRE A) PARA LA "ADQUISICION DE CLORADORES Y REPUESTOS PARA USO DEL INAPA"</t>
  </si>
  <si>
    <t xml:space="preserve">EFT-956 </t>
  </si>
  <si>
    <t>PAGO FACTURA NO.B1500000020/05-10-2022, ORDEN DE SERVICIO NO.OS2022-0273, COLOCACION DE PUBLICIDAD INSTITUCIONAL DURANTE 06 (SEIS) MESES, EN EL PROGRAMA DE TELEVISION TRANSMITIDO EN PLATAFORMA DIGITAL¨, " EL MUNDO HOY", CORRESP. AL PERIODO DEL 13 DE AGOSTO AL 13 DE SEPTIEMBRE/2022.</t>
  </si>
  <si>
    <t xml:space="preserve"> </t>
  </si>
  <si>
    <t xml:space="preserve">EFT-957 </t>
  </si>
  <si>
    <t>PAGO FACT.  NO. B1500000013/04-10-2022,  O/S 2022-0348, ABASTECIMIENTO DE AGUA EN DIFERENTES SECTORES Y COMUNIDADES DEL MUNICIPIO NAVARRATE,   PROV. SANTIAGO , CORRESP. A 25 DIAS DE SEPTIEMBRE/2022.</t>
  </si>
  <si>
    <t xml:space="preserve">EFT-958 </t>
  </si>
  <si>
    <t>PAGO FACTURA NO. B1500000170/23-09-2022 ORDEN DE SERVICIO OS2022-0386 COLOCACIÓN PUBLICIDAD INSTITUCIONAL DURANTE 06 (SEIS) MESES, EN LA EMISIÓN REGULAR DE UN NOTICIERO QUE SE TRANSMITA A LA 2:00 P.M. CORRESPONDIENTE AL PERIODO DEL 22 DE AGOSTO AL 22 DE SEPTIEMBRE/2022.</t>
  </si>
  <si>
    <t xml:space="preserve">EFT-959 </t>
  </si>
  <si>
    <t>PAGO FACT. NO.B1500000062/18-10-2022, ORDEN NO.OS2022-0580 SERVICIO DE NOTARIO PARA EL ACTO DE APERTURA DEL PROCESO DE LA LICITACION PUBLICA NACIONAL NO.INAPA-CCC-LPN-2022-0050 OFERTAS ECONOMICAS (SOBRE B) PARA LA "ADQUISICION DE SISTEMA DE ALIMENTACION ENERGIA ININTERRUMPIDA (UPS) PARA LAS OFICINAS DEL INAPA".</t>
  </si>
  <si>
    <t xml:space="preserve">EFT-960 </t>
  </si>
  <si>
    <t xml:space="preserve">PAGO FACT. NO. B1500000001/05-11-2022 ( CUB.NO.01) PARA LOS TRABAJOS AMPLIACIÓN AC. MÚLTIPLE LOS LIMONES- EL COPEY A LOMA ATRAVESADA, LÍNEA DE CONDUCCIÓN Y REDES DESDE ESTACIÓN E2-820 HASTA E5+620, PROV. MONTECRISTI, ZONA I. LOTE XIII. </t>
  </si>
  <si>
    <t xml:space="preserve">EFT-961 </t>
  </si>
  <si>
    <t>PAGO FACT. NO.B1500000204/10-10-2022, ORDEN NO.OS2022-0510 SERVICIO DE NOTARIO PARA EL ACTO DEL PROCESO DEL SORTEO DE OBRAS NO.INAPA-CCC-SO-2022-0005 PARA LA "AMPLIACION AC. MULTIPLE DE PARTIDO-LA GORRA, PROV. DAJABON RED DE DISTRIBUCION DESDE LOTE A AL LOTE L".</t>
  </si>
  <si>
    <t xml:space="preserve">EFT-962 </t>
  </si>
  <si>
    <t>PAGO FACTURA NO.B1500000232/11-10-2022, ORDEN NO.OS2022-0527 SERVICIO DE NOTARIO PARA EL ACTO DE APERTURA DEL PROCESO DE LA COMPARACION DE PRECIOS NO.INAPA-CCC-CP-2022-0047 OFERTAS ECONOMICAS (SOBRE B) PARA LA "ADQUISICION DE COMBUSTIBLE A GRANEL DIESEL PARA SER UTILIZADO EN LOS VEHICULOS Y EQUIPOS DEL INAPA".</t>
  </si>
  <si>
    <t xml:space="preserve">EFT-963 </t>
  </si>
  <si>
    <t>PAGO FACT. NO. B1500000249/10-10-2022 (CUB.NO.04) DE LOS TRABAJOS MEJORAMIENTO ALCANTARILLADOS SANITARIOS: CASTILLO, PIMENTEL, VILLA RIVAS Y SAN FRANCISCO DE MACORÍS (VILLA VERDE Y VISTA DEL VALLE, 1RA. ETAPA) PROV. DUARTE.</t>
  </si>
  <si>
    <t xml:space="preserve">EFT-964 </t>
  </si>
  <si>
    <t>PAGO FACTS. NOS.B1500005730, 5731, 5732, 5733, 5734, 5736, 5717, 5751, 5752, 5753, 5754, 5755, 5756, 5757, 5758/31-10-2022, CONTRATOS NOS. 1007252, 53, 54, 55, 1008357, 1010178, 3002610, 1015536, 1015537, 1015538, 1015539, 1015540, 1015541, 1015542, 1015543, CONSUMO ENERGETICO CORRESP. AL MES DE OCTUBRE/2022.</t>
  </si>
  <si>
    <t xml:space="preserve">EFT-965 </t>
  </si>
  <si>
    <t>PAGO FACT. NO.B1500000062/12-10-2022, ORDEN NO.OS2022-0524 SERVICIO DE NOTARIO PARA EL ACTO DE APERTURA DEL PROCESO DE LA LICITACION PUBLICA NACIONAL NO.INAPA-CCC-LPN-2022-0043 OFERTAS ECONOMICAS (SOBRE B) PARA LA "ADQUISICION DE ARENA PARA FILTROS RAPIDOS EN MTS3 Y CAPA TORPEDO PARA SER UTILIZADOS EN TODOS LOS ACS. Y SISTEMAS DEL INAPA".</t>
  </si>
  <si>
    <t xml:space="preserve">EFT-966 </t>
  </si>
  <si>
    <t>PAGO FACT. NO.B1500000063/20-10-2022, ORDEN NO.OS2022-0560 SERVICIO DE NOTARIO PARA EL ACTO DE PROCESO DE LA APERTURA DE LA LICITACION PUBLICA NACIONAL NO.INAPA-CCC-LPN-2022-0042 OFERTAS ECONOMICAS (SOBRE B) PARA LA "ADQUISICION DE TRANSFORMADORES DE DIFERENTES CAPACIDADES DE POTENCIAS, LOS CUALES SERAN UTILIZADOS EN DIFERENTES ACS. A NIVEL NACIONAL.</t>
  </si>
  <si>
    <t xml:space="preserve">EFT-967 </t>
  </si>
  <si>
    <t xml:space="preserve">PAGO FACTS. NOS. B1500001743, 1744, 1746, 1745, 1748/15-10-2022 CONTRATOS NOS. 6395, 6396, 6397, 6398, 6415, CONSUMO ENERGÉTICO DE LAS LOCALIDADES ARROYO SULDIDO, AGUA SABROSA, LA BARBACOA, LAS COLONIAS RANCHO ESPAÑOL, PROV. SAMANÁ, CORRESP. AL MES DE OCTUBRE/2022.  </t>
  </si>
  <si>
    <t>EFT-968</t>
  </si>
  <si>
    <t>EFT-969</t>
  </si>
  <si>
    <t>PAGO NOMINA ADICIONAL PERSONAL TEMPORAL PROGRAMA 03 Y APORTE PATRONAL A LA SEGURIDAD SOCIAL CORRESPONDIENTE A SEPTIEMBRE ELABORADA EN OCTUBRE 2022 LIBRAMIENTO NO.4202</t>
  </si>
  <si>
    <t>EFT-970</t>
  </si>
  <si>
    <t>PAGO NOMINA SUELDOS FIJOS ACUEDUCTOS PROGRAMA 13 Y APORTES PATRONAL A LA SEGURIDAD SOCIAL OCTUBRE 2022 LIBRAMIENTO NO.4310</t>
  </si>
  <si>
    <t>EFT-971</t>
  </si>
  <si>
    <t>PAGO NOMINA ADICIONAL PERSONAL TEMPORAL PROGRAMA 01 Y APORTES PATRONAL A LA SEGURIDAD SOCIAL CORRESPONDIENTE AL MES DE SEPTIEMBRE Y OCTUBRE 2022 LIBRAMIENTO NO.4205</t>
  </si>
  <si>
    <t>EFT-972</t>
  </si>
  <si>
    <t>PAGO NOMINA SUELDO FIJO ACUEDUCTOS PROGRAMA 01 Y APORTE PATRONAL A LA SEGURIDAD SOCIAL CORRESPONDIENTE AL MES DE OCTUBRE DE 2022 LIBRAMIENTO NO.4200</t>
  </si>
  <si>
    <t>EFT-973</t>
  </si>
  <si>
    <t>PAGO NOMINA SUELDO FIJO ACUEDUCTOS PROGRAMA 11 Y APORTE PATRONAL A LA SEGURIDAD SOCIAL CORRESPONDIENTE AL MES DE OCTUBRE DE 2022 LIBRAMIENTO NO.4291</t>
  </si>
  <si>
    <t xml:space="preserve">EFT-974 </t>
  </si>
  <si>
    <t>PAGO FACT. NO. B1500183659/28-10-2022 (721621338) SERVICIO DE LAS FLOTAS GENERAL INAPA, CORRESP.AL MES DE OCTUBRE/2022.</t>
  </si>
  <si>
    <t xml:space="preserve">EFT-975 </t>
  </si>
  <si>
    <t>PAGO FACT. NO. B1500000172/01-11-2022 ( CUB.NO.01)  DE LOS TRABAJOS CONSTRUCCIÓN SISTEMA DE SANEAMIENTO ARROYO GURABO Y SU ENTORNO, MUNICIPIO SANTIAGO, PROV. SANTIAGO.</t>
  </si>
  <si>
    <t xml:space="preserve">EFT-976 </t>
  </si>
  <si>
    <t>AVANCE INICIAL 20% AL CONTRATO NO. 067-2022, PARA LOS TRABAJOS DE AMPLIACIÓN AC. NAVARRETE, LÍNEAS DE CONDUCCIÓN VILLA VUELVA, REDES DE DISTRIBUCIÓN NAVARRETE Y ESTACIONES DE BOMBEO- LÍNEAS DE IMPULSIÓN ACERO, DEPÓSITOS REGULADORES Y REDES DE DISTRIBUCIÓN DEL GUANÁBANO, CAÑADA BONITA - SIERRA- TÚNEL- PROV. SANTIAGO.</t>
  </si>
  <si>
    <t xml:space="preserve">EFT-977 </t>
  </si>
  <si>
    <t xml:space="preserve">PAGO FACT.  NO. B1500000136/10-10-2022,  O/S NO. OS2022-0552, SERVICIO DISTRIBUCION DE AGUA EN DIFERENTES SECTORES Y COMUNIDADES DE LA PROV. SAN CRISTOBAL ,  CORRESP. A 30 DIAS DE SEPTIEMBRE/2022. </t>
  </si>
  <si>
    <t xml:space="preserve">EFT-978 </t>
  </si>
  <si>
    <t>PAGO FACT. NO.B1500009981/25-10-2022, SERVICIO DE INTERNET DEDICADO SIMETRICO IDS 20MB, LOCALIDAD DE BANI, PROV. PERAVIA.</t>
  </si>
  <si>
    <t xml:space="preserve">EFT-979 </t>
  </si>
  <si>
    <t>PAGO FACT. NO. B1500000062/02-11-2022, SERVICIO DE TRANSPORTE IDA Y VUELTA AL PERSONAL  OFICINA COMERCIAL Y EL AREA DE OPERACIONES,  PROV. SAN CRISTÓBAL CORRESP. A  OCTUBRE/2022.</t>
  </si>
  <si>
    <t xml:space="preserve">EFT-980 </t>
  </si>
  <si>
    <t>PAGO FACT. NO. B1500000033/03-10-2022 O/S OS2022-0347, COLOCACIÓN PUBLICIDAD INSTITUCIONAL DURANTE 6 (SEIS) MESES, EN PÁGINA WEB, CORRESP. AL PERIODO DEL 02 DE SEPTIEMBRE AL 02 DE OCTUBRE/2022 .</t>
  </si>
  <si>
    <t xml:space="preserve">EFT-981 </t>
  </si>
  <si>
    <t>PAGO FACT. NO.B1500000031/06-10-2022, ALQUILER LOCAL COMERCIAL EN EL MUNICIPIO SAN FRANCISCO DE MACORIS, PROVINCIA DUARTE, CONTRATO NO.006/2021, CORRESP. AL MES OCTUBRE/2022.</t>
  </si>
  <si>
    <t xml:space="preserve">EFT-982 </t>
  </si>
  <si>
    <t>PAGO FACT. NO. B1500037973/19-10-2022 SEGURO COLECTIVO DE VIDA CORRESP. AL MES DE NOVIEMBRE/2022.</t>
  </si>
  <si>
    <t xml:space="preserve">EFT-983 </t>
  </si>
  <si>
    <t>PAGO FACTS. NOS.B1500000015/05-09, 16/03-10/2022,  O/S NO. OS2022-0402,  SERVICIO DISTRIBUCION  DE AGUA EN DIFERENTES SECTORES Y COMUNIDADES DE LA PROV. ELIAS PIÑA, CORRESP. A 30  DIAS  DE AGOSTO, 30 DIAS DE SEPTIEMBRE/2022.</t>
  </si>
  <si>
    <t xml:space="preserve">EFT-984 </t>
  </si>
  <si>
    <t>PAGO FACT. NO. B1500000060/03-10-2022, O/S NO. OS2022-0554, DISTRIBUCIÓN DE AGUA EN DIFERENTES SECTORES Y COMUNIDADES DE LA PROV. SAN CRISTÓBAL, CORRESP. A 30 DÍAS DE SEPTIEMBRE/2022.</t>
  </si>
  <si>
    <t xml:space="preserve">EFT-985 </t>
  </si>
  <si>
    <t>PAGO FACT. NO. B1500000059/30-09-2022 SERVICIO DE TRANSPORTE IDA Y VUELTA AL PERSONAL  OFICINA COMERCIAL Y EL AREA DE OPERACIONES,  PROV. SAN CRISTÓBAL CORRESP. A  SEPTIEMBRE/2022.</t>
  </si>
  <si>
    <t xml:space="preserve">EFT-986 </t>
  </si>
  <si>
    <t>PAGO FACTS. NOS. B1500000008,09/20-10-2022,  ALQUILER DE LOCAL DE LA OFICINA COMERCIAL, UBICADA EN LA  AVENIDA DEL ESTE NO.18, FRENTE AL PARQUE DEL DISTRITO MUNICIPAL HATO DEL YAQUE,  PROV.SANTIAGO DE LOS CABALLEROS, CORRESP. A LOS MESES DE SEPTIEMBRE, OCTUBRE/2022.</t>
  </si>
  <si>
    <t xml:space="preserve">EFT-987 </t>
  </si>
  <si>
    <t xml:space="preserve">PAGO FACT. NO. B1500000066/03-10-2022, O/S NO. OS2022-0557,  DISTRIBUCION DE AGUA CON CAMION CISTERNA EN DIFERENTES SECTORES Y COMUNIDADES DE LA PROV. SAN CRISTOBAL, CORRESP. A 30  DIAS DE SEPTIEMBRE/2022. </t>
  </si>
  <si>
    <t xml:space="preserve">EFT-988 </t>
  </si>
  <si>
    <t>PAGO FACT. NO. B1500000196/04-10-2022 O/C 2021-0299, ADQUISICIÓN DE VÁLVULAS DE COMPUERTA, PARA SER UTILIZADAS EN LOS DIFERENTES ACS. DEL INAPA .</t>
  </si>
  <si>
    <t xml:space="preserve">EFT-989 </t>
  </si>
  <si>
    <t>PAGO DE FACT. NO. B1500002095/20-10-2022, O/S NO.OS2021-0523, "SERVICIOS DE ALQUILER DE IMPRESORAS MULTIFUNCIONALES Y PLOTTERS PARA USO DEL INAPA CORRESP. AL MES DE SEPTIEMBRE/2022 .</t>
  </si>
  <si>
    <t xml:space="preserve">EFT-990 </t>
  </si>
  <si>
    <t>PAGO FACT. NO. B1500000860/06-09-2022, O/S 2022-0242 COLOCACIÓN DE PUBLICIDAD INSTITUCIONAL DURANTE SEIS (06) MESES EN UN PROGRAMA RADIAL TRANSMITIDO POR LA Z 101.3 FM, GOBIERNO DE LA MAÑANA Y GOBIERNO DE LA TARDE LA CUAL CONSISTE EN: GOBIERNO DE LA MAÑANA 20 CUÑAS, LUNES A VIERNES DE 7:00 AM 11:00 AM. Y GOBIERNO DE LA TARDE 20 CUÑAS DE LUNES A VIERNES DE 3:00 PM 7:00 PM, CORRESP. AL PERIODO DEL 02 DE AGOSTO AL 02 DE SEPTIEMBRE/2022 , (LIBRAMIENTO NO. 4723).</t>
  </si>
  <si>
    <t xml:space="preserve">EFT-991 </t>
  </si>
  <si>
    <t>PAGO FACT. NO. B1500000001/02-11-2022,  ALQUILER VIVIENDA FAMILIAR HABITADA POR EL PERSONAL DE SUPERVISION DE OBRAS EN MONTECRISTI,  CORRESP. A  LOS MESES DEL 06 DE MARZO HASTA EL 06 DE OCTUBRE/2022, LIBRAMIENTO NO.4727.</t>
  </si>
  <si>
    <t xml:space="preserve">EFT-992 </t>
  </si>
  <si>
    <t>PAGO FACT. NO.B1500000471/06-10-2022, ORDEN NO.OS2022-0465 CONTRATACION DEL SERVICIO DE ALQUILER PARA CINE FORUM ISLA DE PLASTICO, EN EL SALON TITO CAIRO DEL NIVEL CENTRAL DEL INAPA  LIBRAMIENTO NO. 4730.-</t>
  </si>
  <si>
    <t xml:space="preserve">EFT-993 </t>
  </si>
  <si>
    <t>PAGO FACT. NO.B1500000013/31-10-2022, ALQUILER LOCAL COMERCIAL MUNICIPIO HIGUEY, PROV. LA ALTAGRACIA,  CORRESP. AL MES DE OCTUBRE/2022, LIBRAMIENTO NO. 4729</t>
  </si>
  <si>
    <t xml:space="preserve">EFT-994 </t>
  </si>
  <si>
    <t>PAGO FACT. NO.B1500001057/11-10-2022, ORDEN NO.OS2022-0345, COLOCACION DE PUBLICIDAD INSTITUCIONAL EN PROGRAMA RADIAL "SIN TACONES NI CORBATA", TRANSMITIDO DE LINES A VIERNES DE 05:00 A 07:00 PM POR LA EMISORA "LA NOTA 95.7", CORRESP. AL PERIODO DEL 10 DE SEPTIEMBRE AL 09 DE OCTUBRE DEL 2022, LIBRAMIENTO NO.4728.</t>
  </si>
  <si>
    <t xml:space="preserve">EFT-995 </t>
  </si>
  <si>
    <t>PAGO FACT. NO.B1500000158/17-10-2022, O/S NO.OS2022-0276 COLOCACION DE PUBLICIDAD INSTITUCIONAL EN EL PROGRAMA "ESKANDALO" EL CUAL ES TRANSMITIDO POR MICROVISION CANAL 10 DE TELECABLE CENTRAL DE 10:00 PM A 11:00PM Y A TRAVES DE LAS REDES SOCIALES: FACEBOOK OLIVER PEÑA NOTICIAS, INSTAGRAM OLIVERPEÑALV Y YOUTUBE OLIVER PEÑA, CORRESP. AL PERIODO DEL 15 DE SEPTIEMBRE AL 15 DE OCTUBRE DEL 2022, ITBIS RD$6,750.00., LIBRAMIENTO NO.4731</t>
  </si>
  <si>
    <t xml:space="preserve">EFT-996 </t>
  </si>
  <si>
    <t>PAGO FACT. NO.B1500000355/14-10-2022, ALQUILER LOCAL COMERCIAL EN LA PROV. DE AZUA, CORRESP. AL MES DE OCTUBRE/2022, LIBRAMIENTO NO. 4733</t>
  </si>
  <si>
    <t xml:space="preserve">EFT-997 </t>
  </si>
  <si>
    <t>PAGO FACT. NO. B1500000119/20-10-2022, O/S 2022-0220, COLOCACIÓN PUBLICIDAD INSTITUCIONAL DURANTE 06 (6) MESES, EN UN PROGRAMA TELEVISIVO  EL FUEGO DE LA MAÑANA, TRANSMITIDO DE LUNES A VIERNES DE 7:00 AM A 10:00 AM EN LA PROV. EL SEIBÓ ,CORRESP. AL PERIODO DEL 02 DE SEPTIEMBRE HASTA  02 DE OCTUBRE/2022,  LIBRAMIENTO NO.4732.</t>
  </si>
  <si>
    <t xml:space="preserve">EFT-998 </t>
  </si>
  <si>
    <t>PAGO FACT. NO. B1500000024/06-10-2022, O/S 2022-0165, SERVICIO DE DISTRIBUCIÓN DE AGUA EN CAMIÓN CISTERNA EN LOS DIFERENTES SECTORES Y COMUNIDADES DE LA PROV. DE EL SEIBÓ, CORRESP. A 29 DIAS  DEL MES DE JULIO/2022, LIBRAMIENTO NO.4735</t>
  </si>
  <si>
    <t xml:space="preserve">EFT-999 </t>
  </si>
  <si>
    <t>PAGO FACT. NO. B1500184303/28-10-2022 (CUENTA NO.744281798), SERVICIO DE INTERNET BANDA ANCHA DE LA DIRECCION EJECUTIVA, SUB-DIRECTORES, DIRECCION DE TRATAMIENTO, COMUNICACION Y PRENSA, DIRECCION ADMTVA., DIRECCION DE OPERACIONES, DIRECCION DE SUPERV. Y FISCALIZACION DE OBRAS Y DE LA PROV. SAN PEDRO DE MACORIS, CORRESP. AL MES DE OCTUBRE/2022, LIBRAMIENTO NO.4736</t>
  </si>
  <si>
    <t xml:space="preserve">EFT-1000 </t>
  </si>
  <si>
    <t>PAGO FACT. NO. B1500037975/19-10-2022, SERVICIOS ODONTOLÓGICOS AL SERVIDOR VIGENTE Y SUS DEPENDIENTES DIRECTOS (CÓNYUGE E HIJOS) AFILIADOS A SENASA CORRESP. AL MES DE NOVIEMBRE/2022, LIBRAMIENTO NO.4739.</t>
  </si>
  <si>
    <t xml:space="preserve">EFT-1001 </t>
  </si>
  <si>
    <t>PAGO. FACT. NO. B1500000296/24-10-2022 COMPRA HORNO MICROONDAS PARA SER UTILIZADOS EN EL COMEDOR DE LA DIRECCIÓN EJECUTIVA EN LA SEDE CENTRAL DEL INAPA,   LIBRAMIENTO NO. 4760</t>
  </si>
  <si>
    <t xml:space="preserve">EFT-1002 </t>
  </si>
  <si>
    <t>PAGO FACT. NO.B1500009980/25-10-2022, SERVICIO DE INTERNET Y CARGO POR RENTA DE SERVICIO DE INTERNET SIMETRICO 20MB, EN LA LOCALIDAD DE BANI, PROV. PERAVIA, LIBRAMIENTO 4764</t>
  </si>
  <si>
    <t xml:space="preserve">EFT-1003 </t>
  </si>
  <si>
    <t>PAGO FACT. NO.B1500185039/28-10-2022, CUENTA NO.709494508, SERVICIOS TELEFONICOS E INTERNET, CORRESP. AL MES DE OCTUBRE/2022,  LIBRAMIENTO 4765.</t>
  </si>
  <si>
    <t xml:space="preserve">EFT-1004 </t>
  </si>
  <si>
    <t>PAGO FACTS. NOS. B1500000421, 422/20-10-2022, O/S 2022-0280, COLOCACIÓN DE PUBLICIDAD INSTITUCIONAL DURANTE 06 (SEIS) MESES, EN LA PÁGINA WEB: "WWW.N.COM.DO, CORRESP. AL PERIODO DESDE 20/08 AL 20/09 Y DEL 20/09 AL 20/10/2022, LIBRAMIENTO NO. 4784.</t>
  </si>
  <si>
    <t xml:space="preserve">EFT-1005 </t>
  </si>
  <si>
    <t>PAGO FACT. NO. B1500000151/21-10-2022, O/S NO. OS2022-0277. COLOCACIÓN DE PUBLICIDAD INSTITUCIONAL DURANTE 06 (SEIS) MESES, EN EL PROGRAMA TELEVISIVO "BAJANDO DURO CON VIDAL", QUE SE TRANSMITE DE LUNES A VIERNES EN HORARIO DE 4:00 PM A 5:00 PM A TRAVÉS DE CINEVISIÓN CANAL 19, CORRESP. AL PERIODO DEL 20 DE SEPTIEMBRE AL 20 DE OCTUBRE/2022, (LIBRAMIENTO NO.4783)</t>
  </si>
  <si>
    <t xml:space="preserve">EFT-1006 </t>
  </si>
  <si>
    <t>PAGO FACT. NO. B1500000015/04-10-2022 O/S OS2022-0121, OS2022-0553, SERVICIO DE DISTRIBUCIÓN DE AGUA EN LOS DIFERENTES SECTORES Y COMUNIDADES DE LA PROV. DE AZUA, CORRESP. A  30  DIAS DEL MES DE  SEPTIEMBRE/2022,  LIBRAMIENTO NO.4845</t>
  </si>
  <si>
    <t xml:space="preserve">EFT-1007 </t>
  </si>
  <si>
    <t>PAGO FACT NO. B1500000110/10-10-2022, ORDEN DE SERVICIO NO. OS2022-0378, DISTRIBUCION DE AGUA CON CAMION CISTERNA EN DIFERENTES SECTORES Y COMUNIDADES DE LA PROV. SAN CRISTOBAL. CORRESP. A 30 DIAS DE SEPTIEMBRE/2022, (LIBRAMIENTO NO.4844).</t>
  </si>
  <si>
    <t xml:space="preserve">EFT-1008 </t>
  </si>
  <si>
    <t>PAGO FACT. NO.B1500000070/03-10-2022,  O/S NO. OS2022-0350,  DISTRIBUCION  DE AGUA EN DIFERENTES SECTORES Y COMUNIDADES DE LA PROV. SAN CRISTOBAL ,  CORRESP. A 30 DIAS DE SEPTIEMBRE/2022, LIBRAMIENTO NO. 4534.</t>
  </si>
  <si>
    <t xml:space="preserve">EFT-1009 </t>
  </si>
  <si>
    <t xml:space="preserve">PAGO FACTS. NOS. B1500000059, 60/03-10-2022, O/S NOS. OS2022-0073,  OS2022-0500, DISTRIBUCIÓN DE AGUA EN DIFERENTES SECTORES Y COMUNIDADES DE LA PROV. SAN CRISTÓBAL, CORRESP. A 31 DÍAS DEL MES DE AGOSTO, 30 DIAS DE SEPTIEMBRE/2022. </t>
  </si>
  <si>
    <t xml:space="preserve">EFT-1010 </t>
  </si>
  <si>
    <t>PAGO FACT. NO. B1500000018/12-10-2022, O/S NO. OS2022-0353, SERVICIO DE DISTRIBUCIÓN DE AGUA EN CAMIÓN CISTERNA EN DIFERENTES COMUNIDADES DE LA PROV. BAHORUCO, CORRESP. A 30 DÍAS DEL MES DE SEPT/2022,  LIBRAMIENTO 4897</t>
  </si>
  <si>
    <t xml:space="preserve">EFT-1011 </t>
  </si>
  <si>
    <t>PAGO FACT. NO.B1500000008/01-08, 09/01-09-2022, O/S 2022-0142, 0525 SERVICIO DE DISTRIBUCION DE AGUA EN CAMION CISTERNA EN DIFERENTES COMUNIDADES DE LA PROV. DE SANTIAGO,  CORRESP. A 26 DIAS DEL MES DE JULIO Y 22 DIAS DE AGOSTO/2022, LIBRAMIENTO 4902.</t>
  </si>
  <si>
    <t xml:space="preserve">EFT-1012 </t>
  </si>
  <si>
    <t>PAGO FACT. NO.B1500000278/14-10-2022,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DE AGOSTO AL 26 SEPTIEMBRE/2022, LIBRAMIENTO 4898</t>
  </si>
  <si>
    <t xml:space="preserve">EFT-1013 </t>
  </si>
  <si>
    <t>PAGO FACT. NO. B1500000115/12-10-2022 O/C 20220155, COMPRA DE CAMISETAS BLANCAS SIN CUELLO IMPRESAS FULL COLOR CON LA FINALIDAD DE ALCANZAR LAS METAS INSTITUCIONALES DE SOSTENIBILIDAD (ODS), LIBRAMIENTO 4847</t>
  </si>
  <si>
    <t xml:space="preserve">EFT-1014 </t>
  </si>
  <si>
    <t>PAGO FACTS. NOS. B1500000139, 40/10-10-2022, O/S NOS.OS2022-0072, OS2022-0550,   DISTRIBUCION DE AGUA CON CAMION CISTERNA EN DIFERENTES SECTORES Y COMUNIDADES DE LA PROV. SAN CRISTOBAL,  CORRESP. A  31 DIAS DE AGOSTO, 30 DIAS DE SEPTIEMBRE/2022, LIBRAMIENTO 4895.</t>
  </si>
  <si>
    <t xml:space="preserve">EFT-1015 </t>
  </si>
  <si>
    <t>PAGO FACT. NO.B1500000028/20-10-2022, ORDEN NO.OS2022-0376, COLOCACION DE PUBLICIDAD INSTITUCIONAL DURANTE 06 (SEIS) MESES, EN EL PROGRAMA DE TELEVISION "ANALISIS SEMANAL", TRANSMITIDO POR CINEVISION CANAL 19 LOS VIERNES DE 8:00 PM A 9:00 PM Y A TRAVES DEL PERIODICO DIGITAL ACTUALIDAD DIARIA RD: WWW. ACTUALIDADDIARIARD.COM, CORRESP. AL PERIODO DEL 18 DE SEPTIEMBRE AL 18 DE OCTUBRE/2022, LIBRAMIENTO 4894 .</t>
  </si>
  <si>
    <t xml:space="preserve">EFT-1016 </t>
  </si>
  <si>
    <t>PAGO FACTS. DE CONSUMO ENERGETICO EN LA ZONA SUR DEL PAIS CORRESP. AL MES DE OCTUBRE/2022, LIBRAMIENTO 4893.</t>
  </si>
  <si>
    <t xml:space="preserve">EFT-1017 </t>
  </si>
  <si>
    <t>PAGO FACT. NO. B1500000374/31-10-2022, O/S NO. OS2021-0396, SERVICIO DE ALQUILER DE AUTOBUSES PARA TRANSPORTAR EMPLEADOS DEL INAPA, ADENDA NO.1/2022 D/F 5 DEL MES DE MAYO/2022. CORRESP. AL PERIODO DESDE EL 29 DE SEPTIEMBRE AL 28 DE OCTUBRE/2022,  (LIBRAMIENTO NO.4901).</t>
  </si>
  <si>
    <t xml:space="preserve">EFT-1018 </t>
  </si>
  <si>
    <t>PAGO FACT. NO. B1500000090/03-10-2022, ORDEN DE SERVICIO NO. OS2022-0351, DISTRIBUCION DE AGUA EN DIFERENTES SECTORES Y COMUNIDADES DE LA PROVINCIA SAN CRISTOBAL, SEGUN CONTRATO NO. 054/2022, CORRESPONDIENTE A 30 DIAS   DE SEPT/2022  MENOS DESC. ISR RD$6,675.00.(LIBRAMIENTO NO. 4900</t>
  </si>
  <si>
    <t xml:space="preserve">EFT-1019 </t>
  </si>
  <si>
    <t>PAGO FACT. NO. B1500000473/07-10-2022, O/S NO OS2022-0354, SERVICIO DISTRIBUCIÓN DE AGUA CON CAMIÓN CISTERNA EN DIFERENTES COMUNIDADES DE LA PROV. SANTIAGO RODRIGUEZ,  CORRESP. A 30 DIAS DE SEPT/2022, LIBRAMIENTO 4903</t>
  </si>
  <si>
    <t xml:space="preserve">EFT-1020 </t>
  </si>
  <si>
    <t xml:space="preserve">EFT-1021 </t>
  </si>
  <si>
    <t>PAGO FACT. NO. B1500000161/14-10-2022, O/S NO. OS2022-0231, DISTRIBUCIÓN DE AGUA EN DIFERENTES SECTORES Y COMUNIDADES DE LA PROV. SAMANÁ,  CORRESP. A 28 DÍAS DEL MES DE SEPT/2022, LIBRAMIENTO NO.4896.</t>
  </si>
  <si>
    <t xml:space="preserve">EFT-1022 </t>
  </si>
  <si>
    <t>PAGO FACT. NO. B1500000061/03-11-2022, O/S 2022-0033, SERVICIO DE TRANSPORTE DE IDA Y VUELTA, AL PERSONAL DEL ÁREA ADMINISTRATIVA PROV. SAN CRISTÓBAL, CORRESP. AL PERIODO DEL 7 DE OCTUBRE  AL 7 DE NOVIEMBRE/2022, LIBRAMIENTO NO.4904.</t>
  </si>
  <si>
    <t xml:space="preserve">EFT-1023 </t>
  </si>
  <si>
    <t>PAGO FACTS. NOS.B1500000681/11, 683/17, 684/18, 685/21, 687/31-10-2022,  O/C 2022-0094, ADQUISICIÓN DE SUSTANCIAS QUÍMICAS, ( 230,800 LBS DE CLORO GAS ENVASADO EN CILINDRO DE 2,000 LBS Y SULFATO DE ALUMINIO DE 50 KG PARA SER UTILIZADOS EN TODOS LOS ACS. DEL INAPA , LIBRAMIENTO NO.4905.</t>
  </si>
  <si>
    <t xml:space="preserve">EFT-1024 </t>
  </si>
  <si>
    <t>PAGO FACTS. NOS. B1500000067/02-09, 68/03-10-2022,O/S 2022-0426 DISTRIBUCION DE AGUA EN CAMION CISTERNA EN DIFERENTES SECTORES Y COMUNIDADES DE LA   PROV. SAN CRISTOBAL, CORRESP. A 31 DIAS DE AGOSTO 30 DIAS DE SEPTIEMBRE/ 2022  ,LIBRAMIENTO NO.4906.</t>
  </si>
  <si>
    <t xml:space="preserve">EFT-1025 </t>
  </si>
  <si>
    <t xml:space="preserve">EFT-1026 </t>
  </si>
  <si>
    <t>PAGO FACT. NO.B1500000024/04-10-2022, O/S 2022-0151,  DISTRIBUCION DE AGUA EN DIFERENTES SECTORES Y COMUNIDADES  DE LA PROV. VALVERDE, MAO,   CORRESP. A 27 DIAS DE SEPT/2022 , LIBRAMIENTO NO.4908.</t>
  </si>
  <si>
    <t xml:space="preserve">EFT-1027 </t>
  </si>
  <si>
    <t>PAGO FACTS. NOS.B1500000107/03, 108/04-11-2022, ORDEN NO.OC2022-0078, ADQUISICION DE TUBOS Y TUBERIAS DE ACERO Y PVC PARA SER UTILIZADOS EN TODOS LOS ACS. DEL INAPA, LIBRAMIENTO NO.4909</t>
  </si>
  <si>
    <t xml:space="preserve">EFT-1028 </t>
  </si>
  <si>
    <t>PAGO FACT. NO.B1500025383/01-11-2022, SERVICIOS MEDICOS A EMPLEADOS VIGENTES Y EN TRÁMITE DE PENSIÓN, CONJUNTAMENTE CON SUS DEPENDIENTES DIRECTOS, (CÓNYUGES, HIJOS E HIJASTROS), CORRESP. AL MES DE NOVIEMBRE/2022, LIBRAMIENTO NO.5113.</t>
  </si>
  <si>
    <t xml:space="preserve">EFT-1029 </t>
  </si>
  <si>
    <t>AVENCE 20% AL CONTRATO NO.078/2022, ORDEN NO.OS2022-0487 PRODUCCION, MONTAJE Y DESMONTAJE DE EVENTO PARA LOS SORTEOS DE OBRAS DEL INAPA 2022, LIBRAMIENTO NO.5112.</t>
  </si>
  <si>
    <t xml:space="preserve">EFT-1030 </t>
  </si>
  <si>
    <t>PAGO FACTS. NOS. B1500000107, 108/04-11-2022 O/C, ADQUISICIÓN DEL SERVICIO DE SUSCRIPCIÓN DE GOOGLE WORKSPACE PARA SER UTILIZADO EN EL INAPA CO, LIBRAMIENTO NO.5111.</t>
  </si>
  <si>
    <t xml:space="preserve">EFT-1031 </t>
  </si>
  <si>
    <t>PAGO FACT. NO.. B1500000014/07-10-2022, O/S NO. OS2022-0309,  SERV. DIST. AGUA EN CAMION CISTERNA,  EN LOS DIFERENTES  SECTORES Y COMUNIDADES DE LA PROV. DE SANTIAGO RODRIGUEZ, CORRESP.  A 30 DIAS DE SEPT/2022, LIBRAMIENTO NO. 5109.</t>
  </si>
  <si>
    <t xml:space="preserve">EFT-1032 </t>
  </si>
  <si>
    <t>PAGO FACT. NO.B1500000079/03-10-2022, O/S NO.OS2022-0191, SERVICIO DE DISTRIBUCION DE AGUA EN CAMION CISTERNA EN DIFERENTES SECTORES Y COMUNIDADES DE LA PROV. SAN CRISTOBAL, CORRESP. A 30 DIAS DEL MES DE SEPTIEMBRE/2022, LIBRAMIENTO NO.5108.</t>
  </si>
  <si>
    <t xml:space="preserve">EFT-1033 </t>
  </si>
  <si>
    <t>PAGO FACTS. NOS. B1500000017/06-07, 18/06-08, 19/06-09, 20/06-10-2022, O/S NO. OS2022-0522, ABASTECIMIENTO DE AGUA EN DIFERENTES SECTORES Y COMUNIDADES DE LA PROV. SANTIAGO, CORRESP. A 26 DÍAS DE JUNIO, 26 DIAS DE JULIO, 26 DIAS DE AGOSTO, 25 DIAS DE SEPT/2022,  LIBRAMIENTO NO.4914</t>
  </si>
  <si>
    <t xml:space="preserve">EFT-1034 </t>
  </si>
  <si>
    <t>PAGO FACTS. NOS.B1500001720, 1721, 1722, 1723, 1724/31-10-2022, CONTRATOS NOS. 1178,1179, 1180, 1181, 3066, SERVICIO ENERGÉTICO A NUESTRAS INSTALACIONES EN BAYAHIBE, PROV. LA ROMANA, CORRESP. AL MES DE OCTUBRE/2022, LIBRAMIENTO NO.5079.</t>
  </si>
  <si>
    <t xml:space="preserve">EFT-1035 </t>
  </si>
  <si>
    <t>PAGO FACT. NO. B1500000011/07-10-2022, O/S NO. OS2022-0356, DISTRIBUCIÓN DE AGUA EN DIFERENTES SECTORES Y COMUNIDADES DE LA PROV. SANTIAGO RODRIGUEZ,  CORRESP. A 28  DIAS DE SEPT/2022, LIBRAMIENTO NO.5083.</t>
  </si>
  <si>
    <t xml:space="preserve">EFT-1036 </t>
  </si>
  <si>
    <t>PAGO FACT. NO. B1500000039/04-10-2022, O/S NO. OS2022-0246,  DISTRIBUCIÓN DE AGUA EN DIFERENTES SECTORES Y COMUNIDADES DE LA PROV. BARAHONA, CORRESP. A 30  DIAS  DE SEPT/2022, ...LIBRAMIENTO NO.5086.</t>
  </si>
  <si>
    <t xml:space="preserve">EFT-1037 </t>
  </si>
  <si>
    <t>PAGO FACT. NO. B1500000047/27-10-2022 O/C NO. OC2022-0074, ADQUISICIÓN EQUIPOS DE PROTECCIÓN PERSONAL PARA SER UTILIZADOS EN EL KM18 Y EL NIVEL CENTRAL DEL INAPA, LIBRAMIENTO NO.5088.</t>
  </si>
  <si>
    <t xml:space="preserve">EFT-1038 </t>
  </si>
  <si>
    <t>PAGO FACT. NO. B1500000135/03-10-2022, O/S NO. OS2022-0232, DISTRIBUCION DE AGUA EN DIFERENTES SECTORES Y COMUNIDADES DE LA PROV. SAN CRISTOBAL,  CORRESP. A 30 DIAS  DE SEPTIEMBRE/2022 , LIBRAMIENTO NO.5089.</t>
  </si>
  <si>
    <t xml:space="preserve">EFT-1039 </t>
  </si>
  <si>
    <t>PAGO FACT. NO. B1500000021/10-10-2022 O/S 2022-0504, SERVICIO DE NOTARIO PARA EL ACTO DE APERTURA DEL PROCESO DE LA COMPARACIÓN DE PRECIOS NO. INAPA-CCC-CP-2022-0038 OFERTAS TÉCNICAS (SOBRE A) PARA LA ADQUISICIÓN DE DISPENSADORES DE BOMBA DE COMBUSTIBLE PARA SER INSTALADOS EN LAS DIFERENTES ESTACIONES DE COMBUSTIBLES A NIVEL NACIONAL DEL INAPA, LIBRAMIENTO NO.5090.</t>
  </si>
  <si>
    <t xml:space="preserve">EFT-1040 </t>
  </si>
  <si>
    <t>PAGO FACT. NO. B1500000022/18-10-2022 O/S 2022-0540, SERVICIO DE NOTARIO PARA EL ACTO DE APERTURA DEL PROCESO DE LA COMPARACIÓN DE PRECIOS NO. INAPA-CCC-CP-2022-0049 OFERTAS TÉCNICAS (SOBRE A) PARA LA CONSTRUCCION ALCANTARILLADO PLUVIAL ANTIGUA CALLE 20, PROV. SAN PEDRO DE MACORIS, LIBRAMIENTO NO.5091.</t>
  </si>
  <si>
    <t xml:space="preserve">EFT-1041 </t>
  </si>
  <si>
    <t>PAGO FACT. NO. B1500000108/19-10-2022, O/S NO.2022-0201, ABASTECIMIENTO DE AGUA EN CAMION CISTERNA, EN DIFERENTES SECTORES Y COMUNIDADES DE LA PROV. SAMANA, CORRESP. A 27 DIAS DE SEPTIEMBRE/2022, LIBRAMIENTO NO.5092.</t>
  </si>
  <si>
    <t xml:space="preserve">EFT-1042 </t>
  </si>
  <si>
    <t>PAGO FACT. NO. B150000068/15-10-2022, O/S NO.OS2022-0245,  ABASTECIMIENTO DE AGUA EN DIFERENTES SECTORES Y COMUNIDADES DE LA  PROV. BARAHONA , CORRESP. A 30 DIAS DE SEPTIEMBRE/2022, LIBRAMIENTO NO.5093.</t>
  </si>
  <si>
    <t xml:space="preserve">EFT-1043 </t>
  </si>
  <si>
    <t>PAGO FACT.NO. B1500000179/04-10-2022, O/S  NO. OS2022-0468,  DISTRIBUCION DE AGUA EN DIFERENTES SECTORES Y COMUNIDADES DE LA PROV. DUARTE, CORRESPONDIENTE A  30 DIAS DEL MES DE SEPT/2022 , LIBRAMIENTO NO.5094.</t>
  </si>
  <si>
    <t xml:space="preserve">EFT-1044 </t>
  </si>
  <si>
    <t>PAGO FACT. NO. B1500000043/05-10-2022,  O/S NO. OS2022-0479  DISTRIBUCION  DE AGUA EN DIFERENTES SECTORES Y COMUNIDADES DE LA PROV.  DE AZUA  ,  CORRESP. A 30 DIAS DE SEPTIEMBRE/2022,  LIBRAMIENTO NO.5104.</t>
  </si>
  <si>
    <t xml:space="preserve">EFT-1045 </t>
  </si>
  <si>
    <t>PAGO FACT. NO. B1500000111/09-11-2022 O/C 2022-0100, ADQUISICION DE PLATAFORMA DE GESTION DE SERVICIOS Y MANEJO DE INCIDENTES DE TI CONTRATO NO.053/2022,  LIBRAMIENTO NO.5107.</t>
  </si>
  <si>
    <t xml:space="preserve">EFT-1046 </t>
  </si>
  <si>
    <t>PAGO FACT. NO B1500000072/04-10-2022,  O/S NO  OS2022-0469, DISTRIBUCIÓN DE AGUA EN DIFERENTES SECTORES Y COMUNIDADES DE LA PROV. DUARTE,  CORRESP. 30  DÍAS DEL MES DE SEPT/2022, LIBRAMIENTO NO.5105.</t>
  </si>
  <si>
    <t xml:space="preserve">EFT-1047 </t>
  </si>
  <si>
    <t>PAGO FACTS. NOS.B1500037539 (CODIGO DE SISTEMA NO.77100), 37610  (6091) 01-11-2022, SERVICIOS RECOGIDA DE BASURA EN EL NIVEL CENTRAL Y OFICINAS  ACS. RURALES, CORRESP. AL PERIODO DESDE EL 01 AL 30 DE NOVIEMBRE/2022, LIBRAMIENTO NO.5081.</t>
  </si>
  <si>
    <t xml:space="preserve">EFT-1048 </t>
  </si>
  <si>
    <t>PAGO FACT. NO. B1500045163/05-11-2022, CUENTA NO.86082876, POR SERVICIO DE LAS FLOTAS DE INAPA, CORRESP. A LA FACTURACIÓN DEL 01- AL 31 DE OCTUBRE/2022, LIBRAMIENTO NO.5082.</t>
  </si>
  <si>
    <t xml:space="preserve">EFT-1049 </t>
  </si>
  <si>
    <t>PAGO FACT. NO.B1500009766/25-10-2022, SERVICIO POR INSTALACION DE 5 SWITCHES HUAWEI POE, EN LA LOCALIDAD DE BANI, PROV. PERAVIA, LIBRAMIENTO NO.5077</t>
  </si>
  <si>
    <t xml:space="preserve">EFT-1050 </t>
  </si>
  <si>
    <t>PAGO FACTS. DE CONSUMO ENERGETICO EN LA ZONA ESTE DEL PAIS CORRESP. AL MES DE OCTUBRE/2022, LIBRAMIENTO NO.5080.</t>
  </si>
  <si>
    <t xml:space="preserve">EFT-1051 </t>
  </si>
  <si>
    <t>PAGO FACT. NO.B1500000055/24-10-2022, ORDEN NO.OS2022-0563 SERVICIO DE NOTARIO PARA EL ACTO DE APERTURA DE LA LICITACION PUBLICA NACIONAL NO.INAPA-CCC-LPN-2022-0061 OFERTAS TECNICAS (SOBRE A) PARA LA "CONTRATACION DE SERVICIOS DE TALLERES ESPECIALIZADOS PARA VEHICULOS DE LA INSTITUCION", LIBRAMIENTO NO. 5141</t>
  </si>
  <si>
    <t xml:space="preserve">EFT-1052 </t>
  </si>
  <si>
    <t>PAGO FACT. NO.B1500000517/05-10-2022, ORDEN NO.OS2022-0541 SERVICIO DE NOTARIO PARA EL ACTO DE APERTURA DEL PROCESO DE LA LICITACION PUBLICA NACIONAL NO.INAPA-CCC-LPN-2022-0033 OFERTAS TECNICAS (SOBRE A), "ADQUISICION DE CLORADORES Y REPUESTOS PARA USO DEL INAPA", LIBRAMIENTO NO.5140</t>
  </si>
  <si>
    <t xml:space="preserve">EFT-1053 </t>
  </si>
  <si>
    <t>PAGO FACT. NO.B1500000014/04-10-2022, O/S NO. OS2022-0157, DISTRIBUCION DE AGUA EN DIFERENTES SECTORES Y COMUNIDADES DE LA PROV. DE AZUA,  CORRESP. A 30 DIAS DE  SEPT/2022. (LIBRAMIENTO NO. 5139)</t>
  </si>
  <si>
    <t xml:space="preserve">EFT-1054 </t>
  </si>
  <si>
    <t>PAGO FACT. NO. B1500000537/28-10-2022, O/S 2022-0278, COLOCACION PUBLICIDAD INSTITUCIONAL DURANTE SEIS (6), EN EL PROGRAMA DE TELEVISION "LO QUE OTROS CALLAN" TRANSMITIDO DE LUNES A VIERNES DE 9:00 PM A 10:00 PM, CORRESP. AL PERIODO DEL 22/09  AL 22/10/2022, LIBRAMIENTO NO.5137</t>
  </si>
  <si>
    <t xml:space="preserve">EFT-1055 </t>
  </si>
  <si>
    <t>PAGO FACT. NO. B1500000004/16-11-2022 (CUB.NO.04) DE LOS TRABAJOS LÍNEA DE CONDUCCIÓN DESDE EST. 0+325 HASTA EST. 1+340.80, PROVINCIAS SANTO DOMINGO - MONTE PLATA. LOTE V. LIBRAMIENTO NO. 5136.</t>
  </si>
  <si>
    <t xml:space="preserve">EFT-1056 </t>
  </si>
  <si>
    <t>PAGO FACT. NO. B1500000045/04-10-2022, O/S NO. OS2022-0150,  ABASTECIMIENTO DE AGUA EN DIFERENTES SECTORES Y COMUNIDADES DE LA PROV. MAO, VALVERDE, CORRESP. A 25 DIAS  DE SEPT/2022. (LIBRAMIENTO NO.5125)</t>
  </si>
  <si>
    <t xml:space="preserve">EFT-1057 </t>
  </si>
  <si>
    <t>PAGO FACT. NO.B1500000143/31-10-2022, ORDEN NO.OS2022-0588, SERVICIO DE NOTARIO PARA EL ACTO DE APERTURA DEL PROCESO DE LA COMPARACION DE PRECIOS NO.INAPA-CCC-CP-2022-0053 OFERTAS TECNICAS (SOBRE A) PARA LA "CONSTRUCCION PLANTA POTABILIZADORA DE FILTRACION RAPIDA 40 LPS DE CAPACIDAD, AC. MULTIPLE SONADOR, PROV.MONSEÑOR NOUEL, ZONA V", LIBRAMIENTO NO.5150.</t>
  </si>
  <si>
    <t xml:space="preserve">EFT-1058 </t>
  </si>
  <si>
    <t>PAGO FACT. NO. B1500000040/01-11-2022, O/S NO. OS2022-0265,  DISTRIBUCION DE AGUA EN DIFERENTES SECTORES Y COMUNIDADES DE LA PROV. SAMANA, CORRESP. A 28 DIAS DEL MES SEPT/2022. LIBRAMIENTO NO.5149</t>
  </si>
  <si>
    <t>EFT-1059</t>
  </si>
  <si>
    <t>PAGO FACT. NO.B1500000020/14-10-2022, O/S NO.OS2022-0255, COLOCACION DE PUBLICIDAD INSTITUCIONAL EN PAGINA WEB, HTTPS://PRENSAINFORMATIVA.COM, CORRESP. AL PERIODO DESDE EL 10 DE SEPTIEMBRE AL 10 DE OCTUBRE/2022, LIBRAMIENTO NO.5146.</t>
  </si>
  <si>
    <t xml:space="preserve">EFT-1060 </t>
  </si>
  <si>
    <t>PAGO FACT. NO.B1500000207/20-10-2022, ORDEN NO.OS2022-0546, SERVICIO DE NOTARIO PARA EL ACTO DE APERTURA DEL PROCESO DE LA COMPARACION DE PRECIOS NO.INAPA-CCC-CP-2022-0046 OFERTAS ECONOMICAS (SOBRE B) PARA LA "ADQUISICION DE LAMPARAS LED PARA SER UTILIZADAS EN LAS OFICINAS COMERCIALES A NIVEL NACIONAL Y SEDE CENTRAL DEL INAPA", LIBRAMIENTO NO.5144.</t>
  </si>
  <si>
    <t xml:space="preserve">EFT-1061 </t>
  </si>
  <si>
    <t>PAGO FACTS. NOS. B1500000160/12-09, 161/20-09, 162/19-10-2022  O/S 2022-0321, COLOCACION DE PUBLICIDAD INSTITUCIONAL EN EL PROGRAMA TELEVISIVO " AHORA MISMO" TRANSMITIDO LOS SABADO EN HORARIO DE 8:00 PM A 9:00 P:00 PM POR BAJO TECHO TV, CANAL 36, Y BAJOTECHOTV.COM.DO EN TIEMPO REAL, CORRESP. AL PERIODO DEL 19 DE JULIO HASTA 19 DE OCTUBRE/2022,  LIBRAMIENTO NO.5143.</t>
  </si>
  <si>
    <t xml:space="preserve">EFT-1062 </t>
  </si>
  <si>
    <t>PAGO FACT. NO. B1500000024/03-10-2022, O/S NO OS2022-0333,  DISTRIBUCION DE AGUA EN DIFERENTES SECTORES Y COMUNIDADES DE LA  PROV. MONTE PLATA,  CORRESP. A 27 DIAS DE SEPT/2022, LIBRAMIENTO NO.5124.</t>
  </si>
  <si>
    <t xml:space="preserve">EFT-1063 </t>
  </si>
  <si>
    <t>PAGO FACT. NO. B1500000022/02-09-2022, O/S NO OS2022-0333,  DISTRIBUCION DE AGUA EN DIFERENTES SECTORES Y COMUNIDADES DE LA  PROV. MONTE PLATA,  CORRESP. A 29 DIAS DE AGOSTO/2022, LIBRAMIENTO NO.5122.</t>
  </si>
  <si>
    <t xml:space="preserve">EFT-1064 </t>
  </si>
  <si>
    <t>PAGO FACT. NO. B1500000072/04-10-2022, O/S NO.OS2022-0346 SERVICIO DE DISTRIBUCION DE AGUA CON CAMION CISTERNA EN DIFERENTES SECTORES Y COMUNIDADES DE LA PROV. DUARTE, CORRESP. A 30 DIAS DE SEPT/2022,  (LIBRAMIENTO NO.5119.</t>
  </si>
  <si>
    <t xml:space="preserve">EFT-1065 </t>
  </si>
  <si>
    <t>PAGO FACT. NO.B1500007448/20-10-2022 SERVICIOS A EMPLEADOS VIGENTES Y EN TRAMITE DE PENSION, CORRESP. AL MES DE NOVIEMBRE/2022, LIBRAMIENTO NO.5117.</t>
  </si>
  <si>
    <t xml:space="preserve">EFT-1066 </t>
  </si>
  <si>
    <t>PAGO FACT. NO. B1500000119/08-09-2022 O/S 2022-0274, CONTRATACIÓN DE SERVICIO DEL CURSO DE DISEÑO DE FONTANERÍA Y SANEAMIENTO PARA EDIFICACIONES,  LIBRAMIENTO NO.5115.</t>
  </si>
  <si>
    <t xml:space="preserve">EFT-1067 </t>
  </si>
  <si>
    <t>PAGO FACTS. NOS.B1500000029/03-10, 35/07-10, 36/13-10-2022, O/S NO.OS2022-0281 COLOCACION DE PUBLICIDAD INSTITUCIONAL DURANTE SEIS MESES (06), EN PROGRAMA TELEVISIVO TRANSMITIDO DE LUNES A VIERNES DE 7:OO PM A 8:00 PM, ¨ A ESTA HORA ¨ CORRESP. AL PERIODO DESDE EL 12 DE JULIO HASTA EL 12 DE OCTUBRE/2022,  LIBRAMIENTO NO.5114.</t>
  </si>
  <si>
    <t xml:space="preserve">EFT-1068 </t>
  </si>
  <si>
    <t>PAGO FACT. NO. B1500000039/19-09-2022, O/S NO. OS2022-0265,  DISTRIBUCION DE AGUA EN DIFERENTES SECTORES Y COMUNIDADES DE LA PROV. SAMANA,   CORRESP. A 28 DIAS DEL MES AGOSTO/2022 , LIBRAMIENTO NO.5148..</t>
  </si>
  <si>
    <t xml:space="preserve">EFT-1069 </t>
  </si>
  <si>
    <t>PAGO FACT.S NOS.B150000001, 02/17-10-2022, O/S NO.  OS2022-0555, SERVICIO DISTRIBUCION DE AGUA EN DIFERENTES SECTORES Y COMUNIDADES DE LA PROV. DUARTE, CORRESP. A 24  DIAS DE AGOSTO, 30 DIAS  DE SEPT/2022, LIBRAMIENTO NO.5275</t>
  </si>
  <si>
    <t xml:space="preserve">EFT-1070 </t>
  </si>
  <si>
    <t>PAGO FACT. NO.B1500000115/17-11-2022 (CUB. NO.02) PARA LOS TRABAJOS DE AMPLIACIÓN AC. MAIMÓN, LÍNEA DE ADUCCIÓN PIEDRA BLANCA, PROV. MONSEÑOR NOUEL, ZONA V. LIBRAMIENTO.  5298</t>
  </si>
  <si>
    <t xml:space="preserve">EFT-1071 </t>
  </si>
  <si>
    <t>PAGO FACT. NO. B1500000017/15-11-2022 ( CUB.NO.01) PARA LOS TRABAJOS MEJORAMIENTO AC. BARAHONA (SECTOR LOS MAESTROS) PROV. BARAHONA, ZONA VIII.  LIBRAMIENTO 5297</t>
  </si>
  <si>
    <t xml:space="preserve">EFT-1072 </t>
  </si>
  <si>
    <t>PAGO FACT. NO.B1500000023/21-10-2022, ORDEN NO.OS2022-0582 SERVICIO DE NOTARIO PARA EL ACTO DE APERTURA DE LA LICITACION PUBLICA NACIONAL NO.INAPA-CCC-LPN-2022-0051 OFERTAS TECNICAS (SOBRE A) PARA LA "RENOVACION DE LICENCIAMIENTO EQUIPOS FORTIGATES Y FORTIANALYZER PARA USO DEL INAPA", LIBRAMIENTO NO.5273.</t>
  </si>
  <si>
    <t xml:space="preserve">EFT-1073 </t>
  </si>
  <si>
    <t>PAGO FACT. NO.B1500001067/11-10-2022, ORDEN NO.OC2022-0122 COMPRA DE EQUIPOS DE SEGURIDAD MILITAR, LIBRAMIENTO NO.5304.</t>
  </si>
  <si>
    <t xml:space="preserve">EFT-1074 </t>
  </si>
  <si>
    <t>PAGO FACT. NO.B1500000004/04-11-2022, (CUB.NO. 03),  DE LOS TRABAJOS AMPLIACIÓN AC. MICHES A ZONAS TURÍSTICAS, (PLANTA POTABILIZADORA, DEPÓSITOS - REDES) MUNICIPIO MICHES, PROV. EL SEIBO, ZONA VI, LIBRAMIENTO NO.5267.</t>
  </si>
  <si>
    <t xml:space="preserve">EFT-1075 </t>
  </si>
  <si>
    <t>PAGO FACT. NO.B1500000441/18-10-2022, ORDEN NO.OS2022-0568 SERVICIO DE NOTARIO PARA EL ACTO DE APERTURA DEL PROCESO DE LA LICITACION PUBLICA NACIONAL NO.INAPA-CCC-LPN-2022-0047 OFERTAS TECNICAS (SOBRE A) PARA LA "AMPLIACION AC. EN EL MUNICIPIO DE COTUI, PROV.SANCHEZ RAMIREZ, ZONA III", LIBRAMIENTO NO.5303.</t>
  </si>
  <si>
    <t xml:space="preserve">EFT-1076 </t>
  </si>
  <si>
    <t>PAGO FACT. NO. B1500000075/15-11-2022 (CUB. NO.2) DE LOS TRABAJOS DE CONSTRUCCIÓN ESTACIÓN DE BOMBEO, LÍNEA DE IMPULSIÓN Y PLANTA DEPURADORA, ALCANTARILLADO SANITARIO SABANA DE LA MAR, PROV. HATO MAYOR, ZONA VI, LIBRAMIENTO.  5299</t>
  </si>
  <si>
    <t xml:space="preserve">EFT-1077 </t>
  </si>
  <si>
    <t xml:space="preserve">EFT-1078 </t>
  </si>
  <si>
    <t>PAGO FACT. NO.B1500000001/16-11-2022 ( CUB. NO.01) TRABAJOS DE AMPLIACIÓN AC. MÚLTIPLE LOS LIMONES-EL COPEY A LOMA ATRAVESADA, LÍNEA DE CONDUCCIÓN Y REDES DESDE ESTACIÓN E5+620 HASTA E8+213, PROV. MONTECRISTI, LIBRAMIENTO NO.5301.</t>
  </si>
  <si>
    <t xml:space="preserve">EFT-1079 </t>
  </si>
  <si>
    <t>PAGO FACT.  NO. B1500000024/07-10-2022 O/S NO.  OS2022-0235,  SERVICIO DE DISTRIBUCION DE AGUA EN CAMION CISTERNA, EN LOS DIFERENTES SECTORES Y COMUNIDADES DE LA PROV. DE SANTIAGO RODRIGUEZ, CORRESP. A  29 DIAS DE SEPT/2022 ,  LIBRAMIENTO.  5217</t>
  </si>
  <si>
    <t xml:space="preserve">EFT-1080 </t>
  </si>
  <si>
    <t>PAGO FACT. NO.B1500000209/12-10-2022, ORDEN NO.OS2022-0374, COLOCACION DE PUBLICIDAD INSTITUCIONAL EN PAGINA WEB REVISTA BUSINESS WWW.REVISTABUSINESS.COM.DO LA CUAL CONSISTE EN LA COLOCACION DE UN BANNER TAMAÑO 980 X 180, CORRESP. AL PERIODO DEL 11 DE SEPTIEMBRE  AL 11 DE OCTUBRE DEL 2022, LIBRAMIENTO.  5259</t>
  </si>
  <si>
    <t xml:space="preserve">EFT-1081 </t>
  </si>
  <si>
    <t>AVANCE 20% AL CONTRATO NO. 058/2022 O/S OS2022-0332 SERVICIO DE CATERING DE ALMUERZOS PRE EMPACADOS O MONTAJE TIPO BUFFET Y REFRIGERIOS PRE EMPACADOS QUE SERAN UTILIZADOS EN LAS ACTIVIDADES PROGRAMADAS Y VIAJES INSTITUCIONALES DE LA DIRECCION EJECUTIVA, DURANTE EL AÑO EN CURSO, LIBRAMIENTO NO.5218</t>
  </si>
  <si>
    <t xml:space="preserve">EFT-1082 </t>
  </si>
  <si>
    <t>PAGO FACTS.  NOS.  B1500000019/01-09, 20/12-10-2022,  O/S NO. OS2022-0396, SERVICIO DISTRIBUCION DE AGUA EN DIFERENTES SECTORES Y COMUNIDADES DE LA PROV. ELIAS PIÑA,CORRESP A 31   DIAS DE AGOSTO, 30 DIAS DE SEPT/2022 , LIBRAMIENTO NO.5300.</t>
  </si>
  <si>
    <t xml:space="preserve">EFT-1083 </t>
  </si>
  <si>
    <t>PAGO FACTS. NOS.B1500000033/05-09, 34/05-10-2022,  O/S NO. OS2022-0266,  DISTRIBUCIÓN DE AGUA EN DIFERENTES SECTORES Y COMUNIDADES DE LA PROV. ELIAS PIÑA,  CORRESP. A 31  DÍAS DE  AGOSTO Y 30 DIAS DE SEPTIEMBRE/2022, LIBRAMIENTO 5296.</t>
  </si>
  <si>
    <t xml:space="preserve">EFT-1084 </t>
  </si>
  <si>
    <t>PAGO FACT. NO.B1500000141/25-10-2022, ORDEN NO.OS2022-0542, SERVICIO DE NOTARIO PARA EL ACTO DE APERTURA DEL PROCESO DE LA LICITACION PUBLICA NACIONAL NO.INAPA-CCC-LPN-2022-0045, OFERTAS TECNICAS (SOBRE A) PARA LA "ADQUISICION DE COMBUSTIBLE A GRANEL DIESEL Y GASOLINA PREMIUM PARA SER UTILIZADO EN LA FLOTILLA DE VEHICULOS Y EQUIPOS DE LA INSTITUCION A NIVEL NACIONAL", LIBRAMIENTO NO. 5263</t>
  </si>
  <si>
    <t xml:space="preserve">EFT-1085 </t>
  </si>
  <si>
    <t>PAGO FACT. NO. B1500000008/18-10-2022, (CUB. NO.03)  DE LOS TRABAJOS DE AMPLIACIÓN AC. MÚLTIPLE PERALVILLO - LA PLACETA, REHABILITACIÓN PLANTA POTABILIZADORA DE FILTRACIÓN RÁPIDA 50 LPS AC. YAMASA, REHABILITACIÓN PLANTA POTABILIZADORA FILTRACIÓN LENTA  AC. CENTRO BOYA, CONSTRUCCIÓN AC.MÚLTIPLE MAJAGUAL, PROV. MONTE PLATA, LIBRAMIENTO NO.5295</t>
  </si>
  <si>
    <t xml:space="preserve">EFT-1086 </t>
  </si>
  <si>
    <t>PAGO FACT. NO.B1500000107/31-10-2022, ORDEN NO.OS2022-0572 SERVICIO DE NOTARIO PARA EL ACTO DE APERTURA DEL PROCESO DE LA COMPARACION DE PRECIOS NO.INAPA-CCC-CP-2022-0050 OFERTAS ECONOMICAS (SOBRE B) PARA EL "SERVICIO DE ALQUILER DE AUTOBUSES PARA TRANSPORTAR LOS EMPLEADOS DEL INAPA", LIBRAMIENTO NO.5294.</t>
  </si>
  <si>
    <t xml:space="preserve">EFT-1087 </t>
  </si>
  <si>
    <t>PAGO FACTS.  NOS. B1500000011/05-07, 12/22-08, 13/05-09, 14/03-10-2022, O/S NO. OS2022-0268,  DISTRIBUCION DE AGUA EN DIFERENTES SECTORES Y COMUNIDADES DE LA PROV. LA ALTAGRACIA, CORRESP. A  24 DIAS  DE JUNIO,  24 DIAS DE JULIO, 25 DIAS DE AGOSTO, 24 DIAS DE SEPT/2022,  DEPARTAMENTO NO.5291.</t>
  </si>
  <si>
    <t xml:space="preserve">EFT-1088 </t>
  </si>
  <si>
    <t>PAGO FACTS. NOS. B1500000003/05-09, 04/11-10-2022, ORDEN DE SERVICIO NO.OS2022-0357, SERVICIO DISTRIBUCION DE AGUA, EN DIFERENTES SECTORES  Y COMUNIDADES DE LA PROV. DUARTE, CORRESP. A 31 DIAS DE AGOSTO,  30 DIAS DE SEPT/2022, LIBRAMIENTO NO.5280.</t>
  </si>
  <si>
    <t xml:space="preserve">EFT-1089 </t>
  </si>
  <si>
    <t>PAGO FACTS. NOS. B1500000004/27-07, 05/31-08-2022,  O/S NO.  OS2022-0237, DISTRIBUCIÓN DE AGUA EN DIFERENTES SECTORES Y COMUNIDADES DE LA PROV. EL SEIBO, CORRESP. A  27 DÍAS DEL MES DE JULIO Y 28 DIAS DE AGOSTO/2022, LIBRAMIENTO NO.5289.</t>
  </si>
  <si>
    <t xml:space="preserve">EFT-1090 </t>
  </si>
  <si>
    <t>PAGO FACT. NO.B1500000105/21-10-2022, O/S NO.OS2022-0564, SERVICIO DE NOTARIO PARA EL ACTO DE APERTURA DE LA LICITACION PUBLICA NACIONAL NO.INAPA-CCC-LPN-2022-0020 OFERTAS TECNICAS (SOBRA A) PARA LA "ADQUISICION DE JUNTAS TIPO DRESSER, JUNTAS REDUCTORAS Y JUNTAS DE GOMA PARA USO DEL INAPA",  LIBRAMIENTO.  5286</t>
  </si>
  <si>
    <t xml:space="preserve">EFT-1091 </t>
  </si>
  <si>
    <t>PAGO FACT. NO. B1500000009/18-10-2022, (CUB. NO.04)  DE LOS TRABAJOS DE AMPLIACIÓN AC. MÚLTIPLE PERALVILLO - LA PLACETA, REHABILITACIÓN PLANTA POTABILIZADORA DE FILTRACIÓN RÁPIDA 50 LPS AC. YAMASA, REHABILITACIÓN PLANTA POTABILIZADORA FILTRACIÓN LENTA  AC. CENTRO BOYA, CONSTRUCCIÓN ACUEDUCTO MÚLTIPLE MAJAGUAL, PROV. MONTE PLATA, LIBRAMIENTO NO.5284</t>
  </si>
  <si>
    <t xml:space="preserve">EFT-1092 </t>
  </si>
  <si>
    <t>PAGO FACT NO. B1500000386/11-10-2022, O/S NO.OS2022-0259, COLOCACIÓN DE PUBLICIDAD INSTITUCIONAL DURANTE 06 (SEIS) MESES, EN PÁGINA WEB, CORRESP. AL PERIODO DEL 06 DE SEPTIEMBRE AL 06 DE OCTUBRE/2022 , LIBRAMIENO NO.5278.</t>
  </si>
  <si>
    <t xml:space="preserve">EFT-1093 </t>
  </si>
  <si>
    <t>PAGO FACT. NO. B1500000021/17-11-2022 (CUB. NO.04) DE LOS TRABAJOS DE AMPLIACIÓN DE REDES BARRIO NUEVO, AC. MÚLTIPLE RAMON SANTANA, PROV. SAN PEDRO DE MACORÍS, ZONA VI, LIBRAMIENTO NO.5276.</t>
  </si>
  <si>
    <t xml:space="preserve">EFT-1094 </t>
  </si>
  <si>
    <t>PAGO FACT. NO.B1500000020/04-10-2022, O/S 2022-0362, SERVICIO DISTRIBUCION DE AGUA EN DIFERENTES SECTORES Y COMUNIDADES DE LA PROV. PERAVIA ,  CORRESP. A 30  DIAS DE SEPT/2022 , LIBRAMIENTO 5270</t>
  </si>
  <si>
    <t xml:space="preserve">EFT-1095 </t>
  </si>
  <si>
    <t>PAGO FACT. NO.B1500000024/26-10-2022, ORDEN NO.OS2022-0570 SERVICIO DE NOTARIO PARA EL ACTO DE APERTURA DEL PROCESO DE LA LICITACION PUBLICA NACIONAL NO.INAPA-CCC-LPN-2022-0052 OFERTAS TECNICAS (SOBRE A) PARA LA "AMPLIACION ACUEDUCTO MUNICIPIO DE NAGUA, PROV. MARIA TRINIDAD SANCHEZ, ZONA III",  LIBRAMIENTO.  5269</t>
  </si>
  <si>
    <t xml:space="preserve">EFT-1096 </t>
  </si>
  <si>
    <t>PAGO DE FACT. NO. B1500000300/03-10-2022, O/C NO.OC2022-0154, ADQUISICION DE ARREGLOS FLORALES PARA LA CELEBRACION DEL 60 ANIVERSARIO DE LA INSTITUCION, LIBRAMIENTO 5266</t>
  </si>
  <si>
    <t xml:space="preserve">EFT-1097 </t>
  </si>
  <si>
    <t>PAGO FACT. NO. B1500000011/04-10-2022, O/S  NO OS2022-0423, DISTRIBUCIÓN DE AGUA EN CAMIÓN CISTERNA EN LOS  DIFERENTES SECTORES Y COMUNIDADES DE LA PROV. PERAVIA, CORRESP. A 30 DÍAS DEL MES DE SEPT/2022,  LIBRAMIENTO NO. 5264</t>
  </si>
  <si>
    <t xml:space="preserve">EFT-1098 </t>
  </si>
  <si>
    <t>PAGO FACTS. NOS.B1500000006/27-10-2022 (CUB. NO. 06) DE LOS TRABAJOS TERMINACION ALCANTARILLADO SANITARIO JUAN DOLIO Y GUAYACANES PARTE B, PROV.  SAN PEDRO DE MACORIS, LIBRAMIENTO.  5173</t>
  </si>
  <si>
    <t xml:space="preserve">EFT-1099 </t>
  </si>
  <si>
    <t>PAGO NOMINA INCENTIVO POR RENDIMIENTO 2021 PERSONAL DESVINCULADO, LIBRAMIENTO NO.5048.</t>
  </si>
  <si>
    <t xml:space="preserve">EFT-1100 </t>
  </si>
  <si>
    <t>PAGO NOMINA SUELDO FIJO ACUEDUCTO  PROGRAMA 13 Y APORTES PATRONALES A LA SEGURIDAD SOCIAL,  CORRESPONDIENTE AL MES DE NOVIEMBRE DEL 2022. LIBRAMIENTO NO. 4985</t>
  </si>
  <si>
    <t xml:space="preserve">EFT-1101 </t>
  </si>
  <si>
    <t>PAGO NOMINA PERSONAL TEMPORAL PROGRAMA 11, CORRESPONDIENTE AL MES DE NOVIEMBRE/2022, LIBRAMIENTO NO.4977.</t>
  </si>
  <si>
    <t xml:space="preserve">EFT-1102 </t>
  </si>
  <si>
    <t>PAGO NOMINA NIVEL CENTRAL PROGRAMA 13 Y APORTES PATRONAL A LA SEGURIDAD SOCIAL, CORRESPONDIENTE AL MES DE NOVIEMBRE/2022, LIBRAMIENTO NO.4987.</t>
  </si>
  <si>
    <t xml:space="preserve">EFT-1103 </t>
  </si>
  <si>
    <t>PAGO NOMINA ACUEDUCTO PROGRAMA 11 Y APORTES PATRONAL A LA SEGURIDAD SOCIAL, CORRESPONDIENTE AL MES DE NOVIEMBRE/2022, LIBRAMIENTO NO.5184.</t>
  </si>
  <si>
    <t xml:space="preserve">EFT-1104 </t>
  </si>
  <si>
    <t>PAGO NOMINA PERSONAL TEMPORAL PROGRAMA 13 Y APORTES PATRONAL A LA SEGURIDAD SOCIAL, CORRESPONDIENTE AL MES DE NOVIEMBRE/2022, LIBRAMIENTO NO.5009.</t>
  </si>
  <si>
    <t xml:space="preserve">EFT-1105 </t>
  </si>
  <si>
    <t>PAGO NOMINA PERSONAL TEMPORAL PROGRAMA 01 Y APORTES PATRONALES A LA SEGURIDAD SOCIAL,  CORRESP.AL MES DE NOVIEMBRE DEL 2022. LIBRAMIENTO NO. 5007</t>
  </si>
  <si>
    <t xml:space="preserve">EFT-1106 </t>
  </si>
  <si>
    <t>PAGO  NOMINA  AL PERSONAL EN TRAMITE DE PENSION, CORRESPONDIENTE AL MES DE NOVIEMBRE/2022, LIBRAMIENTO NO.4981</t>
  </si>
  <si>
    <t xml:space="preserve">EFT-1107 </t>
  </si>
  <si>
    <t>PAGO NOMINA ADICIONAL, PERSONAL DESVINCULADO, SUELDO FIJO ACUEDUCTO, CORRESPONDIENTE AL MES DE NOVIEMBRE/2022, LIBRAMIENTO NO.4973.</t>
  </si>
  <si>
    <t xml:space="preserve">EFT-1108 </t>
  </si>
  <si>
    <t>PAGO NOMINA ADICIONAL PERSONAL TEMPORAL PROGRAMA 01, CORRESPONDIENTE AL MES DE NOVIEMBRE/2022, LIBRAMIENTO NO.4975.</t>
  </si>
  <si>
    <t xml:space="preserve">EFT-1109 </t>
  </si>
  <si>
    <t>PAGO NOMINA PERSONAL CARACTER EVENTUAL Y APORTES PATRONAL A LA SEGURIDAD SOCIAL, CORRESPONDIENTE AL MES DE NOVIEMBRE/2022, LIBRAMIENTO NO.4971.</t>
  </si>
  <si>
    <t xml:space="preserve">EFT-1110 </t>
  </si>
  <si>
    <t>PAGO NOMINA ACUEDUCTO PROGRAMA 03 Y APORTES PATRONAL A LA SEGURIDAD SOCIAL, CORRESPONDIENTE AL MES DE NOVIEMBRE/2022, LIBRAMIENTO NO.4989.</t>
  </si>
  <si>
    <t xml:space="preserve">EFT-1111 </t>
  </si>
  <si>
    <t>NOMINA NIVEL CENTRAL PROGRAMA 03 Y APORTES PATRONAL A LA SEGURIDAD SOCIAL, CORRESPONDIENTE AL MES DE NOVIEMBRE/2022, LIBRAMIENTO NO.4993.</t>
  </si>
  <si>
    <t xml:space="preserve">EFT-1112 </t>
  </si>
  <si>
    <t>PAGO NOMINA NIVEL CENTRAL PROGRAMA 11 Y APORTES PATRONAL A LA SEGURIDAD SOCIAL, CORRESP. AL MES DE NOVIEMBRE/2022, LIBRAMIENTO NO.5045.</t>
  </si>
  <si>
    <t xml:space="preserve">EFT-1113 </t>
  </si>
  <si>
    <t>PQGO NOMINA NIVEL CENTRAL PROGRAMA 01 Y APORTES PATRONAL A LA SEGURIDAD SOCIAL, CORRESP. AL MES DE NOVIEMBRE/2022, LIBRAMIENTO NO.4983.</t>
  </si>
  <si>
    <t xml:space="preserve">EFT-1114 </t>
  </si>
  <si>
    <t>PAGO NOMINA PERSONAL TEMPORAL PROGRAMA 03, CORRESP. AL MES DE NOVIEMBRE/2022 Y APORTE PATRONAL A LA SEGURIDAD SOCIAL, LIBRAMIENTO NO. 4979</t>
  </si>
  <si>
    <t xml:space="preserve">EFT-1115 </t>
  </si>
  <si>
    <t>PAGO NOMINA  AC. PROGRAMA11, CORRESP. AL MES DE NOVIEMBRE/2022  Y APORTE PATRONAL A LA SEGURIDAD SOCIAL. LIBRAMIENTO NO. 5182.</t>
  </si>
  <si>
    <t xml:space="preserve">EFT-1116 </t>
  </si>
  <si>
    <t>PAGO FACT. NO. B1500000002/11-11-2022 (CUB. NO.2) PARA LOS TRABAJOS AMPLIACIÓN AC. MÚLTIPLE LOS LIMONES-EL COPEY A LOMA ATRAVESADA, LÍNEA DE CONDUCCIÓN Y REDES ESTACIÓN E0+700 HASTA E2+820, PROV. MONTE CRISTI, LIBRAMIENTO NO.5346</t>
  </si>
  <si>
    <t xml:space="preserve">EFT-1117 </t>
  </si>
  <si>
    <t>PAGO FACT. NO.B1500000074/02-11-2022, ORDEN NO.OS2022-0585, SERVICIO DE NOTARIO PARA EL ACTO DE APERTURA DEL PROCESO DE LA LICITACION PUBLICA NACIONAL NO.INAPA-CCC-LPN-2022-0049 OFERTAS TECNICAS (SOBRE A) PARA LA "ADQUISICION DE MEDIOS DE CULTIVO, REACTIVOS, SOLUCIONES Y MATERIALES PARA USO EN EL LABORATORIO NIVEL CENTRAL Y LABORATORIOS REGIONALES,  LIBRAMIENTO NO.5343</t>
  </si>
  <si>
    <t xml:space="preserve">EFT-1118 </t>
  </si>
  <si>
    <t xml:space="preserve">PAGO FACT. NO. B1500000058/12-10-2022, O/S  NO.OS2022-0250, SERVICIO DISTRIBUCION DE AGUA, EN DIFERENTES BARRIOS Y COMUNIDADES DE LA PROV. PEDERNALES,  CORRESP. A 29 DIAS DE SEPT/2022, LIBRAMIENTO NO.5344 </t>
  </si>
  <si>
    <t xml:space="preserve">EFT-1119 </t>
  </si>
  <si>
    <t>PAGO FACT.  NO. B1500000011/05-10-2022, O/S NO. OS2022-0392, DISTRIBUCIÓN DE AGUA EN DIFERENTES SECTORES Y COMUNIDADES DE LA PROV. BAHORUCO, CORRESP. A 30 DÍAS  DE SEPT/2022, LIBRAMIENTO NO. 5362</t>
  </si>
  <si>
    <t xml:space="preserve">EFT-1120 </t>
  </si>
  <si>
    <t>PAGO FACTS. NOS.B1500037992,93/20-10-2022, INCLUSION DE 9 CAMIONETAS EN LAS POLIZAS DE SEGUROS NOS.2-2-502-0000119 Y 2-2-503-0151785, LIBRAMIENTO NO. 5370</t>
  </si>
  <si>
    <t xml:space="preserve">EFT-1121 </t>
  </si>
  <si>
    <t>PAGO FACTS. NOS.B1500000226/21-10, 227/02-11-2022, ORDEN NO.OS2022-0393, COLOCACION DE PUBLICIDAD INSTITUCIONAL DURANTE SEIS MESES, EN PROGRAMA TELEVISIVO EN LA PROV. PERAVIA, CORRESP. AL 02 DE SEPTIEMBRE AL 02 DE OCTUBRE Y DEL 02 DE OCTUBRE AL 02 DE NOVIEMBRE/2022, LIBRAMIENTO NO. 5369</t>
  </si>
  <si>
    <t xml:space="preserve">EFT-1122 </t>
  </si>
  <si>
    <t>PAGO FACT. NO. B1500000002/15-11-2022 (CUB. NO.02) PARA LOS TRABAJOS AMPLIACIÓN REDES DEL AC. HIGUEY, SECTOR LAS CAOBAS (PARTE 4), PROV. LA ALTAGRACIA, LOTE VIII, LIBRAMIENTO NO. 5368.</t>
  </si>
  <si>
    <t xml:space="preserve">EFT-1123 </t>
  </si>
  <si>
    <t>PAGO FACT. NO. B1500000103/16-12-2022 ( CUB. NO.03 FINAL) DE LOS TRABAJOS DE AMPLIACION ALCANTARILLADO SANITARIO AZUA, EXTENSION SECTOR EL HOYO, PROV.AZUA  LIBRAMIENTO NO. 5367</t>
  </si>
  <si>
    <t xml:space="preserve">EFT-1124 </t>
  </si>
  <si>
    <t>PAGO FACT. NO.B1500000057/02-11-2022, ORDEN NO.OS2022-0440 COLOCACION DE PUBLICIDAD INSTITUCIONAL DURANTE 03 MESES EN PROGRAMA RADIAL, CORRESP. AL PERIODO DEL 23 DE SEPTIEMBRE AL 23 DE OCTUBRE/2022, LIBRAMIENTO NO. 5366</t>
  </si>
  <si>
    <t xml:space="preserve">EFT-1126 </t>
  </si>
  <si>
    <t xml:space="preserve">PAGO FACT. NO. B1500000002/17-11-2022 (CUB. NO.02) DE LOS TRABAJOS DE RED LOS BOTADOS 1RA PARTE, PROV. SANTO DOMINGO - MONTE PLATA, LIBRAMIENTO NO.5364 </t>
  </si>
  <si>
    <t xml:space="preserve">EFT-1127 </t>
  </si>
  <si>
    <t>PAGO FACT. NO.B1500000016/08-10-2022, ORDEN NO.OS2022-0304 CONTRATACION DE SERVICIO DE CALIBRACION EN LOS TANQUES DE COMBUSTIBLE QUE SE ENCUENTRAN EN LAS INSTALACIONES A NIVEL NACIONAL DEL INAPA, ACTA NO.038/2022 ADJUDICACION, LIBRAMIENTO NO. 5363</t>
  </si>
  <si>
    <t xml:space="preserve">EFT-1128 </t>
  </si>
  <si>
    <t>PAGO FACT. NO.B1500000008/26-10-2022, ORDEN NO.OS2022-0435, COLOCACION DE PUBLICIDAD INSTITUCIONAL DURANTE 05 (CINCO) MESES, CORRESP. AL PERIODO DEL 22 DE SEPTIEMBRE AL 22 DE OCTUBRE/2022,  LIBRAMIENTO NO. 5307</t>
  </si>
  <si>
    <t xml:space="preserve">EFT-1129 </t>
  </si>
  <si>
    <t>PAGO FACTS. NOS. B1500000027, 28/20-10,-2022, O/S OS2022-0165, SERVICIO DE DISTRIBUCIÓN DE AGUA EN CAMIÓN CISTERNA EN LOS DIFERENTES SECTORES Y COMUNIDADES DE LA PROV. DE EL SEIBÓ, CORRESP. A 29 DIAS  DE AGOSTO, 30 DIAS DE SEPT/2022,  LIBRAMIENTO NO. 5381</t>
  </si>
  <si>
    <t xml:space="preserve">EFT-1130 </t>
  </si>
  <si>
    <t>PAGO FACT. NO. B1500000442/27-10-2022, ORDEN NO. OS2022-0571, SERVICIO DE NOTARIO PARA EL ACTO DE APERTURA DEL PROCESO DE LA LICITACIÓN PUBLICA NACIONAL NO. INAPA-CCC-LPN-2022-0051 OFERTAS TÉCNICAS (SOBRE A) PARA LA " RENOVACIÓN DE LICENCIAMIENTO EQUIPOS FORTIGATE Y FORTIANALYZER PARA USO DEL INAPA", LIBRAMIENTO NO.5386</t>
  </si>
  <si>
    <t xml:space="preserve">EFT-1131 </t>
  </si>
  <si>
    <t>PAGO FACTS. DE CONSUMO ENERGETICO EN LA ZONA NORTE DEL PAIS CORRESP. AL MES DE OCTUBRE/2022, LIBRAMIENTO NO. 5455</t>
  </si>
  <si>
    <t xml:space="preserve">EFT-1132 </t>
  </si>
  <si>
    <t>PAGO FACTS. NOS.B1500000689/04, 690, 691/14 692/15-11-2022,  O/C OC2022-0094, ADQUISICIÓN DE SUSTANCIAS QUÍMICAS, ( 291,875.00 LBS DE CLORO GAS ENVASADO EN CILINDRO DE 2,000 LBS Y SULFATO DE ALUMINIO DE 50 KG PARA SER UTILIZADOS EN TODOS LOS ACS. DEL INAPA , LIBRAMIENTO NO..5467</t>
  </si>
  <si>
    <t xml:space="preserve">EFT-1133 </t>
  </si>
  <si>
    <t>PAGO FACT. NO.B1500000099/27-10-2022, ORDEN NO.OC2022-0161 ADQUISICION DE MATERIALES GASTABLE, PARA SER UTILIZADO EN EL DISPENSARIO MEDICO,  LIBRAMIENTO NO.5345.</t>
  </si>
  <si>
    <t xml:space="preserve">EFT-1134 </t>
  </si>
  <si>
    <t>PAGOS FACTS. NOS. B1500000136/20-10-,139/09-11-2022 O/C OC2022-0106, ADQUISICIÓN DE SUSTANCIAS QUÍMICAS, CLORO GAS ENVASADO EN CILINDRO DE 2,000 LBS, HIPOCLORITO DE CALCIO EN KGS, POLÍMERO NO IÓNICO EN TANQUE 200KG Y SULFATO DE ALUMINIO DE 50 KG PARA SER UTILIZADOS EN TODOS LOS ACS. DEL INAPA, LIBRAMIENTO NO.5456</t>
  </si>
  <si>
    <t xml:space="preserve">EFT-1135 </t>
  </si>
  <si>
    <t>AVANCE 20% AL CONTRATO NO. 095/2022 OS2022-0434 SERVICIO DE CATERING DE ALMUERZOS PRE-EMPACADOS MONTAJE TIPO BUFFET Y REFRIGERIOS PRE-EMPRADOS QUE SERÁN UTILIZADA EN LAS ACTIVIDADES PROGRAMDAS, TALLERES Y CAPACITACIONES DURANTE EL AÑO 2022. LIBRAMIENTO NO. 5460</t>
  </si>
  <si>
    <t xml:space="preserve">EFT-1136 </t>
  </si>
  <si>
    <t>PAGO FACT. NO. B1500000142/25-10-20222, O/S 2022-0544, SERVICIO DE NOTARIO PARA EL ACTO DE APERTURA DEL PROCESO DE LA LICITACIÓN PUBLICA NACIONAL NO. INAPA-CCC-LPN-2022-0046 OFERTAS TÉCNICAS (SOBRE A) PARA EL "MEJORAMIENTO PLANTA DEPURADORA DE AGUAS RESIDUALES DEL ALCANTARILLADO SANITARIO HIGUEY, PROV. LA ALTAGRACIA",  LIBRAMIENTO NO.5533</t>
  </si>
  <si>
    <t xml:space="preserve">EFT-1137 </t>
  </si>
  <si>
    <t>PAGO FACT- NO. B1500000200/14-11-2022 O/C 2022-0083 ADQUISICIÓN DE VÁLVULAS PARA SER UTILIZADAS EN LOS ACS, ALCANTARILLADOS Y SISTEMAS DE TRATAMIENTO DE INAPA , LIBRAMIENTO NO.5554.</t>
  </si>
  <si>
    <t xml:space="preserve">EFT-1138 </t>
  </si>
  <si>
    <t>PAGO FACT. NO.B1500000113/10-11-2022, ORDEN NO.OC2022-0160 ADQUISICION DE MATERIALES DE LABORATORIO PARA USO DEL INAPA, LIBRAMIENTO NO.5552.</t>
  </si>
  <si>
    <t xml:space="preserve">EFT-1139 </t>
  </si>
  <si>
    <t>PAGO FACT. NO. B1500000023/11-10,-2022, SERVICIOS DISTRIBUCIÓN  AGUA CAMIÓN CISTERNA  DIFERENTES SECTORES Y COMUNIDADES DE LA PROV. SAN JUAN DE LA MAGUANA,OS2022-0141, OS2022-0575, LIBRAMIENTO NO.5553</t>
  </si>
  <si>
    <t xml:space="preserve">EFT-1140 </t>
  </si>
  <si>
    <t>PAGO FACT. NO. B1500000277/09-11-2022 O/C 2022-0075, ADQUISICIÓN DE EXTINTORES PARA SER UTILIZADOS EN EL INAPA , LIBRAMIENTO NO.5531.</t>
  </si>
  <si>
    <t xml:space="preserve">EFT-1141 </t>
  </si>
  <si>
    <t>PAGO FACT. NO.B1500000025/01-11-2022, ORDEN NO.OS2022-0613 SERVICIO DE NOTARIO PARA EL ACTO DE APERTURA DEL PROCESO DE LA LICITACION PUBLICA NACIONAL NO.INAPA-LPN-2022-0055 OFERTAS TECNICAS (SOBRE A) PARA LA "ADQUISICION DE COMPONENTES ESTRUCTURALES Y FORMAS BASICAS PARA USO EN LOS ACS. Y ALCANTARILLADOS DEL INAPA", LIBRAMIENTO NO.5530.</t>
  </si>
  <si>
    <t xml:space="preserve">EFT-1142 </t>
  </si>
  <si>
    <t>PAGO FACT. NO. B1500000018/31-10-2022, SERVICIO PARA LEVANTAMIENTO TOPOGRÁFICO AMPLIACION AC. MULTIPLE EL FACTOR- PIEDRA BLANCA- LAS FLORES- EL BARRO- TELANZA- K.5, MARIA TRINIDAD SANCHEZ, CORRESP. AL MES DE MAYO/2022,  LIBRAMIENTO NO.5529.</t>
  </si>
  <si>
    <t xml:space="preserve">EFT-1143 </t>
  </si>
  <si>
    <t>PAGO FACT. NO. B1500000887/06-10-2022, O/S 2022-0242 COLOCACIÓN DE PUBLICIDAD INSTITUCIONAL DURANTE SEIS (06) MESES EN UN PROGRAMA RADIAL TRANSMITIDO POR LA Z 101.3 FM, GOBIERNO DE LA MAÑANA Y GOBIERNO DE LA TARDE LA CUAL CONSISTE EN: GOBIERNO DE LA MAÑANA 20 CUÑAS, LUNES A VIERNES DE 7:00 AM 11:00 AM. Y GOBIERNO DE LA TARDE 20 CUÑAS DE LUNES A VIERNES DE 3:00 PM 7:00 PM, CORRESP. AL PERIODO DEL 02 DE SEPRIEMBRE AL 02 DE OCTUBRE/2022 , LIBRAMIENTO NO.5527.</t>
  </si>
  <si>
    <t xml:space="preserve">EFT-1144 </t>
  </si>
  <si>
    <t>AVANCE DEL 20% AL CONTRATO NO. 133/2022 SERVICIO DE MANTENIMIENTO Y REPARACION DE VEHICULOS PESADOS EN CONCESIONARIO EXCLUSIVO CK TRANS. SESUN OS2022-0617,  LIBRAMIENTO NO.5468.</t>
  </si>
  <si>
    <t xml:space="preserve">EFT-1145 </t>
  </si>
  <si>
    <t>PAGO FACTS. NOS.B1500000109/07, 111/08, 112/09, 113/10, 114/11-11-2022, ORDEN NO.OC2022-0078, ADQUISICION DE TUBOS Y TUBERIAS DE ACERO Y PVC PARA SER UTILIZADOS EN TODOS LOS ACS. DEL INAPA,  LIBRAMIENTO NO.5525</t>
  </si>
  <si>
    <t xml:space="preserve">EFT-1146 </t>
  </si>
  <si>
    <t>PAGO FACTURA NO. B1500000022/01-10-2022, ORDEN DE COMPRA OC2022-0146, ADQUISICIÓN DE RENOVACIÓN DE CERTIFICADO DIGITAL SSL.  MENOS DESC. ISR RD$27,500.00., LIBRAMIENTO NO.5537.</t>
  </si>
  <si>
    <t xml:space="preserve">EFT-1147 </t>
  </si>
  <si>
    <t>PAGO FACT. NO.B1500000217/03-10-2022, ORDEN NO.OC2022-0158 COMPRA DE PAPEL BOND 8 1/2 X11, EL CUAL SERA USADO EN LOS DIFERENTES DEPARTAMENTOS DE LA INSTITUCION, LIBRAMIENTO NO.5536.</t>
  </si>
  <si>
    <t xml:space="preserve">EFT-1148 </t>
  </si>
  <si>
    <t>PAGO FACT. NO.B1500004409/01-11-2022, ORDEN NO.OS2022-0462 SERVICIO DE COLOCACION DE VEINTICINCO (25) CONVOCATORIA A LICITACION PUBLICA NACIONAL DURANTE 03 MESES, EN UN PERIODICO DE CIRCULACION NACIONAL, CORRESP. AL MES DE OCTUBRE/2022, LIBRAMIENTO NO.5534.</t>
  </si>
  <si>
    <t xml:space="preserve">EFT-1149 </t>
  </si>
  <si>
    <t>PAGO FACT. NO. B1500000000/21-11-2022 (CUB. NO.04) DE LOS TRABAJOS AMPLIACIÓN REDES DISTRIBUCIÓN ACUEDUCTO HIGUEY A LOS SECTORES PRADOS I Y II, PROV. LA ALTAGRACIA, LOTE VIII, LIBRAMIENTO NO. 5568</t>
  </si>
  <si>
    <t xml:space="preserve">EFT-1150 </t>
  </si>
  <si>
    <t>PAGO FACT. NO. B1500000214/08-11-2022, O/S NO. OS2022-0217, COLOCACIÓN DE PUBLICIDAD INSTITUCIONAL DURANTE SEIS (6) MESES EN EL PROGRAMA DE TELEVISIÓN LOS COMENTARIOS DE JUAN CADENA, EL CUAL ES TRANSMITIDO POR CINE VISIÓN CANAL 19, EN HORARIO DE 7:00 PM A 8:00 PM, CORRESP. AL PERIODO DEL 25 DE SEPTIEMBRE AL 25 DE OCTUBRE/2022, LIBRAMIENTO NO..5565</t>
  </si>
  <si>
    <t xml:space="preserve">EFT-1151 </t>
  </si>
  <si>
    <t>AVANCE DEL 20% AL CONTRATO NO. 109/2022 O/S 2022-0565, SERVICIO DE MODIFICACIÓN DE MINIBÚS HYUNDAI CENTER A OFICINA MÓVIL, LIBRAMIENTO NO. 5566</t>
  </si>
  <si>
    <t xml:space="preserve">EFT-1152 </t>
  </si>
  <si>
    <t>PAGO FACT. NO.B1500000006/06-10-2022, O/S NO. OS2022-0199, DISTRIBUCION DE AGUA EN DIFERENTES SECTORES Y COMUNIDADES DE LA PROV. DE BAHORUCO,  CORRESP. A 30 DIAS DE SEPTIEMBRE/2022 (LIBRAMIENTO NO5569)</t>
  </si>
  <si>
    <t xml:space="preserve">EFT-1153 </t>
  </si>
  <si>
    <t xml:space="preserve">EFT-1154 </t>
  </si>
  <si>
    <t>PAGO FACT. NO.B1500000065/11-11-2022, ORDEN NO.OS2022-0545 SERVICIO DE NOTARIO PARA EL ACTO DE APERTURA DEL PROCESO DE LA COMPARACION DE PRECIOS NO.INAPA-CCC-CP-2022-0033 OFERTAS ECONOMICAS (SOBRE B) PARA LA "ADQUISICION DE MATERIAL GASTABLE PARA SER UTILIZADOS POR TODAS LAS AREAS DE LA INSTITUCION", LIBRAMIENTO NO. 5571</t>
  </si>
  <si>
    <t xml:space="preserve">EFT-1155 </t>
  </si>
  <si>
    <t>PAGO FACT. NO. B1500000137/02-11-2022, O/C OC2021-0217, ADQUISICIÓN DE SUSTANCIAS QUÍMICA (2,690.00 FUNDAS) DE SULFATO DE ALUMINIO DE 50 KGS CADA UNO LIBRE DE HIERRO PARA SER UTILIZADOS EN TODOS LOS ACS. DEL INAPA.</t>
  </si>
  <si>
    <t xml:space="preserve">EFT-1156 </t>
  </si>
  <si>
    <t>PAGO FACT. NO.B1500000007/10-11-2022, O/S  NO. OS2022-0199, DISTRIBUCION DE AGUA EN DIFERENTES SECTORES Y COMUNIDADES DE LA PROV. DE BAHORUCO,  CORRESP. A 30 DIAS DE OCTUBRE/2022,  (LIBRAMIENTO NO. 5694)</t>
  </si>
  <si>
    <t xml:space="preserve">EFT-1157 </t>
  </si>
  <si>
    <t>PAGO FACTS. NOS. B1500001842, 1843, 1844, 1845, 1846, 1847, 1848, 1849/31-10-2022 O/C 2022-0179 ADQUISICIÓN DE COMBUSTIBLES A GRANEL DIÉSEL PARA SER UTILIZADO EN LOS VEHÍCULOS Y EQUIPOS DEL INAPA, LIBRAMIENTO NO. 5692</t>
  </si>
  <si>
    <t xml:space="preserve">EFT-1158 </t>
  </si>
  <si>
    <t>PAGO FACT. NO. B1500000401/07-11-2022, O/S NO.OS2022-0259, COLOCACIÓN DE PUBLICIDAD INSTITUCIONAL DURANTE 06 (SEIS) MESES, EN PÁGINA WEB, CORRESP. AL PERIODO DEL  06 DE OCTUBRE AL 06 DE NOVIEMBRE/2022 , LIBRAMIENO NO.5696</t>
  </si>
  <si>
    <t xml:space="preserve">EFT-1159 </t>
  </si>
  <si>
    <t>PAGO FACTS. NOS.B1500000261, 262/26-10, 269/08-11-2022, ORDEN NO.OS2022-0349, COLOCACION DE PUBLICIDAD INSTITUCIONAL DURANTE 06 MESES, CORRESP.AL PERIODO DEL 01 DE AGOSTO AL 01 DE SEPTIEMBRE, DEL 01 DE SEPTIEMBRE AL 01 DE OCTUBRE Y DEL 01 DE OCTUBRE AL 01 DE NOVIEMBRE/2022, LIBRAMIENTO NO.5693</t>
  </si>
  <si>
    <t xml:space="preserve">EFT-1160 </t>
  </si>
  <si>
    <t>PAGO FACT. NO. B1500000153/03-09-2022, O/S NO.OS2022-0397 SERVICIO DE DISTRIBUCION DE AGUA CON CAMION CISTERNA EN DIFERENTES SECTORES Y COMUNIDADES DE LA PROV. DUARTE, CORRESP, A 31   DIAS DE AGOSTO/2022, LIBRAMIENTO NO. 5689</t>
  </si>
  <si>
    <t xml:space="preserve">EFT-1161 </t>
  </si>
  <si>
    <t>PAGO FACTURA NO. B1500000156/01-10-2022, O/S NO.OS2022-0397 SERVICIO DE DISTRIBUCION DE AGUA CON CAMION CISTERNA EN DIFERENTES SECTORES Y COMUNIDADES DE LA PROV. DUARTE,  NO.057/2022 CORRESP. A 28  DIAS DE SEPT/2022,   LIBRAMIENTO NO. 5690</t>
  </si>
  <si>
    <t xml:space="preserve">EFT-1162 </t>
  </si>
  <si>
    <t>PAGO FACT. NO.B1500000261/08-11-2022, ORDEN NO.OS2022-0107, CONTRATACION DE SERVICIOS DE FUMIGACION EN LAS INSTALACIONES DE LA INSTITUCION: EDIFICIOS ING. MARTIN VERAS FELIPE, MARCOS RODRIGUEZ, DIRECCION DE DESARROLLO PROVINCIAL, ALMACEN KM 18 Y ALREDEDORES, CORRESP. AL MES DE NOVIEMBRE/2022, (LIBRAMIENTO NO. 5691 )</t>
  </si>
  <si>
    <t xml:space="preserve">EFT-1163 </t>
  </si>
  <si>
    <t>PAGO FACTS. NOS. B1500000228/03-11-2022 O/S  0535 VI CONGRESO INTERNACIONAL DE INFORMÁTICA FORENSE &amp; CIBERSEGURIDAD (IFC2022) PARA (4) SERVIDORES DEL INAPA, LIBRAMIENTO NO. 5831</t>
  </si>
  <si>
    <t xml:space="preserve">EFT-1165 </t>
  </si>
  <si>
    <t>PAGO FACT. NO. B1500000316/02-11-2022, O/S 2022-0523, DISTRIBUCION AGUA EN CAMION CISTERNA  DIF. SECTORES Y  COMUNIDADES DE LA PROV.  MARIA TRINIDAD SANCHEZ,   CORRESP. A  26 DIAS DE OCTUBRE/2022,  LIBRAMIENTO NO. 5832</t>
  </si>
  <si>
    <t xml:space="preserve">EFT-1166 </t>
  </si>
  <si>
    <t>PAGO FACT. NO. B1500000476/04-11-2022, O/S NO OS2022-0354, SERVICIO DISTRIBUCIÓN DE AGUA CON CAMIÓN CISTERNA EN DIFERENTES COMUNIDADES DE LA PROV. SANTIAGO RODRIGUEZ,  CORRESP. A 31 DIAS DE OCTUBRE/2022,LIBRAMIENTO NO. 5829</t>
  </si>
  <si>
    <t xml:space="preserve">EFT-1167 </t>
  </si>
  <si>
    <t>PAGO FACT. NO.B1500000222/12-11-2022, ORDEN NO.OS2022-0374, COLOCACION DE PUBLICIDAD INSTITUCIONAL EN PAGINA WEB REVISTA BUSINESS WWW.REVISTABUSINESS.COM.DO LA CUAL CONSISTE EN LA COLOCACION DE UN BANNER TAMAÑO 980 X 180, CORRESP. AL PERIODO DEL 11 DE OCTUBRE  AL 11 DE NOVIEMBRE DEL 2022,   LIBRAMIENTO. NO. 5828</t>
  </si>
  <si>
    <t xml:space="preserve">EFT-1168 </t>
  </si>
  <si>
    <t>PAGO FACT. NO. B1500000013/04-11-2022, O/S NO. OS2022-0356, DISTRIBUCIÓN DE AGUA EN DIFERENTES SECTORES Y COMUNIDADES DE LA PROV. SANTIAGO RODRIGUEZ, CORRESP. A 31  DIAS DE OCTUBRE/2022,  LIBRAMIENTO NO. 5827</t>
  </si>
  <si>
    <t xml:space="preserve">EFT-1169 </t>
  </si>
  <si>
    <t>PAGO. FACT. NO. B1500000389/04-11-2022 O/S 2022-0215, COLOCACIÓN DE PUBLICIDAD INSTITUCIONAL DURANTE06 (SEIS) MESES, EN PROGRAMA DE TELEVISIÓN TRANSMITIDO DE LUNES A VIERNES EN HORARIO DE 5:00 AM A 8: AM.  CORRESP. AL PERIODO DEL 30 DE SEPTIEMBRE AL 30 DE OCTUBRE/2022 , LIBRAMIENTO NO. 5826</t>
  </si>
  <si>
    <t xml:space="preserve">EFT-1170 </t>
  </si>
  <si>
    <t>PAGO FACT. NO. B1500000003/16-11-2022 (CUBICACIÓN NO.03) DE LOS TRABAJOS, RED LOS BOTADOS 2DA. PARTE Y COLA I PROVINCIA SANTO DOMINGO- MONTE PLATA, LOTE XI, LIBRAMIENTO NO. 5825.</t>
  </si>
  <si>
    <t xml:space="preserve">EFT-1171 </t>
  </si>
  <si>
    <t>PAGO FACT. NO. B1500000034/07-11-2022 O/S 2022-0347, COLOCACIÓN PUBLICIDAD INSTITUCIONAL DURANTE 6 (SEIS) MESES, EN PÁGINA WEB, CORRESP. AL PERIODO DEL 02 DE OCTUBRE  AL 02 DE NOVIEMBRE/2022 ,  LIBRAMIENTO NO.5824</t>
  </si>
  <si>
    <t xml:space="preserve">EFT-1172 </t>
  </si>
  <si>
    <t>PAGO FACT. NO. B1500000042/13-09-22 O/S 2022-0221 COLOCACIÓN DE PUBLICIDAD INSTITUCIONAL DURANTE 06 (SEIS) MESES, LUNES, MARTES Y JUEVES A LA 11: AM, EN REDES SOCIALES CORRESP. AL  PERIODO DEL 03 JUNIO AL 03 DE SEPTIEMBRE/2022 , LIBRAMIENTO NO. 5823</t>
  </si>
  <si>
    <t xml:space="preserve">EFT-1173 </t>
  </si>
  <si>
    <t>PAGO FACT. NO.B1500001095/14-11-2022, ORDEN NO.OS2022-0345, COLOCACION DE PUBLICIDAD INSTITUCIONAL EN PROGRAMA RADIAL "SIN TACONES NI CORBATA", TRANSMITIDO DE LINES A VIERNES DE 05:00 A 07:00 PM POR LA EMISORA "LA NOTA 95.7", CORRESP. AL PERIODO DEL 10 DE OCTUBRE AL 10 DE NOVIEMBRE DEL 2022,  LIBRAMIENTO NO. 5822</t>
  </si>
  <si>
    <t xml:space="preserve">EFT-1174 </t>
  </si>
  <si>
    <t>PAGO FACTS.  NOS. B1500000023/05-09, 24/05-10-2022, ORDEN DE SERVICIO NO.  OS2022-0574, DISTRIBUCION DE AGUA EN DIFERENTES SECTORES Y COMUNIDADES DE LA PROV. SAN JUAN , CORRESP. A 31  DIAS DEL MES AGOSTO, 30 DIAS DE SEPTIEMBRE/2022, LIBRAMIENTO NO. 5821</t>
  </si>
  <si>
    <t xml:space="preserve">EFT-1175 </t>
  </si>
  <si>
    <t>PAGO FACT.  NO. B1500000022/08-08-2022, O/S NO.  OS2022-0574, DISTRIBUCION DE AGUA EN DIFERENTES SECTORES Y COMUNIDADES DE LA PROV. SAN JUAN , CORRESP. A 31  DIAS DEL MES JULIO/2022,  LIBRAMIENTO NO. 5820</t>
  </si>
  <si>
    <t xml:space="preserve">EFT-1176 </t>
  </si>
  <si>
    <t>PAGO DE FACTS. NOS.B1500000244/12-09, 257/18-10, 268/08-1-2022, O/S NO.2022-0214, COLOCACION DE PUBLICIDAD INSTITUCIONAL DURANTE SEIS (6) MESES,  PROGRAMACION REGULAR, TRANSMITIDO POR LOS CANALES: SUPER CANAL 33, SUPER CANAL CARIBE, DOMINICAN VIEW Y SEÑAL DE VIDA,  DE LUNES A VIENES  DE 7:00 AM A 9:00 AM,  DE 1:45 PM A 2:30 AM,  DE 9:00 PM A 10:00 PM Y DE 11:00 AM A 12:00 AM, REPRESENTADO POR RAMON ANTONIO MERCEDES REYES, CORRESP.AL PERIODO DEL 06 DE AGOSTO AL 06 DE SEPT., DEL 06 DE SEPT. AL 06 DE OCTUBRE Y DEL 06 DE OCTUBRE AL 06 DE NOV/2022,  LIBRAMIENTO NO. 5572</t>
  </si>
  <si>
    <t xml:space="preserve">EFT-1177 </t>
  </si>
  <si>
    <t>PAGO FACT. NO. B1500000055/01-09-2022 O/S 2022-0417 SERVICIO DE ALQUILER DE UN SALÓN PARA EVENTOS CON CAPACIDAD MÁXIMA DE 200 PERSONAS PARA LLEVAR A CABO EL TALLER DE PLANIFICACIÓN COMO HERRAMIENTA PARA EL LOGRO DE LAS METAS INSTITUCIONALES DEL AÑO2022, LIBRAMIENTO NO. 5818</t>
  </si>
  <si>
    <t xml:space="preserve">EFT-1178 </t>
  </si>
  <si>
    <t>PAGO FACT. NO. B1500000000/21-11-2022 (CUB. NO.2) PARA LOS TRABAJOS AMPLIACIÓN AC. MÚLTIPLE LOS LIMONES -EL COPEY A LOMA ATRAVESADA, LÍNEA DE IMPULSIÓN, LÍNEA DE CONDUCCIÓN Y REDES ESTACIÓN E2 + 690 HASTA E5 + 124 (D.R), PROV. MONTE CRISTI, LIBRAMIENTO NO. 5817</t>
  </si>
  <si>
    <t xml:space="preserve">EFT-1179 </t>
  </si>
  <si>
    <t>PAGO FACT. NO. B1500045347/15-11-2022, CTA. NO.4236435, POR SERVICIO DE INTERNET PRINCIPAL 200 MBPS Y TELECABLE, CORRESP. AL PERIODO DEL 11-10-2022 AL 10-11-2022, LIBRAMIENTO NO.5811</t>
  </si>
  <si>
    <t xml:space="preserve">EFT-1180 </t>
  </si>
  <si>
    <t>PAGO NOMINA ADICIONAL SEGURIDAD MILITAR  PROGRAMA01 NOVIEMBRE 2022 LIBRAMIENTO NO.5681</t>
  </si>
  <si>
    <t>EFT-1181</t>
  </si>
  <si>
    <t xml:space="preserve">EFT-1182 </t>
  </si>
  <si>
    <t xml:space="preserve">EFT-1183 </t>
  </si>
  <si>
    <t>PAGO FACT. NO. B1500000157/01-11-2022, O/S NO.OS2022-0397 SERVICIO DE DISTRIBUCION DE AGUA CON CAMION CISTERNA EN DIFERENTES SECTORES Y COMUNIDADES DE LA PROV. DUARTE, CORRESP. A 31   DIAS DE OCTUBRE/2022, LIBRAMIENTO NO.5870</t>
  </si>
  <si>
    <t xml:space="preserve">EFT-1184 </t>
  </si>
  <si>
    <t>PAGO FACT. NO.B1500000530/03-11-2022, ORDEN NO.OS2022-0616, SERVICIO DE NOTARIO PARA EL ACTO DE APERTURA DEL PROCESO DE LA LICITACION PUBLICA NACIONAL NO.INAPA-CCC-LPN-2022-0033 OFERTAS ECONOMICAS (SOBRE B) PARA LA "ADQUISICION DE CLORADORES Y REPUESTOS PARA USO DEL INAPA", LIBRAMIENTO NO.5872</t>
  </si>
  <si>
    <t xml:space="preserve">EFT-1185 </t>
  </si>
  <si>
    <t xml:space="preserve">EFT-1186 </t>
  </si>
  <si>
    <t>PAGO FACTS. NOS.B1500000001/10-10, 02/11-10, 03/04-11-2022, O/S NO. OS2022-0577, SERV. DE DISTRIBUCION DE AGUA EN CAMION CISTERNA EN LAS DIFERENTES COMUNIDADES DE LA PROV. MONTE PLATA, CORRESP. A 14 DIAS DE AGOSTO, 25 DIAS DE SEPTIEMBRE, 26 DIAS DE OCTUBRE/2022, LIBRAMIENTO NO.5865</t>
  </si>
  <si>
    <t xml:space="preserve">EFT-1187 </t>
  </si>
  <si>
    <t>AVANCE 20% AMPLIACION ACUEDUCTO MULTIPLE PARTIDO-LA GORRA, PROVINCIA DAJABON, ZONA I, LOTE U-LINEA DE CONDUCCION PARTIDO-LA GORRA, LOTE 9, LIBRAMIENTO NO.5833.</t>
  </si>
  <si>
    <t xml:space="preserve">EFT-1188 </t>
  </si>
  <si>
    <t>PAGO FACT. NO. B1500000043/17-06-2022, O/S NO. OS2021-0913, DISTRIBUCION DE AGUA EN DIFERENTES SECTORES Y COMUNIDADES DE LA PROV. EL SEIBO, CORRESP. A 29 DIAS DE MAYO/2022, LIBRAMIENTO NO.5885.</t>
  </si>
  <si>
    <t xml:space="preserve">EFT-1189 </t>
  </si>
  <si>
    <t>PAGO FACT. B1500000000/21-11-2022, (CUB. NO.03) DE LOS TRABAJOS LÍNEA DE CONDUCCIÓN 12¨ PVC TRAMO DESDE EST. 2+359 HASTA EST. 3+162, PROVINCIAS SANTO DOMINGO - MONTE PLATA, LOTE VI, LIBRAMIENTO NO.5884</t>
  </si>
  <si>
    <t xml:space="preserve">EFT-1190 </t>
  </si>
  <si>
    <t>PAGO FACT. NO. B1500000011/07-11-2022 PAGO TRABAJO LEVANTAMIENTOS TOPOGRÁFICOS, AC. LA VEGA JIMA RINCON, PROV. LA VEGA , LIBRAMIENTO NO.5893</t>
  </si>
  <si>
    <t xml:space="preserve">EFT-1191 </t>
  </si>
  <si>
    <t>PAGO FACT. NO. B1500000009/31-10-2022 LEVANTAMIENTO GEORREFERENCIADOS EN AC. EL LIMON DE TRE ZONAS DE ESTACION DE BOMBEO, ZONA DE PLANTA, 12.15 KILOMETROS DE LINEA DE IMPULSION DESDE ZONA PLANTA HASTA EL AGUACATE, LIBRAMIENTO NO.5892</t>
  </si>
  <si>
    <t xml:space="preserve">EFT-1192 </t>
  </si>
  <si>
    <t>PAGO FACT. NO. B1500000176/26-10-2022 O/S 2022-0386 COLOCACIÓN PUBLICIDAD INSTITUCIONAL DURANTE 06 (SEIS) MESES, EN LA EMISIÓN REGULAR DE UN NOTICIERO QUE SE TRANSMITA A LA 2:00 P.M. CORRESP. AL PERIODO DEL 22 DE SEPTIEMBRE AL 22 DE OCTUBRE/2022,  LIBRAMIENTO NO5891.</t>
  </si>
  <si>
    <t xml:space="preserve">EFT-1193 </t>
  </si>
  <si>
    <t>PAGO FACT.  NO.B1500000054/25-07-2022, O/S NO. OS2022-0037, DISTRIBUCION DE AGUA EN DIFERENTES SECTORES Y COMUNIDADES DE LA PROV. SAN JUAN DE LA MAGUANA,    CORRESP. A 30 DIAS DE JUNIO/2022, LIBRAMIENTO NO.5890.</t>
  </si>
  <si>
    <t xml:space="preserve">EFT-1194 </t>
  </si>
  <si>
    <t xml:space="preserve">PAGO DE FACT. NO. B1500002126/15-11-2022, O/S 2021-0523, "SERVICIOS DE ALQUILER DE IMPRESORAS MULTIFUNCIONALES Y PLOTTERS PARA USO DEL INAPA CORRESP. AL MES DE OCTUBRE/2022 , LIBRAMIENTO NO.5889. </t>
  </si>
  <si>
    <t xml:space="preserve">EFT-1195 </t>
  </si>
  <si>
    <t>PAGO FACTS. NOS. B1500000044, 45/04-11, 46, 47, 48/22-11-2022, DISTRIBUCION  AGUA EN CAMION CISTERNA, DIF. SECTORES Y COMUNIDADES DE LA PROV. EL SEIBO, OS2021-0913, OS2022-0623, CORRESP. A  25 DIAS DE JUNIO, 27 DIAS DE JULIO, 28 DIAS DE AGOSTO, 29 DIAS DE SEPT, 29 DIAS DE OCTUBRE/22, LIBRAMIENTO NO.5888</t>
  </si>
  <si>
    <t xml:space="preserve">EFT-1196 </t>
  </si>
  <si>
    <t>PAGO FACT. NO.B1500000011/06-09-2022,  O/S NO. OS2022-0401, DISTRIBUCION DE AGUA EN DIFERENTES SECTORES Y COMUNIDADES DE LA PROV. PERAVIA    CORRESP. A 31 DIAS DE AGOSTO/2022, LIBRAMIENTO NO.5887</t>
  </si>
  <si>
    <t xml:space="preserve">EFT-1197 </t>
  </si>
  <si>
    <t>PAGO FACT. NO. B1500000044/12-09-2022, O/S NO.  OS2022-0410,  DISTRIBUCION DE AGUA EN DIFERENTES SECTORES Y COMUNIDADES DE LA PROV. BARAHONA,   CORRESP. A 31 DIAS DE AGOSTO/2022, LIBRAMIENTO NO.5879</t>
  </si>
  <si>
    <t xml:space="preserve">EFT-1198 </t>
  </si>
  <si>
    <t xml:space="preserve">EFT-1199 </t>
  </si>
  <si>
    <t>PAGO FACT. NO.B1500000063/19-10-2022, ORDEN NO.OS2022-0589 SERVICIO DE NOTARIO PARA EL ACTO DE APERTURA DEL PROCESO DE LA COMPARACION DE PRECIOS NO.INAPA-CCC-CP-2022-0051 OFERTAS TECNICAS (SOBRE A) PARA LA "ADQUISICION DE MELAMINAS PARA CONFECCION DE MOBILIARIOS PARA SER UTILIZADOS EN EL NIVEL CENTRAL", LIBRAMIENTO NO.5881</t>
  </si>
  <si>
    <t xml:space="preserve">EFT-1200 </t>
  </si>
  <si>
    <t>PAGO FACT. B1500094016/04-08-2021 O/C 2021-0203 ADQUISICIÓN DE FARDO DE AGUA, PARA SER UTILIZADAS EN LAS DIFERENTES ACTIVIDADES DE LA DIRECCIÓN EJECUTIVA Y EL SALÓN DE EVENTOS TITO CAIRO, LIBRAMIENTO NO.5882</t>
  </si>
  <si>
    <t xml:space="preserve">EFT-1201 </t>
  </si>
  <si>
    <t>PAGO FACT. NO. B1500000000/16-11-2022 ( CUB. NO.01) , PARA LOS TRABAJOS DE MEJORAMIENTO AC. EL LIMÓN PROV. INDEPENDENCIA, ZONA VIII, LIBRAMIENTO NO.5883</t>
  </si>
  <si>
    <t xml:space="preserve">EFT-1202 </t>
  </si>
  <si>
    <t>PAGO FACT. NO. B1500000164/07-11-2022 (CUB.NO.04) DE LOS TRABAJOS AMPLIACIÓN CAMPO DE POZO LA MATILLA AC. HIGUEY, HABILITACIÓN LABORATORIO REGIONAL DEL ESTE, AC. DE HIGUEY Y MEJORAMIENTO DEL AC.LA OTRA BANDA- EL MACAO, PROV. LA ALTAGRACIA, LIBRAMIENTO NO.5874</t>
  </si>
  <si>
    <t xml:space="preserve">EFT-1203 </t>
  </si>
  <si>
    <t>PAGO FACTS. NOS.B1500000035/04-03, 19/04-04, 20/04-05, 21/04-06-2022, O/S NOS. OS2021-0653 OS2022-0448, DISTRIBUCION DE AGUA EN DIFERENTES SECTORES Y COMUNIDADES DE LA PROV. MONTE CRISTI, CORRESP. A  24 DIAS DE FEBRERO, 27 DIAS DE MARZO, 21 DIAS DE ABRIL, 25 DIAS DE MAYO/2022, LIBRAMIENTO NO.5876</t>
  </si>
  <si>
    <t>EFT-1204</t>
  </si>
  <si>
    <t xml:space="preserve">EFT-1205 </t>
  </si>
  <si>
    <t>PAGO FACT.NO. B1500000028/08-08-2022, O/S NOS.  OS2022-0019, OS2022-0410,  DISTRIBUCION DE AGUA EN CAMION CISTERNA, DIFERENTES SECTORES Y COMUNIDADES DE LA PROV. BARAHONA, CORRESP. A 31 DIAS DE JULIO/2022,   LIBRAMIENTO NO.5878</t>
  </si>
  <si>
    <t xml:space="preserve">EFT-1206 </t>
  </si>
  <si>
    <t>PAGO FACT. NO. B1500000209/16-11-2022, ,O/S NO.OS2022-00283, SERVICIOS DE ALQUILER DE GRUAS DE 280 HORAS 8 TONELADAS, SER UTILIZADOS EN LA INSTALACION, EXTRACCION Y CAMBIO DE EQUIPOS ELECTROMECANICOS EN LA PROV. SAN CRISTOBAL, LIBRAMIENTO NO. 5936</t>
  </si>
  <si>
    <t xml:space="preserve">EFT-1207 </t>
  </si>
  <si>
    <t>PAGO FACT. NO.B1500000312/19-10-2022, O/S NO.OS2022-0243, CONTRATACION DE SERVICIO DE RECOLECCION Y RECICLAJE DE DESECHOS, PARA SER UTILIZADOS EN INAPA (NIVEL CENTRAL), CORRESP. AL PERIODO DEL 03 DE SEPTIEMBRE AL 03 OCTUBRE/2022,  LIBRAMIENTO NO. 5931</t>
  </si>
  <si>
    <t xml:space="preserve">EFT-1208 </t>
  </si>
  <si>
    <t>PAGO FACT.NO.B1500000308/10-11-2022, RECOGIDA DE BASURA CORRESP. AL MES DE ENERO HASTA EL MES DE NOVIEMBRE/2022, LIBRAMIENTO NO. 5935</t>
  </si>
  <si>
    <t xml:space="preserve">EFT-1209 </t>
  </si>
  <si>
    <t>PAGO FACT. NO.B1500000043/04-11-2022, ORDEN NO.OS2022-0614 SERVICIO DE NOTARIO PARA EL ACTO DE APERTURA DEL PROCESO DE LA COMPARACION DE PRECIOS NO.INAPA-CCC-CP-2022-0055 OFERTAS TECNICAS (SOBR A) PARA LA "ADQUISICION DE PLAFON PVC, CROSSTEE, MAINTEE, ANGULAR TIROS PLAFON, FULMINANTE, ALAMBRE DULCE Y CLAVO DE ACERO PARA SER UTILIZADOS EN EL PLAN DE MEJORA NACIONAL DEL INAPA", LIBRAMIENTO NO. 5940</t>
  </si>
  <si>
    <t xml:space="preserve">EFT-1210 </t>
  </si>
  <si>
    <t>PAGO FACT. NO.B1500000360/08-11-2022, ALQUILER LOCAL COMERCIAL EN LA PROV. DE AZUA, CORRESP. AL MES DE NOVIEMBRE/2022,  LIBRAMIENTO NO.5939</t>
  </si>
  <si>
    <t xml:space="preserve">EFT-1211 </t>
  </si>
  <si>
    <t>PAGO FACT. NO.B1500000014/21-11-2022, ALQUILER LOCAL COMERCIAL MUNICIPIO HIGUEY, PROV. LA ALTAGRACIA,  CORRESP. AL MES DE NOVIEMBRE/2022, LIBRAMIENTO NO.5938</t>
  </si>
  <si>
    <t xml:space="preserve">EFT-1212 </t>
  </si>
  <si>
    <t>PAGO FACT. NO. B1500000005/14-11-2022, ALQUILER LOCAL COMERCIAL EN LA CALLE LIBERTAD ESQUINA ANACAONA, MUNICIPIO EUGENIO MARIA DE HOSTOS, PROV. DUARTE,   CORRESP. A  LOS MESES DE AGOSTO, SEPTIEMBRE, OCTUBRE, NOVIEMBRE/2022, LIBRAMIENTO NO. 5941</t>
  </si>
  <si>
    <t xml:space="preserve">EFT-1213 </t>
  </si>
  <si>
    <t>PAGO FACT. NO. B1500000112/07-11-2022 (CUB.NO.02), PARA LOS TRABAJOS AMPLIACIÓN ACUEDUCTO MICHES A ZONAS TURÍSTICAS, (OBRA DE TOMA RIO YEGUADA) MUNICIPIO MICHES, PROV. EL SEIBÓ, ZONA VI ,  LIBRAMIENTO NO. 5942</t>
  </si>
  <si>
    <t xml:space="preserve">EFT-1214 </t>
  </si>
  <si>
    <t>PAGO FACTS. NOS. B1500009451, 9464/24-10-2022 O/C 2022-0165, ADQUISICIÓN DE CAMIONES VOLTEO, CAMIONETAS, AUTOBUSES Y MINIBÚS PARA USO DEL INAPA (LOTE III ITEM I Y II,  LIBRAMIENTO NO. 5937</t>
  </si>
  <si>
    <t xml:space="preserve">EFT-1216 </t>
  </si>
  <si>
    <t>PAGO FACT. NO.B1500000044/17-11-2022, ORDEN NO.OS2022-0633 SERVICIO DE NOTARIO PARA EL ACTO DE APERTURA DEL PROCESO DE LA COMPARACION DE PRECIOS NO.INAPA-CCC-CP-2022-0044 OFERTAS ECONOMICAS (SOBRE B) PARA LA "REHABILITACION PLANTA DEPURADORA DE AGUAS RESIDUALES ALCANTARILLADO SANITARIO GUAYMATE, PROV. LA ROMANA, ZONA VI", LIBRAMIENTO NO. 5957</t>
  </si>
  <si>
    <t xml:space="preserve">EFT-1217 </t>
  </si>
  <si>
    <t>PAGO FACT. NO.B1500000032/08-11-2022, ALQUILER LOCAL COMERCIAL EN EL MUNICIPIO SAN FRANCISCO DE MACORIS, PROV. DUARTE, CORRESP. AL MES NOVIEMBRE/2022, LIBRAMIENTO NO.5960</t>
  </si>
  <si>
    <t xml:space="preserve">EFT-1218 </t>
  </si>
  <si>
    <t>AVANCE INICIAL 20%, PARA LOS TRABAJOS DE AMPLIACIÓN AC. MULTIPLE AMIAMA GOMEZ- LAS YAYAS, RED DE DISTRIBUCION (DESDE NUDO 39  HASTA CALLE SOILO CONTRERAS), PROV.  AZUA, ZONA II, LIBRAMIENTO NO. 5956</t>
  </si>
  <si>
    <t xml:space="preserve">EFT-1219 </t>
  </si>
  <si>
    <t xml:space="preserve">EFT-1220 </t>
  </si>
  <si>
    <t>PAGO FACTS. NOS.B1500000209/14-09, 211/08-10-2022, O/S NO. OS2022- 0395, COLOCACION DE PUBLICIDAD INSTITUCIONAL DURANTE 06 (SEIS) MESES, EN PAGINA WEB. HTTPS://CIUDADORIENTAL.COM.  CORRESP. AL PERIODO DEL 08/08   AL 08/09 Y  DEL 08/09 AL 08/10/2022,   LIBRAMIENTO NO. 5952</t>
  </si>
  <si>
    <t xml:space="preserve">EFT-1221 </t>
  </si>
  <si>
    <t>PAGO FACT. NO.B150000073/27-10-2022, ORDEN NO.OS2022-0583, SERVICIO DE NOTARIO PARA EL ACTO DE APERTURA DEL PROCESO DE LA COMPARACION DE PRECIOS NO.INAPA-CCC-CP-2022-0041 OFERTAS TECNICAS (SOBRE A) PARA LA "ADQUISICION DE INSTRUMENTOS DE MEDIDA, OBSERVACION Y ENSAYO PARA SER UTILIZADOS EN ACTIVIDADES DE LEVANTAMIENTO, MEDICION Y CONTROL DE LOS SISTEMAS DE ACS. Y ALCANTARILLADOS EN TODAS LAS PROVINCIAS".</t>
  </si>
  <si>
    <t xml:space="preserve">EFT-1222 </t>
  </si>
  <si>
    <t>PAGO FACTS. NOS. B1500000799, 800, 801, 802, 803, 804, 805, 806, 807, 808/26-10-2022 O/S 2022-0332 SERVICIO DE CATERING DE ALMUERZOS PRE EMPACADOS O MONTAJE TIPO BUFFET Y REFRIGERIOS PRE EMPACADOS QUE SERÁN UTILIZADOS EN LAS ACTIVIDADES PROGRAMADAS Y VIAJES INSTITUCIONALES DE LA DIRECCIÓN EJECUTIVA DURANTE EL AÑO EN CURSO , LIBRAMIENTO NO. 5947</t>
  </si>
  <si>
    <t xml:space="preserve">EFT-1223 </t>
  </si>
  <si>
    <t>PAGO FACTS. NOS.B1500000145,146/10-11-2022, ORDENES NOS.OS2022-0615 Y OS2022-0628, SERVICIO DE NOTARIO PARA LOS ACTOS DE APERTURA DEL PROCESO DE COMPRACION DE PRECIOS NOS.INAPA-CCC-CP-2022-0039, INAPA-CCC-CP-2022-0052, LIBRAMIENTO NO. 5944</t>
  </si>
  <si>
    <t xml:space="preserve">EFT-1224 </t>
  </si>
  <si>
    <t>PAGO FACT. NO. B1500000253/16-11-2022 (CUB.NO.05) DE LOS TRABAJOS MEJORAMIENTO ALCANTARILLADOS SANITARIOS: CASTILLO, PIMENTEL, VILLA RIVAS Y SAN FRANCISCO DE MACORÍS (VILLA VERDE Y VISTA DEL VALLE, 1RA. ETAPA) PROV. DUARTE,  LIBRAMIENTO NO. 5954</t>
  </si>
  <si>
    <t xml:space="preserve">EFT-1229 </t>
  </si>
  <si>
    <t>PAGO FACTS. NOS. B1500000046/05-10, 33/08-11-2022, O/S 2022 0410,  DISTRIBUCION DE AGUA EN CAMION CISTERNA,  DIFERENTES SECTORES Y COMUNIDADES DE LA PROV. BARAHONA, CORRESP. A 30 DIAS DE SEPT, 31 DIAS DE OCTUBRE/2022, LIBRAMIENTO NO.5880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</si>
</sst>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b/>
      <sz val="8"/>
      <color theme="1"/>
      <name val="Calibri"/>
      <family val="2"/>
      <scheme val="minor"/>
    </font>
    <font>
      <sz val="8"/>
      <color indexed="8"/>
      <name val="Calibri"/>
      <family val="2"/>
      <scheme val="minor"/>
    </font>
    <font>
      <b/>
      <sz val="8"/>
      <name val="Calibri"/>
      <family val="2"/>
      <scheme val="minor"/>
    </font>
    <font>
      <sz val="8"/>
      <color rgb="FF000000"/>
      <name val="Calibri"/>
      <family val="2"/>
      <scheme val="minor"/>
    </font>
    <font>
      <sz val="8"/>
      <name val="Calibri"/>
      <family val="2"/>
      <scheme val="minor"/>
    </font>
    <font>
      <sz val="9"/>
      <color indexed="8"/>
      <name val="Calibri"/>
      <family val="2"/>
      <scheme val="minor"/>
    </font>
    <font>
      <b/>
      <sz val="8"/>
      <color indexed="8"/>
      <name val="Calibri"/>
      <family val="2"/>
      <scheme val="minor"/>
    </font>
    <font>
      <sz val="9"/>
      <color theme="1"/>
      <name val="Calibri"/>
      <family val="2"/>
      <scheme val="minor"/>
    </font>
    <font>
      <b/>
      <sz val="11"/>
      <color rgb="FF000000"/>
      <name val="Calibri"/>
      <family val="2"/>
      <scheme val="minor"/>
    </font>
    <font>
      <sz val="11"/>
      <color indexed="8"/>
      <name val="Calibri"/>
      <family val="2"/>
      <scheme val="minor"/>
    </font>
    <font>
      <i/>
      <sz val="8"/>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220">
    <xf numFmtId="0" fontId="0" fillId="0" borderId="0" xfId="0"/>
    <xf numFmtId="0" fontId="3" fillId="0" borderId="0" xfId="0" applyFont="1" applyBorder="1"/>
    <xf numFmtId="0" fontId="3" fillId="0" borderId="0" xfId="0" applyFont="1"/>
    <xf numFmtId="0" fontId="3" fillId="0" borderId="0" xfId="0" applyFont="1" applyAlignment="1">
      <alignment vertical="center"/>
    </xf>
    <xf numFmtId="0" fontId="3"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4" fillId="0" borderId="0" xfId="0" applyNumberFormat="1" applyFont="1" applyBorder="1"/>
    <xf numFmtId="4" fontId="5" fillId="2" borderId="4" xfId="0" applyNumberFormat="1" applyFont="1" applyFill="1" applyBorder="1" applyAlignment="1"/>
    <xf numFmtId="0" fontId="6" fillId="2" borderId="5" xfId="0" applyFont="1" applyFill="1" applyBorder="1" applyAlignment="1">
      <alignment horizontal="center" vertical="center"/>
    </xf>
    <xf numFmtId="0" fontId="5" fillId="2" borderId="5" xfId="0" applyFont="1" applyFill="1" applyBorder="1" applyAlignment="1">
      <alignment horizontal="center" vertical="center"/>
    </xf>
    <xf numFmtId="164" fontId="7"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7" fillId="3" borderId="0" xfId="1" applyFont="1" applyFill="1" applyBorder="1" applyAlignment="1">
      <alignment horizontal="righ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7" fillId="0" borderId="5" xfId="0" applyNumberFormat="1" applyFont="1" applyFill="1" applyBorder="1" applyAlignment="1" applyProtection="1">
      <alignment horizontal="left" wrapText="1"/>
      <protection locked="0"/>
    </xf>
    <xf numFmtId="0" fontId="6" fillId="0" borderId="5" xfId="0" applyFont="1" applyFill="1" applyBorder="1" applyAlignment="1">
      <alignment horizontal="left" wrapText="1"/>
    </xf>
    <xf numFmtId="0" fontId="6"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3" fillId="3"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4" fontId="9" fillId="0" borderId="5" xfId="0" applyNumberFormat="1" applyFont="1" applyFill="1" applyBorder="1" applyAlignment="1">
      <alignment horizontal="right"/>
    </xf>
    <xf numFmtId="165" fontId="7" fillId="0" borderId="6" xfId="0" applyNumberFormat="1" applyFont="1" applyBorder="1" applyAlignment="1" applyProtection="1">
      <alignment horizontal="left" wrapText="1" readingOrder="1"/>
      <protection locked="0"/>
    </xf>
    <xf numFmtId="0" fontId="7" fillId="0" borderId="7" xfId="0" applyFont="1" applyBorder="1" applyAlignment="1" applyProtection="1">
      <alignment horizontal="left" wrapText="1" readingOrder="1"/>
      <protection locked="0"/>
    </xf>
    <xf numFmtId="0" fontId="7" fillId="0" borderId="7" xfId="0" applyFont="1" applyBorder="1" applyAlignment="1" applyProtection="1">
      <alignment vertical="top" wrapText="1" readingOrder="1"/>
      <protection locked="0"/>
    </xf>
    <xf numFmtId="0" fontId="4" fillId="0" borderId="8" xfId="0" applyFont="1" applyFill="1" applyBorder="1" applyAlignment="1" applyProtection="1">
      <alignment horizontal="left" wrapText="1"/>
      <protection locked="0"/>
    </xf>
    <xf numFmtId="166" fontId="7" fillId="0" borderId="7"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5" xfId="0" applyFont="1" applyFill="1" applyBorder="1" applyAlignment="1" applyProtection="1">
      <alignment horizontal="left" wrapText="1" readingOrder="1"/>
      <protection locked="0"/>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0" fontId="4" fillId="0" borderId="9" xfId="0" applyFont="1" applyFill="1" applyBorder="1" applyAlignment="1" applyProtection="1">
      <alignment horizontal="left" wrapText="1"/>
      <protection locked="0"/>
    </xf>
    <xf numFmtId="165" fontId="7" fillId="0" borderId="7" xfId="0" applyNumberFormat="1" applyFont="1" applyBorder="1" applyAlignment="1" applyProtection="1">
      <alignment horizontal="left" wrapText="1" readingOrder="1"/>
      <protection locked="0"/>
    </xf>
    <xf numFmtId="166" fontId="7" fillId="0" borderId="5" xfId="0" applyNumberFormat="1" applyFont="1" applyBorder="1" applyAlignment="1" applyProtection="1">
      <alignment horizontal="right" wrapText="1" readingOrder="1"/>
      <protection locked="0"/>
    </xf>
    <xf numFmtId="0" fontId="3" fillId="0" borderId="7" xfId="0" applyFont="1" applyBorder="1" applyAlignment="1" applyProtection="1">
      <alignment vertical="top" wrapText="1" readingOrder="1"/>
      <protection locked="0"/>
    </xf>
    <xf numFmtId="0" fontId="4" fillId="0" borderId="4" xfId="0" applyFont="1" applyFill="1" applyBorder="1" applyAlignment="1" applyProtection="1">
      <alignment horizontal="left" wrapText="1"/>
      <protection locked="0"/>
    </xf>
    <xf numFmtId="0" fontId="7" fillId="0" borderId="6" xfId="0" applyFont="1" applyBorder="1" applyAlignment="1" applyProtection="1">
      <alignment horizontal="left" wrapText="1" readingOrder="1"/>
      <protection locked="0"/>
    </xf>
    <xf numFmtId="0" fontId="7" fillId="0" borderId="6" xfId="0" applyFont="1" applyBorder="1" applyAlignment="1" applyProtection="1">
      <alignment vertical="top" wrapText="1" readingOrder="1"/>
      <protection locked="0"/>
    </xf>
    <xf numFmtId="166" fontId="7" fillId="0" borderId="6" xfId="0" applyNumberFormat="1" applyFont="1" applyBorder="1" applyAlignment="1" applyProtection="1">
      <alignment horizontal="right" wrapText="1" readingOrder="1"/>
      <protection locked="0"/>
    </xf>
    <xf numFmtId="165" fontId="7" fillId="0" borderId="5" xfId="0" applyNumberFormat="1" applyFont="1" applyBorder="1" applyAlignment="1" applyProtection="1">
      <alignment horizontal="left" wrapText="1" readingOrder="1"/>
      <protection locked="0"/>
    </xf>
    <xf numFmtId="0" fontId="7" fillId="0" borderId="5" xfId="0" applyFont="1" applyBorder="1" applyAlignment="1" applyProtection="1">
      <alignment horizontal="left" wrapText="1" readingOrder="1"/>
      <protection locked="0"/>
    </xf>
    <xf numFmtId="0" fontId="7" fillId="0" borderId="5" xfId="0" applyFont="1" applyBorder="1" applyAlignment="1" applyProtection="1">
      <alignment vertical="top" wrapText="1" readingOrder="1"/>
      <protection locked="0"/>
    </xf>
    <xf numFmtId="165" fontId="7" fillId="0" borderId="0" xfId="0" applyNumberFormat="1" applyFont="1" applyBorder="1" applyAlignment="1" applyProtection="1">
      <alignment horizontal="left" wrapText="1" readingOrder="1"/>
      <protection locked="0"/>
    </xf>
    <xf numFmtId="0" fontId="7" fillId="0" borderId="0" xfId="0" applyFont="1" applyBorder="1" applyAlignment="1" applyProtection="1">
      <alignment wrapText="1" readingOrder="1"/>
      <protection locked="0"/>
    </xf>
    <xf numFmtId="0" fontId="7" fillId="0" borderId="0" xfId="0" applyFont="1" applyBorder="1" applyAlignment="1" applyProtection="1">
      <alignment vertical="top" wrapText="1" readingOrder="1"/>
      <protection locked="0"/>
    </xf>
    <xf numFmtId="0" fontId="4" fillId="0" borderId="0" xfId="0" applyFont="1" applyFill="1" applyBorder="1" applyAlignment="1" applyProtection="1">
      <alignment horizontal="left" wrapText="1"/>
      <protection locked="0"/>
    </xf>
    <xf numFmtId="166" fontId="7"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4" fillId="0" borderId="0" xfId="0" applyFont="1" applyBorder="1" applyAlignment="1" applyProtection="1">
      <alignment horizontal="left" wrapText="1"/>
      <protection locked="0"/>
    </xf>
    <xf numFmtId="0" fontId="4" fillId="0" borderId="0" xfId="0" applyFont="1" applyBorder="1" applyAlignment="1">
      <alignment wrapText="1"/>
    </xf>
    <xf numFmtId="0" fontId="7" fillId="0" borderId="0" xfId="0" applyFont="1" applyBorder="1" applyAlignment="1" applyProtection="1">
      <alignment horizontal="left" vertical="top" wrapText="1" readingOrder="1"/>
      <protection locked="0"/>
    </xf>
    <xf numFmtId="0" fontId="3" fillId="0" borderId="0" xfId="0" applyFont="1" applyBorder="1" applyAlignment="1">
      <alignment wrapText="1" readingOrder="1"/>
    </xf>
    <xf numFmtId="0" fontId="3" fillId="0" borderId="0" xfId="0" applyFont="1" applyAlignment="1">
      <alignment wrapText="1" readingOrder="1"/>
    </xf>
    <xf numFmtId="4" fontId="6" fillId="2" borderId="9"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6" fillId="2" borderId="5" xfId="0" applyFont="1" applyFill="1" applyBorder="1" applyAlignment="1">
      <alignment horizontal="center" vertical="center"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0" fontId="8" fillId="3" borderId="5" xfId="0" applyFont="1" applyFill="1" applyBorder="1" applyAlignment="1">
      <alignment horizontal="left" readingOrder="1"/>
    </xf>
    <xf numFmtId="4" fontId="10" fillId="3" borderId="5" xfId="0" applyNumberFormat="1" applyFont="1" applyFill="1" applyBorder="1" applyAlignment="1">
      <alignment horizontal="right" readingOrder="1"/>
    </xf>
    <xf numFmtId="4" fontId="10"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0" fillId="0" borderId="5" xfId="0" applyNumberFormat="1" applyFont="1" applyBorder="1" applyAlignment="1" applyProtection="1">
      <alignment horizontal="left" readingOrder="1"/>
      <protection locked="0"/>
    </xf>
    <xf numFmtId="0" fontId="7" fillId="0" borderId="5" xfId="0" applyFont="1" applyBorder="1" applyAlignment="1" applyProtection="1">
      <alignment horizontal="left"/>
      <protection locked="0"/>
    </xf>
    <xf numFmtId="4" fontId="10" fillId="3" borderId="5" xfId="0" applyNumberFormat="1" applyFont="1" applyFill="1" applyBorder="1" applyAlignment="1">
      <alignment horizontal="center" readingOrder="1"/>
    </xf>
    <xf numFmtId="4" fontId="10" fillId="3" borderId="5" xfId="0" applyNumberFormat="1" applyFont="1" applyFill="1" applyBorder="1" applyAlignment="1">
      <alignment horizontal="right" wrapText="1" readingOrder="1"/>
    </xf>
    <xf numFmtId="165" fontId="10"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0" fontId="8" fillId="0" borderId="5" xfId="0" applyFont="1" applyBorder="1" applyAlignment="1">
      <alignment horizontal="left" readingOrder="1"/>
    </xf>
    <xf numFmtId="4" fontId="9" fillId="0" borderId="5" xfId="0" applyNumberFormat="1" applyFont="1" applyBorder="1" applyAlignment="1">
      <alignment horizontal="right" wrapText="1" readingOrder="1"/>
    </xf>
    <xf numFmtId="0" fontId="7" fillId="0" borderId="7" xfId="0" applyFont="1" applyBorder="1" applyAlignment="1" applyProtection="1">
      <alignment wrapText="1" readingOrder="1"/>
      <protection locked="0"/>
    </xf>
    <xf numFmtId="0" fontId="10" fillId="0" borderId="4" xfId="0" applyFont="1" applyBorder="1" applyAlignment="1" applyProtection="1">
      <alignment horizontal="left" readingOrder="1"/>
      <protection locked="0"/>
    </xf>
    <xf numFmtId="0" fontId="10"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0" fillId="0" borderId="9" xfId="0" applyFont="1" applyBorder="1" applyAlignment="1" applyProtection="1">
      <alignment horizontal="left" readingOrder="1"/>
      <protection locked="0"/>
    </xf>
    <xf numFmtId="0" fontId="10" fillId="0" borderId="5" xfId="0" applyFont="1" applyBorder="1" applyAlignment="1" applyProtection="1">
      <alignment horizontal="left" wrapText="1" readingOrder="1"/>
      <protection locked="0"/>
    </xf>
    <xf numFmtId="0" fontId="10" fillId="0" borderId="4" xfId="0" applyFont="1" applyBorder="1" applyAlignment="1" applyProtection="1">
      <alignment horizontal="left" wrapText="1" readingOrder="1"/>
      <protection locked="0"/>
    </xf>
    <xf numFmtId="0" fontId="10" fillId="0" borderId="8" xfId="0" applyFont="1" applyBorder="1" applyAlignment="1" applyProtection="1">
      <alignment horizontal="left" wrapText="1" readingOrder="1"/>
      <protection locked="0"/>
    </xf>
    <xf numFmtId="14" fontId="9" fillId="4" borderId="5" xfId="0" applyNumberFormat="1" applyFont="1" applyFill="1" applyBorder="1" applyAlignment="1">
      <alignment horizontal="left" wrapText="1" readingOrder="1"/>
    </xf>
    <xf numFmtId="0" fontId="11" fillId="0" borderId="7" xfId="0" applyFont="1" applyBorder="1" applyAlignment="1" applyProtection="1">
      <alignment vertical="top" wrapText="1" readingOrder="1"/>
      <protection locked="0"/>
    </xf>
    <xf numFmtId="166" fontId="7" fillId="0" borderId="16" xfId="0" applyNumberFormat="1" applyFont="1" applyBorder="1" applyAlignment="1" applyProtection="1">
      <alignment horizontal="right" wrapText="1" readingOrder="1"/>
      <protection locked="0"/>
    </xf>
    <xf numFmtId="14" fontId="9" fillId="4" borderId="4" xfId="0" applyNumberFormat="1" applyFont="1" applyFill="1" applyBorder="1" applyAlignment="1">
      <alignment horizontal="left" wrapText="1" readingOrder="1"/>
    </xf>
    <xf numFmtId="0" fontId="7" fillId="0" borderId="6" xfId="0" applyFont="1" applyBorder="1" applyAlignment="1" applyProtection="1">
      <alignment wrapText="1" readingOrder="1"/>
      <protection locked="0"/>
    </xf>
    <xf numFmtId="4" fontId="10" fillId="3" borderId="4" xfId="0" applyNumberFormat="1" applyFont="1" applyFill="1" applyBorder="1" applyAlignment="1">
      <alignment readingOrder="1"/>
    </xf>
    <xf numFmtId="0" fontId="7" fillId="0" borderId="5" xfId="0" applyFont="1" applyBorder="1" applyAlignment="1" applyProtection="1">
      <alignment wrapText="1" readingOrder="1"/>
      <protection locked="0"/>
    </xf>
    <xf numFmtId="14" fontId="9" fillId="4" borderId="0" xfId="0" applyNumberFormat="1" applyFont="1" applyFill="1" applyBorder="1" applyAlignment="1">
      <alignment horizontal="left" wrapText="1" readingOrder="1"/>
    </xf>
    <xf numFmtId="4" fontId="10" fillId="3" borderId="0" xfId="0" applyNumberFormat="1" applyFont="1" applyFill="1" applyBorder="1" applyAlignment="1">
      <alignment readingOrder="1"/>
    </xf>
    <xf numFmtId="165" fontId="10" fillId="0" borderId="0" xfId="0" applyNumberFormat="1" applyFont="1" applyBorder="1" applyAlignment="1" applyProtection="1">
      <alignment horizontal="left" wrapText="1"/>
      <protection locked="0"/>
    </xf>
    <xf numFmtId="0" fontId="7" fillId="0" borderId="0" xfId="0" applyFont="1" applyBorder="1" applyAlignment="1" applyProtection="1">
      <alignment horizontal="left" wrapText="1" readingOrder="1"/>
      <protection locked="0"/>
    </xf>
    <xf numFmtId="0" fontId="10" fillId="0" borderId="0" xfId="0" applyFont="1" applyBorder="1" applyAlignment="1" applyProtection="1">
      <alignment horizontal="left" wrapText="1" readingOrder="1"/>
      <protection locked="0"/>
    </xf>
    <xf numFmtId="4" fontId="5"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vertical="center"/>
    </xf>
    <xf numFmtId="43" fontId="10"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0"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0" fontId="3" fillId="3" borderId="5" xfId="0" applyFont="1" applyFill="1" applyBorder="1" applyAlignment="1">
      <alignment horizontal="left" wrapText="1"/>
    </xf>
    <xf numFmtId="165" fontId="10" fillId="0" borderId="5" xfId="0" applyNumberFormat="1"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165" fontId="7" fillId="0" borderId="17" xfId="0" applyNumberFormat="1" applyFont="1" applyBorder="1" applyAlignment="1" applyProtection="1">
      <alignment horizontal="left" wrapText="1" readingOrder="1"/>
      <protection locked="0"/>
    </xf>
    <xf numFmtId="0" fontId="7" fillId="0" borderId="18" xfId="0" applyFont="1" applyBorder="1" applyAlignment="1" applyProtection="1">
      <alignment wrapText="1" readingOrder="1"/>
      <protection locked="0"/>
    </xf>
    <xf numFmtId="0" fontId="7" fillId="0" borderId="18" xfId="0" applyFont="1" applyBorder="1" applyAlignment="1" applyProtection="1">
      <alignment vertical="top" wrapText="1" readingOrder="1"/>
      <protection locked="0"/>
    </xf>
    <xf numFmtId="43" fontId="3" fillId="0" borderId="0" xfId="0" applyNumberFormat="1" applyFont="1" applyFill="1" applyBorder="1" applyAlignment="1"/>
    <xf numFmtId="0" fontId="0" fillId="0" borderId="0" xfId="0" applyFont="1" applyBorder="1"/>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0" fillId="0" borderId="5" xfId="0" applyNumberFormat="1" applyFont="1" applyBorder="1" applyAlignment="1" applyProtection="1">
      <alignment horizontal="left" wrapText="1"/>
      <protection locked="0"/>
    </xf>
    <xf numFmtId="164" fontId="10"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6"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166" fontId="7"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0" fontId="13" fillId="0" borderId="0" xfId="0" applyFont="1" applyBorder="1"/>
    <xf numFmtId="0" fontId="13" fillId="0" borderId="0" xfId="0" applyFont="1"/>
    <xf numFmtId="49" fontId="3" fillId="3" borderId="0" xfId="0" quotePrefix="1" applyNumberFormat="1" applyFont="1" applyFill="1" applyBorder="1" applyAlignment="1">
      <alignment horizontal="left"/>
    </xf>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7" fillId="0" borderId="0" xfId="0" applyFont="1" applyBorder="1" applyAlignment="1" applyProtection="1">
      <alignment horizontal="left" wrapText="1"/>
      <protection locked="0"/>
    </xf>
    <xf numFmtId="0" fontId="7"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7"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0" fontId="3" fillId="0" borderId="0" xfId="0" applyFont="1" applyBorder="1" applyAlignment="1">
      <alignment horizontal="center"/>
    </xf>
    <xf numFmtId="0" fontId="3" fillId="0" borderId="0" xfId="0" applyFont="1" applyBorder="1" applyAlignment="1"/>
    <xf numFmtId="14" fontId="9" fillId="0" borderId="0" xfId="0" applyNumberFormat="1" applyFont="1" applyBorder="1" applyAlignment="1">
      <alignment horizontal="left" wrapText="1"/>
    </xf>
    <xf numFmtId="49" fontId="3" fillId="3" borderId="0" xfId="0" applyNumberFormat="1" applyFont="1" applyFill="1" applyBorder="1" applyAlignment="1">
      <alignment horizontal="center"/>
    </xf>
    <xf numFmtId="0" fontId="9" fillId="0" borderId="0" xfId="0" applyFont="1" applyBorder="1" applyAlignment="1">
      <alignment vertical="top"/>
    </xf>
    <xf numFmtId="0" fontId="15"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5"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19" xfId="1" applyFont="1" applyFill="1" applyBorder="1"/>
    <xf numFmtId="43" fontId="7" fillId="0" borderId="5" xfId="1" applyFont="1" applyBorder="1" applyAlignment="1" applyProtection="1">
      <alignment horizontal="right" wrapText="1"/>
      <protection locked="0"/>
    </xf>
    <xf numFmtId="0" fontId="6" fillId="3" borderId="1" xfId="0" applyFont="1" applyFill="1" applyBorder="1" applyAlignment="1">
      <alignment horizontal="left" wrapText="1"/>
    </xf>
    <xf numFmtId="4" fontId="16" fillId="0" borderId="5" xfId="0" applyNumberFormat="1" applyFont="1" applyBorder="1" applyAlignment="1">
      <alignment horizontal="left"/>
    </xf>
    <xf numFmtId="43" fontId="7" fillId="0" borderId="3" xfId="1" applyFont="1" applyBorder="1" applyAlignment="1" applyProtection="1">
      <alignment horizontal="right" wrapText="1"/>
      <protection locked="0"/>
    </xf>
    <xf numFmtId="0" fontId="7" fillId="0" borderId="1" xfId="0" applyFont="1" applyBorder="1" applyAlignment="1" applyProtection="1">
      <alignment horizontal="left" wrapText="1"/>
      <protection locked="0"/>
    </xf>
    <xf numFmtId="43" fontId="9" fillId="0" borderId="3" xfId="1" applyFont="1" applyBorder="1" applyAlignment="1">
      <alignment horizontal="right"/>
    </xf>
    <xf numFmtId="4" fontId="6" fillId="3" borderId="5" xfId="0" applyNumberFormat="1" applyFont="1" applyFill="1" applyBorder="1"/>
    <xf numFmtId="4" fontId="7" fillId="3" borderId="5" xfId="0" applyNumberFormat="1" applyFont="1" applyFill="1" applyBorder="1" applyAlignment="1"/>
    <xf numFmtId="43" fontId="9" fillId="0" borderId="5" xfId="1" applyFont="1" applyBorder="1" applyAlignment="1">
      <alignment horizontal="right"/>
    </xf>
    <xf numFmtId="4" fontId="6" fillId="3" borderId="9" xfId="0" applyNumberFormat="1" applyFont="1" applyFill="1" applyBorder="1"/>
    <xf numFmtId="4" fontId="7" fillId="3" borderId="9" xfId="0" applyNumberFormat="1" applyFont="1" applyFill="1" applyBorder="1" applyAlignment="1"/>
    <xf numFmtId="14" fontId="3" fillId="3" borderId="0" xfId="0" applyNumberFormat="1" applyFont="1" applyFill="1" applyBorder="1" applyAlignment="1">
      <alignment horizontal="left"/>
    </xf>
    <xf numFmtId="49" fontId="3" fillId="3" borderId="0" xfId="0" applyNumberFormat="1" applyFont="1" applyFill="1" applyBorder="1" applyAlignment="1">
      <alignment horizontal="left"/>
    </xf>
    <xf numFmtId="0" fontId="10" fillId="3" borderId="0" xfId="0" applyFont="1" applyFill="1" applyBorder="1" applyAlignment="1">
      <alignment vertical="top" wrapText="1"/>
    </xf>
    <xf numFmtId="4" fontId="3" fillId="3" borderId="0" xfId="0" applyNumberFormat="1" applyFont="1" applyFill="1" applyBorder="1" applyAlignment="1">
      <alignment horizontal="center" wrapText="1"/>
    </xf>
    <xf numFmtId="43" fontId="3" fillId="3" borderId="0" xfId="1" applyFont="1" applyFill="1" applyBorder="1" applyAlignment="1">
      <alignment wrapText="1"/>
    </xf>
    <xf numFmtId="0" fontId="3" fillId="3" borderId="0" xfId="0" applyFont="1" applyFill="1" applyBorder="1"/>
    <xf numFmtId="164" fontId="7"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4" fontId="5" fillId="2" borderId="5" xfId="0" applyNumberFormat="1" applyFont="1" applyFill="1" applyBorder="1" applyAlignment="1">
      <alignment horizontal="right"/>
    </xf>
    <xf numFmtId="4" fontId="3" fillId="0" borderId="0" xfId="0" applyNumberFormat="1" applyFont="1" applyBorder="1"/>
    <xf numFmtId="14" fontId="7" fillId="0" borderId="5" xfId="0" applyNumberFormat="1" applyFont="1" applyBorder="1" applyAlignment="1" applyProtection="1">
      <alignment horizontal="left" wrapText="1"/>
      <protection locked="0"/>
    </xf>
    <xf numFmtId="165" fontId="7" fillId="0" borderId="18" xfId="0" applyNumberFormat="1" applyFont="1" applyBorder="1" applyAlignment="1" applyProtection="1">
      <alignment horizontal="left" wrapText="1" readingOrder="1"/>
      <protection locked="0"/>
    </xf>
    <xf numFmtId="4" fontId="3" fillId="0" borderId="9" xfId="0" applyNumberFormat="1" applyFont="1" applyFill="1" applyBorder="1" applyAlignment="1">
      <alignment horizontal="center" wrapText="1"/>
    </xf>
    <xf numFmtId="4" fontId="3" fillId="0" borderId="5" xfId="0" applyNumberFormat="1" applyFont="1" applyFill="1" applyBorder="1" applyAlignment="1">
      <alignment horizontal="center" wrapText="1"/>
    </xf>
    <xf numFmtId="4" fontId="3" fillId="3" borderId="5" xfId="0"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0" borderId="7" xfId="0" applyFont="1" applyBorder="1" applyAlignment="1" applyProtection="1">
      <alignment wrapText="1" readingOrder="1"/>
      <protection locked="0"/>
    </xf>
    <xf numFmtId="0" fontId="4" fillId="0" borderId="5" xfId="0" applyFont="1" applyBorder="1" applyAlignment="1">
      <alignment horizontal="center"/>
    </xf>
    <xf numFmtId="166" fontId="10" fillId="0" borderId="7" xfId="0" applyNumberFormat="1" applyFont="1" applyBorder="1" applyAlignment="1" applyProtection="1">
      <alignment horizontal="right" wrapText="1" readingOrder="1"/>
      <protection locked="0"/>
    </xf>
    <xf numFmtId="0" fontId="3" fillId="0" borderId="5" xfId="0" applyFont="1" applyBorder="1" applyAlignment="1">
      <alignment horizontal="center"/>
    </xf>
    <xf numFmtId="0" fontId="3" fillId="0" borderId="5" xfId="0" applyFont="1" applyBorder="1"/>
    <xf numFmtId="166" fontId="3" fillId="0" borderId="7" xfId="0" applyNumberFormat="1" applyFont="1" applyBorder="1" applyAlignment="1" applyProtection="1">
      <alignment horizontal="right" wrapText="1" readingOrder="1"/>
      <protection locked="0"/>
    </xf>
    <xf numFmtId="0" fontId="3" fillId="0" borderId="4" xfId="0" applyFont="1" applyBorder="1"/>
    <xf numFmtId="0" fontId="3" fillId="0" borderId="4" xfId="0" applyFont="1" applyBorder="1" applyAlignment="1">
      <alignment horizontal="center"/>
    </xf>
    <xf numFmtId="0" fontId="11" fillId="0" borderId="6" xfId="0" applyFont="1" applyBorder="1" applyAlignment="1" applyProtection="1">
      <alignment vertical="top" wrapText="1" readingOrder="1"/>
      <protection locked="0"/>
    </xf>
    <xf numFmtId="0" fontId="3" fillId="0" borderId="9" xfId="0" applyFont="1" applyBorder="1" applyAlignment="1">
      <alignment horizontal="center"/>
    </xf>
    <xf numFmtId="0" fontId="10" fillId="0" borderId="7" xfId="0" applyFont="1" applyBorder="1" applyAlignment="1" applyProtection="1">
      <alignment vertical="top" wrapText="1" readingOrder="1"/>
      <protection locked="0"/>
    </xf>
    <xf numFmtId="165" fontId="7" fillId="0" borderId="4" xfId="0" applyNumberFormat="1" applyFont="1" applyBorder="1" applyAlignment="1" applyProtection="1">
      <alignment horizontal="left" wrapText="1" readingOrder="1"/>
      <protection locked="0"/>
    </xf>
    <xf numFmtId="0" fontId="11" fillId="0" borderId="0" xfId="0" applyFont="1" applyBorder="1" applyAlignment="1" applyProtection="1">
      <alignment vertical="top" wrapText="1" readingOrder="1"/>
      <protection locked="0"/>
    </xf>
    <xf numFmtId="166" fontId="11" fillId="0" borderId="0" xfId="0" applyNumberFormat="1" applyFont="1" applyBorder="1" applyAlignment="1" applyProtection="1">
      <alignment horizontal="right" vertical="top" wrapText="1" readingOrder="1"/>
      <protection locked="0"/>
    </xf>
    <xf numFmtId="0" fontId="2" fillId="0" borderId="0" xfId="0" applyFont="1" applyAlignment="1">
      <alignment horizontal="center"/>
    </xf>
    <xf numFmtId="0" fontId="2" fillId="0" borderId="0" xfId="0" applyFont="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4" fontId="14" fillId="0" borderId="0" xfId="0" applyNumberFormat="1" applyFont="1" applyBorder="1" applyAlignment="1">
      <alignment horizontal="center"/>
    </xf>
    <xf numFmtId="0" fontId="5" fillId="2" borderId="5" xfId="0" applyFont="1" applyFill="1" applyBorder="1" applyAlignment="1">
      <alignment horizontal="center" vertical="center"/>
    </xf>
    <xf numFmtId="0" fontId="5" fillId="2" borderId="10" xfId="0" applyFont="1" applyFill="1" applyBorder="1" applyAlignment="1">
      <alignment horizontal="center" readingOrder="1"/>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15" xfId="0" applyFont="1" applyFill="1" applyBorder="1" applyAlignment="1">
      <alignment horizontal="center" readingOrder="1"/>
    </xf>
    <xf numFmtId="0" fontId="5" fillId="2" borderId="9" xfId="0" applyFont="1" applyFill="1" applyBorder="1" applyAlignment="1">
      <alignment horizontal="center" vertical="center" readingOrder="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935990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78814"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227</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0135552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288</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1399520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250</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0608945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264</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10869930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144</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6341745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619125</xdr:colOff>
      <xdr:row>662</xdr:row>
      <xdr:rowOff>9525</xdr:rowOff>
    </xdr:from>
    <xdr:to>
      <xdr:col>2</xdr:col>
      <xdr:colOff>3333750</xdr:colOff>
      <xdr:row>667</xdr:row>
      <xdr:rowOff>120607</xdr:rowOff>
    </xdr:to>
    <xdr:pic>
      <xdr:nvPicPr>
        <xdr:cNvPr id="8" name="Imagen 7">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a:stretch>
          <a:fillRect/>
        </a:stretch>
      </xdr:blipFill>
      <xdr:spPr>
        <a:xfrm>
          <a:off x="2486025" y="307771800"/>
          <a:ext cx="2714625" cy="873082"/>
        </a:xfrm>
        <a:prstGeom prst="rect">
          <a:avLst/>
        </a:prstGeom>
      </xdr:spPr>
    </xdr:pic>
    <xdr:clientData/>
  </xdr:twoCellAnchor>
  <xdr:oneCellAnchor>
    <xdr:from>
      <xdr:col>1</xdr:col>
      <xdr:colOff>200025</xdr:colOff>
      <xdr:row>312</xdr:row>
      <xdr:rowOff>114301</xdr:rowOff>
    </xdr:from>
    <xdr:ext cx="733425" cy="607186"/>
    <xdr:pic>
      <xdr:nvPicPr>
        <xdr:cNvPr id="9"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81075" y="1268730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22"/>
  <sheetViews>
    <sheetView tabSelected="1" workbookViewId="0">
      <selection activeCell="G7" sqref="G7"/>
    </sheetView>
  </sheetViews>
  <sheetFormatPr baseColWidth="10" defaultRowHeight="11.25" x14ac:dyDescent="0.2"/>
  <cols>
    <col min="1" max="1" width="11.7109375" style="2" customWidth="1"/>
    <col min="2" max="2" width="16.28515625" style="4" customWidth="1"/>
    <col min="3" max="3" width="51.140625" style="2" customWidth="1"/>
    <col min="4" max="4" width="14.7109375" style="126" customWidth="1"/>
    <col min="5" max="5" width="18.140625" style="127" customWidth="1"/>
    <col min="6" max="6" width="16" style="128" customWidth="1"/>
    <col min="7" max="7" width="11.42578125" style="1"/>
    <col min="8" max="8" width="13" style="1" bestFit="1" customWidth="1"/>
    <col min="9" max="60" width="11.42578125" style="1"/>
    <col min="61" max="16384" width="11.42578125" style="2"/>
  </cols>
  <sheetData>
    <row r="1" spans="1:60" ht="15" x14ac:dyDescent="0.25">
      <c r="A1" s="203" t="s">
        <v>0</v>
      </c>
      <c r="B1" s="203"/>
      <c r="C1" s="203"/>
      <c r="D1" s="203"/>
      <c r="E1" s="203"/>
      <c r="F1" s="203"/>
    </row>
    <row r="2" spans="1:60" ht="15" x14ac:dyDescent="0.25">
      <c r="A2" s="203" t="s">
        <v>1</v>
      </c>
      <c r="B2" s="203"/>
      <c r="C2" s="203"/>
      <c r="D2" s="203"/>
      <c r="E2" s="203"/>
      <c r="F2" s="203"/>
    </row>
    <row r="3" spans="1:60" ht="15" customHeight="1" x14ac:dyDescent="0.25">
      <c r="A3" s="204" t="s">
        <v>2</v>
      </c>
      <c r="B3" s="204"/>
      <c r="C3" s="204"/>
      <c r="D3" s="204"/>
      <c r="E3" s="204"/>
      <c r="F3" s="204"/>
    </row>
    <row r="4" spans="1:60" ht="15" customHeight="1" x14ac:dyDescent="0.25">
      <c r="A4" s="204" t="s">
        <v>3</v>
      </c>
      <c r="B4" s="204"/>
      <c r="C4" s="204"/>
      <c r="D4" s="204"/>
      <c r="E4" s="204"/>
      <c r="F4" s="204"/>
    </row>
    <row r="5" spans="1:60" ht="15" x14ac:dyDescent="0.25">
      <c r="A5" s="3"/>
      <c r="C5" s="5"/>
      <c r="D5" s="6"/>
      <c r="E5" s="7"/>
      <c r="F5" s="8"/>
      <c r="G5" s="9"/>
    </row>
    <row r="6" spans="1:60" ht="15" customHeight="1" x14ac:dyDescent="0.2">
      <c r="A6" s="217" t="s">
        <v>4</v>
      </c>
      <c r="B6" s="218"/>
      <c r="C6" s="218"/>
      <c r="D6" s="218"/>
      <c r="E6" s="218"/>
      <c r="F6" s="219"/>
      <c r="G6" s="9"/>
    </row>
    <row r="7" spans="1:60" ht="15" customHeight="1" x14ac:dyDescent="0.2">
      <c r="A7" s="217" t="s">
        <v>5</v>
      </c>
      <c r="B7" s="218"/>
      <c r="C7" s="218"/>
      <c r="D7" s="218"/>
      <c r="E7" s="219"/>
      <c r="F7" s="10">
        <v>168384872.78999999</v>
      </c>
    </row>
    <row r="8" spans="1:60" ht="12" x14ac:dyDescent="0.2">
      <c r="A8" s="11" t="s">
        <v>6</v>
      </c>
      <c r="B8" s="11" t="s">
        <v>7</v>
      </c>
      <c r="C8" s="12" t="s">
        <v>8</v>
      </c>
      <c r="D8" s="12" t="s">
        <v>9</v>
      </c>
      <c r="E8" s="12" t="s">
        <v>10</v>
      </c>
      <c r="F8" s="12" t="s">
        <v>11</v>
      </c>
    </row>
    <row r="9" spans="1:60" ht="15" customHeight="1" x14ac:dyDescent="0.2">
      <c r="A9" s="13"/>
      <c r="B9" s="14"/>
      <c r="C9" s="15" t="s">
        <v>12</v>
      </c>
      <c r="D9" s="16">
        <v>56393576.310000002</v>
      </c>
      <c r="E9" s="16"/>
      <c r="F9" s="17">
        <f>F7+D9</f>
        <v>224778449.09999999</v>
      </c>
    </row>
    <row r="10" spans="1:60" ht="15" customHeight="1" x14ac:dyDescent="0.2">
      <c r="A10" s="13"/>
      <c r="B10" s="14"/>
      <c r="C10" s="18" t="s">
        <v>13</v>
      </c>
      <c r="D10" s="16"/>
      <c r="E10" s="16">
        <v>50085000</v>
      </c>
      <c r="F10" s="17">
        <f>F9-E10</f>
        <v>174693449.09999999</v>
      </c>
    </row>
    <row r="11" spans="1:60" ht="15" customHeight="1" x14ac:dyDescent="0.2">
      <c r="A11" s="13"/>
      <c r="B11" s="14"/>
      <c r="C11" s="15" t="s">
        <v>14</v>
      </c>
      <c r="D11" s="19"/>
      <c r="E11" s="16"/>
      <c r="F11" s="17">
        <f>F10</f>
        <v>174693449.09999999</v>
      </c>
    </row>
    <row r="12" spans="1:60" ht="15" customHeight="1" x14ac:dyDescent="0.2">
      <c r="A12" s="13"/>
      <c r="B12" s="14"/>
      <c r="C12" s="20" t="s">
        <v>15</v>
      </c>
      <c r="D12" s="21">
        <v>316200</v>
      </c>
      <c r="E12" s="21"/>
      <c r="F12" s="17">
        <f>F11+D12</f>
        <v>175009649.09999999</v>
      </c>
    </row>
    <row r="13" spans="1:60" ht="15" customHeight="1" x14ac:dyDescent="0.2">
      <c r="A13" s="13"/>
      <c r="B13" s="14"/>
      <c r="C13" s="18" t="s">
        <v>13</v>
      </c>
      <c r="D13" s="22"/>
      <c r="E13" s="16"/>
      <c r="F13" s="17">
        <f>F12</f>
        <v>175009649.09999999</v>
      </c>
    </row>
    <row r="14" spans="1:60" s="29" customFormat="1" ht="15" customHeight="1" x14ac:dyDescent="0.2">
      <c r="A14" s="23"/>
      <c r="B14" s="24"/>
      <c r="C14" s="25" t="s">
        <v>16</v>
      </c>
      <c r="D14" s="26"/>
      <c r="E14" s="27">
        <v>14382.5</v>
      </c>
      <c r="F14" s="17">
        <f t="shared" ref="F14:F19" si="0">F13-E14</f>
        <v>174995266.59999999</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29" customFormat="1" ht="15" customHeight="1" x14ac:dyDescent="0.2">
      <c r="A15" s="23"/>
      <c r="B15" s="24"/>
      <c r="C15" s="25" t="s">
        <v>17</v>
      </c>
      <c r="D15" s="26"/>
      <c r="E15" s="30">
        <v>75962.17</v>
      </c>
      <c r="F15" s="17">
        <f t="shared" si="0"/>
        <v>174919304.43000001</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29" customFormat="1" ht="14.25" customHeight="1" x14ac:dyDescent="0.2">
      <c r="A16" s="23"/>
      <c r="B16" s="24"/>
      <c r="C16" s="31" t="s">
        <v>18</v>
      </c>
      <c r="D16" s="26"/>
      <c r="E16" s="30">
        <v>34331.339999999997</v>
      </c>
      <c r="F16" s="17">
        <f t="shared" si="0"/>
        <v>174884973.09</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1" s="29" customFormat="1" ht="15" customHeight="1" x14ac:dyDescent="0.2">
      <c r="A17" s="23"/>
      <c r="B17" s="24"/>
      <c r="C17" s="25" t="s">
        <v>19</v>
      </c>
      <c r="D17" s="26"/>
      <c r="E17" s="30">
        <v>2000</v>
      </c>
      <c r="F17" s="17">
        <f t="shared" si="0"/>
        <v>174882973.09</v>
      </c>
      <c r="G17" s="28"/>
      <c r="H17" s="28"/>
      <c r="I17" s="28"/>
      <c r="J17" s="28"/>
      <c r="K17" s="28"/>
      <c r="L17" s="32"/>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1" s="29" customFormat="1" ht="15" customHeight="1" x14ac:dyDescent="0.2">
      <c r="A18" s="23"/>
      <c r="B18" s="24"/>
      <c r="C18" s="25" t="s">
        <v>20</v>
      </c>
      <c r="D18" s="26"/>
      <c r="E18" s="30">
        <v>1400</v>
      </c>
      <c r="F18" s="17">
        <f t="shared" si="0"/>
        <v>174881573.09</v>
      </c>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1" s="29" customFormat="1" ht="15" customHeight="1" x14ac:dyDescent="0.2">
      <c r="A19" s="23"/>
      <c r="B19" s="24"/>
      <c r="C19" s="25" t="s">
        <v>21</v>
      </c>
      <c r="D19" s="26"/>
      <c r="E19" s="30">
        <v>200</v>
      </c>
      <c r="F19" s="17">
        <f t="shared" si="0"/>
        <v>174881373.09</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1" s="29" customFormat="1" ht="15" customHeight="1" x14ac:dyDescent="0.2">
      <c r="A20" s="23"/>
      <c r="B20" s="24"/>
      <c r="C20" s="25" t="s">
        <v>22</v>
      </c>
      <c r="D20" s="26"/>
      <c r="E20" s="30"/>
      <c r="F20" s="17">
        <f t="shared" ref="F20:F24" si="1">F19</f>
        <v>174881373.09</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1" s="29" customFormat="1" ht="15" customHeight="1" x14ac:dyDescent="0.2">
      <c r="A21" s="23"/>
      <c r="B21" s="24"/>
      <c r="C21" s="25" t="s">
        <v>23</v>
      </c>
      <c r="D21" s="26"/>
      <c r="E21" s="30"/>
      <c r="F21" s="17">
        <f t="shared" si="1"/>
        <v>174881373.09</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1" s="29" customFormat="1" ht="17.25" customHeight="1" x14ac:dyDescent="0.2">
      <c r="A22" s="23"/>
      <c r="B22" s="24"/>
      <c r="C22" s="25" t="s">
        <v>24</v>
      </c>
      <c r="D22" s="26"/>
      <c r="E22" s="27">
        <v>175</v>
      </c>
      <c r="F22" s="17">
        <f>F21-E22</f>
        <v>174881198.09</v>
      </c>
      <c r="G22" s="28"/>
      <c r="H22" s="28"/>
      <c r="I22" s="28"/>
      <c r="J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row>
    <row r="23" spans="1:61" s="29" customFormat="1" ht="17.25" customHeight="1" x14ac:dyDescent="0.2">
      <c r="A23" s="23"/>
      <c r="B23" s="24"/>
      <c r="C23" s="31" t="s">
        <v>25</v>
      </c>
      <c r="D23" s="26"/>
      <c r="E23" s="33"/>
      <c r="F23" s="17">
        <f t="shared" si="1"/>
        <v>174881198.09</v>
      </c>
      <c r="G23" s="28"/>
      <c r="H23" s="28"/>
      <c r="I23" s="28"/>
      <c r="J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row>
    <row r="24" spans="1:61" s="41" customFormat="1" ht="11.25" customHeight="1" x14ac:dyDescent="0.2">
      <c r="A24" s="34">
        <v>44866</v>
      </c>
      <c r="B24" s="35">
        <v>63437</v>
      </c>
      <c r="C24" s="36" t="s">
        <v>26</v>
      </c>
      <c r="D24" s="37"/>
      <c r="E24" s="38">
        <v>0</v>
      </c>
      <c r="F24" s="17">
        <f t="shared" si="1"/>
        <v>174881198.09</v>
      </c>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40"/>
    </row>
    <row r="25" spans="1:61" s="39" customFormat="1" ht="46.5" customHeight="1" x14ac:dyDescent="0.2">
      <c r="A25" s="34">
        <v>44866</v>
      </c>
      <c r="B25" s="35" t="s">
        <v>27</v>
      </c>
      <c r="C25" s="36" t="s">
        <v>28</v>
      </c>
      <c r="D25" s="42"/>
      <c r="E25" s="38">
        <v>538354.56000000006</v>
      </c>
      <c r="F25" s="17">
        <f>F24-E25</f>
        <v>174342843.53</v>
      </c>
    </row>
    <row r="26" spans="1:61" s="39" customFormat="1" ht="26.25" customHeight="1" x14ac:dyDescent="0.2">
      <c r="A26" s="34">
        <v>44866</v>
      </c>
      <c r="B26" s="35" t="s">
        <v>29</v>
      </c>
      <c r="C26" s="36" t="s">
        <v>30</v>
      </c>
      <c r="D26" s="43"/>
      <c r="E26" s="38">
        <v>691901</v>
      </c>
      <c r="F26" s="17">
        <f t="shared" ref="F26:F89" si="2">F25-E26</f>
        <v>173650942.53</v>
      </c>
      <c r="M26" s="44"/>
    </row>
    <row r="27" spans="1:61" s="39" customFormat="1" ht="30" customHeight="1" x14ac:dyDescent="0.2">
      <c r="A27" s="34">
        <v>44866</v>
      </c>
      <c r="B27" s="35" t="s">
        <v>31</v>
      </c>
      <c r="C27" s="36" t="s">
        <v>32</v>
      </c>
      <c r="D27" s="43"/>
      <c r="E27" s="38">
        <v>761527.51</v>
      </c>
      <c r="F27" s="17">
        <f t="shared" si="2"/>
        <v>172889415.02000001</v>
      </c>
    </row>
    <row r="28" spans="1:61" s="39" customFormat="1" ht="24" customHeight="1" x14ac:dyDescent="0.2">
      <c r="A28" s="34">
        <v>44866</v>
      </c>
      <c r="B28" s="35" t="s">
        <v>33</v>
      </c>
      <c r="C28" s="36" t="s">
        <v>34</v>
      </c>
      <c r="D28" s="43"/>
      <c r="E28" s="38">
        <v>99480</v>
      </c>
      <c r="F28" s="17">
        <f t="shared" si="2"/>
        <v>172789935.02000001</v>
      </c>
    </row>
    <row r="29" spans="1:61" s="39" customFormat="1" ht="33.75" customHeight="1" x14ac:dyDescent="0.2">
      <c r="A29" s="34">
        <v>44866</v>
      </c>
      <c r="B29" s="35" t="s">
        <v>35</v>
      </c>
      <c r="C29" s="36" t="s">
        <v>36</v>
      </c>
      <c r="D29" s="43"/>
      <c r="E29" s="38">
        <v>826964.94</v>
      </c>
      <c r="F29" s="17">
        <f t="shared" si="2"/>
        <v>171962970.08000001</v>
      </c>
    </row>
    <row r="30" spans="1:61" s="39" customFormat="1" ht="22.5" customHeight="1" x14ac:dyDescent="0.2">
      <c r="A30" s="34">
        <v>44866</v>
      </c>
      <c r="B30" s="35" t="s">
        <v>37</v>
      </c>
      <c r="C30" s="36" t="s">
        <v>38</v>
      </c>
      <c r="D30" s="45"/>
      <c r="E30" s="38">
        <v>119002.18</v>
      </c>
      <c r="F30" s="17">
        <f t="shared" si="2"/>
        <v>171843967.90000001</v>
      </c>
    </row>
    <row r="31" spans="1:61" s="39" customFormat="1" ht="31.5" customHeight="1" x14ac:dyDescent="0.2">
      <c r="A31" s="34">
        <v>44866</v>
      </c>
      <c r="B31" s="35" t="s">
        <v>39</v>
      </c>
      <c r="C31" s="36" t="s">
        <v>40</v>
      </c>
      <c r="D31" s="43"/>
      <c r="E31" s="38">
        <v>924200</v>
      </c>
      <c r="F31" s="17">
        <f t="shared" si="2"/>
        <v>170919767.90000001</v>
      </c>
    </row>
    <row r="32" spans="1:61" s="39" customFormat="1" ht="40.5" customHeight="1" x14ac:dyDescent="0.2">
      <c r="A32" s="34">
        <v>44866</v>
      </c>
      <c r="B32" s="35" t="s">
        <v>41</v>
      </c>
      <c r="C32" s="36" t="s">
        <v>42</v>
      </c>
      <c r="D32" s="43"/>
      <c r="E32" s="38">
        <v>134760</v>
      </c>
      <c r="F32" s="17">
        <f t="shared" si="2"/>
        <v>170785007.90000001</v>
      </c>
    </row>
    <row r="33" spans="1:6" s="39" customFormat="1" ht="30.75" customHeight="1" x14ac:dyDescent="0.2">
      <c r="A33" s="34">
        <v>44866</v>
      </c>
      <c r="B33" s="35" t="s">
        <v>43</v>
      </c>
      <c r="C33" s="36" t="s">
        <v>44</v>
      </c>
      <c r="D33" s="43"/>
      <c r="E33" s="38">
        <v>1473698.63</v>
      </c>
      <c r="F33" s="17">
        <f t="shared" si="2"/>
        <v>169311309.27000001</v>
      </c>
    </row>
    <row r="34" spans="1:6" s="39" customFormat="1" ht="29.25" customHeight="1" x14ac:dyDescent="0.2">
      <c r="A34" s="34">
        <v>44866</v>
      </c>
      <c r="B34" s="35" t="s">
        <v>45</v>
      </c>
      <c r="C34" s="36" t="s">
        <v>46</v>
      </c>
      <c r="D34" s="43"/>
      <c r="E34" s="38">
        <v>589387.29</v>
      </c>
      <c r="F34" s="17">
        <f t="shared" si="2"/>
        <v>168721921.98000002</v>
      </c>
    </row>
    <row r="35" spans="1:6" s="39" customFormat="1" ht="28.5" customHeight="1" x14ac:dyDescent="0.2">
      <c r="A35" s="34">
        <v>44866</v>
      </c>
      <c r="B35" s="35" t="s">
        <v>47</v>
      </c>
      <c r="C35" s="36" t="s">
        <v>48</v>
      </c>
      <c r="D35" s="43"/>
      <c r="E35" s="38">
        <v>171406.85</v>
      </c>
      <c r="F35" s="17">
        <f t="shared" si="2"/>
        <v>168550515.13000003</v>
      </c>
    </row>
    <row r="36" spans="1:6" s="39" customFormat="1" ht="31.5" customHeight="1" x14ac:dyDescent="0.2">
      <c r="A36" s="46">
        <v>44867</v>
      </c>
      <c r="B36" s="35" t="s">
        <v>49</v>
      </c>
      <c r="C36" s="36" t="s">
        <v>50</v>
      </c>
      <c r="D36" s="43"/>
      <c r="E36" s="38">
        <v>1759687.34</v>
      </c>
      <c r="F36" s="17">
        <f t="shared" si="2"/>
        <v>166790827.79000002</v>
      </c>
    </row>
    <row r="37" spans="1:6" s="39" customFormat="1" ht="27.75" customHeight="1" x14ac:dyDescent="0.2">
      <c r="A37" s="46">
        <v>44867</v>
      </c>
      <c r="B37" s="35" t="s">
        <v>51</v>
      </c>
      <c r="C37" s="36" t="s">
        <v>52</v>
      </c>
      <c r="D37" s="43"/>
      <c r="E37" s="38">
        <v>399231.21</v>
      </c>
      <c r="F37" s="17">
        <f t="shared" si="2"/>
        <v>166391596.58000001</v>
      </c>
    </row>
    <row r="38" spans="1:6" s="39" customFormat="1" ht="46.5" customHeight="1" x14ac:dyDescent="0.2">
      <c r="A38" s="46">
        <v>44868</v>
      </c>
      <c r="B38" s="35" t="s">
        <v>53</v>
      </c>
      <c r="C38" s="36" t="s">
        <v>54</v>
      </c>
      <c r="D38" s="43"/>
      <c r="E38" s="38">
        <v>711740.51</v>
      </c>
      <c r="F38" s="17">
        <f t="shared" si="2"/>
        <v>165679856.07000002</v>
      </c>
    </row>
    <row r="39" spans="1:6" s="39" customFormat="1" ht="33.75" customHeight="1" x14ac:dyDescent="0.2">
      <c r="A39" s="46">
        <v>44869</v>
      </c>
      <c r="B39" s="35" t="s">
        <v>55</v>
      </c>
      <c r="C39" s="36" t="s">
        <v>56</v>
      </c>
      <c r="D39" s="43"/>
      <c r="E39" s="38">
        <v>7200</v>
      </c>
      <c r="F39" s="17">
        <f t="shared" si="2"/>
        <v>165672656.07000002</v>
      </c>
    </row>
    <row r="40" spans="1:6" s="39" customFormat="1" ht="34.5" customHeight="1" x14ac:dyDescent="0.2">
      <c r="A40" s="46">
        <v>44869</v>
      </c>
      <c r="B40" s="35" t="s">
        <v>57</v>
      </c>
      <c r="C40" s="36" t="s">
        <v>58</v>
      </c>
      <c r="D40" s="43"/>
      <c r="E40" s="38">
        <v>4500</v>
      </c>
      <c r="F40" s="17">
        <f t="shared" si="2"/>
        <v>165668156.07000002</v>
      </c>
    </row>
    <row r="41" spans="1:6" s="39" customFormat="1" ht="33.75" customHeight="1" x14ac:dyDescent="0.2">
      <c r="A41" s="46">
        <v>44869</v>
      </c>
      <c r="B41" s="35" t="s">
        <v>59</v>
      </c>
      <c r="C41" s="36" t="s">
        <v>60</v>
      </c>
      <c r="D41" s="43"/>
      <c r="E41" s="38">
        <v>11979</v>
      </c>
      <c r="F41" s="17">
        <f t="shared" si="2"/>
        <v>165656177.07000002</v>
      </c>
    </row>
    <row r="42" spans="1:6" s="39" customFormat="1" ht="19.5" customHeight="1" x14ac:dyDescent="0.2">
      <c r="A42" s="46">
        <v>44869</v>
      </c>
      <c r="B42" s="35" t="s">
        <v>61</v>
      </c>
      <c r="C42" s="36" t="s">
        <v>26</v>
      </c>
      <c r="D42" s="43"/>
      <c r="E42" s="38">
        <v>0</v>
      </c>
      <c r="F42" s="17">
        <f t="shared" si="2"/>
        <v>165656177.07000002</v>
      </c>
    </row>
    <row r="43" spans="1:6" s="39" customFormat="1" ht="34.5" customHeight="1" x14ac:dyDescent="0.2">
      <c r="A43" s="46">
        <v>44869</v>
      </c>
      <c r="B43" s="35" t="s">
        <v>62</v>
      </c>
      <c r="C43" s="36" t="s">
        <v>63</v>
      </c>
      <c r="D43" s="43"/>
      <c r="E43" s="38">
        <v>5707</v>
      </c>
      <c r="F43" s="17">
        <f t="shared" si="2"/>
        <v>165650470.07000002</v>
      </c>
    </row>
    <row r="44" spans="1:6" s="39" customFormat="1" ht="23.25" customHeight="1" x14ac:dyDescent="0.2">
      <c r="A44" s="46">
        <v>44869</v>
      </c>
      <c r="B44" s="35" t="s">
        <v>64</v>
      </c>
      <c r="C44" s="36" t="s">
        <v>65</v>
      </c>
      <c r="D44" s="43"/>
      <c r="E44" s="38">
        <v>204624.74</v>
      </c>
      <c r="F44" s="17">
        <f t="shared" si="2"/>
        <v>165445845.33000001</v>
      </c>
    </row>
    <row r="45" spans="1:6" s="39" customFormat="1" ht="35.25" customHeight="1" x14ac:dyDescent="0.2">
      <c r="A45" s="46">
        <v>44869</v>
      </c>
      <c r="B45" s="35" t="s">
        <v>66</v>
      </c>
      <c r="C45" s="36" t="s">
        <v>67</v>
      </c>
      <c r="D45" s="43"/>
      <c r="E45" s="38">
        <v>4500</v>
      </c>
      <c r="F45" s="17">
        <f t="shared" si="2"/>
        <v>165441345.33000001</v>
      </c>
    </row>
    <row r="46" spans="1:6" s="39" customFormat="1" ht="15.75" customHeight="1" x14ac:dyDescent="0.2">
      <c r="A46" s="46">
        <v>44869</v>
      </c>
      <c r="B46" s="35" t="s">
        <v>68</v>
      </c>
      <c r="C46" s="36" t="s">
        <v>26</v>
      </c>
      <c r="D46" s="43"/>
      <c r="E46" s="38">
        <v>0</v>
      </c>
      <c r="F46" s="17">
        <f t="shared" si="2"/>
        <v>165441345.33000001</v>
      </c>
    </row>
    <row r="47" spans="1:6" s="39" customFormat="1" ht="13.5" customHeight="1" x14ac:dyDescent="0.2">
      <c r="A47" s="46">
        <v>44869</v>
      </c>
      <c r="B47" s="35" t="s">
        <v>69</v>
      </c>
      <c r="C47" s="36" t="s">
        <v>26</v>
      </c>
      <c r="D47" s="43"/>
      <c r="E47" s="38">
        <v>0</v>
      </c>
      <c r="F47" s="17">
        <f t="shared" si="2"/>
        <v>165441345.33000001</v>
      </c>
    </row>
    <row r="48" spans="1:6" s="39" customFormat="1" ht="13.5" customHeight="1" x14ac:dyDescent="0.2">
      <c r="A48" s="46">
        <v>44869</v>
      </c>
      <c r="B48" s="35" t="s">
        <v>70</v>
      </c>
      <c r="C48" s="36" t="s">
        <v>26</v>
      </c>
      <c r="D48" s="43"/>
      <c r="E48" s="38">
        <v>0</v>
      </c>
      <c r="F48" s="17">
        <f t="shared" si="2"/>
        <v>165441345.33000001</v>
      </c>
    </row>
    <row r="49" spans="1:6" s="39" customFormat="1" ht="11.25" customHeight="1" x14ac:dyDescent="0.2">
      <c r="A49" s="46">
        <v>44869</v>
      </c>
      <c r="B49" s="35" t="s">
        <v>71</v>
      </c>
      <c r="C49" s="36" t="s">
        <v>26</v>
      </c>
      <c r="D49" s="43"/>
      <c r="E49" s="38">
        <v>0</v>
      </c>
      <c r="F49" s="17">
        <f t="shared" si="2"/>
        <v>165441345.33000001</v>
      </c>
    </row>
    <row r="50" spans="1:6" s="39" customFormat="1" ht="12.75" customHeight="1" x14ac:dyDescent="0.2">
      <c r="A50" s="46">
        <v>44869</v>
      </c>
      <c r="B50" s="35" t="s">
        <v>72</v>
      </c>
      <c r="C50" s="36" t="s">
        <v>26</v>
      </c>
      <c r="D50" s="43"/>
      <c r="E50" s="38">
        <v>0</v>
      </c>
      <c r="F50" s="17">
        <f t="shared" si="2"/>
        <v>165441345.33000001</v>
      </c>
    </row>
    <row r="51" spans="1:6" s="39" customFormat="1" ht="25.5" customHeight="1" x14ac:dyDescent="0.2">
      <c r="A51" s="46">
        <v>44869</v>
      </c>
      <c r="B51" s="35" t="s">
        <v>73</v>
      </c>
      <c r="C51" s="36" t="s">
        <v>74</v>
      </c>
      <c r="D51" s="43"/>
      <c r="E51" s="38">
        <v>11744</v>
      </c>
      <c r="F51" s="17">
        <f t="shared" si="2"/>
        <v>165429601.33000001</v>
      </c>
    </row>
    <row r="52" spans="1:6" s="39" customFormat="1" ht="15" customHeight="1" x14ac:dyDescent="0.2">
      <c r="A52" s="46">
        <v>44869</v>
      </c>
      <c r="B52" s="35" t="s">
        <v>75</v>
      </c>
      <c r="C52" s="36" t="s">
        <v>26</v>
      </c>
      <c r="D52" s="43"/>
      <c r="E52" s="38">
        <v>0</v>
      </c>
      <c r="F52" s="17">
        <f t="shared" si="2"/>
        <v>165429601.33000001</v>
      </c>
    </row>
    <row r="53" spans="1:6" s="39" customFormat="1" ht="15" customHeight="1" x14ac:dyDescent="0.2">
      <c r="A53" s="46">
        <v>44869</v>
      </c>
      <c r="B53" s="35" t="s">
        <v>76</v>
      </c>
      <c r="C53" s="36" t="s">
        <v>26</v>
      </c>
      <c r="D53" s="43"/>
      <c r="E53" s="38">
        <v>0</v>
      </c>
      <c r="F53" s="17">
        <f t="shared" si="2"/>
        <v>165429601.33000001</v>
      </c>
    </row>
    <row r="54" spans="1:6" s="39" customFormat="1" ht="14.25" customHeight="1" x14ac:dyDescent="0.2">
      <c r="A54" s="46">
        <v>44869</v>
      </c>
      <c r="B54" s="35" t="s">
        <v>77</v>
      </c>
      <c r="C54" s="36" t="s">
        <v>26</v>
      </c>
      <c r="D54" s="43"/>
      <c r="E54" s="38">
        <v>0</v>
      </c>
      <c r="F54" s="17">
        <f t="shared" si="2"/>
        <v>165429601.33000001</v>
      </c>
    </row>
    <row r="55" spans="1:6" s="39" customFormat="1" ht="35.25" customHeight="1" x14ac:dyDescent="0.2">
      <c r="A55" s="46">
        <v>44869</v>
      </c>
      <c r="B55" s="35" t="s">
        <v>78</v>
      </c>
      <c r="C55" s="36" t="s">
        <v>79</v>
      </c>
      <c r="D55" s="43"/>
      <c r="E55" s="38">
        <v>4158</v>
      </c>
      <c r="F55" s="17">
        <f t="shared" si="2"/>
        <v>165425443.33000001</v>
      </c>
    </row>
    <row r="56" spans="1:6" s="39" customFormat="1" ht="12.75" customHeight="1" x14ac:dyDescent="0.2">
      <c r="A56" s="46">
        <v>44869</v>
      </c>
      <c r="B56" s="35" t="s">
        <v>80</v>
      </c>
      <c r="C56" s="36" t="s">
        <v>26</v>
      </c>
      <c r="D56" s="43"/>
      <c r="E56" s="38">
        <v>0</v>
      </c>
      <c r="F56" s="17">
        <f t="shared" si="2"/>
        <v>165425443.33000001</v>
      </c>
    </row>
    <row r="57" spans="1:6" s="39" customFormat="1" ht="27" customHeight="1" x14ac:dyDescent="0.2">
      <c r="A57" s="46">
        <v>44869</v>
      </c>
      <c r="B57" s="35" t="s">
        <v>81</v>
      </c>
      <c r="C57" s="36" t="s">
        <v>82</v>
      </c>
      <c r="D57" s="43"/>
      <c r="E57" s="38">
        <v>5400</v>
      </c>
      <c r="F57" s="17">
        <f t="shared" si="2"/>
        <v>165420043.33000001</v>
      </c>
    </row>
    <row r="58" spans="1:6" s="39" customFormat="1" ht="30.75" customHeight="1" x14ac:dyDescent="0.2">
      <c r="A58" s="46">
        <v>44869</v>
      </c>
      <c r="B58" s="35" t="s">
        <v>83</v>
      </c>
      <c r="C58" s="36" t="s">
        <v>84</v>
      </c>
      <c r="D58" s="43"/>
      <c r="E58" s="38">
        <v>11700</v>
      </c>
      <c r="F58" s="17">
        <f t="shared" si="2"/>
        <v>165408343.33000001</v>
      </c>
    </row>
    <row r="59" spans="1:6" s="39" customFormat="1" ht="39.75" customHeight="1" x14ac:dyDescent="0.2">
      <c r="A59" s="46">
        <v>44869</v>
      </c>
      <c r="B59" s="35" t="s">
        <v>85</v>
      </c>
      <c r="C59" s="36" t="s">
        <v>86</v>
      </c>
      <c r="D59" s="43"/>
      <c r="E59" s="38">
        <v>18000</v>
      </c>
      <c r="F59" s="17">
        <f t="shared" si="2"/>
        <v>165390343.33000001</v>
      </c>
    </row>
    <row r="60" spans="1:6" s="39" customFormat="1" ht="21.75" customHeight="1" x14ac:dyDescent="0.2">
      <c r="A60" s="46">
        <v>44869</v>
      </c>
      <c r="B60" s="35" t="s">
        <v>87</v>
      </c>
      <c r="C60" s="36" t="s">
        <v>26</v>
      </c>
      <c r="D60" s="43"/>
      <c r="E60" s="38">
        <v>0</v>
      </c>
      <c r="F60" s="17">
        <f t="shared" si="2"/>
        <v>165390343.33000001</v>
      </c>
    </row>
    <row r="61" spans="1:6" s="39" customFormat="1" ht="33.75" customHeight="1" x14ac:dyDescent="0.2">
      <c r="A61" s="46">
        <v>44869</v>
      </c>
      <c r="B61" s="35" t="s">
        <v>88</v>
      </c>
      <c r="C61" s="36" t="s">
        <v>89</v>
      </c>
      <c r="D61" s="43"/>
      <c r="E61" s="38">
        <v>1800</v>
      </c>
      <c r="F61" s="17">
        <f t="shared" si="2"/>
        <v>165388543.33000001</v>
      </c>
    </row>
    <row r="62" spans="1:6" s="39" customFormat="1" ht="38.25" customHeight="1" x14ac:dyDescent="0.2">
      <c r="A62" s="46">
        <v>44869</v>
      </c>
      <c r="B62" s="35" t="s">
        <v>90</v>
      </c>
      <c r="C62" s="36" t="s">
        <v>91</v>
      </c>
      <c r="D62" s="43"/>
      <c r="E62" s="38">
        <v>20070</v>
      </c>
      <c r="F62" s="17">
        <f t="shared" si="2"/>
        <v>165368473.33000001</v>
      </c>
    </row>
    <row r="63" spans="1:6" s="39" customFormat="1" ht="36" customHeight="1" x14ac:dyDescent="0.2">
      <c r="A63" s="46">
        <v>44869</v>
      </c>
      <c r="B63" s="35" t="s">
        <v>92</v>
      </c>
      <c r="C63" s="36" t="s">
        <v>93</v>
      </c>
      <c r="D63" s="43"/>
      <c r="E63" s="38">
        <v>5400</v>
      </c>
      <c r="F63" s="17">
        <f t="shared" si="2"/>
        <v>165363073.33000001</v>
      </c>
    </row>
    <row r="64" spans="1:6" s="39" customFormat="1" ht="19.5" customHeight="1" x14ac:dyDescent="0.2">
      <c r="A64" s="46">
        <v>44872</v>
      </c>
      <c r="B64" s="35">
        <v>63459</v>
      </c>
      <c r="C64" s="36" t="s">
        <v>26</v>
      </c>
      <c r="D64" s="43"/>
      <c r="E64" s="38">
        <v>0</v>
      </c>
      <c r="F64" s="17">
        <f t="shared" si="2"/>
        <v>165363073.33000001</v>
      </c>
    </row>
    <row r="65" spans="1:6" s="39" customFormat="1" ht="39" customHeight="1" x14ac:dyDescent="0.2">
      <c r="A65" s="46">
        <v>44872</v>
      </c>
      <c r="B65" s="35" t="s">
        <v>94</v>
      </c>
      <c r="C65" s="36" t="s">
        <v>95</v>
      </c>
      <c r="D65" s="43"/>
      <c r="E65" s="38">
        <v>9000</v>
      </c>
      <c r="F65" s="17">
        <f t="shared" si="2"/>
        <v>165354073.33000001</v>
      </c>
    </row>
    <row r="66" spans="1:6" s="39" customFormat="1" ht="59.25" customHeight="1" x14ac:dyDescent="0.2">
      <c r="A66" s="46">
        <v>44872</v>
      </c>
      <c r="B66" s="35" t="s">
        <v>96</v>
      </c>
      <c r="C66" s="36" t="s">
        <v>97</v>
      </c>
      <c r="D66" s="43"/>
      <c r="E66" s="38">
        <v>25000</v>
      </c>
      <c r="F66" s="17">
        <f t="shared" si="2"/>
        <v>165329073.33000001</v>
      </c>
    </row>
    <row r="67" spans="1:6" s="39" customFormat="1" ht="38.25" customHeight="1" x14ac:dyDescent="0.2">
      <c r="A67" s="46">
        <v>44872</v>
      </c>
      <c r="B67" s="35" t="s">
        <v>98</v>
      </c>
      <c r="C67" s="36" t="s">
        <v>99</v>
      </c>
      <c r="D67" s="43"/>
      <c r="E67" s="38">
        <v>13500</v>
      </c>
      <c r="F67" s="17">
        <f t="shared" si="2"/>
        <v>165315573.33000001</v>
      </c>
    </row>
    <row r="68" spans="1:6" s="39" customFormat="1" ht="29.25" customHeight="1" x14ac:dyDescent="0.2">
      <c r="A68" s="46">
        <v>44872</v>
      </c>
      <c r="B68" s="35" t="s">
        <v>100</v>
      </c>
      <c r="C68" s="36" t="s">
        <v>101</v>
      </c>
      <c r="D68" s="43"/>
      <c r="E68" s="38">
        <v>7110</v>
      </c>
      <c r="F68" s="17">
        <f t="shared" si="2"/>
        <v>165308463.33000001</v>
      </c>
    </row>
    <row r="69" spans="1:6" s="39" customFormat="1" ht="38.25" customHeight="1" x14ac:dyDescent="0.2">
      <c r="A69" s="46">
        <v>44872</v>
      </c>
      <c r="B69" s="35" t="s">
        <v>102</v>
      </c>
      <c r="C69" s="36" t="s">
        <v>103</v>
      </c>
      <c r="D69" s="43"/>
      <c r="E69" s="38">
        <v>9000</v>
      </c>
      <c r="F69" s="17">
        <f t="shared" si="2"/>
        <v>165299463.33000001</v>
      </c>
    </row>
    <row r="70" spans="1:6" s="39" customFormat="1" ht="38.25" customHeight="1" x14ac:dyDescent="0.2">
      <c r="A70" s="46">
        <v>44872</v>
      </c>
      <c r="B70" s="35" t="s">
        <v>104</v>
      </c>
      <c r="C70" s="36" t="s">
        <v>105</v>
      </c>
      <c r="D70" s="43"/>
      <c r="E70" s="38">
        <v>4500</v>
      </c>
      <c r="F70" s="17">
        <f t="shared" si="2"/>
        <v>165294963.33000001</v>
      </c>
    </row>
    <row r="71" spans="1:6" s="39" customFormat="1" ht="29.25" customHeight="1" x14ac:dyDescent="0.2">
      <c r="A71" s="46">
        <v>44872</v>
      </c>
      <c r="B71" s="35" t="s">
        <v>106</v>
      </c>
      <c r="C71" s="36" t="s">
        <v>107</v>
      </c>
      <c r="D71" s="43"/>
      <c r="E71" s="38">
        <v>9000</v>
      </c>
      <c r="F71" s="17">
        <f t="shared" si="2"/>
        <v>165285963.33000001</v>
      </c>
    </row>
    <row r="72" spans="1:6" s="39" customFormat="1" ht="30" customHeight="1" x14ac:dyDescent="0.2">
      <c r="A72" s="46">
        <v>44872</v>
      </c>
      <c r="B72" s="35" t="s">
        <v>108</v>
      </c>
      <c r="C72" s="36" t="s">
        <v>109</v>
      </c>
      <c r="D72" s="43"/>
      <c r="E72" s="38">
        <v>5400</v>
      </c>
      <c r="F72" s="17">
        <f t="shared" si="2"/>
        <v>165280563.33000001</v>
      </c>
    </row>
    <row r="73" spans="1:6" s="39" customFormat="1" ht="35.25" customHeight="1" x14ac:dyDescent="0.2">
      <c r="A73" s="46">
        <v>44872</v>
      </c>
      <c r="B73" s="35" t="s">
        <v>110</v>
      </c>
      <c r="C73" s="36" t="s">
        <v>111</v>
      </c>
      <c r="D73" s="43"/>
      <c r="E73" s="38">
        <v>10080</v>
      </c>
      <c r="F73" s="17">
        <f t="shared" si="2"/>
        <v>165270483.33000001</v>
      </c>
    </row>
    <row r="74" spans="1:6" s="39" customFormat="1" ht="39" customHeight="1" x14ac:dyDescent="0.2">
      <c r="A74" s="46">
        <v>44872</v>
      </c>
      <c r="B74" s="35" t="s">
        <v>112</v>
      </c>
      <c r="C74" s="36" t="s">
        <v>113</v>
      </c>
      <c r="D74" s="43"/>
      <c r="E74" s="38">
        <v>454317.6</v>
      </c>
      <c r="F74" s="17">
        <f t="shared" si="2"/>
        <v>164816165.73000002</v>
      </c>
    </row>
    <row r="75" spans="1:6" s="39" customFormat="1" ht="39" customHeight="1" x14ac:dyDescent="0.2">
      <c r="A75" s="46">
        <v>44872</v>
      </c>
      <c r="B75" s="35" t="s">
        <v>114</v>
      </c>
      <c r="C75" s="36" t="s">
        <v>115</v>
      </c>
      <c r="D75" s="43"/>
      <c r="E75" s="38">
        <v>5850</v>
      </c>
      <c r="F75" s="17">
        <f t="shared" si="2"/>
        <v>164810315.73000002</v>
      </c>
    </row>
    <row r="76" spans="1:6" s="39" customFormat="1" ht="36" customHeight="1" x14ac:dyDescent="0.2">
      <c r="A76" s="46">
        <v>44872</v>
      </c>
      <c r="B76" s="35" t="s">
        <v>116</v>
      </c>
      <c r="C76" s="36" t="s">
        <v>117</v>
      </c>
      <c r="D76" s="43"/>
      <c r="E76" s="38">
        <v>6750</v>
      </c>
      <c r="F76" s="17">
        <f t="shared" si="2"/>
        <v>164803565.73000002</v>
      </c>
    </row>
    <row r="77" spans="1:6" s="39" customFormat="1" ht="39" customHeight="1" x14ac:dyDescent="0.2">
      <c r="A77" s="46">
        <v>44872</v>
      </c>
      <c r="B77" s="35" t="s">
        <v>118</v>
      </c>
      <c r="C77" s="36" t="s">
        <v>119</v>
      </c>
      <c r="D77" s="43"/>
      <c r="E77" s="38">
        <v>5850</v>
      </c>
      <c r="F77" s="17">
        <f t="shared" si="2"/>
        <v>164797715.73000002</v>
      </c>
    </row>
    <row r="78" spans="1:6" s="39" customFormat="1" ht="48" customHeight="1" x14ac:dyDescent="0.2">
      <c r="A78" s="46">
        <v>44872</v>
      </c>
      <c r="B78" s="35" t="s">
        <v>120</v>
      </c>
      <c r="C78" s="36" t="s">
        <v>121</v>
      </c>
      <c r="D78" s="43"/>
      <c r="E78" s="38">
        <v>5040</v>
      </c>
      <c r="F78" s="17">
        <f t="shared" si="2"/>
        <v>164792675.73000002</v>
      </c>
    </row>
    <row r="79" spans="1:6" s="39" customFormat="1" ht="50.25" customHeight="1" x14ac:dyDescent="0.2">
      <c r="A79" s="46">
        <v>44873</v>
      </c>
      <c r="B79" s="35" t="s">
        <v>122</v>
      </c>
      <c r="C79" s="36" t="s">
        <v>123</v>
      </c>
      <c r="D79" s="43"/>
      <c r="E79" s="38">
        <v>53100</v>
      </c>
      <c r="F79" s="17">
        <f t="shared" si="2"/>
        <v>164739575.73000002</v>
      </c>
    </row>
    <row r="80" spans="1:6" s="39" customFormat="1" ht="40.5" customHeight="1" x14ac:dyDescent="0.2">
      <c r="A80" s="46">
        <v>44873</v>
      </c>
      <c r="B80" s="35" t="s">
        <v>124</v>
      </c>
      <c r="C80" s="36" t="s">
        <v>125</v>
      </c>
      <c r="D80" s="43"/>
      <c r="E80" s="38">
        <v>15930</v>
      </c>
      <c r="F80" s="17">
        <f t="shared" si="2"/>
        <v>164723645.73000002</v>
      </c>
    </row>
    <row r="81" spans="1:6" s="39" customFormat="1" ht="54" customHeight="1" x14ac:dyDescent="0.2">
      <c r="A81" s="46">
        <v>44873</v>
      </c>
      <c r="B81" s="35" t="s">
        <v>126</v>
      </c>
      <c r="C81" s="36" t="s">
        <v>127</v>
      </c>
      <c r="D81" s="43"/>
      <c r="E81" s="38">
        <v>15840</v>
      </c>
      <c r="F81" s="17">
        <f t="shared" si="2"/>
        <v>164707805.73000002</v>
      </c>
    </row>
    <row r="82" spans="1:6" s="39" customFormat="1" ht="35.25" customHeight="1" x14ac:dyDescent="0.2">
      <c r="A82" s="46">
        <v>44873</v>
      </c>
      <c r="B82" s="35" t="s">
        <v>128</v>
      </c>
      <c r="C82" s="36" t="s">
        <v>129</v>
      </c>
      <c r="D82" s="43"/>
      <c r="E82" s="38">
        <v>5400</v>
      </c>
      <c r="F82" s="17">
        <f t="shared" si="2"/>
        <v>164702405.73000002</v>
      </c>
    </row>
    <row r="83" spans="1:6" s="39" customFormat="1" ht="15" customHeight="1" x14ac:dyDescent="0.2">
      <c r="A83" s="46">
        <v>44873</v>
      </c>
      <c r="B83" s="35" t="s">
        <v>130</v>
      </c>
      <c r="C83" s="36" t="s">
        <v>26</v>
      </c>
      <c r="D83" s="43"/>
      <c r="E83" s="38">
        <v>0</v>
      </c>
      <c r="F83" s="17">
        <f t="shared" si="2"/>
        <v>164702405.73000002</v>
      </c>
    </row>
    <row r="84" spans="1:6" s="39" customFormat="1" ht="39.75" customHeight="1" x14ac:dyDescent="0.2">
      <c r="A84" s="46">
        <v>44873</v>
      </c>
      <c r="B84" s="35" t="s">
        <v>131</v>
      </c>
      <c r="C84" s="36" t="s">
        <v>132</v>
      </c>
      <c r="D84" s="43"/>
      <c r="E84" s="38">
        <v>10800</v>
      </c>
      <c r="F84" s="17">
        <f t="shared" si="2"/>
        <v>164691605.73000002</v>
      </c>
    </row>
    <row r="85" spans="1:6" s="39" customFormat="1" ht="42.75" customHeight="1" x14ac:dyDescent="0.2">
      <c r="A85" s="46">
        <v>44873</v>
      </c>
      <c r="B85" s="35" t="s">
        <v>133</v>
      </c>
      <c r="C85" s="36" t="s">
        <v>134</v>
      </c>
      <c r="D85" s="43"/>
      <c r="E85" s="38">
        <v>24750</v>
      </c>
      <c r="F85" s="17">
        <f t="shared" si="2"/>
        <v>164666855.73000002</v>
      </c>
    </row>
    <row r="86" spans="1:6" s="39" customFormat="1" ht="36.75" customHeight="1" x14ac:dyDescent="0.2">
      <c r="A86" s="46">
        <v>44873</v>
      </c>
      <c r="B86" s="35" t="s">
        <v>135</v>
      </c>
      <c r="C86" s="36" t="s">
        <v>136</v>
      </c>
      <c r="D86" s="43"/>
      <c r="E86" s="38">
        <v>9000</v>
      </c>
      <c r="F86" s="17">
        <f t="shared" si="2"/>
        <v>164657855.73000002</v>
      </c>
    </row>
    <row r="87" spans="1:6" s="39" customFormat="1" ht="45" customHeight="1" x14ac:dyDescent="0.2">
      <c r="A87" s="46">
        <v>44873</v>
      </c>
      <c r="B87" s="35" t="s">
        <v>137</v>
      </c>
      <c r="C87" s="36" t="s">
        <v>138</v>
      </c>
      <c r="D87" s="47"/>
      <c r="E87" s="38">
        <v>209720.95999999999</v>
      </c>
      <c r="F87" s="17">
        <f t="shared" si="2"/>
        <v>164448134.77000001</v>
      </c>
    </row>
    <row r="88" spans="1:6" s="39" customFormat="1" ht="42" customHeight="1" x14ac:dyDescent="0.2">
      <c r="A88" s="46">
        <v>44873</v>
      </c>
      <c r="B88" s="35" t="s">
        <v>139</v>
      </c>
      <c r="C88" s="36" t="s">
        <v>140</v>
      </c>
      <c r="D88" s="43"/>
      <c r="E88" s="38">
        <v>232836.55</v>
      </c>
      <c r="F88" s="17">
        <f t="shared" si="2"/>
        <v>164215298.22</v>
      </c>
    </row>
    <row r="89" spans="1:6" s="39" customFormat="1" ht="52.5" customHeight="1" x14ac:dyDescent="0.2">
      <c r="A89" s="46">
        <v>44873</v>
      </c>
      <c r="B89" s="35" t="s">
        <v>141</v>
      </c>
      <c r="C89" s="36" t="s">
        <v>142</v>
      </c>
      <c r="D89" s="43"/>
      <c r="E89" s="38">
        <v>16607</v>
      </c>
      <c r="F89" s="17">
        <f t="shared" si="2"/>
        <v>164198691.22</v>
      </c>
    </row>
    <row r="90" spans="1:6" s="39" customFormat="1" ht="50.25" customHeight="1" x14ac:dyDescent="0.2">
      <c r="A90" s="46">
        <v>44873</v>
      </c>
      <c r="B90" s="35" t="s">
        <v>143</v>
      </c>
      <c r="C90" s="36" t="s">
        <v>144</v>
      </c>
      <c r="D90" s="43"/>
      <c r="E90" s="38">
        <v>6750</v>
      </c>
      <c r="F90" s="17">
        <f t="shared" ref="F90:F138" si="3">F89-E90</f>
        <v>164191941.22</v>
      </c>
    </row>
    <row r="91" spans="1:6" s="39" customFormat="1" ht="39" customHeight="1" x14ac:dyDescent="0.2">
      <c r="A91" s="46">
        <v>44873</v>
      </c>
      <c r="B91" s="35" t="s">
        <v>145</v>
      </c>
      <c r="C91" s="36" t="s">
        <v>146</v>
      </c>
      <c r="D91" s="43"/>
      <c r="E91" s="38">
        <v>33300</v>
      </c>
      <c r="F91" s="17">
        <f t="shared" si="3"/>
        <v>164158641.22</v>
      </c>
    </row>
    <row r="92" spans="1:6" s="39" customFormat="1" ht="51" customHeight="1" x14ac:dyDescent="0.2">
      <c r="A92" s="46">
        <v>44874</v>
      </c>
      <c r="B92" s="35" t="s">
        <v>147</v>
      </c>
      <c r="C92" s="36" t="s">
        <v>148</v>
      </c>
      <c r="D92" s="43"/>
      <c r="E92" s="38">
        <v>3510</v>
      </c>
      <c r="F92" s="17">
        <f t="shared" si="3"/>
        <v>164155131.22</v>
      </c>
    </row>
    <row r="93" spans="1:6" s="39" customFormat="1" ht="46.5" customHeight="1" x14ac:dyDescent="0.2">
      <c r="A93" s="46">
        <v>44874</v>
      </c>
      <c r="B93" s="35" t="s">
        <v>149</v>
      </c>
      <c r="C93" s="36" t="s">
        <v>150</v>
      </c>
      <c r="D93" s="43"/>
      <c r="E93" s="38">
        <v>16200</v>
      </c>
      <c r="F93" s="17">
        <f t="shared" si="3"/>
        <v>164138931.22</v>
      </c>
    </row>
    <row r="94" spans="1:6" s="39" customFormat="1" ht="35.25" customHeight="1" x14ac:dyDescent="0.2">
      <c r="A94" s="46">
        <v>44874</v>
      </c>
      <c r="B94" s="35" t="s">
        <v>151</v>
      </c>
      <c r="C94" s="36" t="s">
        <v>152</v>
      </c>
      <c r="D94" s="43"/>
      <c r="E94" s="38">
        <v>3600</v>
      </c>
      <c r="F94" s="17">
        <f t="shared" si="3"/>
        <v>164135331.22</v>
      </c>
    </row>
    <row r="95" spans="1:6" s="39" customFormat="1" ht="48.75" customHeight="1" x14ac:dyDescent="0.2">
      <c r="A95" s="46">
        <v>44874</v>
      </c>
      <c r="B95" s="35" t="s">
        <v>153</v>
      </c>
      <c r="C95" s="36" t="s">
        <v>154</v>
      </c>
      <c r="D95" s="43"/>
      <c r="E95" s="38">
        <v>14400</v>
      </c>
      <c r="F95" s="17">
        <f t="shared" si="3"/>
        <v>164120931.22</v>
      </c>
    </row>
    <row r="96" spans="1:6" s="39" customFormat="1" ht="40.5" customHeight="1" x14ac:dyDescent="0.2">
      <c r="A96" s="46">
        <v>44875</v>
      </c>
      <c r="B96" s="35" t="s">
        <v>155</v>
      </c>
      <c r="C96" s="36" t="s">
        <v>156</v>
      </c>
      <c r="D96" s="43"/>
      <c r="E96" s="38">
        <v>15930</v>
      </c>
      <c r="F96" s="17">
        <f t="shared" si="3"/>
        <v>164105001.22</v>
      </c>
    </row>
    <row r="97" spans="1:12" s="39" customFormat="1" ht="39" customHeight="1" x14ac:dyDescent="0.2">
      <c r="A97" s="46">
        <v>44875</v>
      </c>
      <c r="B97" s="35" t="s">
        <v>157</v>
      </c>
      <c r="C97" s="36" t="s">
        <v>158</v>
      </c>
      <c r="D97" s="43"/>
      <c r="E97" s="38">
        <v>11426.44</v>
      </c>
      <c r="F97" s="17">
        <f t="shared" si="3"/>
        <v>164093574.78</v>
      </c>
    </row>
    <row r="98" spans="1:12" s="39" customFormat="1" ht="38.25" customHeight="1" x14ac:dyDescent="0.2">
      <c r="A98" s="46">
        <v>44875</v>
      </c>
      <c r="B98" s="35" t="s">
        <v>159</v>
      </c>
      <c r="C98" s="36" t="s">
        <v>160</v>
      </c>
      <c r="D98" s="43"/>
      <c r="E98" s="38">
        <v>59485.2</v>
      </c>
      <c r="F98" s="17">
        <f t="shared" si="3"/>
        <v>164034089.58000001</v>
      </c>
    </row>
    <row r="99" spans="1:12" s="39" customFormat="1" ht="40.5" customHeight="1" x14ac:dyDescent="0.2">
      <c r="A99" s="46">
        <v>44875</v>
      </c>
      <c r="B99" s="35" t="s">
        <v>161</v>
      </c>
      <c r="C99" s="36" t="s">
        <v>162</v>
      </c>
      <c r="D99" s="43"/>
      <c r="E99" s="38">
        <v>11710.2</v>
      </c>
      <c r="F99" s="17">
        <f t="shared" si="3"/>
        <v>164022379.38000003</v>
      </c>
    </row>
    <row r="100" spans="1:12" s="39" customFormat="1" ht="39" customHeight="1" x14ac:dyDescent="0.2">
      <c r="A100" s="46">
        <v>44876</v>
      </c>
      <c r="B100" s="35" t="s">
        <v>163</v>
      </c>
      <c r="C100" s="36" t="s">
        <v>164</v>
      </c>
      <c r="D100" s="43"/>
      <c r="E100" s="38">
        <v>5500000</v>
      </c>
      <c r="F100" s="17">
        <f t="shared" si="3"/>
        <v>158522379.38000003</v>
      </c>
    </row>
    <row r="101" spans="1:12" s="39" customFormat="1" ht="29.25" customHeight="1" x14ac:dyDescent="0.2">
      <c r="A101" s="46">
        <v>44876</v>
      </c>
      <c r="B101" s="35" t="s">
        <v>165</v>
      </c>
      <c r="C101" s="36" t="s">
        <v>166</v>
      </c>
      <c r="D101" s="43"/>
      <c r="E101" s="38">
        <v>8858.52</v>
      </c>
      <c r="F101" s="17">
        <f t="shared" si="3"/>
        <v>158513520.86000001</v>
      </c>
    </row>
    <row r="102" spans="1:12" s="39" customFormat="1" ht="30.75" customHeight="1" x14ac:dyDescent="0.2">
      <c r="A102" s="46">
        <v>44876</v>
      </c>
      <c r="B102" s="35" t="s">
        <v>167</v>
      </c>
      <c r="C102" s="36" t="s">
        <v>168</v>
      </c>
      <c r="D102" s="43"/>
      <c r="E102" s="38">
        <v>10702</v>
      </c>
      <c r="F102" s="17">
        <f t="shared" si="3"/>
        <v>158502818.86000001</v>
      </c>
    </row>
    <row r="103" spans="1:12" s="39" customFormat="1" ht="63" customHeight="1" x14ac:dyDescent="0.2">
      <c r="A103" s="46">
        <v>44876</v>
      </c>
      <c r="B103" s="35" t="s">
        <v>169</v>
      </c>
      <c r="C103" s="36" t="s">
        <v>170</v>
      </c>
      <c r="D103" s="43"/>
      <c r="E103" s="38">
        <v>12459.62</v>
      </c>
      <c r="F103" s="17">
        <f t="shared" si="3"/>
        <v>158490359.24000001</v>
      </c>
    </row>
    <row r="104" spans="1:12" s="39" customFormat="1" ht="42" customHeight="1" x14ac:dyDescent="0.2">
      <c r="A104" s="46">
        <v>44876</v>
      </c>
      <c r="B104" s="35" t="s">
        <v>171</v>
      </c>
      <c r="C104" s="36" t="s">
        <v>172</v>
      </c>
      <c r="D104" s="43"/>
      <c r="E104" s="38">
        <v>125000</v>
      </c>
      <c r="F104" s="17">
        <f t="shared" si="3"/>
        <v>158365359.24000001</v>
      </c>
    </row>
    <row r="105" spans="1:12" s="39" customFormat="1" ht="45.75" customHeight="1" x14ac:dyDescent="0.2">
      <c r="A105" s="46">
        <v>44876</v>
      </c>
      <c r="B105" s="35" t="s">
        <v>173</v>
      </c>
      <c r="C105" s="36" t="s">
        <v>174</v>
      </c>
      <c r="D105" s="43"/>
      <c r="E105" s="38">
        <v>66600</v>
      </c>
      <c r="F105" s="17">
        <f t="shared" si="3"/>
        <v>158298759.24000001</v>
      </c>
    </row>
    <row r="106" spans="1:12" s="39" customFormat="1" ht="33.75" customHeight="1" x14ac:dyDescent="0.2">
      <c r="A106" s="46">
        <v>44880</v>
      </c>
      <c r="B106" s="35" t="s">
        <v>175</v>
      </c>
      <c r="C106" s="36" t="s">
        <v>176</v>
      </c>
      <c r="D106" s="43"/>
      <c r="E106" s="38">
        <v>10385.49</v>
      </c>
      <c r="F106" s="17">
        <f t="shared" si="3"/>
        <v>158288373.75</v>
      </c>
      <c r="L106" s="39" t="s">
        <v>177</v>
      </c>
    </row>
    <row r="107" spans="1:12" s="39" customFormat="1" ht="37.5" customHeight="1" x14ac:dyDescent="0.2">
      <c r="A107" s="46">
        <v>44880</v>
      </c>
      <c r="B107" s="35" t="s">
        <v>178</v>
      </c>
      <c r="C107" s="36" t="s">
        <v>179</v>
      </c>
      <c r="D107" s="43"/>
      <c r="E107" s="38">
        <v>477588.04</v>
      </c>
      <c r="F107" s="17">
        <f t="shared" si="3"/>
        <v>157810785.71000001</v>
      </c>
    </row>
    <row r="108" spans="1:12" s="39" customFormat="1" ht="28.5" customHeight="1" x14ac:dyDescent="0.2">
      <c r="A108" s="46">
        <v>44882</v>
      </c>
      <c r="B108" s="35" t="s">
        <v>180</v>
      </c>
      <c r="C108" s="36" t="s">
        <v>181</v>
      </c>
      <c r="D108" s="43"/>
      <c r="E108" s="38">
        <v>2343.48</v>
      </c>
      <c r="F108" s="17">
        <f t="shared" si="3"/>
        <v>157808442.23000002</v>
      </c>
    </row>
    <row r="109" spans="1:12" s="39" customFormat="1" ht="27.75" customHeight="1" x14ac:dyDescent="0.2">
      <c r="A109" s="46">
        <v>44883</v>
      </c>
      <c r="B109" s="35" t="s">
        <v>182</v>
      </c>
      <c r="C109" s="36" t="s">
        <v>183</v>
      </c>
      <c r="D109" s="43"/>
      <c r="E109" s="38">
        <v>297314.25</v>
      </c>
      <c r="F109" s="17">
        <f t="shared" si="3"/>
        <v>157511127.98000002</v>
      </c>
    </row>
    <row r="110" spans="1:12" s="39" customFormat="1" ht="35.25" customHeight="1" x14ac:dyDescent="0.2">
      <c r="A110" s="46">
        <v>44883</v>
      </c>
      <c r="B110" s="35" t="s">
        <v>184</v>
      </c>
      <c r="C110" s="36" t="s">
        <v>185</v>
      </c>
      <c r="D110" s="43"/>
      <c r="E110" s="38">
        <v>13700</v>
      </c>
      <c r="F110" s="17">
        <f t="shared" si="3"/>
        <v>157497427.98000002</v>
      </c>
    </row>
    <row r="111" spans="1:12" s="39" customFormat="1" ht="24" customHeight="1" x14ac:dyDescent="0.2">
      <c r="A111" s="46">
        <v>44883</v>
      </c>
      <c r="B111" s="35" t="s">
        <v>186</v>
      </c>
      <c r="C111" s="36" t="s">
        <v>187</v>
      </c>
      <c r="D111" s="43"/>
      <c r="E111" s="38">
        <v>295560.34000000003</v>
      </c>
      <c r="F111" s="17">
        <f t="shared" si="3"/>
        <v>157201867.64000002</v>
      </c>
    </row>
    <row r="112" spans="1:12" s="39" customFormat="1" ht="24" customHeight="1" x14ac:dyDescent="0.2">
      <c r="A112" s="46">
        <v>44883</v>
      </c>
      <c r="B112" s="35" t="s">
        <v>188</v>
      </c>
      <c r="C112" s="36" t="s">
        <v>189</v>
      </c>
      <c r="D112" s="43"/>
      <c r="E112" s="38">
        <v>295516.96999999997</v>
      </c>
      <c r="F112" s="17">
        <f t="shared" si="3"/>
        <v>156906350.67000002</v>
      </c>
    </row>
    <row r="113" spans="1:11" s="39" customFormat="1" ht="27.75" customHeight="1" x14ac:dyDescent="0.2">
      <c r="A113" s="46">
        <v>44883</v>
      </c>
      <c r="B113" s="35" t="s">
        <v>190</v>
      </c>
      <c r="C113" s="36" t="s">
        <v>191</v>
      </c>
      <c r="D113" s="43"/>
      <c r="E113" s="38">
        <v>119883.3</v>
      </c>
      <c r="F113" s="17">
        <f t="shared" si="3"/>
        <v>156786467.37</v>
      </c>
    </row>
    <row r="114" spans="1:11" s="39" customFormat="1" ht="24.75" customHeight="1" x14ac:dyDescent="0.2">
      <c r="A114" s="46">
        <v>44883</v>
      </c>
      <c r="B114" s="35" t="s">
        <v>192</v>
      </c>
      <c r="C114" s="36" t="s">
        <v>193</v>
      </c>
      <c r="D114" s="43"/>
      <c r="E114" s="38">
        <v>71001.83</v>
      </c>
      <c r="F114" s="17">
        <f t="shared" si="3"/>
        <v>156715465.53999999</v>
      </c>
    </row>
    <row r="115" spans="1:11" s="39" customFormat="1" ht="25.5" customHeight="1" x14ac:dyDescent="0.2">
      <c r="A115" s="46">
        <v>44883</v>
      </c>
      <c r="B115" s="35" t="s">
        <v>194</v>
      </c>
      <c r="C115" s="36" t="s">
        <v>195</v>
      </c>
      <c r="D115" s="43"/>
      <c r="E115" s="38">
        <v>8640</v>
      </c>
      <c r="F115" s="17">
        <f t="shared" si="3"/>
        <v>156706825.53999999</v>
      </c>
    </row>
    <row r="116" spans="1:11" s="39" customFormat="1" ht="34.5" customHeight="1" x14ac:dyDescent="0.2">
      <c r="A116" s="46">
        <v>44883</v>
      </c>
      <c r="B116" s="35" t="s">
        <v>196</v>
      </c>
      <c r="C116" s="36" t="s">
        <v>197</v>
      </c>
      <c r="D116" s="43"/>
      <c r="E116" s="38">
        <v>1367239.92</v>
      </c>
      <c r="F116" s="17">
        <f t="shared" si="3"/>
        <v>155339585.62</v>
      </c>
    </row>
    <row r="117" spans="1:11" s="39" customFormat="1" ht="27.75" customHeight="1" x14ac:dyDescent="0.2">
      <c r="A117" s="46">
        <v>44887</v>
      </c>
      <c r="B117" s="35" t="s">
        <v>198</v>
      </c>
      <c r="C117" s="36" t="s">
        <v>199</v>
      </c>
      <c r="D117" s="43"/>
      <c r="E117" s="38">
        <v>209573.16</v>
      </c>
      <c r="F117" s="17">
        <f t="shared" si="3"/>
        <v>155130012.46000001</v>
      </c>
      <c r="K117" s="39" t="s">
        <v>200</v>
      </c>
    </row>
    <row r="118" spans="1:11" s="39" customFormat="1" ht="28.5" customHeight="1" x14ac:dyDescent="0.2">
      <c r="A118" s="46">
        <v>44887</v>
      </c>
      <c r="B118" s="35" t="s">
        <v>201</v>
      </c>
      <c r="C118" s="36" t="s">
        <v>202</v>
      </c>
      <c r="D118" s="43"/>
      <c r="E118" s="38">
        <v>58782.9</v>
      </c>
      <c r="F118" s="17">
        <f t="shared" si="3"/>
        <v>155071229.56</v>
      </c>
    </row>
    <row r="119" spans="1:11" s="39" customFormat="1" ht="12.75" customHeight="1" x14ac:dyDescent="0.2">
      <c r="A119" s="46">
        <v>44887</v>
      </c>
      <c r="B119" s="35">
        <v>63505</v>
      </c>
      <c r="C119" s="48" t="s">
        <v>26</v>
      </c>
      <c r="D119" s="43"/>
      <c r="E119" s="38">
        <v>0</v>
      </c>
      <c r="F119" s="17">
        <f t="shared" si="3"/>
        <v>155071229.56</v>
      </c>
    </row>
    <row r="120" spans="1:11" s="39" customFormat="1" ht="24" customHeight="1" x14ac:dyDescent="0.2">
      <c r="A120" s="46">
        <v>44887</v>
      </c>
      <c r="B120" s="35" t="s">
        <v>203</v>
      </c>
      <c r="C120" s="36" t="s">
        <v>204</v>
      </c>
      <c r="D120" s="43"/>
      <c r="E120" s="38">
        <v>149290.13</v>
      </c>
      <c r="F120" s="17">
        <f t="shared" si="3"/>
        <v>154921939.43000001</v>
      </c>
    </row>
    <row r="121" spans="1:11" s="39" customFormat="1" ht="22.5" customHeight="1" x14ac:dyDescent="0.2">
      <c r="A121" s="46">
        <v>44888</v>
      </c>
      <c r="B121" s="35" t="s">
        <v>205</v>
      </c>
      <c r="C121" s="36" t="s">
        <v>206</v>
      </c>
      <c r="D121" s="43"/>
      <c r="E121" s="38">
        <v>239396</v>
      </c>
      <c r="F121" s="17">
        <f t="shared" si="3"/>
        <v>154682543.43000001</v>
      </c>
    </row>
    <row r="122" spans="1:11" s="39" customFormat="1" ht="27" customHeight="1" x14ac:dyDescent="0.2">
      <c r="A122" s="46">
        <v>44888</v>
      </c>
      <c r="B122" s="35" t="s">
        <v>207</v>
      </c>
      <c r="C122" s="36" t="s">
        <v>208</v>
      </c>
      <c r="D122" s="43"/>
      <c r="E122" s="38">
        <v>177743.92</v>
      </c>
      <c r="F122" s="17">
        <f t="shared" si="3"/>
        <v>154504799.51000002</v>
      </c>
    </row>
    <row r="123" spans="1:11" s="39" customFormat="1" ht="22.5" customHeight="1" x14ac:dyDescent="0.2">
      <c r="A123" s="46">
        <v>44888</v>
      </c>
      <c r="B123" s="35" t="s">
        <v>209</v>
      </c>
      <c r="C123" s="36" t="s">
        <v>210</v>
      </c>
      <c r="D123" s="43"/>
      <c r="E123" s="38">
        <v>299767.84999999998</v>
      </c>
      <c r="F123" s="17">
        <f t="shared" si="3"/>
        <v>154205031.66000003</v>
      </c>
    </row>
    <row r="124" spans="1:11" s="39" customFormat="1" ht="23.25" customHeight="1" x14ac:dyDescent="0.2">
      <c r="A124" s="46">
        <v>44889</v>
      </c>
      <c r="B124" s="35" t="s">
        <v>211</v>
      </c>
      <c r="C124" s="36" t="s">
        <v>212</v>
      </c>
      <c r="D124" s="43"/>
      <c r="E124" s="38">
        <v>119984.33</v>
      </c>
      <c r="F124" s="17">
        <f t="shared" si="3"/>
        <v>154085047.33000001</v>
      </c>
    </row>
    <row r="125" spans="1:11" s="39" customFormat="1" ht="22.5" customHeight="1" x14ac:dyDescent="0.2">
      <c r="A125" s="46">
        <v>44889</v>
      </c>
      <c r="B125" s="35" t="s">
        <v>213</v>
      </c>
      <c r="C125" s="36" t="s">
        <v>214</v>
      </c>
      <c r="D125" s="43"/>
      <c r="E125" s="38">
        <v>2823.8</v>
      </c>
      <c r="F125" s="17">
        <f t="shared" si="3"/>
        <v>154082223.53</v>
      </c>
    </row>
    <row r="126" spans="1:11" s="39" customFormat="1" ht="23.25" customHeight="1" x14ac:dyDescent="0.2">
      <c r="A126" s="46">
        <v>44889</v>
      </c>
      <c r="B126" s="35" t="s">
        <v>215</v>
      </c>
      <c r="C126" s="36" t="s">
        <v>216</v>
      </c>
      <c r="D126" s="43"/>
      <c r="E126" s="38">
        <v>11533.6</v>
      </c>
      <c r="F126" s="17">
        <f t="shared" si="3"/>
        <v>154070689.93000001</v>
      </c>
    </row>
    <row r="127" spans="1:11" s="39" customFormat="1" ht="22.5" customHeight="1" x14ac:dyDescent="0.2">
      <c r="A127" s="46">
        <v>44889</v>
      </c>
      <c r="B127" s="35" t="s">
        <v>217</v>
      </c>
      <c r="C127" s="36" t="s">
        <v>218</v>
      </c>
      <c r="D127" s="49"/>
      <c r="E127" s="38">
        <v>11194.78</v>
      </c>
      <c r="F127" s="17">
        <f t="shared" si="3"/>
        <v>154059495.15000001</v>
      </c>
    </row>
    <row r="128" spans="1:11" s="39" customFormat="1" ht="45" customHeight="1" x14ac:dyDescent="0.2">
      <c r="A128" s="46">
        <v>44889</v>
      </c>
      <c r="B128" s="35" t="s">
        <v>219</v>
      </c>
      <c r="C128" s="36" t="s">
        <v>220</v>
      </c>
      <c r="D128" s="43"/>
      <c r="E128" s="38">
        <v>346047.67</v>
      </c>
      <c r="F128" s="17">
        <f t="shared" si="3"/>
        <v>153713447.48000002</v>
      </c>
    </row>
    <row r="129" spans="1:6" s="39" customFormat="1" ht="21.75" customHeight="1" x14ac:dyDescent="0.2">
      <c r="A129" s="46">
        <v>44890</v>
      </c>
      <c r="B129" s="35" t="s">
        <v>221</v>
      </c>
      <c r="C129" s="36" t="s">
        <v>222</v>
      </c>
      <c r="D129" s="49"/>
      <c r="E129" s="38">
        <v>2180</v>
      </c>
      <c r="F129" s="17">
        <f t="shared" si="3"/>
        <v>153711267.48000002</v>
      </c>
    </row>
    <row r="130" spans="1:6" s="39" customFormat="1" ht="23.25" customHeight="1" x14ac:dyDescent="0.2">
      <c r="A130" s="46"/>
      <c r="B130" s="35" t="s">
        <v>223</v>
      </c>
      <c r="C130" s="36" t="s">
        <v>224</v>
      </c>
      <c r="D130" s="43"/>
      <c r="E130" s="38">
        <v>101717.72</v>
      </c>
      <c r="F130" s="17">
        <f t="shared" si="3"/>
        <v>153609549.76000002</v>
      </c>
    </row>
    <row r="131" spans="1:6" s="39" customFormat="1" ht="46.5" customHeight="1" x14ac:dyDescent="0.2">
      <c r="A131" s="46">
        <v>44893</v>
      </c>
      <c r="B131" s="35" t="s">
        <v>225</v>
      </c>
      <c r="C131" s="36" t="s">
        <v>226</v>
      </c>
      <c r="D131" s="43"/>
      <c r="E131" s="38">
        <v>711931.62</v>
      </c>
      <c r="F131" s="17">
        <f t="shared" si="3"/>
        <v>152897618.14000002</v>
      </c>
    </row>
    <row r="132" spans="1:6" s="39" customFormat="1" ht="38.25" customHeight="1" x14ac:dyDescent="0.2">
      <c r="A132" s="46">
        <v>44893</v>
      </c>
      <c r="B132" s="35" t="s">
        <v>227</v>
      </c>
      <c r="C132" s="36" t="s">
        <v>228</v>
      </c>
      <c r="D132" s="43"/>
      <c r="E132" s="38">
        <v>18000</v>
      </c>
      <c r="F132" s="17">
        <f t="shared" si="3"/>
        <v>152879618.14000002</v>
      </c>
    </row>
    <row r="133" spans="1:6" s="39" customFormat="1" ht="47.25" customHeight="1" x14ac:dyDescent="0.2">
      <c r="A133" s="46">
        <v>44893</v>
      </c>
      <c r="B133" s="35" t="s">
        <v>229</v>
      </c>
      <c r="C133" s="36" t="s">
        <v>230</v>
      </c>
      <c r="D133" s="43"/>
      <c r="E133" s="38">
        <v>19800</v>
      </c>
      <c r="F133" s="17">
        <f t="shared" si="3"/>
        <v>152859818.14000002</v>
      </c>
    </row>
    <row r="134" spans="1:6" s="39" customFormat="1" ht="27.75" customHeight="1" x14ac:dyDescent="0.2">
      <c r="A134" s="46">
        <v>44893</v>
      </c>
      <c r="B134" s="35" t="s">
        <v>231</v>
      </c>
      <c r="C134" s="36" t="s">
        <v>232</v>
      </c>
      <c r="D134" s="43"/>
      <c r="E134" s="38">
        <v>89402.77</v>
      </c>
      <c r="F134" s="17">
        <f t="shared" si="3"/>
        <v>152770415.37</v>
      </c>
    </row>
    <row r="135" spans="1:6" s="39" customFormat="1" ht="24" customHeight="1" x14ac:dyDescent="0.2">
      <c r="A135" s="46">
        <v>44893</v>
      </c>
      <c r="B135" s="35" t="s">
        <v>233</v>
      </c>
      <c r="C135" s="36" t="s">
        <v>234</v>
      </c>
      <c r="D135" s="43"/>
      <c r="E135" s="38">
        <v>70000</v>
      </c>
      <c r="F135" s="17">
        <f t="shared" si="3"/>
        <v>152700415.37</v>
      </c>
    </row>
    <row r="136" spans="1:6" s="39" customFormat="1" ht="33" customHeight="1" x14ac:dyDescent="0.2">
      <c r="A136" s="46">
        <v>44895</v>
      </c>
      <c r="B136" s="35" t="s">
        <v>235</v>
      </c>
      <c r="C136" s="36" t="s">
        <v>236</v>
      </c>
      <c r="D136" s="43"/>
      <c r="E136" s="38">
        <v>179956.02</v>
      </c>
      <c r="F136" s="17">
        <f t="shared" si="3"/>
        <v>152520459.34999999</v>
      </c>
    </row>
    <row r="137" spans="1:6" s="39" customFormat="1" ht="62.25" customHeight="1" x14ac:dyDescent="0.2">
      <c r="A137" s="34">
        <v>44895</v>
      </c>
      <c r="B137" s="50" t="s">
        <v>237</v>
      </c>
      <c r="C137" s="51" t="s">
        <v>238</v>
      </c>
      <c r="D137" s="49"/>
      <c r="E137" s="52">
        <v>72000</v>
      </c>
      <c r="F137" s="17">
        <f t="shared" si="3"/>
        <v>152448459.34999999</v>
      </c>
    </row>
    <row r="138" spans="1:6" s="39" customFormat="1" ht="34.5" customHeight="1" x14ac:dyDescent="0.2">
      <c r="A138" s="53">
        <v>44895</v>
      </c>
      <c r="B138" s="54" t="s">
        <v>239</v>
      </c>
      <c r="C138" s="55" t="s">
        <v>240</v>
      </c>
      <c r="D138" s="43"/>
      <c r="E138" s="47">
        <v>268400</v>
      </c>
      <c r="F138" s="17">
        <f t="shared" si="3"/>
        <v>152180059.34999999</v>
      </c>
    </row>
    <row r="139" spans="1:6" s="39" customFormat="1" ht="12" customHeight="1" x14ac:dyDescent="0.2">
      <c r="A139" s="56"/>
      <c r="B139" s="57"/>
      <c r="C139" s="58"/>
      <c r="D139" s="59"/>
      <c r="E139" s="60"/>
      <c r="F139" s="61"/>
    </row>
    <row r="140" spans="1:6" s="39" customFormat="1" ht="12" customHeight="1" x14ac:dyDescent="0.2">
      <c r="A140" s="56"/>
      <c r="B140" s="57"/>
      <c r="C140" s="58"/>
      <c r="D140" s="59"/>
      <c r="E140" s="60"/>
      <c r="F140" s="61"/>
    </row>
    <row r="141" spans="1:6" s="39" customFormat="1" ht="12" customHeight="1" x14ac:dyDescent="0.2">
      <c r="A141" s="56"/>
      <c r="B141" s="57"/>
      <c r="C141" s="58"/>
      <c r="D141" s="59"/>
      <c r="E141" s="60"/>
      <c r="F141" s="61"/>
    </row>
    <row r="142" spans="1:6" s="39" customFormat="1" ht="12" customHeight="1" x14ac:dyDescent="0.2">
      <c r="A142" s="56"/>
      <c r="B142" s="57"/>
      <c r="C142" s="58"/>
      <c r="D142" s="59"/>
      <c r="E142" s="60"/>
      <c r="F142" s="61"/>
    </row>
    <row r="143" spans="1:6" s="39" customFormat="1" ht="12" customHeight="1" x14ac:dyDescent="0.2">
      <c r="A143" s="56"/>
      <c r="B143" s="57"/>
      <c r="C143" s="58"/>
      <c r="D143" s="59"/>
      <c r="E143" s="60"/>
      <c r="F143" s="61"/>
    </row>
    <row r="144" spans="1:6" s="63" customFormat="1" ht="15" customHeight="1" x14ac:dyDescent="0.2">
      <c r="A144" s="56"/>
      <c r="B144" s="64"/>
      <c r="C144" s="57"/>
      <c r="D144" s="62"/>
      <c r="E144" s="60"/>
      <c r="F144" s="61"/>
    </row>
    <row r="145" spans="1:60" s="66" customFormat="1" ht="15" customHeight="1" x14ac:dyDescent="0.25">
      <c r="A145" s="203" t="s">
        <v>0</v>
      </c>
      <c r="B145" s="203"/>
      <c r="C145" s="203"/>
      <c r="D145" s="203"/>
      <c r="E145" s="203"/>
      <c r="F145" s="203"/>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row>
    <row r="146" spans="1:60" s="66" customFormat="1" ht="15" customHeight="1" x14ac:dyDescent="0.25">
      <c r="A146" s="203" t="s">
        <v>1</v>
      </c>
      <c r="B146" s="203"/>
      <c r="C146" s="203"/>
      <c r="D146" s="203"/>
      <c r="E146" s="203"/>
      <c r="F146" s="203"/>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row>
    <row r="147" spans="1:60" s="66" customFormat="1" ht="15" customHeight="1" x14ac:dyDescent="0.25">
      <c r="A147" s="204" t="s">
        <v>2</v>
      </c>
      <c r="B147" s="204"/>
      <c r="C147" s="204"/>
      <c r="D147" s="204"/>
      <c r="E147" s="204"/>
      <c r="F147" s="204"/>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row>
    <row r="148" spans="1:60" s="66" customFormat="1" ht="15" customHeight="1" x14ac:dyDescent="0.25">
      <c r="A148" s="204" t="s">
        <v>3</v>
      </c>
      <c r="B148" s="204"/>
      <c r="C148" s="204"/>
      <c r="D148" s="204"/>
      <c r="E148" s="204"/>
      <c r="F148" s="204"/>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row>
    <row r="149" spans="1:60" s="66" customFormat="1" ht="15" customHeight="1" x14ac:dyDescent="0.25">
      <c r="A149" s="3"/>
      <c r="B149" s="4"/>
      <c r="C149" s="5"/>
      <c r="D149" s="6"/>
      <c r="E149" s="7"/>
      <c r="F149" s="8"/>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row>
    <row r="150" spans="1:60" s="66" customFormat="1" ht="12" customHeight="1" x14ac:dyDescent="0.2">
      <c r="A150" s="210" t="s">
        <v>241</v>
      </c>
      <c r="B150" s="211"/>
      <c r="C150" s="211"/>
      <c r="D150" s="211"/>
      <c r="E150" s="211"/>
      <c r="F150" s="212"/>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row>
    <row r="151" spans="1:60" s="66" customFormat="1" ht="12" customHeight="1" x14ac:dyDescent="0.2">
      <c r="A151" s="213"/>
      <c r="B151" s="214"/>
      <c r="C151" s="214"/>
      <c r="D151" s="214"/>
      <c r="E151" s="214"/>
      <c r="F151" s="21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row>
    <row r="152" spans="1:60" s="66" customFormat="1" ht="15" customHeight="1" x14ac:dyDescent="0.2">
      <c r="A152" s="216" t="s">
        <v>5</v>
      </c>
      <c r="B152" s="216"/>
      <c r="C152" s="216"/>
      <c r="D152" s="216"/>
      <c r="E152" s="216"/>
      <c r="F152" s="67">
        <v>314145517.5</v>
      </c>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row>
    <row r="153" spans="1:60" s="66" customFormat="1" ht="15" customHeight="1" x14ac:dyDescent="0.2">
      <c r="A153" s="68"/>
      <c r="B153" s="69"/>
      <c r="C153" s="68"/>
      <c r="D153" s="68"/>
      <c r="E153" s="68"/>
      <c r="F153" s="70"/>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row>
    <row r="154" spans="1:60" s="66" customFormat="1" ht="15" customHeight="1" x14ac:dyDescent="0.2">
      <c r="A154" s="71" t="s">
        <v>6</v>
      </c>
      <c r="B154" s="71" t="s">
        <v>7</v>
      </c>
      <c r="C154" s="72" t="s">
        <v>242</v>
      </c>
      <c r="D154" s="72" t="s">
        <v>9</v>
      </c>
      <c r="E154" s="72" t="s">
        <v>10</v>
      </c>
      <c r="F154" s="72" t="s">
        <v>243</v>
      </c>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row>
    <row r="155" spans="1:60" s="66" customFormat="1" ht="15" customHeight="1" x14ac:dyDescent="0.2">
      <c r="A155" s="73"/>
      <c r="B155" s="20"/>
      <c r="C155" s="74" t="s">
        <v>244</v>
      </c>
      <c r="D155" s="75"/>
      <c r="E155" s="75"/>
      <c r="F155" s="76">
        <f>F152+D155</f>
        <v>314145517.5</v>
      </c>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row>
    <row r="156" spans="1:60" s="66" customFormat="1" ht="15" customHeight="1" x14ac:dyDescent="0.2">
      <c r="A156" s="73"/>
      <c r="B156" s="20"/>
      <c r="C156" s="74" t="s">
        <v>245</v>
      </c>
      <c r="D156" s="75"/>
      <c r="E156" s="77"/>
      <c r="F156" s="76">
        <f>F155</f>
        <v>314145517.5</v>
      </c>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row>
    <row r="157" spans="1:60" s="66" customFormat="1" ht="15" customHeight="1" x14ac:dyDescent="0.2">
      <c r="A157" s="73"/>
      <c r="B157" s="20"/>
      <c r="C157" s="74" t="s">
        <v>246</v>
      </c>
      <c r="D157" s="75"/>
      <c r="E157" s="77"/>
      <c r="F157" s="76">
        <f>F156</f>
        <v>314145517.5</v>
      </c>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row>
    <row r="158" spans="1:60" s="66" customFormat="1" ht="15" customHeight="1" x14ac:dyDescent="0.2">
      <c r="A158" s="78"/>
      <c r="B158" s="79"/>
      <c r="C158" s="74" t="s">
        <v>247</v>
      </c>
      <c r="D158" s="75">
        <v>271450</v>
      </c>
      <c r="E158" s="75"/>
      <c r="F158" s="76">
        <f>F157+D158</f>
        <v>314416967.5</v>
      </c>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row>
    <row r="159" spans="1:60" s="66" customFormat="1" ht="15" customHeight="1" x14ac:dyDescent="0.2">
      <c r="A159" s="78"/>
      <c r="B159" s="79"/>
      <c r="C159" s="74" t="s">
        <v>244</v>
      </c>
      <c r="D159" s="80"/>
      <c r="E159" s="81"/>
      <c r="F159" s="76">
        <f>F158</f>
        <v>314416967.5</v>
      </c>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row>
    <row r="160" spans="1:60" s="66" customFormat="1" ht="15" customHeight="1" x14ac:dyDescent="0.2">
      <c r="A160" s="82"/>
      <c r="B160" s="79"/>
      <c r="C160" s="83" t="s">
        <v>17</v>
      </c>
      <c r="D160" s="84"/>
      <c r="E160" s="77">
        <v>163120.35</v>
      </c>
      <c r="F160" s="76">
        <f t="shared" ref="F160:F221" si="4">F159-E160</f>
        <v>314253847.14999998</v>
      </c>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row>
    <row r="161" spans="1:60" s="66" customFormat="1" ht="15" customHeight="1" x14ac:dyDescent="0.2">
      <c r="A161" s="82"/>
      <c r="B161" s="79"/>
      <c r="C161" s="85" t="s">
        <v>18</v>
      </c>
      <c r="D161" s="84"/>
      <c r="E161" s="77">
        <v>10549.8</v>
      </c>
      <c r="F161" s="76">
        <f t="shared" si="4"/>
        <v>314243297.34999996</v>
      </c>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row>
    <row r="162" spans="1:60" s="66" customFormat="1" ht="15" customHeight="1" x14ac:dyDescent="0.2">
      <c r="A162" s="82"/>
      <c r="B162" s="79"/>
      <c r="C162" s="83" t="s">
        <v>19</v>
      </c>
      <c r="D162" s="84"/>
      <c r="E162" s="86">
        <v>8000</v>
      </c>
      <c r="F162" s="76">
        <f t="shared" si="4"/>
        <v>314235297.34999996</v>
      </c>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row>
    <row r="163" spans="1:60" s="66" customFormat="1" ht="15" customHeight="1" x14ac:dyDescent="0.2">
      <c r="A163" s="82"/>
      <c r="B163" s="79"/>
      <c r="C163" s="83" t="s">
        <v>24</v>
      </c>
      <c r="D163" s="84"/>
      <c r="E163" s="86">
        <v>175</v>
      </c>
      <c r="F163" s="76">
        <f t="shared" si="4"/>
        <v>314235122.34999996</v>
      </c>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row>
    <row r="164" spans="1:60" s="66" customFormat="1" ht="38.25" customHeight="1" x14ac:dyDescent="0.2">
      <c r="A164" s="46">
        <v>44138</v>
      </c>
      <c r="B164" s="87" t="s">
        <v>248</v>
      </c>
      <c r="C164" s="36" t="s">
        <v>249</v>
      </c>
      <c r="D164" s="88"/>
      <c r="E164" s="38">
        <v>500000</v>
      </c>
      <c r="F164" s="76">
        <f t="shared" si="4"/>
        <v>313735122.34999996</v>
      </c>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row>
    <row r="165" spans="1:60" s="66" customFormat="1" ht="42" customHeight="1" x14ac:dyDescent="0.2">
      <c r="A165" s="46">
        <v>44138</v>
      </c>
      <c r="B165" s="87" t="s">
        <v>250</v>
      </c>
      <c r="C165" s="36" t="s">
        <v>251</v>
      </c>
      <c r="D165" s="89"/>
      <c r="E165" s="38">
        <v>100000</v>
      </c>
      <c r="F165" s="76">
        <f t="shared" si="4"/>
        <v>313635122.34999996</v>
      </c>
      <c r="G165" s="65"/>
      <c r="H165" s="65"/>
      <c r="I165" s="65"/>
      <c r="J165" s="65"/>
      <c r="K165" s="90"/>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row>
    <row r="166" spans="1:60" s="66" customFormat="1" ht="22.5" customHeight="1" x14ac:dyDescent="0.2">
      <c r="A166" s="46">
        <v>44138</v>
      </c>
      <c r="B166" s="35">
        <v>34226</v>
      </c>
      <c r="C166" s="36" t="s">
        <v>26</v>
      </c>
      <c r="D166" s="91"/>
      <c r="E166" s="38">
        <v>0</v>
      </c>
      <c r="F166" s="76">
        <f t="shared" si="4"/>
        <v>313635122.34999996</v>
      </c>
      <c r="G166" s="65"/>
      <c r="H166" s="65"/>
      <c r="I166" s="65"/>
      <c r="J166" s="65"/>
      <c r="K166" s="90"/>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row>
    <row r="167" spans="1:60" s="66" customFormat="1" ht="21" customHeight="1" x14ac:dyDescent="0.2">
      <c r="A167" s="46">
        <v>44138</v>
      </c>
      <c r="B167" s="35">
        <v>34227</v>
      </c>
      <c r="C167" s="36" t="s">
        <v>26</v>
      </c>
      <c r="D167" s="92"/>
      <c r="E167" s="38">
        <v>0</v>
      </c>
      <c r="F167" s="76">
        <f t="shared" si="4"/>
        <v>313635122.34999996</v>
      </c>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row>
    <row r="168" spans="1:60" s="66" customFormat="1" ht="30.75" customHeight="1" x14ac:dyDescent="0.2">
      <c r="A168" s="46">
        <v>44138</v>
      </c>
      <c r="B168" s="87" t="s">
        <v>252</v>
      </c>
      <c r="C168" s="36" t="s">
        <v>253</v>
      </c>
      <c r="D168" s="92"/>
      <c r="E168" s="38">
        <v>500000</v>
      </c>
      <c r="F168" s="76">
        <f t="shared" si="4"/>
        <v>313135122.34999996</v>
      </c>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row>
    <row r="169" spans="1:60" s="66" customFormat="1" ht="34.5" customHeight="1" x14ac:dyDescent="0.2">
      <c r="A169" s="46">
        <v>44138</v>
      </c>
      <c r="B169" s="87" t="s">
        <v>254</v>
      </c>
      <c r="C169" s="36" t="s">
        <v>255</v>
      </c>
      <c r="D169" s="92"/>
      <c r="E169" s="38">
        <v>150000</v>
      </c>
      <c r="F169" s="76">
        <f t="shared" si="4"/>
        <v>312985122.34999996</v>
      </c>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row>
    <row r="170" spans="1:60" s="66" customFormat="1" ht="32.25" customHeight="1" x14ac:dyDescent="0.2">
      <c r="A170" s="46">
        <v>44138</v>
      </c>
      <c r="B170" s="87" t="s">
        <v>256</v>
      </c>
      <c r="C170" s="36" t="s">
        <v>257</v>
      </c>
      <c r="D170" s="92"/>
      <c r="E170" s="38">
        <v>300000</v>
      </c>
      <c r="F170" s="76">
        <f t="shared" si="4"/>
        <v>312685122.34999996</v>
      </c>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row>
    <row r="171" spans="1:60" s="66" customFormat="1" ht="30" customHeight="1" x14ac:dyDescent="0.2">
      <c r="A171" s="46">
        <v>44138</v>
      </c>
      <c r="B171" s="87" t="s">
        <v>258</v>
      </c>
      <c r="C171" s="36" t="s">
        <v>259</v>
      </c>
      <c r="D171" s="92"/>
      <c r="E171" s="38">
        <v>500000</v>
      </c>
      <c r="F171" s="76">
        <f t="shared" si="4"/>
        <v>312185122.34999996</v>
      </c>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row>
    <row r="172" spans="1:60" s="66" customFormat="1" ht="28.5" customHeight="1" x14ac:dyDescent="0.2">
      <c r="A172" s="46">
        <v>44138</v>
      </c>
      <c r="B172" s="87" t="s">
        <v>260</v>
      </c>
      <c r="C172" s="36" t="s">
        <v>261</v>
      </c>
      <c r="D172" s="92"/>
      <c r="E172" s="38">
        <v>60000</v>
      </c>
      <c r="F172" s="76">
        <f t="shared" si="4"/>
        <v>312125122.34999996</v>
      </c>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5"/>
    </row>
    <row r="173" spans="1:60" s="66" customFormat="1" ht="27.75" customHeight="1" x14ac:dyDescent="0.2">
      <c r="A173" s="46">
        <v>44138</v>
      </c>
      <c r="B173" s="87" t="s">
        <v>262</v>
      </c>
      <c r="C173" s="36" t="s">
        <v>263</v>
      </c>
      <c r="D173" s="92"/>
      <c r="E173" s="38">
        <v>300000</v>
      </c>
      <c r="F173" s="76">
        <f t="shared" si="4"/>
        <v>311825122.34999996</v>
      </c>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row>
    <row r="174" spans="1:60" s="66" customFormat="1" ht="28.5" customHeight="1" x14ac:dyDescent="0.2">
      <c r="A174" s="46">
        <v>44138</v>
      </c>
      <c r="B174" s="87" t="s">
        <v>264</v>
      </c>
      <c r="C174" s="36" t="s">
        <v>265</v>
      </c>
      <c r="D174" s="92"/>
      <c r="E174" s="38">
        <v>350000</v>
      </c>
      <c r="F174" s="76">
        <f t="shared" si="4"/>
        <v>311475122.34999996</v>
      </c>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row>
    <row r="175" spans="1:60" s="66" customFormat="1" ht="27" customHeight="1" x14ac:dyDescent="0.2">
      <c r="A175" s="46">
        <v>44138</v>
      </c>
      <c r="B175" s="87" t="s">
        <v>266</v>
      </c>
      <c r="C175" s="36" t="s">
        <v>267</v>
      </c>
      <c r="D175" s="93"/>
      <c r="E175" s="38">
        <v>80000</v>
      </c>
      <c r="F175" s="76">
        <f t="shared" si="4"/>
        <v>311395122.34999996</v>
      </c>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row>
    <row r="176" spans="1:60" s="66" customFormat="1" ht="30" customHeight="1" x14ac:dyDescent="0.2">
      <c r="A176" s="46">
        <v>44138</v>
      </c>
      <c r="B176" s="87" t="s">
        <v>268</v>
      </c>
      <c r="C176" s="36" t="s">
        <v>269</v>
      </c>
      <c r="D176" s="92"/>
      <c r="E176" s="38">
        <v>40000</v>
      </c>
      <c r="F176" s="76">
        <f t="shared" si="4"/>
        <v>311355122.34999996</v>
      </c>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row>
    <row r="177" spans="1:60" s="66" customFormat="1" ht="29.25" customHeight="1" x14ac:dyDescent="0.2">
      <c r="A177" s="46">
        <v>44138</v>
      </c>
      <c r="B177" s="87" t="s">
        <v>270</v>
      </c>
      <c r="C177" s="36" t="s">
        <v>271</v>
      </c>
      <c r="D177" s="94"/>
      <c r="E177" s="38">
        <v>925916.89</v>
      </c>
      <c r="F177" s="76">
        <f t="shared" si="4"/>
        <v>310429205.45999998</v>
      </c>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c r="BF177" s="65"/>
      <c r="BG177" s="65"/>
      <c r="BH177" s="65"/>
    </row>
    <row r="178" spans="1:60" s="66" customFormat="1" ht="32.25" customHeight="1" x14ac:dyDescent="0.2">
      <c r="A178" s="46">
        <v>44138</v>
      </c>
      <c r="B178" s="87" t="s">
        <v>272</v>
      </c>
      <c r="C178" s="36" t="s">
        <v>273</v>
      </c>
      <c r="D178" s="92"/>
      <c r="E178" s="38">
        <v>300000</v>
      </c>
      <c r="F178" s="76">
        <f t="shared" si="4"/>
        <v>310129205.45999998</v>
      </c>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row>
    <row r="179" spans="1:60" s="66" customFormat="1" ht="20.25" customHeight="1" x14ac:dyDescent="0.2">
      <c r="A179" s="46">
        <v>44138</v>
      </c>
      <c r="B179" s="35">
        <v>34239</v>
      </c>
      <c r="C179" s="36" t="s">
        <v>26</v>
      </c>
      <c r="D179" s="92"/>
      <c r="E179" s="38">
        <v>0</v>
      </c>
      <c r="F179" s="76">
        <f t="shared" si="4"/>
        <v>310129205.45999998</v>
      </c>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row>
    <row r="180" spans="1:60" s="66" customFormat="1" ht="43.5" customHeight="1" x14ac:dyDescent="0.2">
      <c r="A180" s="46">
        <v>44138</v>
      </c>
      <c r="B180" s="87" t="s">
        <v>274</v>
      </c>
      <c r="C180" s="36" t="s">
        <v>275</v>
      </c>
      <c r="D180" s="92"/>
      <c r="E180" s="38">
        <v>2059386.94</v>
      </c>
      <c r="F180" s="76">
        <f t="shared" si="4"/>
        <v>308069818.51999998</v>
      </c>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row>
    <row r="181" spans="1:60" s="66" customFormat="1" ht="29.25" customHeight="1" x14ac:dyDescent="0.2">
      <c r="A181" s="46">
        <v>44869</v>
      </c>
      <c r="B181" s="87" t="s">
        <v>276</v>
      </c>
      <c r="C181" s="36" t="s">
        <v>277</v>
      </c>
      <c r="D181" s="92"/>
      <c r="E181" s="38">
        <v>500000</v>
      </c>
      <c r="F181" s="76">
        <f t="shared" si="4"/>
        <v>307569818.51999998</v>
      </c>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row>
    <row r="182" spans="1:60" s="66" customFormat="1" ht="44.25" customHeight="1" x14ac:dyDescent="0.2">
      <c r="A182" s="46">
        <v>44869</v>
      </c>
      <c r="B182" s="87" t="s">
        <v>278</v>
      </c>
      <c r="C182" s="36" t="s">
        <v>279</v>
      </c>
      <c r="D182" s="93"/>
      <c r="E182" s="38">
        <v>4081432.49</v>
      </c>
      <c r="F182" s="76">
        <f t="shared" si="4"/>
        <v>303488386.02999997</v>
      </c>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row>
    <row r="183" spans="1:60" s="66" customFormat="1" ht="42" customHeight="1" x14ac:dyDescent="0.2">
      <c r="A183" s="46">
        <v>44872</v>
      </c>
      <c r="B183" s="87" t="s">
        <v>280</v>
      </c>
      <c r="C183" s="36" t="s">
        <v>281</v>
      </c>
      <c r="D183" s="92"/>
      <c r="E183" s="38">
        <v>19669365.280000001</v>
      </c>
      <c r="F183" s="76">
        <f t="shared" si="4"/>
        <v>283819020.75</v>
      </c>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row>
    <row r="184" spans="1:60" s="66" customFormat="1" ht="23.25" customHeight="1" x14ac:dyDescent="0.2">
      <c r="A184" s="46">
        <v>44872</v>
      </c>
      <c r="B184" s="87" t="s">
        <v>282</v>
      </c>
      <c r="C184" s="36" t="s">
        <v>26</v>
      </c>
      <c r="D184" s="92"/>
      <c r="E184" s="38">
        <v>0</v>
      </c>
      <c r="F184" s="76">
        <f t="shared" si="4"/>
        <v>283819020.75</v>
      </c>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row>
    <row r="185" spans="1:60" s="66" customFormat="1" ht="65.25" customHeight="1" x14ac:dyDescent="0.2">
      <c r="A185" s="46">
        <v>44874</v>
      </c>
      <c r="B185" s="87" t="s">
        <v>283</v>
      </c>
      <c r="C185" s="36" t="s">
        <v>284</v>
      </c>
      <c r="D185" s="92"/>
      <c r="E185" s="38">
        <v>71250</v>
      </c>
      <c r="F185" s="76">
        <f t="shared" si="4"/>
        <v>283747770.75</v>
      </c>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row>
    <row r="186" spans="1:60" s="66" customFormat="1" ht="57" customHeight="1" x14ac:dyDescent="0.2">
      <c r="A186" s="46">
        <v>44874</v>
      </c>
      <c r="B186" s="87" t="s">
        <v>285</v>
      </c>
      <c r="C186" s="36" t="s">
        <v>286</v>
      </c>
      <c r="D186" s="92"/>
      <c r="E186" s="38">
        <v>3919792</v>
      </c>
      <c r="F186" s="76">
        <f t="shared" si="4"/>
        <v>279827978.75</v>
      </c>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row>
    <row r="187" spans="1:60" s="66" customFormat="1" ht="60" customHeight="1" x14ac:dyDescent="0.2">
      <c r="A187" s="46">
        <v>44875</v>
      </c>
      <c r="B187" s="87" t="s">
        <v>287</v>
      </c>
      <c r="C187" s="36" t="s">
        <v>288</v>
      </c>
      <c r="D187" s="92"/>
      <c r="E187" s="38">
        <v>8578907.9399999995</v>
      </c>
      <c r="F187" s="76">
        <f t="shared" si="4"/>
        <v>271249070.81</v>
      </c>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row>
    <row r="188" spans="1:60" s="66" customFormat="1" ht="22.5" customHeight="1" x14ac:dyDescent="0.2">
      <c r="A188" s="95">
        <v>44879</v>
      </c>
      <c r="B188" s="87" t="s">
        <v>289</v>
      </c>
      <c r="C188" s="36" t="s">
        <v>26</v>
      </c>
      <c r="D188" s="92"/>
      <c r="E188" s="38">
        <v>0</v>
      </c>
      <c r="F188" s="76">
        <f t="shared" si="4"/>
        <v>271249070.81</v>
      </c>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row>
    <row r="189" spans="1:60" s="66" customFormat="1" ht="72" customHeight="1" x14ac:dyDescent="0.2">
      <c r="A189" s="95">
        <v>44879</v>
      </c>
      <c r="B189" s="87" t="s">
        <v>290</v>
      </c>
      <c r="C189" s="36" t="s">
        <v>291</v>
      </c>
      <c r="D189" s="92"/>
      <c r="E189" s="38">
        <v>1197967.68</v>
      </c>
      <c r="F189" s="76">
        <f t="shared" si="4"/>
        <v>270051103.13</v>
      </c>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row>
    <row r="190" spans="1:60" s="66" customFormat="1" ht="51.75" customHeight="1" x14ac:dyDescent="0.2">
      <c r="A190" s="95">
        <v>44879</v>
      </c>
      <c r="B190" s="87" t="s">
        <v>292</v>
      </c>
      <c r="C190" s="36" t="s">
        <v>293</v>
      </c>
      <c r="D190" s="92"/>
      <c r="E190" s="38">
        <v>2075640</v>
      </c>
      <c r="F190" s="76">
        <f t="shared" si="4"/>
        <v>267975463.13</v>
      </c>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row>
    <row r="191" spans="1:60" s="66" customFormat="1" ht="71.25" customHeight="1" x14ac:dyDescent="0.2">
      <c r="A191" s="95">
        <v>44879</v>
      </c>
      <c r="B191" s="87" t="s">
        <v>294</v>
      </c>
      <c r="C191" s="36" t="s">
        <v>295</v>
      </c>
      <c r="D191" s="92"/>
      <c r="E191" s="38">
        <v>150000</v>
      </c>
      <c r="F191" s="76">
        <f t="shared" si="4"/>
        <v>267825463.13</v>
      </c>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row>
    <row r="192" spans="1:60" s="66" customFormat="1" ht="29.25" customHeight="1" x14ac:dyDescent="0.2">
      <c r="A192" s="95">
        <v>44879</v>
      </c>
      <c r="B192" s="87" t="s">
        <v>296</v>
      </c>
      <c r="C192" s="36" t="s">
        <v>297</v>
      </c>
      <c r="D192" s="92"/>
      <c r="E192" s="38">
        <v>70000</v>
      </c>
      <c r="F192" s="76">
        <f t="shared" si="4"/>
        <v>267755463.13</v>
      </c>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row>
    <row r="193" spans="1:60" s="66" customFormat="1" ht="30.75" customHeight="1" x14ac:dyDescent="0.2">
      <c r="A193" s="95">
        <v>44879</v>
      </c>
      <c r="B193" s="87" t="s">
        <v>298</v>
      </c>
      <c r="C193" s="36" t="s">
        <v>299</v>
      </c>
      <c r="D193" s="92"/>
      <c r="E193" s="38">
        <v>40000</v>
      </c>
      <c r="F193" s="76">
        <f t="shared" si="4"/>
        <v>267715463.13</v>
      </c>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row>
    <row r="194" spans="1:60" s="66" customFormat="1" ht="30.75" customHeight="1" x14ac:dyDescent="0.2">
      <c r="A194" s="95">
        <v>44879</v>
      </c>
      <c r="B194" s="87" t="s">
        <v>300</v>
      </c>
      <c r="C194" s="36" t="s">
        <v>301</v>
      </c>
      <c r="D194" s="92"/>
      <c r="E194" s="38">
        <v>150000</v>
      </c>
      <c r="F194" s="76">
        <f t="shared" si="4"/>
        <v>267565463.13</v>
      </c>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row>
    <row r="195" spans="1:60" s="66" customFormat="1" ht="39" customHeight="1" x14ac:dyDescent="0.2">
      <c r="A195" s="95">
        <v>44879</v>
      </c>
      <c r="B195" s="87" t="s">
        <v>302</v>
      </c>
      <c r="C195" s="36" t="s">
        <v>303</v>
      </c>
      <c r="D195" s="92"/>
      <c r="E195" s="38">
        <v>80000</v>
      </c>
      <c r="F195" s="76">
        <f t="shared" si="4"/>
        <v>267485463.13</v>
      </c>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row>
    <row r="196" spans="1:60" s="66" customFormat="1" ht="26.25" customHeight="1" x14ac:dyDescent="0.2">
      <c r="A196" s="95">
        <v>44879</v>
      </c>
      <c r="B196" s="87" t="s">
        <v>304</v>
      </c>
      <c r="C196" s="36" t="s">
        <v>305</v>
      </c>
      <c r="D196" s="92"/>
      <c r="E196" s="38">
        <v>250000</v>
      </c>
      <c r="F196" s="76">
        <f t="shared" si="4"/>
        <v>267235463.13</v>
      </c>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row>
    <row r="197" spans="1:60" s="66" customFormat="1" ht="25.5" customHeight="1" x14ac:dyDescent="0.2">
      <c r="A197" s="95">
        <v>44879</v>
      </c>
      <c r="B197" s="87" t="s">
        <v>306</v>
      </c>
      <c r="C197" s="36" t="s">
        <v>307</v>
      </c>
      <c r="D197" s="92"/>
      <c r="E197" s="38">
        <v>350000</v>
      </c>
      <c r="F197" s="76">
        <f t="shared" si="4"/>
        <v>266885463.13</v>
      </c>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row>
    <row r="198" spans="1:60" s="66" customFormat="1" ht="81.75" customHeight="1" x14ac:dyDescent="0.2">
      <c r="A198" s="95">
        <v>44879</v>
      </c>
      <c r="B198" s="87" t="s">
        <v>308</v>
      </c>
      <c r="C198" s="36" t="s">
        <v>309</v>
      </c>
      <c r="D198" s="92"/>
      <c r="E198" s="38">
        <v>100000</v>
      </c>
      <c r="F198" s="76">
        <f t="shared" si="4"/>
        <v>266785463.13</v>
      </c>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row>
    <row r="199" spans="1:60" s="66" customFormat="1" ht="48" customHeight="1" x14ac:dyDescent="0.2">
      <c r="A199" s="95">
        <v>44879</v>
      </c>
      <c r="B199" s="87" t="s">
        <v>310</v>
      </c>
      <c r="C199" s="36" t="s">
        <v>311</v>
      </c>
      <c r="D199" s="92"/>
      <c r="E199" s="38">
        <v>997640</v>
      </c>
      <c r="F199" s="76">
        <f t="shared" si="4"/>
        <v>265787823.13</v>
      </c>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row>
    <row r="200" spans="1:60" s="66" customFormat="1" ht="37.5" customHeight="1" x14ac:dyDescent="0.2">
      <c r="A200" s="95">
        <v>44879</v>
      </c>
      <c r="B200" s="87" t="s">
        <v>312</v>
      </c>
      <c r="C200" s="36" t="s">
        <v>313</v>
      </c>
      <c r="D200" s="92"/>
      <c r="E200" s="38">
        <v>1143660</v>
      </c>
      <c r="F200" s="76">
        <f t="shared" si="4"/>
        <v>264644163.13</v>
      </c>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row>
    <row r="201" spans="1:60" s="66" customFormat="1" ht="21" customHeight="1" x14ac:dyDescent="0.2">
      <c r="A201" s="95">
        <v>44880</v>
      </c>
      <c r="B201" s="87" t="s">
        <v>314</v>
      </c>
      <c r="C201" s="36" t="s">
        <v>26</v>
      </c>
      <c r="D201" s="92"/>
      <c r="E201" s="38">
        <v>0</v>
      </c>
      <c r="F201" s="76">
        <f t="shared" si="4"/>
        <v>264644163.13</v>
      </c>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row>
    <row r="202" spans="1:60" s="66" customFormat="1" ht="59.25" customHeight="1" x14ac:dyDescent="0.2">
      <c r="A202" s="95">
        <v>44880</v>
      </c>
      <c r="B202" s="87" t="s">
        <v>315</v>
      </c>
      <c r="C202" s="36" t="s">
        <v>316</v>
      </c>
      <c r="D202" s="92"/>
      <c r="E202" s="38">
        <v>1000000</v>
      </c>
      <c r="F202" s="76">
        <f t="shared" si="4"/>
        <v>263644163.13</v>
      </c>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row>
    <row r="203" spans="1:60" s="66" customFormat="1" ht="35.25" customHeight="1" x14ac:dyDescent="0.2">
      <c r="A203" s="95">
        <v>44880</v>
      </c>
      <c r="B203" s="87" t="s">
        <v>317</v>
      </c>
      <c r="C203" s="36" t="s">
        <v>318</v>
      </c>
      <c r="D203" s="92"/>
      <c r="E203" s="38">
        <v>294000</v>
      </c>
      <c r="F203" s="76">
        <f t="shared" si="4"/>
        <v>263350163.13</v>
      </c>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row>
    <row r="204" spans="1:60" s="66" customFormat="1" ht="47.25" customHeight="1" x14ac:dyDescent="0.2">
      <c r="A204" s="95">
        <v>44880</v>
      </c>
      <c r="B204" s="87" t="s">
        <v>319</v>
      </c>
      <c r="C204" s="36" t="s">
        <v>320</v>
      </c>
      <c r="D204" s="92"/>
      <c r="E204" s="38">
        <v>4733400</v>
      </c>
      <c r="F204" s="76">
        <f t="shared" si="4"/>
        <v>258616763.13</v>
      </c>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row>
    <row r="205" spans="1:60" s="66" customFormat="1" ht="50.25" customHeight="1" x14ac:dyDescent="0.2">
      <c r="A205" s="95">
        <v>44881</v>
      </c>
      <c r="B205" s="87" t="s">
        <v>321</v>
      </c>
      <c r="C205" s="96" t="s">
        <v>322</v>
      </c>
      <c r="D205" s="92"/>
      <c r="E205" s="38">
        <v>24241495.469999999</v>
      </c>
      <c r="F205" s="76">
        <f t="shared" si="4"/>
        <v>234375267.66</v>
      </c>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row>
    <row r="206" spans="1:60" s="66" customFormat="1" ht="35.25" customHeight="1" x14ac:dyDescent="0.2">
      <c r="A206" s="95">
        <v>44882</v>
      </c>
      <c r="B206" s="87" t="s">
        <v>323</v>
      </c>
      <c r="C206" s="36" t="s">
        <v>324</v>
      </c>
      <c r="D206" s="92"/>
      <c r="E206" s="38">
        <v>798087.04</v>
      </c>
      <c r="F206" s="76">
        <f t="shared" si="4"/>
        <v>233577180.62</v>
      </c>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row>
    <row r="207" spans="1:60" s="66" customFormat="1" ht="35.25" customHeight="1" x14ac:dyDescent="0.2">
      <c r="A207" s="95">
        <v>44882</v>
      </c>
      <c r="B207" s="87" t="s">
        <v>325</v>
      </c>
      <c r="C207" s="36" t="s">
        <v>326</v>
      </c>
      <c r="D207" s="92"/>
      <c r="E207" s="38">
        <v>7135439.7000000002</v>
      </c>
      <c r="F207" s="76">
        <f t="shared" si="4"/>
        <v>226441740.92000002</v>
      </c>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row>
    <row r="208" spans="1:60" s="66" customFormat="1" ht="45.75" customHeight="1" x14ac:dyDescent="0.2">
      <c r="A208" s="95">
        <v>44883</v>
      </c>
      <c r="B208" s="87" t="s">
        <v>327</v>
      </c>
      <c r="C208" s="36" t="s">
        <v>328</v>
      </c>
      <c r="D208" s="92"/>
      <c r="E208" s="38">
        <v>11884943.689999999</v>
      </c>
      <c r="F208" s="76">
        <f t="shared" si="4"/>
        <v>214556797.23000002</v>
      </c>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row>
    <row r="209" spans="1:60" s="66" customFormat="1" ht="25.5" customHeight="1" x14ac:dyDescent="0.2">
      <c r="A209" s="95">
        <v>44883</v>
      </c>
      <c r="B209" s="87" t="s">
        <v>329</v>
      </c>
      <c r="C209" s="36" t="s">
        <v>330</v>
      </c>
      <c r="D209" s="92"/>
      <c r="E209" s="38">
        <v>458874.03</v>
      </c>
      <c r="F209" s="76">
        <f t="shared" si="4"/>
        <v>214097923.20000002</v>
      </c>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row>
    <row r="210" spans="1:60" s="66" customFormat="1" ht="24.75" customHeight="1" x14ac:dyDescent="0.2">
      <c r="A210" s="95">
        <v>44883</v>
      </c>
      <c r="B210" s="87" t="s">
        <v>331</v>
      </c>
      <c r="C210" s="36" t="s">
        <v>332</v>
      </c>
      <c r="D210" s="92"/>
      <c r="E210" s="38">
        <v>550815.49</v>
      </c>
      <c r="F210" s="76">
        <f t="shared" si="4"/>
        <v>213547107.71000001</v>
      </c>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row>
    <row r="211" spans="1:60" s="66" customFormat="1" ht="24.75" customHeight="1" x14ac:dyDescent="0.2">
      <c r="A211" s="95">
        <v>44883</v>
      </c>
      <c r="B211" s="87" t="s">
        <v>333</v>
      </c>
      <c r="C211" s="36" t="s">
        <v>334</v>
      </c>
      <c r="D211" s="92"/>
      <c r="E211" s="38">
        <v>46443.82</v>
      </c>
      <c r="F211" s="76">
        <f t="shared" si="4"/>
        <v>213500663.89000002</v>
      </c>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row>
    <row r="212" spans="1:60" s="66" customFormat="1" ht="27" customHeight="1" x14ac:dyDescent="0.2">
      <c r="A212" s="95">
        <v>44883</v>
      </c>
      <c r="B212" s="87" t="s">
        <v>335</v>
      </c>
      <c r="C212" s="36" t="s">
        <v>336</v>
      </c>
      <c r="D212" s="92"/>
      <c r="E212" s="38">
        <v>113880.61</v>
      </c>
      <c r="F212" s="76">
        <f t="shared" si="4"/>
        <v>213386783.28</v>
      </c>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c r="BF212" s="65"/>
      <c r="BG212" s="65"/>
      <c r="BH212" s="65"/>
    </row>
    <row r="213" spans="1:60" s="66" customFormat="1" ht="27" customHeight="1" x14ac:dyDescent="0.2">
      <c r="A213" s="95">
        <v>44883</v>
      </c>
      <c r="B213" s="87" t="s">
        <v>337</v>
      </c>
      <c r="C213" s="36" t="s">
        <v>338</v>
      </c>
      <c r="D213" s="92"/>
      <c r="E213" s="38">
        <v>465820.04</v>
      </c>
      <c r="F213" s="76">
        <f t="shared" si="4"/>
        <v>212920963.24000001</v>
      </c>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65"/>
      <c r="BH213" s="65"/>
    </row>
    <row r="214" spans="1:60" s="66" customFormat="1" ht="57" customHeight="1" x14ac:dyDescent="0.2">
      <c r="A214" s="95">
        <v>44887</v>
      </c>
      <c r="B214" s="87" t="s">
        <v>339</v>
      </c>
      <c r="C214" s="36" t="s">
        <v>340</v>
      </c>
      <c r="D214" s="92"/>
      <c r="E214" s="38">
        <v>1960000</v>
      </c>
      <c r="F214" s="76">
        <f t="shared" si="4"/>
        <v>210960963.24000001</v>
      </c>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5"/>
      <c r="BG214" s="65"/>
      <c r="BH214" s="65"/>
    </row>
    <row r="215" spans="1:60" s="66" customFormat="1" ht="46.5" customHeight="1" x14ac:dyDescent="0.2">
      <c r="A215" s="95">
        <v>44888</v>
      </c>
      <c r="B215" s="87" t="s">
        <v>341</v>
      </c>
      <c r="C215" s="36" t="s">
        <v>342</v>
      </c>
      <c r="D215" s="92"/>
      <c r="E215" s="38">
        <v>5418485.1100000003</v>
      </c>
      <c r="F215" s="76">
        <f t="shared" si="4"/>
        <v>205542478.13</v>
      </c>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c r="BE215" s="65"/>
      <c r="BF215" s="65"/>
      <c r="BG215" s="65"/>
      <c r="BH215" s="65"/>
    </row>
    <row r="216" spans="1:60" s="66" customFormat="1" ht="47.25" customHeight="1" x14ac:dyDescent="0.2">
      <c r="A216" s="95">
        <v>44889</v>
      </c>
      <c r="B216" s="87" t="s">
        <v>343</v>
      </c>
      <c r="C216" s="36" t="s">
        <v>344</v>
      </c>
      <c r="D216" s="92"/>
      <c r="E216" s="38">
        <v>300000</v>
      </c>
      <c r="F216" s="76">
        <f t="shared" si="4"/>
        <v>205242478.13</v>
      </c>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c r="BE216" s="65"/>
      <c r="BF216" s="65"/>
      <c r="BG216" s="65"/>
      <c r="BH216" s="65"/>
    </row>
    <row r="217" spans="1:60" s="66" customFormat="1" ht="46.5" customHeight="1" x14ac:dyDescent="0.2">
      <c r="A217" s="95">
        <v>44890</v>
      </c>
      <c r="B217" s="87" t="s">
        <v>345</v>
      </c>
      <c r="C217" s="36" t="s">
        <v>346</v>
      </c>
      <c r="D217" s="92"/>
      <c r="E217" s="97">
        <v>11638315.09</v>
      </c>
      <c r="F217" s="76">
        <f t="shared" si="4"/>
        <v>193604163.03999999</v>
      </c>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5"/>
    </row>
    <row r="218" spans="1:60" s="66" customFormat="1" ht="45.75" customHeight="1" x14ac:dyDescent="0.2">
      <c r="A218" s="95">
        <v>44893</v>
      </c>
      <c r="B218" s="87" t="s">
        <v>347</v>
      </c>
      <c r="C218" s="36" t="s">
        <v>348</v>
      </c>
      <c r="D218" s="92"/>
      <c r="E218" s="38">
        <v>3841749.02</v>
      </c>
      <c r="F218" s="76">
        <f t="shared" si="4"/>
        <v>189762414.01999998</v>
      </c>
      <c r="G218" s="65"/>
      <c r="H218" s="65"/>
      <c r="I218" s="65"/>
      <c r="J218" s="65"/>
      <c r="K218" s="65"/>
      <c r="L218" s="65"/>
      <c r="M218" s="65" t="s">
        <v>349</v>
      </c>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row>
    <row r="219" spans="1:60" s="66" customFormat="1" ht="48" customHeight="1" x14ac:dyDescent="0.2">
      <c r="A219" s="95">
        <v>44893</v>
      </c>
      <c r="B219" s="87" t="s">
        <v>350</v>
      </c>
      <c r="C219" s="36" t="s">
        <v>351</v>
      </c>
      <c r="D219" s="92"/>
      <c r="E219" s="38">
        <v>8788011.75</v>
      </c>
      <c r="F219" s="76">
        <f t="shared" si="4"/>
        <v>180974402.26999998</v>
      </c>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row>
    <row r="220" spans="1:60" s="66" customFormat="1" ht="47.25" customHeight="1" x14ac:dyDescent="0.2">
      <c r="A220" s="98">
        <v>44893</v>
      </c>
      <c r="B220" s="99" t="s">
        <v>352</v>
      </c>
      <c r="C220" s="51" t="s">
        <v>353</v>
      </c>
      <c r="D220" s="93"/>
      <c r="E220" s="52">
        <v>566179.23</v>
      </c>
      <c r="F220" s="100">
        <f t="shared" si="4"/>
        <v>180408223.03999999</v>
      </c>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row>
    <row r="221" spans="1:60" s="66" customFormat="1" ht="41.25" customHeight="1" x14ac:dyDescent="0.2">
      <c r="A221" s="95">
        <v>44894</v>
      </c>
      <c r="B221" s="101" t="s">
        <v>354</v>
      </c>
      <c r="C221" s="55" t="s">
        <v>355</v>
      </c>
      <c r="D221" s="43"/>
      <c r="E221" s="47">
        <v>1500732.8</v>
      </c>
      <c r="F221" s="76">
        <f t="shared" si="4"/>
        <v>178907490.23999998</v>
      </c>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c r="BF221" s="65"/>
      <c r="BG221" s="65"/>
      <c r="BH221" s="65"/>
    </row>
    <row r="222" spans="1:60" s="66" customFormat="1" ht="16.5" customHeight="1" x14ac:dyDescent="0.2">
      <c r="A222" s="102"/>
      <c r="B222" s="57"/>
      <c r="C222" s="58"/>
      <c r="D222" s="59"/>
      <c r="E222" s="60"/>
      <c r="F222" s="103"/>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row>
    <row r="223" spans="1:60" s="66" customFormat="1" ht="16.5" customHeight="1" x14ac:dyDescent="0.2">
      <c r="A223" s="102"/>
      <c r="B223" s="57"/>
      <c r="C223" s="58"/>
      <c r="D223" s="59"/>
      <c r="E223" s="60"/>
      <c r="F223" s="103"/>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row>
    <row r="224" spans="1:60" s="66" customFormat="1" ht="16.5" customHeight="1" x14ac:dyDescent="0.2">
      <c r="A224" s="102"/>
      <c r="B224" s="57"/>
      <c r="C224" s="58"/>
      <c r="D224" s="59"/>
      <c r="E224" s="60"/>
      <c r="F224" s="103"/>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row>
    <row r="225" spans="1:60" s="66" customFormat="1" ht="16.5" customHeight="1" x14ac:dyDescent="0.2">
      <c r="A225" s="102"/>
      <c r="B225" s="57"/>
      <c r="C225" s="58"/>
      <c r="D225" s="59"/>
      <c r="E225" s="60"/>
      <c r="F225" s="103"/>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row>
    <row r="226" spans="1:60" s="66" customFormat="1" ht="15" customHeight="1" x14ac:dyDescent="0.2">
      <c r="A226" s="104"/>
      <c r="B226" s="105"/>
      <c r="C226" s="58"/>
      <c r="D226" s="106"/>
      <c r="E226" s="60"/>
      <c r="F226" s="103"/>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c r="BF226" s="65"/>
      <c r="BG226" s="65"/>
      <c r="BH226" s="65"/>
    </row>
    <row r="227" spans="1:60" s="66" customFormat="1" ht="15" customHeight="1" x14ac:dyDescent="0.2">
      <c r="A227" s="104"/>
      <c r="B227" s="105"/>
      <c r="C227" s="58"/>
      <c r="D227" s="106"/>
      <c r="E227" s="60"/>
      <c r="F227" s="103"/>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row>
    <row r="228" spans="1:60" s="66" customFormat="1" ht="15" customHeight="1" x14ac:dyDescent="0.25">
      <c r="A228" s="203" t="s">
        <v>0</v>
      </c>
      <c r="B228" s="203"/>
      <c r="C228" s="203"/>
      <c r="D228" s="203"/>
      <c r="E228" s="203"/>
      <c r="F228" s="203"/>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row>
    <row r="229" spans="1:60" s="66" customFormat="1" ht="15" customHeight="1" x14ac:dyDescent="0.25">
      <c r="A229" s="203" t="s">
        <v>1</v>
      </c>
      <c r="B229" s="203"/>
      <c r="C229" s="203"/>
      <c r="D229" s="203"/>
      <c r="E229" s="203"/>
      <c r="F229" s="203"/>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65"/>
      <c r="BH229" s="65"/>
    </row>
    <row r="230" spans="1:60" s="66" customFormat="1" ht="15" customHeight="1" x14ac:dyDescent="0.25">
      <c r="A230" s="204" t="s">
        <v>2</v>
      </c>
      <c r="B230" s="204"/>
      <c r="C230" s="204"/>
      <c r="D230" s="204"/>
      <c r="E230" s="204"/>
      <c r="F230" s="204"/>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c r="BF230" s="65"/>
      <c r="BG230" s="65"/>
      <c r="BH230" s="65"/>
    </row>
    <row r="231" spans="1:60" s="66" customFormat="1" ht="15" customHeight="1" x14ac:dyDescent="0.25">
      <c r="A231" s="204" t="s">
        <v>3</v>
      </c>
      <c r="B231" s="204"/>
      <c r="C231" s="204"/>
      <c r="D231" s="204"/>
      <c r="E231" s="204"/>
      <c r="F231" s="204"/>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row>
    <row r="232" spans="1:60" s="66" customFormat="1" ht="15" customHeight="1" x14ac:dyDescent="0.25">
      <c r="A232" s="3"/>
      <c r="B232" s="4"/>
      <c r="C232" s="5"/>
      <c r="D232" s="6"/>
      <c r="E232" s="7"/>
      <c r="F232" s="8"/>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row>
    <row r="233" spans="1:60" s="66" customFormat="1" ht="15" customHeight="1" x14ac:dyDescent="0.2">
      <c r="A233" s="209" t="s">
        <v>356</v>
      </c>
      <c r="B233" s="209"/>
      <c r="C233" s="209"/>
      <c r="D233" s="209"/>
      <c r="E233" s="209"/>
      <c r="F233" s="209"/>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row>
    <row r="234" spans="1:60" s="66" customFormat="1" ht="15" customHeight="1" x14ac:dyDescent="0.2">
      <c r="A234" s="209" t="s">
        <v>5</v>
      </c>
      <c r="B234" s="209"/>
      <c r="C234" s="209"/>
      <c r="D234" s="209"/>
      <c r="E234" s="209"/>
      <c r="F234" s="107">
        <v>13904385.289999999</v>
      </c>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row>
    <row r="235" spans="1:60" s="66" customFormat="1" ht="15" customHeight="1" x14ac:dyDescent="0.2">
      <c r="A235" s="11" t="s">
        <v>6</v>
      </c>
      <c r="B235" s="11" t="s">
        <v>7</v>
      </c>
      <c r="C235" s="12" t="s">
        <v>357</v>
      </c>
      <c r="D235" s="12" t="s">
        <v>9</v>
      </c>
      <c r="E235" s="12" t="s">
        <v>10</v>
      </c>
      <c r="F235" s="12" t="s">
        <v>243</v>
      </c>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row>
    <row r="236" spans="1:60" s="66" customFormat="1" ht="15" customHeight="1" x14ac:dyDescent="0.2">
      <c r="A236" s="108"/>
      <c r="B236" s="24"/>
      <c r="C236" s="109" t="s">
        <v>245</v>
      </c>
      <c r="D236" s="110"/>
      <c r="E236" s="111"/>
      <c r="F236" s="112">
        <f>F234+D236</f>
        <v>13904385.289999999</v>
      </c>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row>
    <row r="237" spans="1:60" s="66" customFormat="1" ht="15" customHeight="1" x14ac:dyDescent="0.2">
      <c r="A237" s="13"/>
      <c r="B237" s="14"/>
      <c r="C237" s="15" t="s">
        <v>358</v>
      </c>
      <c r="D237" s="113"/>
      <c r="E237" s="16"/>
      <c r="F237" s="112">
        <f>F236+D237</f>
        <v>13904385.289999999</v>
      </c>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row>
    <row r="238" spans="1:60" s="66" customFormat="1" ht="15" customHeight="1" x14ac:dyDescent="0.2">
      <c r="A238" s="13"/>
      <c r="B238" s="14"/>
      <c r="C238" s="15" t="s">
        <v>358</v>
      </c>
      <c r="D238" s="113"/>
      <c r="E238" s="16"/>
      <c r="F238" s="112">
        <f>F237-E238</f>
        <v>13904385.289999999</v>
      </c>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c r="BF238" s="65"/>
      <c r="BG238" s="65"/>
      <c r="BH238" s="65"/>
    </row>
    <row r="239" spans="1:60" s="66" customFormat="1" ht="15" customHeight="1" x14ac:dyDescent="0.2">
      <c r="A239" s="13"/>
      <c r="B239" s="14"/>
      <c r="C239" s="15" t="s">
        <v>359</v>
      </c>
      <c r="D239" s="113"/>
      <c r="E239" s="114"/>
      <c r="F239" s="112">
        <f>F238+D239</f>
        <v>13904385.289999999</v>
      </c>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c r="BC239" s="65"/>
      <c r="BD239" s="65"/>
      <c r="BE239" s="65"/>
      <c r="BF239" s="65"/>
      <c r="BG239" s="65"/>
      <c r="BH239" s="65"/>
    </row>
    <row r="240" spans="1:60" s="66" customFormat="1" ht="15" customHeight="1" x14ac:dyDescent="0.2">
      <c r="A240" s="13"/>
      <c r="B240" s="14"/>
      <c r="C240" s="115" t="s">
        <v>18</v>
      </c>
      <c r="D240" s="114"/>
      <c r="E240" s="114">
        <v>702.53</v>
      </c>
      <c r="F240" s="112">
        <f>F239-E240</f>
        <v>13903682.76</v>
      </c>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c r="BF240" s="65"/>
      <c r="BG240" s="65"/>
      <c r="BH240" s="65"/>
    </row>
    <row r="241" spans="1:60" s="66" customFormat="1" ht="15" customHeight="1" x14ac:dyDescent="0.2">
      <c r="A241" s="13"/>
      <c r="B241" s="14"/>
      <c r="C241" s="15" t="s">
        <v>17</v>
      </c>
      <c r="D241" s="114"/>
      <c r="E241" s="27"/>
      <c r="F241" s="112">
        <f>F240+D241</f>
        <v>13903682.76</v>
      </c>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65"/>
      <c r="BH241" s="65"/>
    </row>
    <row r="242" spans="1:60" s="66" customFormat="1" ht="15" customHeight="1" x14ac:dyDescent="0.2">
      <c r="A242" s="13"/>
      <c r="B242" s="116"/>
      <c r="C242" s="15" t="s">
        <v>19</v>
      </c>
      <c r="D242" s="22"/>
      <c r="E242" s="33"/>
      <c r="F242" s="112">
        <f>F241-E242</f>
        <v>13903682.76</v>
      </c>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c r="BF242" s="65"/>
      <c r="BG242" s="65"/>
      <c r="BH242" s="65"/>
    </row>
    <row r="243" spans="1:60" s="66" customFormat="1" ht="15" customHeight="1" x14ac:dyDescent="0.2">
      <c r="A243" s="13"/>
      <c r="B243" s="116"/>
      <c r="C243" s="15" t="s">
        <v>24</v>
      </c>
      <c r="D243" s="22"/>
      <c r="E243" s="33">
        <v>175</v>
      </c>
      <c r="F243" s="112">
        <f>F242-E243</f>
        <v>13903507.76</v>
      </c>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c r="BF243" s="65"/>
      <c r="BG243" s="65"/>
      <c r="BH243" s="65"/>
    </row>
    <row r="244" spans="1:60" s="66" customFormat="1" ht="15" customHeight="1" x14ac:dyDescent="0.2">
      <c r="A244" s="117"/>
      <c r="B244" s="118"/>
      <c r="C244" s="119" t="s">
        <v>360</v>
      </c>
      <c r="D244" s="92"/>
      <c r="E244" s="47">
        <v>95237.4</v>
      </c>
      <c r="F244" s="112">
        <f>F243-E244</f>
        <v>13808270.359999999</v>
      </c>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c r="BC244" s="65"/>
      <c r="BD244" s="65"/>
      <c r="BE244" s="65"/>
      <c r="BF244" s="65"/>
      <c r="BG244" s="65"/>
      <c r="BH244" s="65"/>
    </row>
    <row r="245" spans="1:60" s="66" customFormat="1" ht="26.25" customHeight="1" x14ac:dyDescent="0.2">
      <c r="A245" s="117">
        <v>44874</v>
      </c>
      <c r="B245" s="87" t="s">
        <v>361</v>
      </c>
      <c r="C245" s="36" t="s">
        <v>362</v>
      </c>
      <c r="D245" s="92"/>
      <c r="E245" s="38">
        <v>373127.74</v>
      </c>
      <c r="F245" s="112">
        <f>F244-E245</f>
        <v>13435142.619999999</v>
      </c>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row>
    <row r="246" spans="1:60" s="66" customFormat="1" ht="41.25" customHeight="1" x14ac:dyDescent="0.2">
      <c r="A246" s="120">
        <v>44887</v>
      </c>
      <c r="B246" s="121" t="s">
        <v>363</v>
      </c>
      <c r="C246" s="122" t="s">
        <v>364</v>
      </c>
      <c r="D246" s="92"/>
      <c r="E246" s="38">
        <v>75000</v>
      </c>
      <c r="F246" s="112">
        <f>F245-E246</f>
        <v>13360142.619999999</v>
      </c>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row>
    <row r="247" spans="1:60" s="65" customFormat="1" ht="12" customHeight="1" x14ac:dyDescent="0.2">
      <c r="A247" s="56"/>
      <c r="B247" s="57"/>
      <c r="C247" s="58"/>
      <c r="D247" s="106"/>
      <c r="E247" s="60"/>
      <c r="F247" s="123"/>
    </row>
    <row r="248" spans="1:60" s="124" customFormat="1" ht="12" customHeight="1" x14ac:dyDescent="0.25">
      <c r="A248" s="56"/>
      <c r="B248" s="57"/>
      <c r="C248" s="58"/>
      <c r="D248" s="106"/>
      <c r="E248" s="60"/>
      <c r="F248" s="123"/>
    </row>
    <row r="249" spans="1:60" s="5" customFormat="1" ht="15" customHeight="1" x14ac:dyDescent="0.25">
      <c r="A249" s="56"/>
      <c r="B249" s="105"/>
      <c r="C249" s="58"/>
      <c r="D249" s="106"/>
      <c r="E249" s="60"/>
      <c r="F249" s="123"/>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4"/>
      <c r="AV249" s="124"/>
      <c r="AW249" s="124"/>
      <c r="AX249" s="124"/>
      <c r="AY249" s="124"/>
      <c r="AZ249" s="124"/>
      <c r="BA249" s="124"/>
      <c r="BB249" s="124"/>
      <c r="BC249" s="124"/>
      <c r="BD249" s="124"/>
      <c r="BE249" s="124"/>
      <c r="BF249" s="124"/>
      <c r="BG249" s="124"/>
      <c r="BH249" s="124"/>
    </row>
    <row r="250" spans="1:60" s="5" customFormat="1" ht="15.75" customHeight="1" x14ac:dyDescent="0.25">
      <c r="A250" s="104"/>
      <c r="B250" s="58"/>
      <c r="C250" s="58"/>
      <c r="D250" s="106"/>
      <c r="E250" s="60"/>
      <c r="F250" s="123"/>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row>
    <row r="251" spans="1:60" s="5" customFormat="1" ht="15" customHeight="1" x14ac:dyDescent="0.25">
      <c r="A251" s="203" t="s">
        <v>0</v>
      </c>
      <c r="B251" s="203"/>
      <c r="C251" s="203"/>
      <c r="D251" s="203"/>
      <c r="E251" s="203"/>
      <c r="F251" s="203"/>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4"/>
      <c r="AV251" s="124"/>
      <c r="AW251" s="124"/>
      <c r="AX251" s="124"/>
      <c r="AY251" s="124"/>
      <c r="AZ251" s="124"/>
      <c r="BA251" s="124"/>
      <c r="BB251" s="124"/>
      <c r="BC251" s="124"/>
      <c r="BD251" s="124"/>
      <c r="BE251" s="124"/>
      <c r="BF251" s="124"/>
      <c r="BG251" s="124"/>
      <c r="BH251" s="124"/>
    </row>
    <row r="252" spans="1:60" s="5" customFormat="1" ht="15" customHeight="1" x14ac:dyDescent="0.25">
      <c r="A252" s="203" t="s">
        <v>1</v>
      </c>
      <c r="B252" s="203"/>
      <c r="C252" s="203"/>
      <c r="D252" s="203"/>
      <c r="E252" s="203"/>
      <c r="F252" s="203"/>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4"/>
      <c r="AR252" s="124"/>
      <c r="AS252" s="124"/>
      <c r="AT252" s="124"/>
      <c r="AU252" s="124"/>
      <c r="AV252" s="124"/>
      <c r="AW252" s="124"/>
      <c r="AX252" s="124"/>
      <c r="AY252" s="124"/>
      <c r="AZ252" s="124"/>
      <c r="BA252" s="124"/>
      <c r="BB252" s="124"/>
      <c r="BC252" s="124"/>
      <c r="BD252" s="124"/>
      <c r="BE252" s="124"/>
      <c r="BF252" s="124"/>
      <c r="BG252" s="124"/>
      <c r="BH252" s="124"/>
    </row>
    <row r="253" spans="1:60" s="5" customFormat="1" ht="16.5" customHeight="1" x14ac:dyDescent="0.25">
      <c r="A253" s="204" t="s">
        <v>2</v>
      </c>
      <c r="B253" s="204"/>
      <c r="C253" s="204"/>
      <c r="D253" s="204"/>
      <c r="E253" s="204"/>
      <c r="F253" s="20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4"/>
      <c r="AV253" s="124"/>
      <c r="AW253" s="124"/>
      <c r="AX253" s="124"/>
      <c r="AY253" s="124"/>
      <c r="AZ253" s="124"/>
      <c r="BA253" s="124"/>
      <c r="BB253" s="124"/>
      <c r="BC253" s="124"/>
      <c r="BD253" s="124"/>
      <c r="BE253" s="124"/>
      <c r="BF253" s="124"/>
      <c r="BG253" s="124"/>
      <c r="BH253" s="124"/>
    </row>
    <row r="254" spans="1:60" s="5" customFormat="1" ht="12" customHeight="1" x14ac:dyDescent="0.25">
      <c r="A254" s="204" t="s">
        <v>3</v>
      </c>
      <c r="B254" s="204"/>
      <c r="C254" s="204"/>
      <c r="D254" s="204"/>
      <c r="E254" s="204"/>
      <c r="F254" s="20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4"/>
      <c r="AV254" s="124"/>
      <c r="AW254" s="124"/>
      <c r="AX254" s="124"/>
      <c r="AY254" s="124"/>
      <c r="AZ254" s="124"/>
      <c r="BA254" s="124"/>
      <c r="BB254" s="124"/>
      <c r="BC254" s="124"/>
      <c r="BD254" s="124"/>
      <c r="BE254" s="124"/>
      <c r="BF254" s="124"/>
      <c r="BG254" s="124"/>
      <c r="BH254" s="124"/>
    </row>
    <row r="255" spans="1:60" s="5" customFormat="1" ht="12" customHeight="1" x14ac:dyDescent="0.25">
      <c r="A255" s="125"/>
      <c r="B255" s="4"/>
      <c r="C255" s="2"/>
      <c r="D255" s="126"/>
      <c r="E255" s="127"/>
      <c r="F255" s="128"/>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row>
    <row r="256" spans="1:60" s="5" customFormat="1" ht="12" customHeight="1" x14ac:dyDescent="0.25">
      <c r="A256" s="205" t="s">
        <v>365</v>
      </c>
      <c r="B256" s="206"/>
      <c r="C256" s="206"/>
      <c r="D256" s="206"/>
      <c r="E256" s="206"/>
      <c r="F256" s="207"/>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row>
    <row r="257" spans="1:60" s="5" customFormat="1" ht="12" customHeight="1" x14ac:dyDescent="0.25">
      <c r="A257" s="205" t="s">
        <v>5</v>
      </c>
      <c r="B257" s="206"/>
      <c r="C257" s="206"/>
      <c r="D257" s="206"/>
      <c r="E257" s="207"/>
      <c r="F257" s="107">
        <v>110404279.7</v>
      </c>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4"/>
      <c r="AV257" s="124"/>
      <c r="AW257" s="124"/>
      <c r="AX257" s="124"/>
      <c r="AY257" s="124"/>
      <c r="AZ257" s="124"/>
      <c r="BA257" s="124"/>
      <c r="BB257" s="124"/>
      <c r="BC257" s="124"/>
      <c r="BD257" s="124"/>
      <c r="BE257" s="124"/>
      <c r="BF257" s="124"/>
      <c r="BG257" s="124"/>
      <c r="BH257" s="124"/>
    </row>
    <row r="258" spans="1:60" s="5" customFormat="1" ht="12" customHeight="1" x14ac:dyDescent="0.25">
      <c r="A258" s="11" t="s">
        <v>6</v>
      </c>
      <c r="B258" s="11" t="s">
        <v>7</v>
      </c>
      <c r="C258" s="12" t="s">
        <v>242</v>
      </c>
      <c r="D258" s="12" t="s">
        <v>9</v>
      </c>
      <c r="E258" s="12" t="s">
        <v>10</v>
      </c>
      <c r="F258" s="12" t="s">
        <v>243</v>
      </c>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c r="AP258" s="124"/>
      <c r="AQ258" s="124"/>
      <c r="AR258" s="124"/>
      <c r="AS258" s="124"/>
      <c r="AT258" s="124"/>
      <c r="AU258" s="124"/>
      <c r="AV258" s="124"/>
      <c r="AW258" s="124"/>
      <c r="AX258" s="124"/>
      <c r="AY258" s="124"/>
      <c r="AZ258" s="124"/>
      <c r="BA258" s="124"/>
      <c r="BB258" s="124"/>
      <c r="BC258" s="124"/>
      <c r="BD258" s="124"/>
      <c r="BE258" s="124"/>
      <c r="BF258" s="124"/>
      <c r="BG258" s="124"/>
      <c r="BH258" s="124"/>
    </row>
    <row r="259" spans="1:60" s="5" customFormat="1" ht="17.25" customHeight="1" x14ac:dyDescent="0.25">
      <c r="A259" s="117"/>
      <c r="B259" s="129"/>
      <c r="C259" s="15" t="s">
        <v>366</v>
      </c>
      <c r="D259" s="84"/>
      <c r="E259" s="130"/>
      <c r="F259" s="131">
        <f>F257</f>
        <v>110404279.7</v>
      </c>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4"/>
      <c r="AV259" s="124"/>
      <c r="AW259" s="124"/>
      <c r="AX259" s="124"/>
      <c r="AY259" s="124"/>
      <c r="AZ259" s="124"/>
      <c r="BA259" s="124"/>
      <c r="BB259" s="124"/>
      <c r="BC259" s="124"/>
      <c r="BD259" s="124"/>
      <c r="BE259" s="124"/>
      <c r="BF259" s="124"/>
      <c r="BG259" s="124"/>
      <c r="BH259" s="124"/>
    </row>
    <row r="260" spans="1:60" s="5" customFormat="1" ht="15" customHeight="1" x14ac:dyDescent="0.25">
      <c r="A260" s="117"/>
      <c r="B260" s="129"/>
      <c r="C260" s="15" t="s">
        <v>366</v>
      </c>
      <c r="D260" s="84"/>
      <c r="E260" s="75"/>
      <c r="F260" s="131">
        <f>F259-E260</f>
        <v>110404279.7</v>
      </c>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4"/>
      <c r="AV260" s="124"/>
      <c r="AW260" s="124"/>
      <c r="AX260" s="124"/>
      <c r="AY260" s="124"/>
      <c r="AZ260" s="124"/>
      <c r="BA260" s="124"/>
      <c r="BB260" s="124"/>
      <c r="BC260" s="124"/>
      <c r="BD260" s="124"/>
      <c r="BE260" s="124"/>
      <c r="BF260" s="124"/>
      <c r="BG260" s="124"/>
      <c r="BH260" s="124"/>
    </row>
    <row r="261" spans="1:60" s="5" customFormat="1" ht="12" customHeight="1" x14ac:dyDescent="0.25">
      <c r="A261" s="117"/>
      <c r="B261" s="129"/>
      <c r="C261" s="15" t="s">
        <v>367</v>
      </c>
      <c r="D261" s="84"/>
      <c r="E261" s="130"/>
      <c r="F261" s="131">
        <f>F260</f>
        <v>110404279.7</v>
      </c>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row>
    <row r="262" spans="1:60" s="5" customFormat="1" ht="15" customHeight="1" x14ac:dyDescent="0.25">
      <c r="A262" s="132"/>
      <c r="B262" s="129"/>
      <c r="C262" s="15" t="s">
        <v>24</v>
      </c>
      <c r="D262" s="22"/>
      <c r="E262" s="114">
        <v>175</v>
      </c>
      <c r="F262" s="131">
        <f>F261-E262</f>
        <v>110404104.7</v>
      </c>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row>
    <row r="263" spans="1:60" s="5" customFormat="1" ht="27" customHeight="1" x14ac:dyDescent="0.25">
      <c r="A263" s="133"/>
      <c r="B263" s="134"/>
      <c r="C263" s="135"/>
      <c r="D263" s="136"/>
      <c r="E263" s="137"/>
      <c r="F263" s="138"/>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c r="AO263" s="124"/>
      <c r="AP263" s="124"/>
      <c r="AQ263" s="124"/>
      <c r="AR263" s="124"/>
      <c r="AS263" s="124"/>
      <c r="AT263" s="124"/>
      <c r="AU263" s="124"/>
      <c r="AV263" s="124"/>
      <c r="AW263" s="124"/>
      <c r="AX263" s="124"/>
      <c r="AY263" s="124"/>
      <c r="AZ263" s="124"/>
      <c r="BA263" s="124"/>
      <c r="BB263" s="124"/>
      <c r="BC263" s="124"/>
      <c r="BD263" s="124"/>
      <c r="BE263" s="124"/>
      <c r="BF263" s="124"/>
      <c r="BG263" s="124"/>
      <c r="BH263" s="124"/>
    </row>
    <row r="264" spans="1:60" s="5" customFormat="1" ht="12" customHeight="1" x14ac:dyDescent="0.25">
      <c r="A264" s="133"/>
      <c r="B264" s="134"/>
      <c r="C264" s="135"/>
      <c r="D264" s="136"/>
      <c r="E264" s="137"/>
      <c r="F264" s="138"/>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row>
    <row r="265" spans="1:60" s="5" customFormat="1" ht="12" customHeight="1" x14ac:dyDescent="0.25">
      <c r="A265" s="203" t="s">
        <v>0</v>
      </c>
      <c r="B265" s="203"/>
      <c r="C265" s="203"/>
      <c r="D265" s="203"/>
      <c r="E265" s="203"/>
      <c r="F265" s="203"/>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4"/>
      <c r="AV265" s="124"/>
      <c r="AW265" s="124"/>
      <c r="AX265" s="124"/>
      <c r="AY265" s="124"/>
      <c r="AZ265" s="124"/>
      <c r="BA265" s="124"/>
      <c r="BB265" s="124"/>
      <c r="BC265" s="124"/>
      <c r="BD265" s="124"/>
      <c r="BE265" s="124"/>
      <c r="BF265" s="124"/>
      <c r="BG265" s="124"/>
      <c r="BH265" s="124"/>
    </row>
    <row r="266" spans="1:60" s="5" customFormat="1" ht="12" customHeight="1" x14ac:dyDescent="0.25">
      <c r="A266" s="203" t="s">
        <v>1</v>
      </c>
      <c r="B266" s="203"/>
      <c r="C266" s="203"/>
      <c r="D266" s="203"/>
      <c r="E266" s="203"/>
      <c r="F266" s="203"/>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row>
    <row r="267" spans="1:60" s="5" customFormat="1" ht="12" customHeight="1" x14ac:dyDescent="0.25">
      <c r="A267" s="204" t="s">
        <v>2</v>
      </c>
      <c r="B267" s="204"/>
      <c r="C267" s="204"/>
      <c r="D267" s="204"/>
      <c r="E267" s="204"/>
      <c r="F267" s="20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4"/>
      <c r="AV267" s="124"/>
      <c r="AW267" s="124"/>
      <c r="AX267" s="124"/>
      <c r="AY267" s="124"/>
      <c r="AZ267" s="124"/>
      <c r="BA267" s="124"/>
      <c r="BB267" s="124"/>
      <c r="BC267" s="124"/>
      <c r="BD267" s="124"/>
      <c r="BE267" s="124"/>
      <c r="BF267" s="124"/>
      <c r="BG267" s="124"/>
      <c r="BH267" s="124"/>
    </row>
    <row r="268" spans="1:60" s="5" customFormat="1" ht="12" customHeight="1" x14ac:dyDescent="0.25">
      <c r="A268" s="204" t="s">
        <v>3</v>
      </c>
      <c r="B268" s="204"/>
      <c r="C268" s="204"/>
      <c r="D268" s="204"/>
      <c r="E268" s="204"/>
      <c r="F268" s="20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c r="AU268" s="124"/>
      <c r="AV268" s="124"/>
      <c r="AW268" s="124"/>
      <c r="AX268" s="124"/>
      <c r="AY268" s="124"/>
      <c r="AZ268" s="124"/>
      <c r="BA268" s="124"/>
      <c r="BB268" s="124"/>
      <c r="BC268" s="124"/>
      <c r="BD268" s="124"/>
      <c r="BE268" s="124"/>
      <c r="BF268" s="124"/>
      <c r="BG268" s="124"/>
      <c r="BH268" s="124"/>
    </row>
    <row r="269" spans="1:60" s="5" customFormat="1" ht="15" customHeight="1" x14ac:dyDescent="0.25">
      <c r="A269" s="125"/>
      <c r="B269" s="4"/>
      <c r="D269" s="6"/>
      <c r="E269" s="7"/>
      <c r="F269" s="8"/>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4"/>
      <c r="AV269" s="124"/>
      <c r="AW269" s="124"/>
      <c r="AX269" s="124"/>
      <c r="AY269" s="124"/>
      <c r="AZ269" s="124"/>
      <c r="BA269" s="124"/>
      <c r="BB269" s="124"/>
      <c r="BC269" s="124"/>
      <c r="BD269" s="124"/>
      <c r="BE269" s="124"/>
      <c r="BF269" s="124"/>
      <c r="BG269" s="124"/>
      <c r="BH269" s="124"/>
    </row>
    <row r="270" spans="1:60" s="5" customFormat="1" ht="15" customHeight="1" x14ac:dyDescent="0.25">
      <c r="A270" s="205" t="s">
        <v>368</v>
      </c>
      <c r="B270" s="206"/>
      <c r="C270" s="206"/>
      <c r="D270" s="206"/>
      <c r="E270" s="206"/>
      <c r="F270" s="207"/>
      <c r="G270" s="124"/>
      <c r="H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4"/>
      <c r="AV270" s="124"/>
      <c r="AW270" s="124"/>
      <c r="AX270" s="124"/>
      <c r="AY270" s="124"/>
      <c r="AZ270" s="124"/>
      <c r="BA270" s="124"/>
      <c r="BB270" s="124"/>
      <c r="BC270" s="124"/>
      <c r="BD270" s="124"/>
      <c r="BE270" s="124"/>
      <c r="BF270" s="124"/>
      <c r="BG270" s="124"/>
      <c r="BH270" s="124"/>
    </row>
    <row r="271" spans="1:60" s="5" customFormat="1" ht="15" customHeight="1" x14ac:dyDescent="0.25">
      <c r="A271" s="205" t="s">
        <v>5</v>
      </c>
      <c r="B271" s="206"/>
      <c r="C271" s="206"/>
      <c r="D271" s="206"/>
      <c r="E271" s="207"/>
      <c r="F271" s="107">
        <v>238814513.68000001</v>
      </c>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4"/>
      <c r="AV271" s="124"/>
      <c r="AW271" s="124"/>
      <c r="AX271" s="124"/>
      <c r="AY271" s="124"/>
      <c r="AZ271" s="124"/>
      <c r="BA271" s="124"/>
      <c r="BB271" s="124"/>
      <c r="BC271" s="124"/>
      <c r="BD271" s="124"/>
      <c r="BE271" s="124"/>
      <c r="BF271" s="124"/>
      <c r="BG271" s="124"/>
      <c r="BH271" s="124"/>
    </row>
    <row r="272" spans="1:60" s="5" customFormat="1" ht="15" customHeight="1" x14ac:dyDescent="0.25">
      <c r="A272" s="11" t="s">
        <v>6</v>
      </c>
      <c r="B272" s="11" t="s">
        <v>7</v>
      </c>
      <c r="C272" s="12" t="s">
        <v>242</v>
      </c>
      <c r="D272" s="12" t="s">
        <v>9</v>
      </c>
      <c r="E272" s="12" t="s">
        <v>10</v>
      </c>
      <c r="F272" s="12" t="s">
        <v>243</v>
      </c>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4"/>
      <c r="AV272" s="124"/>
      <c r="AW272" s="124"/>
      <c r="AX272" s="124"/>
      <c r="AY272" s="124"/>
      <c r="AZ272" s="124"/>
      <c r="BA272" s="124"/>
      <c r="BB272" s="124"/>
      <c r="BC272" s="124"/>
      <c r="BD272" s="124"/>
      <c r="BE272" s="124"/>
      <c r="BF272" s="124"/>
      <c r="BG272" s="124"/>
      <c r="BH272" s="124"/>
    </row>
    <row r="273" spans="1:60" s="5" customFormat="1" ht="15" customHeight="1" x14ac:dyDescent="0.25">
      <c r="A273" s="117"/>
      <c r="B273" s="129"/>
      <c r="C273" s="15" t="s">
        <v>245</v>
      </c>
      <c r="D273" s="139">
        <v>21740045.100000001</v>
      </c>
      <c r="E273" s="130"/>
      <c r="F273" s="131">
        <f>F271+D273</f>
        <v>260554558.78</v>
      </c>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4"/>
      <c r="AV273" s="124"/>
      <c r="AW273" s="124"/>
      <c r="AX273" s="124"/>
      <c r="AY273" s="124"/>
      <c r="AZ273" s="124"/>
      <c r="BA273" s="124"/>
      <c r="BB273" s="124"/>
      <c r="BC273" s="124"/>
      <c r="BD273" s="124"/>
      <c r="BE273" s="124"/>
      <c r="BF273" s="124"/>
      <c r="BG273" s="124"/>
      <c r="BH273" s="124"/>
    </row>
    <row r="274" spans="1:60" s="5" customFormat="1" ht="15" customHeight="1" x14ac:dyDescent="0.25">
      <c r="A274" s="117"/>
      <c r="B274" s="129"/>
      <c r="C274" s="15" t="s">
        <v>369</v>
      </c>
      <c r="D274" s="139"/>
      <c r="E274" s="130"/>
      <c r="F274" s="131">
        <f>F273+D274</f>
        <v>260554558.78</v>
      </c>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c r="AO274" s="124"/>
      <c r="AP274" s="124"/>
      <c r="AQ274" s="124"/>
      <c r="AR274" s="124"/>
      <c r="AS274" s="124"/>
      <c r="AT274" s="124"/>
      <c r="AU274" s="124"/>
      <c r="AV274" s="124"/>
      <c r="AW274" s="124"/>
      <c r="AX274" s="124"/>
      <c r="AY274" s="124"/>
      <c r="AZ274" s="124"/>
      <c r="BA274" s="124"/>
      <c r="BB274" s="124"/>
      <c r="BC274" s="124"/>
      <c r="BD274" s="124"/>
      <c r="BE274" s="124"/>
      <c r="BF274" s="124"/>
      <c r="BG274" s="124"/>
      <c r="BH274" s="124"/>
    </row>
    <row r="275" spans="1:60" s="5" customFormat="1" ht="15" customHeight="1" x14ac:dyDescent="0.25">
      <c r="A275" s="117"/>
      <c r="B275" s="129"/>
      <c r="C275" s="15" t="s">
        <v>370</v>
      </c>
      <c r="D275" s="114"/>
      <c r="E275" s="140">
        <v>1163900</v>
      </c>
      <c r="F275" s="131">
        <f>F274-E275</f>
        <v>259390658.78</v>
      </c>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4"/>
      <c r="AV275" s="124"/>
      <c r="AW275" s="124"/>
      <c r="AX275" s="124"/>
      <c r="AY275" s="124"/>
      <c r="AZ275" s="124"/>
      <c r="BA275" s="124"/>
      <c r="BB275" s="124"/>
      <c r="BC275" s="124"/>
      <c r="BD275" s="124"/>
      <c r="BE275" s="124"/>
      <c r="BF275" s="124"/>
      <c r="BG275" s="124"/>
      <c r="BH275" s="124"/>
    </row>
    <row r="276" spans="1:60" s="5" customFormat="1" ht="15" customHeight="1" x14ac:dyDescent="0.25">
      <c r="A276" s="117"/>
      <c r="B276" s="129"/>
      <c r="C276" s="15" t="s">
        <v>371</v>
      </c>
      <c r="D276" s="114"/>
      <c r="E276" s="38">
        <v>3478.1</v>
      </c>
      <c r="F276" s="131">
        <f t="shared" ref="F276:F277" si="5">F275-E276</f>
        <v>259387180.68000001</v>
      </c>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row>
    <row r="277" spans="1:60" s="5" customFormat="1" ht="15" customHeight="1" x14ac:dyDescent="0.25">
      <c r="A277" s="117"/>
      <c r="B277" s="129"/>
      <c r="C277" s="15" t="s">
        <v>372</v>
      </c>
      <c r="D277" s="114"/>
      <c r="E277" s="38">
        <v>219.75</v>
      </c>
      <c r="F277" s="131">
        <f t="shared" si="5"/>
        <v>259386960.93000001</v>
      </c>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4"/>
      <c r="AV277" s="124"/>
      <c r="AW277" s="124"/>
      <c r="AX277" s="124"/>
      <c r="AY277" s="124"/>
      <c r="AZ277" s="124"/>
      <c r="BA277" s="124"/>
      <c r="BB277" s="124"/>
      <c r="BC277" s="124"/>
      <c r="BD277" s="124"/>
      <c r="BE277" s="124"/>
      <c r="BF277" s="124"/>
      <c r="BG277" s="124"/>
      <c r="BH277" s="124"/>
    </row>
    <row r="278" spans="1:60" s="5" customFormat="1" ht="15" customHeight="1" x14ac:dyDescent="0.25">
      <c r="A278" s="117"/>
      <c r="B278" s="129"/>
      <c r="C278" s="15" t="s">
        <v>373</v>
      </c>
      <c r="D278" s="114"/>
      <c r="E278" s="38"/>
      <c r="F278" s="131">
        <f>F277+D278</f>
        <v>259386960.93000001</v>
      </c>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row>
    <row r="279" spans="1:60" s="142" customFormat="1" ht="12.75" customHeight="1" x14ac:dyDescent="0.2">
      <c r="A279" s="117"/>
      <c r="B279" s="129"/>
      <c r="C279" s="15" t="s">
        <v>374</v>
      </c>
      <c r="D279" s="84"/>
      <c r="E279" s="52">
        <v>150</v>
      </c>
      <c r="F279" s="131">
        <f>F278-E279</f>
        <v>259386810.93000001</v>
      </c>
      <c r="G279" s="141"/>
      <c r="H279" s="141"/>
      <c r="I279" s="141"/>
      <c r="J279" s="141"/>
      <c r="K279" s="141"/>
      <c r="L279" s="141"/>
      <c r="M279" s="141"/>
      <c r="N279" s="141"/>
      <c r="O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row>
    <row r="280" spans="1:60" s="142" customFormat="1" ht="15" customHeight="1" x14ac:dyDescent="0.2">
      <c r="A280" s="117"/>
      <c r="B280" s="129"/>
      <c r="C280" s="15" t="s">
        <v>375</v>
      </c>
      <c r="D280" s="47">
        <v>576706.99</v>
      </c>
      <c r="E280" s="47"/>
      <c r="F280" s="131">
        <f>F279+D280</f>
        <v>259963517.92000002</v>
      </c>
      <c r="G280" s="141"/>
      <c r="H280" s="141"/>
      <c r="I280" s="141"/>
      <c r="J280" s="141"/>
      <c r="K280" s="141"/>
      <c r="L280" s="141"/>
      <c r="M280" s="141"/>
      <c r="N280" s="141"/>
      <c r="O280" s="141"/>
      <c r="P280" s="141"/>
      <c r="Q280" s="141"/>
      <c r="R280" s="141"/>
      <c r="S280" s="141"/>
      <c r="T280" s="141"/>
      <c r="U280" s="141"/>
      <c r="V280" s="141"/>
      <c r="W280" s="141"/>
      <c r="X280" s="141"/>
      <c r="Y280" s="141"/>
      <c r="Z280" s="141"/>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row>
    <row r="281" spans="1:60" s="142" customFormat="1" ht="15" customHeight="1" x14ac:dyDescent="0.2">
      <c r="A281" s="133"/>
      <c r="B281" s="143"/>
      <c r="C281" s="144"/>
      <c r="D281" s="145"/>
      <c r="E281" s="146"/>
      <c r="F281" s="138"/>
      <c r="G281" s="141"/>
      <c r="H281" s="141"/>
      <c r="I281" s="141"/>
      <c r="J281" s="141"/>
      <c r="K281" s="141"/>
      <c r="L281" s="141"/>
      <c r="M281" s="141"/>
      <c r="N281" s="141"/>
      <c r="O281" s="141"/>
      <c r="P281" s="141"/>
      <c r="Q281" s="141"/>
      <c r="R281" s="141"/>
      <c r="S281" s="141"/>
      <c r="T281" s="141"/>
      <c r="U281" s="141"/>
      <c r="V281" s="141"/>
      <c r="W281" s="141"/>
      <c r="X281" s="141"/>
      <c r="Y281" s="141"/>
      <c r="Z281" s="14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row>
    <row r="282" spans="1:60" ht="15" customHeight="1" x14ac:dyDescent="0.2">
      <c r="A282" s="133"/>
      <c r="B282" s="147"/>
      <c r="C282" s="148"/>
      <c r="D282" s="149"/>
      <c r="E282" s="150"/>
      <c r="F282" s="151"/>
    </row>
    <row r="283" spans="1:60" ht="15" customHeight="1" x14ac:dyDescent="0.2">
      <c r="A283" s="133"/>
      <c r="B283" s="147"/>
      <c r="C283" s="148"/>
      <c r="D283" s="149"/>
      <c r="E283" s="150"/>
      <c r="F283" s="151"/>
    </row>
    <row r="284" spans="1:60" ht="15" customHeight="1" x14ac:dyDescent="0.2">
      <c r="A284" s="154"/>
      <c r="B284" s="155"/>
      <c r="C284" s="156"/>
      <c r="D284" s="152"/>
      <c r="E284" s="137"/>
      <c r="F284" s="61"/>
    </row>
    <row r="285" spans="1:60" ht="15" customHeight="1" x14ac:dyDescent="0.2">
      <c r="A285" s="154"/>
      <c r="B285" s="155"/>
      <c r="C285" s="156"/>
      <c r="D285" s="152"/>
      <c r="E285" s="137"/>
      <c r="F285" s="61"/>
    </row>
    <row r="286" spans="1:60" ht="15" customHeight="1" x14ac:dyDescent="0.2">
      <c r="A286" s="154"/>
      <c r="B286" s="155"/>
      <c r="C286" s="156"/>
      <c r="D286" s="152"/>
      <c r="E286" s="137"/>
      <c r="F286" s="61"/>
    </row>
    <row r="287" spans="1:60" ht="15" customHeight="1" x14ac:dyDescent="0.2">
      <c r="A287" s="154"/>
      <c r="B287" s="155"/>
      <c r="C287" s="156"/>
      <c r="D287" s="152"/>
      <c r="E287" s="137"/>
      <c r="F287" s="61"/>
    </row>
    <row r="288" spans="1:60" ht="15" customHeight="1" x14ac:dyDescent="0.2">
      <c r="A288" s="154"/>
      <c r="B288" s="155"/>
      <c r="C288" s="156"/>
      <c r="D288" s="152"/>
      <c r="E288" s="137"/>
      <c r="F288" s="61"/>
    </row>
    <row r="289" spans="1:6" ht="15" customHeight="1" x14ac:dyDescent="0.25">
      <c r="A289" s="208" t="s">
        <v>376</v>
      </c>
      <c r="B289" s="208"/>
      <c r="C289" s="208"/>
      <c r="D289" s="208"/>
      <c r="E289" s="208"/>
      <c r="F289" s="208"/>
    </row>
    <row r="290" spans="1:6" ht="15" customHeight="1" x14ac:dyDescent="0.25">
      <c r="A290" s="203" t="s">
        <v>1</v>
      </c>
      <c r="B290" s="203"/>
      <c r="C290" s="203"/>
      <c r="D290" s="203"/>
      <c r="E290" s="203"/>
      <c r="F290" s="203"/>
    </row>
    <row r="291" spans="1:6" ht="15" customHeight="1" x14ac:dyDescent="0.25">
      <c r="A291" s="204" t="s">
        <v>2</v>
      </c>
      <c r="B291" s="204"/>
      <c r="C291" s="204"/>
      <c r="D291" s="204"/>
      <c r="E291" s="204"/>
      <c r="F291" s="204"/>
    </row>
    <row r="292" spans="1:6" ht="15" customHeight="1" x14ac:dyDescent="0.25">
      <c r="A292" s="204" t="s">
        <v>3</v>
      </c>
      <c r="B292" s="204"/>
      <c r="C292" s="204"/>
      <c r="D292" s="204"/>
      <c r="E292" s="204"/>
      <c r="F292" s="204"/>
    </row>
    <row r="293" spans="1:6" ht="15" customHeight="1" x14ac:dyDescent="0.25">
      <c r="A293" s="133"/>
      <c r="B293" s="147"/>
      <c r="C293" s="157"/>
      <c r="D293" s="158"/>
      <c r="E293" s="159"/>
      <c r="F293" s="160"/>
    </row>
    <row r="294" spans="1:6" ht="15" customHeight="1" x14ac:dyDescent="0.2">
      <c r="A294" s="209" t="s">
        <v>377</v>
      </c>
      <c r="B294" s="209"/>
      <c r="C294" s="209"/>
      <c r="D294" s="209"/>
      <c r="E294" s="209"/>
      <c r="F294" s="209"/>
    </row>
    <row r="295" spans="1:6" ht="15" customHeight="1" x14ac:dyDescent="0.2">
      <c r="A295" s="209" t="s">
        <v>5</v>
      </c>
      <c r="B295" s="209"/>
      <c r="C295" s="209"/>
      <c r="D295" s="209"/>
      <c r="E295" s="209"/>
      <c r="F295" s="107">
        <v>286281.15000000002</v>
      </c>
    </row>
    <row r="296" spans="1:6" ht="15" customHeight="1" x14ac:dyDescent="0.2">
      <c r="A296" s="11" t="s">
        <v>6</v>
      </c>
      <c r="B296" s="11" t="s">
        <v>378</v>
      </c>
      <c r="C296" s="12" t="s">
        <v>242</v>
      </c>
      <c r="D296" s="12" t="s">
        <v>9</v>
      </c>
      <c r="E296" s="12" t="s">
        <v>10</v>
      </c>
      <c r="F296" s="12" t="s">
        <v>243</v>
      </c>
    </row>
    <row r="297" spans="1:6" ht="15" customHeight="1" x14ac:dyDescent="0.2">
      <c r="A297" s="132"/>
      <c r="B297" s="14"/>
      <c r="C297" s="15" t="s">
        <v>379</v>
      </c>
      <c r="D297" s="161">
        <v>85000</v>
      </c>
      <c r="E297" s="16"/>
      <c r="F297" s="17">
        <f>F295+D297</f>
        <v>371281.15</v>
      </c>
    </row>
    <row r="298" spans="1:6" ht="15" customHeight="1" x14ac:dyDescent="0.2">
      <c r="A298" s="132"/>
      <c r="B298" s="14"/>
      <c r="C298" s="83" t="s">
        <v>17</v>
      </c>
      <c r="D298" s="22"/>
      <c r="E298" s="162">
        <v>513.83000000000004</v>
      </c>
      <c r="F298" s="17">
        <f>F297-E298</f>
        <v>370767.32</v>
      </c>
    </row>
    <row r="299" spans="1:6" ht="15" customHeight="1" x14ac:dyDescent="0.2">
      <c r="A299" s="132"/>
      <c r="B299" s="163"/>
      <c r="C299" s="115" t="s">
        <v>18</v>
      </c>
      <c r="D299" s="22"/>
      <c r="E299" s="162">
        <v>21.6</v>
      </c>
      <c r="F299" s="17">
        <f t="shared" ref="F299:F300" si="6">F298-E299</f>
        <v>370745.72000000003</v>
      </c>
    </row>
    <row r="300" spans="1:6" ht="15" customHeight="1" x14ac:dyDescent="0.2">
      <c r="A300" s="132"/>
      <c r="B300" s="163"/>
      <c r="C300" s="15" t="s">
        <v>19</v>
      </c>
      <c r="D300" s="164"/>
      <c r="E300" s="165"/>
      <c r="F300" s="17">
        <f t="shared" si="6"/>
        <v>370745.72000000003</v>
      </c>
    </row>
    <row r="301" spans="1:6" ht="15" customHeight="1" x14ac:dyDescent="0.2">
      <c r="A301" s="13"/>
      <c r="B301" s="166"/>
      <c r="C301" s="15" t="s">
        <v>24</v>
      </c>
      <c r="D301" s="164"/>
      <c r="E301" s="167">
        <v>175</v>
      </c>
      <c r="F301" s="17">
        <f>F300-E301</f>
        <v>370570.72000000003</v>
      </c>
    </row>
    <row r="302" spans="1:6" ht="15" customHeight="1" x14ac:dyDescent="0.2">
      <c r="A302" s="13"/>
      <c r="B302" s="118"/>
      <c r="C302" s="168" t="s">
        <v>380</v>
      </c>
      <c r="D302" s="169"/>
      <c r="E302" s="170"/>
      <c r="F302" s="17">
        <f>F301+D302</f>
        <v>370570.72000000003</v>
      </c>
    </row>
    <row r="303" spans="1:6" ht="15" customHeight="1" x14ac:dyDescent="0.2">
      <c r="A303" s="13"/>
      <c r="B303" s="118"/>
      <c r="C303" s="171" t="s">
        <v>381</v>
      </c>
      <c r="D303" s="172"/>
      <c r="E303" s="170"/>
      <c r="F303" s="17">
        <f>F302+D303</f>
        <v>370570.72000000003</v>
      </c>
    </row>
    <row r="304" spans="1:6" ht="51.75" customHeight="1" x14ac:dyDescent="0.2">
      <c r="A304" s="95">
        <v>44888</v>
      </c>
      <c r="B304" s="87" t="s">
        <v>382</v>
      </c>
      <c r="C304" s="36" t="s">
        <v>383</v>
      </c>
      <c r="D304" s="172"/>
      <c r="E304" s="38">
        <v>224016.09</v>
      </c>
      <c r="F304" s="17">
        <f>F303-E304</f>
        <v>146554.63000000003</v>
      </c>
    </row>
    <row r="305" spans="1:6" ht="42" customHeight="1" x14ac:dyDescent="0.2">
      <c r="A305" s="95">
        <v>44889</v>
      </c>
      <c r="B305" s="87" t="s">
        <v>384</v>
      </c>
      <c r="C305" s="36" t="s">
        <v>385</v>
      </c>
      <c r="D305" s="172"/>
      <c r="E305" s="38">
        <v>118541.84</v>
      </c>
      <c r="F305" s="17">
        <f>F304-E305</f>
        <v>28012.790000000037</v>
      </c>
    </row>
    <row r="306" spans="1:6" s="178" customFormat="1" ht="12" customHeight="1" x14ac:dyDescent="0.2">
      <c r="A306" s="173"/>
      <c r="B306" s="174"/>
      <c r="C306" s="175"/>
      <c r="D306" s="176"/>
      <c r="E306" s="177"/>
      <c r="F306" s="61"/>
    </row>
    <row r="307" spans="1:6" x14ac:dyDescent="0.2">
      <c r="A307" s="133"/>
      <c r="B307" s="147"/>
      <c r="C307" s="148"/>
      <c r="D307" s="149"/>
      <c r="E307" s="150"/>
      <c r="F307" s="151"/>
    </row>
    <row r="308" spans="1:6" x14ac:dyDescent="0.2">
      <c r="A308" s="133"/>
      <c r="B308" s="147"/>
      <c r="C308" s="148"/>
      <c r="D308" s="149"/>
      <c r="E308" s="150"/>
      <c r="F308" s="151"/>
    </row>
    <row r="309" spans="1:6" x14ac:dyDescent="0.2">
      <c r="A309" s="133"/>
      <c r="B309" s="147"/>
      <c r="C309" s="148"/>
      <c r="D309" s="149"/>
      <c r="E309" s="150"/>
      <c r="F309" s="151"/>
    </row>
    <row r="310" spans="1:6" x14ac:dyDescent="0.2">
      <c r="A310" s="133"/>
      <c r="B310" s="147"/>
      <c r="C310" s="148"/>
      <c r="D310" s="149"/>
      <c r="E310" s="150"/>
      <c r="F310" s="151"/>
    </row>
    <row r="311" spans="1:6" x14ac:dyDescent="0.2">
      <c r="A311" s="133"/>
      <c r="B311" s="147"/>
      <c r="C311" s="148"/>
      <c r="D311" s="149"/>
      <c r="E311" s="150"/>
      <c r="F311" s="151"/>
    </row>
    <row r="312" spans="1:6" x14ac:dyDescent="0.2">
      <c r="A312" s="133"/>
      <c r="B312" s="147"/>
      <c r="C312" s="148"/>
      <c r="D312" s="149"/>
      <c r="E312" s="150"/>
      <c r="F312" s="151"/>
    </row>
    <row r="313" spans="1:6" ht="15" x14ac:dyDescent="0.25">
      <c r="A313" s="203" t="s">
        <v>0</v>
      </c>
      <c r="B313" s="203"/>
      <c r="C313" s="203"/>
      <c r="D313" s="203"/>
      <c r="E313" s="203"/>
      <c r="F313" s="203"/>
    </row>
    <row r="314" spans="1:6" ht="15" x14ac:dyDescent="0.25">
      <c r="A314" s="203" t="s">
        <v>1</v>
      </c>
      <c r="B314" s="203"/>
      <c r="C314" s="203"/>
      <c r="D314" s="203"/>
      <c r="E314" s="203"/>
      <c r="F314" s="203"/>
    </row>
    <row r="315" spans="1:6" ht="15" customHeight="1" x14ac:dyDescent="0.25">
      <c r="A315" s="204" t="s">
        <v>2</v>
      </c>
      <c r="B315" s="204"/>
      <c r="C315" s="204"/>
      <c r="D315" s="204"/>
      <c r="E315" s="204"/>
      <c r="F315" s="204"/>
    </row>
    <row r="316" spans="1:6" ht="15" x14ac:dyDescent="0.25">
      <c r="A316" s="204" t="s">
        <v>3</v>
      </c>
      <c r="B316" s="204"/>
      <c r="C316" s="204"/>
      <c r="D316" s="204"/>
      <c r="E316" s="204"/>
      <c r="F316" s="204"/>
    </row>
    <row r="317" spans="1:6" x14ac:dyDescent="0.2">
      <c r="A317" s="179"/>
      <c r="B317" s="147"/>
      <c r="C317" s="1"/>
      <c r="D317" s="152"/>
      <c r="E317" s="180"/>
      <c r="F317" s="153"/>
    </row>
    <row r="318" spans="1:6" x14ac:dyDescent="0.2">
      <c r="A318" s="179"/>
      <c r="B318" s="147"/>
      <c r="C318" s="1"/>
      <c r="D318" s="152"/>
      <c r="E318" s="180"/>
      <c r="F318" s="153"/>
    </row>
    <row r="319" spans="1:6" ht="12" x14ac:dyDescent="0.2">
      <c r="A319" s="205" t="s">
        <v>386</v>
      </c>
      <c r="B319" s="206"/>
      <c r="C319" s="206"/>
      <c r="D319" s="206"/>
      <c r="E319" s="206"/>
      <c r="F319" s="207"/>
    </row>
    <row r="320" spans="1:6" ht="12" x14ac:dyDescent="0.2">
      <c r="A320" s="205" t="s">
        <v>387</v>
      </c>
      <c r="B320" s="206"/>
      <c r="C320" s="206"/>
      <c r="D320" s="206"/>
      <c r="E320" s="207"/>
      <c r="F320" s="181">
        <v>3920553370.8800001</v>
      </c>
    </row>
    <row r="321" spans="1:60" ht="12" x14ac:dyDescent="0.2">
      <c r="A321" s="11" t="s">
        <v>6</v>
      </c>
      <c r="B321" s="11" t="s">
        <v>378</v>
      </c>
      <c r="C321" s="12" t="s">
        <v>242</v>
      </c>
      <c r="D321" s="12" t="s">
        <v>9</v>
      </c>
      <c r="E321" s="12" t="s">
        <v>10</v>
      </c>
      <c r="F321" s="12"/>
    </row>
    <row r="322" spans="1:60" x14ac:dyDescent="0.2">
      <c r="A322" s="13"/>
      <c r="B322" s="14"/>
      <c r="C322" s="15" t="s">
        <v>12</v>
      </c>
      <c r="D322" s="16">
        <v>5411628.9299999997</v>
      </c>
      <c r="E322" s="139"/>
      <c r="F322" s="17">
        <f>F320+D322</f>
        <v>3925964999.8099999</v>
      </c>
      <c r="H322" s="182"/>
    </row>
    <row r="323" spans="1:60" x14ac:dyDescent="0.2">
      <c r="A323" s="13"/>
      <c r="B323" s="14"/>
      <c r="C323" s="15" t="s">
        <v>379</v>
      </c>
      <c r="D323" s="16">
        <v>49999675</v>
      </c>
      <c r="E323" s="139"/>
      <c r="F323" s="17">
        <f>F322+D323</f>
        <v>3975964674.8099999</v>
      </c>
      <c r="H323" s="182"/>
    </row>
    <row r="324" spans="1:60" x14ac:dyDescent="0.2">
      <c r="A324" s="183"/>
      <c r="B324" s="118"/>
      <c r="C324" s="15" t="s">
        <v>14</v>
      </c>
      <c r="D324" s="21">
        <v>862225800.00999999</v>
      </c>
      <c r="E324" s="139"/>
      <c r="F324" s="17">
        <f>F323+D324</f>
        <v>4838190474.8199997</v>
      </c>
    </row>
    <row r="325" spans="1:60" x14ac:dyDescent="0.2">
      <c r="A325" s="183"/>
      <c r="B325" s="118"/>
      <c r="C325" s="15" t="s">
        <v>388</v>
      </c>
      <c r="D325" s="21">
        <v>19494840.940000001</v>
      </c>
      <c r="E325" s="139"/>
      <c r="F325" s="17">
        <f>F324+D325</f>
        <v>4857685315.7599993</v>
      </c>
      <c r="H325" s="182"/>
    </row>
    <row r="326" spans="1:60" x14ac:dyDescent="0.2">
      <c r="A326" s="183"/>
      <c r="B326" s="118"/>
      <c r="C326" s="15" t="s">
        <v>15</v>
      </c>
      <c r="D326" s="21">
        <v>46423292.770000003</v>
      </c>
      <c r="E326" s="139"/>
      <c r="F326" s="17">
        <f>F325+D326</f>
        <v>4904108608.5299997</v>
      </c>
      <c r="H326" s="182"/>
    </row>
    <row r="327" spans="1:60" x14ac:dyDescent="0.2">
      <c r="A327" s="183"/>
      <c r="B327" s="118"/>
      <c r="C327" s="31" t="s">
        <v>389</v>
      </c>
      <c r="D327" s="26"/>
      <c r="E327" s="33"/>
      <c r="F327" s="17">
        <f>F326-E327</f>
        <v>4904108608.5299997</v>
      </c>
      <c r="H327" s="182"/>
    </row>
    <row r="328" spans="1:60" x14ac:dyDescent="0.2">
      <c r="A328" s="183"/>
      <c r="B328" s="118"/>
      <c r="C328" s="15" t="s">
        <v>390</v>
      </c>
      <c r="D328" s="21">
        <v>87885.84</v>
      </c>
      <c r="E328" s="139"/>
      <c r="F328" s="17">
        <f>F327+D328</f>
        <v>4904196494.3699999</v>
      </c>
      <c r="H328" s="182"/>
    </row>
    <row r="329" spans="1:60" ht="64.5" customHeight="1" x14ac:dyDescent="0.2">
      <c r="A329" s="184">
        <v>44867</v>
      </c>
      <c r="B329" s="87" t="s">
        <v>391</v>
      </c>
      <c r="C329" s="36" t="s">
        <v>392</v>
      </c>
      <c r="D329" s="21"/>
      <c r="E329" s="38">
        <v>35400</v>
      </c>
      <c r="F329" s="17">
        <f>F328-E329</f>
        <v>4904161094.3699999</v>
      </c>
      <c r="H329" s="182"/>
    </row>
    <row r="330" spans="1:60" ht="63.75" customHeight="1" x14ac:dyDescent="0.2">
      <c r="A330" s="184">
        <v>44867</v>
      </c>
      <c r="B330" s="87" t="s">
        <v>393</v>
      </c>
      <c r="C330" s="36" t="s">
        <v>394</v>
      </c>
      <c r="D330" s="21"/>
      <c r="E330" s="38">
        <v>35400</v>
      </c>
      <c r="F330" s="17">
        <f t="shared" ref="F330:F393" si="7">F329-E330</f>
        <v>4904125694.3699999</v>
      </c>
      <c r="H330" s="182"/>
    </row>
    <row r="331" spans="1:60" s="29" customFormat="1" ht="69.75" customHeight="1" x14ac:dyDescent="0.2">
      <c r="A331" s="184">
        <v>44867</v>
      </c>
      <c r="B331" s="87" t="s">
        <v>395</v>
      </c>
      <c r="C331" s="36" t="s">
        <v>396</v>
      </c>
      <c r="D331" s="185"/>
      <c r="E331" s="38">
        <v>35400</v>
      </c>
      <c r="F331" s="17">
        <f t="shared" si="7"/>
        <v>4904090294.3699999</v>
      </c>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row>
    <row r="332" spans="1:60" ht="81" customHeight="1" x14ac:dyDescent="0.2">
      <c r="A332" s="184">
        <v>44867</v>
      </c>
      <c r="B332" s="87" t="s">
        <v>397</v>
      </c>
      <c r="C332" s="36" t="s">
        <v>398</v>
      </c>
      <c r="D332" s="186"/>
      <c r="E332" s="38">
        <v>35400</v>
      </c>
      <c r="F332" s="17">
        <f t="shared" si="7"/>
        <v>4904054894.3699999</v>
      </c>
    </row>
    <row r="333" spans="1:60" ht="65.25" customHeight="1" x14ac:dyDescent="0.2">
      <c r="A333" s="184">
        <v>44867</v>
      </c>
      <c r="B333" s="87" t="s">
        <v>399</v>
      </c>
      <c r="C333" s="36" t="s">
        <v>400</v>
      </c>
      <c r="D333" s="186"/>
      <c r="E333" s="38">
        <v>35400</v>
      </c>
      <c r="F333" s="17">
        <f t="shared" si="7"/>
        <v>4904019494.3699999</v>
      </c>
    </row>
    <row r="334" spans="1:60" ht="63" customHeight="1" x14ac:dyDescent="0.2">
      <c r="A334" s="184">
        <v>44867</v>
      </c>
      <c r="B334" s="87" t="s">
        <v>401</v>
      </c>
      <c r="C334" s="36" t="s">
        <v>402</v>
      </c>
      <c r="D334" s="186"/>
      <c r="E334" s="38">
        <v>35400</v>
      </c>
      <c r="F334" s="17">
        <f t="shared" si="7"/>
        <v>4903984094.3699999</v>
      </c>
    </row>
    <row r="335" spans="1:60" ht="42" customHeight="1" x14ac:dyDescent="0.2">
      <c r="A335" s="184">
        <v>44867</v>
      </c>
      <c r="B335" s="87" t="s">
        <v>403</v>
      </c>
      <c r="C335" s="36" t="s">
        <v>404</v>
      </c>
      <c r="D335" s="186"/>
      <c r="E335" s="38">
        <v>115778.06</v>
      </c>
      <c r="F335" s="17">
        <f t="shared" si="7"/>
        <v>4903868316.3099995</v>
      </c>
    </row>
    <row r="336" spans="1:60" ht="33" customHeight="1" x14ac:dyDescent="0.2">
      <c r="A336" s="184">
        <v>44867</v>
      </c>
      <c r="B336" s="87" t="s">
        <v>405</v>
      </c>
      <c r="C336" s="36" t="s">
        <v>406</v>
      </c>
      <c r="D336" s="187"/>
      <c r="E336" s="38">
        <v>11698484.24</v>
      </c>
      <c r="F336" s="17">
        <f t="shared" si="7"/>
        <v>4892169832.0699997</v>
      </c>
    </row>
    <row r="337" spans="1:60" ht="77.25" customHeight="1" x14ac:dyDescent="0.2">
      <c r="A337" s="184">
        <v>44867</v>
      </c>
      <c r="B337" s="87" t="s">
        <v>407</v>
      </c>
      <c r="C337" s="36" t="s">
        <v>408</v>
      </c>
      <c r="D337" s="187"/>
      <c r="E337" s="38">
        <v>35400</v>
      </c>
      <c r="F337" s="17">
        <f t="shared" si="7"/>
        <v>4892134432.0699997</v>
      </c>
    </row>
    <row r="338" spans="1:60" ht="79.5" customHeight="1" x14ac:dyDescent="0.2">
      <c r="A338" s="184">
        <v>44867</v>
      </c>
      <c r="B338" s="87" t="s">
        <v>409</v>
      </c>
      <c r="C338" s="36" t="s">
        <v>410</v>
      </c>
      <c r="D338" s="186"/>
      <c r="E338" s="38">
        <v>35400</v>
      </c>
      <c r="F338" s="17">
        <f t="shared" si="7"/>
        <v>4892099032.0699997</v>
      </c>
    </row>
    <row r="339" spans="1:60" ht="62.25" customHeight="1" x14ac:dyDescent="0.2">
      <c r="A339" s="184">
        <v>44867</v>
      </c>
      <c r="B339" s="87" t="s">
        <v>411</v>
      </c>
      <c r="C339" s="36" t="s">
        <v>412</v>
      </c>
      <c r="D339" s="186"/>
      <c r="E339" s="38">
        <v>35400</v>
      </c>
      <c r="F339" s="17">
        <f t="shared" si="7"/>
        <v>4892063632.0699997</v>
      </c>
    </row>
    <row r="340" spans="1:60" ht="65.25" customHeight="1" x14ac:dyDescent="0.2">
      <c r="A340" s="184">
        <v>44867</v>
      </c>
      <c r="B340" s="87" t="s">
        <v>413</v>
      </c>
      <c r="C340" s="36" t="s">
        <v>414</v>
      </c>
      <c r="D340" s="186"/>
      <c r="E340" s="38">
        <v>35400</v>
      </c>
      <c r="F340" s="17">
        <f t="shared" si="7"/>
        <v>4892028232.0699997</v>
      </c>
    </row>
    <row r="341" spans="1:60" ht="98.25" customHeight="1" x14ac:dyDescent="0.2">
      <c r="A341" s="184">
        <v>44867</v>
      </c>
      <c r="B341" s="87" t="s">
        <v>415</v>
      </c>
      <c r="C341" s="36" t="s">
        <v>416</v>
      </c>
      <c r="D341" s="188"/>
      <c r="E341" s="38">
        <v>70800</v>
      </c>
      <c r="F341" s="17">
        <f t="shared" si="7"/>
        <v>4891957432.0699997</v>
      </c>
    </row>
    <row r="342" spans="1:60" ht="54" customHeight="1" x14ac:dyDescent="0.2">
      <c r="A342" s="184">
        <v>44867</v>
      </c>
      <c r="B342" s="87" t="s">
        <v>417</v>
      </c>
      <c r="C342" s="36" t="s">
        <v>418</v>
      </c>
      <c r="D342" s="188"/>
      <c r="E342" s="38">
        <v>35400</v>
      </c>
      <c r="F342" s="17">
        <f t="shared" si="7"/>
        <v>4891922032.0699997</v>
      </c>
    </row>
    <row r="343" spans="1:60" s="29" customFormat="1" ht="43.5" customHeight="1" x14ac:dyDescent="0.2">
      <c r="A343" s="184">
        <v>44867</v>
      </c>
      <c r="B343" s="87" t="s">
        <v>419</v>
      </c>
      <c r="C343" s="36" t="s">
        <v>420</v>
      </c>
      <c r="D343" s="188"/>
      <c r="E343" s="38">
        <v>45115123.859999999</v>
      </c>
      <c r="F343" s="17">
        <f t="shared" si="7"/>
        <v>4846806908.21</v>
      </c>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row>
    <row r="344" spans="1:60" s="29" customFormat="1" ht="30.75" customHeight="1" x14ac:dyDescent="0.2">
      <c r="A344" s="184">
        <v>44867</v>
      </c>
      <c r="B344" s="87" t="s">
        <v>421</v>
      </c>
      <c r="C344" s="36" t="s">
        <v>422</v>
      </c>
      <c r="D344" s="188"/>
      <c r="E344" s="38">
        <v>19116</v>
      </c>
      <c r="F344" s="17">
        <f t="shared" si="7"/>
        <v>4846787792.21</v>
      </c>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row>
    <row r="345" spans="1:60" s="29" customFormat="1" ht="38.25" customHeight="1" x14ac:dyDescent="0.2">
      <c r="A345" s="184">
        <v>44867</v>
      </c>
      <c r="B345" s="87" t="s">
        <v>423</v>
      </c>
      <c r="C345" s="36" t="s">
        <v>424</v>
      </c>
      <c r="D345" s="188"/>
      <c r="E345" s="38">
        <v>2358099.2400000002</v>
      </c>
      <c r="F345" s="17">
        <f t="shared" si="7"/>
        <v>4844429692.9700003</v>
      </c>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row>
    <row r="346" spans="1:60" s="29" customFormat="1" ht="42" customHeight="1" x14ac:dyDescent="0.2">
      <c r="A346" s="46">
        <v>44868</v>
      </c>
      <c r="B346" s="87" t="s">
        <v>425</v>
      </c>
      <c r="C346" s="36" t="s">
        <v>426</v>
      </c>
      <c r="D346" s="188"/>
      <c r="E346" s="38">
        <v>4317592.6500000004</v>
      </c>
      <c r="F346" s="17">
        <f t="shared" si="7"/>
        <v>4840112100.3200006</v>
      </c>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row>
    <row r="347" spans="1:60" s="29" customFormat="1" ht="20.25" customHeight="1" x14ac:dyDescent="0.2">
      <c r="A347" s="46">
        <v>44868</v>
      </c>
      <c r="B347" s="189" t="s">
        <v>427</v>
      </c>
      <c r="C347" s="48" t="s">
        <v>26</v>
      </c>
      <c r="D347" s="190"/>
      <c r="E347" s="191">
        <v>0</v>
      </c>
      <c r="F347" s="17">
        <f t="shared" si="7"/>
        <v>4840112100.3200006</v>
      </c>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row>
    <row r="348" spans="1:60" s="29" customFormat="1" ht="43.5" customHeight="1" x14ac:dyDescent="0.2">
      <c r="A348" s="46">
        <v>44868</v>
      </c>
      <c r="B348" s="87" t="s">
        <v>428</v>
      </c>
      <c r="C348" s="36" t="s">
        <v>429</v>
      </c>
      <c r="D348" s="192"/>
      <c r="E348" s="38">
        <v>129050</v>
      </c>
      <c r="F348" s="17">
        <f t="shared" si="7"/>
        <v>4839983050.3200006</v>
      </c>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row>
    <row r="349" spans="1:60" s="29" customFormat="1" ht="63.75" customHeight="1" x14ac:dyDescent="0.2">
      <c r="A349" s="46">
        <v>44868</v>
      </c>
      <c r="B349" s="87" t="s">
        <v>430</v>
      </c>
      <c r="C349" s="36" t="s">
        <v>431</v>
      </c>
      <c r="D349" s="192"/>
      <c r="E349" s="38">
        <v>35400</v>
      </c>
      <c r="F349" s="17">
        <f t="shared" si="7"/>
        <v>4839947650.3200006</v>
      </c>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row>
    <row r="350" spans="1:60" s="29" customFormat="1" ht="34.5" customHeight="1" x14ac:dyDescent="0.2">
      <c r="A350" s="46">
        <v>44869</v>
      </c>
      <c r="B350" s="87" t="s">
        <v>432</v>
      </c>
      <c r="C350" s="36" t="s">
        <v>433</v>
      </c>
      <c r="D350" s="192"/>
      <c r="E350" s="38">
        <v>82503.850000000006</v>
      </c>
      <c r="F350" s="17">
        <f t="shared" si="7"/>
        <v>4839865146.4700003</v>
      </c>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row>
    <row r="351" spans="1:60" s="29" customFormat="1" ht="33.75" customHeight="1" x14ac:dyDescent="0.2">
      <c r="A351" s="46">
        <v>44872</v>
      </c>
      <c r="B351" s="87" t="s">
        <v>434</v>
      </c>
      <c r="C351" s="36" t="s">
        <v>435</v>
      </c>
      <c r="D351" s="192"/>
      <c r="E351" s="38">
        <v>92312</v>
      </c>
      <c r="F351" s="17">
        <f t="shared" si="7"/>
        <v>4839772834.4700003</v>
      </c>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row>
    <row r="352" spans="1:60" s="29" customFormat="1" ht="29.25" customHeight="1" x14ac:dyDescent="0.2">
      <c r="A352" s="46">
        <v>44872</v>
      </c>
      <c r="B352" s="87" t="s">
        <v>436</v>
      </c>
      <c r="C352" s="36" t="s">
        <v>437</v>
      </c>
      <c r="D352" s="192"/>
      <c r="E352" s="38">
        <v>144118.1</v>
      </c>
      <c r="F352" s="17">
        <f t="shared" si="7"/>
        <v>4839628716.3699999</v>
      </c>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row>
    <row r="353" spans="1:60" s="29" customFormat="1" ht="31.5" customHeight="1" x14ac:dyDescent="0.2">
      <c r="A353" s="46">
        <v>44872</v>
      </c>
      <c r="B353" s="87" t="s">
        <v>438</v>
      </c>
      <c r="C353" s="36" t="s">
        <v>439</v>
      </c>
      <c r="D353" s="192"/>
      <c r="E353" s="38">
        <v>18404.71</v>
      </c>
      <c r="F353" s="17">
        <f t="shared" si="7"/>
        <v>4839610311.6599998</v>
      </c>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row>
    <row r="354" spans="1:60" s="29" customFormat="1" ht="30" customHeight="1" x14ac:dyDescent="0.2">
      <c r="A354" s="46">
        <v>44872</v>
      </c>
      <c r="B354" s="87" t="s">
        <v>440</v>
      </c>
      <c r="C354" s="36" t="s">
        <v>441</v>
      </c>
      <c r="D354" s="192"/>
      <c r="E354" s="38">
        <v>67000</v>
      </c>
      <c r="F354" s="17">
        <f t="shared" si="7"/>
        <v>4839543311.6599998</v>
      </c>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row>
    <row r="355" spans="1:60" s="29" customFormat="1" ht="27.75" customHeight="1" x14ac:dyDescent="0.2">
      <c r="A355" s="46">
        <v>44873</v>
      </c>
      <c r="B355" s="87" t="s">
        <v>442</v>
      </c>
      <c r="C355" s="36" t="s">
        <v>443</v>
      </c>
      <c r="D355" s="192"/>
      <c r="E355" s="38">
        <v>125504.25</v>
      </c>
      <c r="F355" s="17">
        <f t="shared" si="7"/>
        <v>4839417807.4099998</v>
      </c>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row>
    <row r="356" spans="1:60" s="29" customFormat="1" ht="61.5" customHeight="1" x14ac:dyDescent="0.2">
      <c r="A356" s="46">
        <v>44873</v>
      </c>
      <c r="B356" s="87" t="s">
        <v>444</v>
      </c>
      <c r="C356" s="36" t="s">
        <v>445</v>
      </c>
      <c r="D356" s="192"/>
      <c r="E356" s="38">
        <v>35400</v>
      </c>
      <c r="F356" s="17">
        <f t="shared" si="7"/>
        <v>4839382407.4099998</v>
      </c>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row>
    <row r="357" spans="1:60" ht="54" customHeight="1" x14ac:dyDescent="0.2">
      <c r="A357" s="46">
        <v>44873</v>
      </c>
      <c r="B357" s="87" t="s">
        <v>446</v>
      </c>
      <c r="C357" s="36" t="s">
        <v>447</v>
      </c>
      <c r="D357" s="192"/>
      <c r="E357" s="38">
        <v>231400</v>
      </c>
      <c r="F357" s="17">
        <f t="shared" si="7"/>
        <v>4839151007.4099998</v>
      </c>
    </row>
    <row r="358" spans="1:60" ht="51" customHeight="1" x14ac:dyDescent="0.2">
      <c r="A358" s="46">
        <v>44873</v>
      </c>
      <c r="B358" s="87" t="s">
        <v>448</v>
      </c>
      <c r="C358" s="36" t="s">
        <v>449</v>
      </c>
      <c r="D358" s="192"/>
      <c r="E358" s="38">
        <v>111250</v>
      </c>
      <c r="F358" s="17">
        <f t="shared" si="7"/>
        <v>4839039757.4099998</v>
      </c>
    </row>
    <row r="359" spans="1:60" ht="51.75" customHeight="1" x14ac:dyDescent="0.2">
      <c r="A359" s="46">
        <v>44873</v>
      </c>
      <c r="B359" s="87" t="s">
        <v>450</v>
      </c>
      <c r="C359" s="36" t="s">
        <v>451</v>
      </c>
      <c r="D359" s="192"/>
      <c r="E359" s="38">
        <v>160200</v>
      </c>
      <c r="F359" s="17">
        <f t="shared" si="7"/>
        <v>4838879557.4099998</v>
      </c>
    </row>
    <row r="360" spans="1:60" ht="44.25" customHeight="1" x14ac:dyDescent="0.2">
      <c r="A360" s="46">
        <v>44873</v>
      </c>
      <c r="B360" s="87" t="s">
        <v>452</v>
      </c>
      <c r="C360" s="36" t="s">
        <v>453</v>
      </c>
      <c r="D360" s="192"/>
      <c r="E360" s="38">
        <v>96800</v>
      </c>
      <c r="F360" s="17">
        <f t="shared" si="7"/>
        <v>4838782757.4099998</v>
      </c>
    </row>
    <row r="361" spans="1:60" ht="32.25" customHeight="1" x14ac:dyDescent="0.2">
      <c r="A361" s="46">
        <v>44873</v>
      </c>
      <c r="B361" s="87" t="s">
        <v>454</v>
      </c>
      <c r="C361" s="36" t="s">
        <v>455</v>
      </c>
      <c r="D361" s="192"/>
      <c r="E361" s="38">
        <v>95194</v>
      </c>
      <c r="F361" s="17">
        <f t="shared" si="7"/>
        <v>4838687563.4099998</v>
      </c>
    </row>
    <row r="362" spans="1:60" ht="41.25" customHeight="1" x14ac:dyDescent="0.2">
      <c r="A362" s="46">
        <v>44873</v>
      </c>
      <c r="B362" s="87" t="s">
        <v>456</v>
      </c>
      <c r="C362" s="36" t="s">
        <v>457</v>
      </c>
      <c r="D362" s="192"/>
      <c r="E362" s="38">
        <v>137950</v>
      </c>
      <c r="F362" s="17">
        <f t="shared" si="7"/>
        <v>4838549613.4099998</v>
      </c>
    </row>
    <row r="363" spans="1:60" ht="72.75" customHeight="1" x14ac:dyDescent="0.2">
      <c r="A363" s="46">
        <v>44873</v>
      </c>
      <c r="B363" s="87" t="s">
        <v>458</v>
      </c>
      <c r="C363" s="36" t="s">
        <v>459</v>
      </c>
      <c r="D363" s="192"/>
      <c r="E363" s="38">
        <v>10867821.300000001</v>
      </c>
      <c r="F363" s="17">
        <f t="shared" si="7"/>
        <v>4827681792.1099997</v>
      </c>
    </row>
    <row r="364" spans="1:60" ht="33" customHeight="1" x14ac:dyDescent="0.2">
      <c r="A364" s="46">
        <v>44873</v>
      </c>
      <c r="B364" s="87" t="s">
        <v>460</v>
      </c>
      <c r="C364" s="36" t="s">
        <v>461</v>
      </c>
      <c r="D364" s="192"/>
      <c r="E364" s="38">
        <v>3315.07</v>
      </c>
      <c r="F364" s="17">
        <f t="shared" si="7"/>
        <v>4827678477.04</v>
      </c>
    </row>
    <row r="365" spans="1:60" ht="68.25" customHeight="1" x14ac:dyDescent="0.2">
      <c r="A365" s="46">
        <v>44873</v>
      </c>
      <c r="B365" s="87" t="s">
        <v>462</v>
      </c>
      <c r="C365" s="36" t="s">
        <v>463</v>
      </c>
      <c r="D365" s="192"/>
      <c r="E365" s="38">
        <v>35400</v>
      </c>
      <c r="F365" s="17">
        <f t="shared" si="7"/>
        <v>4827643077.04</v>
      </c>
    </row>
    <row r="366" spans="1:60" ht="41.25" customHeight="1" x14ac:dyDescent="0.2">
      <c r="A366" s="46">
        <v>44873</v>
      </c>
      <c r="B366" s="87" t="s">
        <v>464</v>
      </c>
      <c r="C366" s="36" t="s">
        <v>465</v>
      </c>
      <c r="D366" s="193"/>
      <c r="E366" s="38">
        <v>133500</v>
      </c>
      <c r="F366" s="17">
        <f t="shared" si="7"/>
        <v>4827509577.04</v>
      </c>
      <c r="BC366" s="2"/>
      <c r="BD366" s="2"/>
      <c r="BE366" s="2"/>
      <c r="BF366" s="2"/>
      <c r="BG366" s="2"/>
      <c r="BH366" s="2"/>
    </row>
    <row r="367" spans="1:60" ht="63.75" customHeight="1" x14ac:dyDescent="0.2">
      <c r="A367" s="46">
        <v>44873</v>
      </c>
      <c r="B367" s="87" t="s">
        <v>466</v>
      </c>
      <c r="C367" s="36" t="s">
        <v>467</v>
      </c>
      <c r="D367" s="193"/>
      <c r="E367" s="38">
        <v>35400</v>
      </c>
      <c r="F367" s="17">
        <f t="shared" si="7"/>
        <v>4827474177.04</v>
      </c>
      <c r="BC367" s="2"/>
      <c r="BD367" s="2"/>
      <c r="BE367" s="2"/>
      <c r="BF367" s="2"/>
      <c r="BG367" s="2"/>
      <c r="BH367" s="2"/>
    </row>
    <row r="368" spans="1:60" ht="42" customHeight="1" x14ac:dyDescent="0.2">
      <c r="A368" s="46">
        <v>44873</v>
      </c>
      <c r="B368" s="87" t="s">
        <v>468</v>
      </c>
      <c r="C368" s="36" t="s">
        <v>469</v>
      </c>
      <c r="D368" s="193"/>
      <c r="E368" s="38">
        <v>69541.66</v>
      </c>
      <c r="F368" s="17">
        <f t="shared" si="7"/>
        <v>4827404635.3800001</v>
      </c>
      <c r="BC368" s="2"/>
      <c r="BD368" s="2"/>
      <c r="BE368" s="2"/>
      <c r="BF368" s="2"/>
      <c r="BG368" s="2"/>
      <c r="BH368" s="2"/>
    </row>
    <row r="369" spans="1:60" ht="41.25" customHeight="1" x14ac:dyDescent="0.2">
      <c r="A369" s="46">
        <v>44873</v>
      </c>
      <c r="B369" s="87" t="s">
        <v>470</v>
      </c>
      <c r="C369" s="36" t="s">
        <v>471</v>
      </c>
      <c r="D369" s="193"/>
      <c r="E369" s="38">
        <v>18945688.48</v>
      </c>
      <c r="F369" s="17">
        <f t="shared" si="7"/>
        <v>4808458946.9000006</v>
      </c>
      <c r="BC369" s="2"/>
      <c r="BD369" s="2"/>
      <c r="BE369" s="2"/>
      <c r="BF369" s="2"/>
      <c r="BG369" s="2"/>
      <c r="BH369" s="2"/>
    </row>
    <row r="370" spans="1:60" ht="36" customHeight="1" x14ac:dyDescent="0.2">
      <c r="A370" s="46">
        <v>44873</v>
      </c>
      <c r="B370" s="87" t="s">
        <v>472</v>
      </c>
      <c r="C370" s="36" t="s">
        <v>473</v>
      </c>
      <c r="D370" s="193"/>
      <c r="E370" s="38">
        <v>204240.3</v>
      </c>
      <c r="F370" s="17">
        <f t="shared" si="7"/>
        <v>4808254706.6000004</v>
      </c>
      <c r="BC370" s="2"/>
      <c r="BD370" s="2"/>
      <c r="BE370" s="2"/>
      <c r="BF370" s="2"/>
      <c r="BG370" s="2"/>
      <c r="BH370" s="2"/>
    </row>
    <row r="371" spans="1:60" ht="39.75" customHeight="1" x14ac:dyDescent="0.2">
      <c r="A371" s="46">
        <v>44873</v>
      </c>
      <c r="B371" s="87" t="s">
        <v>474</v>
      </c>
      <c r="C371" s="36" t="s">
        <v>475</v>
      </c>
      <c r="D371" s="193"/>
      <c r="E371" s="38">
        <v>350621.3</v>
      </c>
      <c r="F371" s="17">
        <f t="shared" si="7"/>
        <v>4807904085.3000002</v>
      </c>
      <c r="BC371" s="2"/>
      <c r="BD371" s="2"/>
      <c r="BE371" s="2"/>
      <c r="BF371" s="2"/>
      <c r="BG371" s="2"/>
      <c r="BH371" s="2"/>
    </row>
    <row r="372" spans="1:60" ht="51.75" customHeight="1" x14ac:dyDescent="0.2">
      <c r="A372" s="46">
        <v>44873</v>
      </c>
      <c r="B372" s="87" t="s">
        <v>476</v>
      </c>
      <c r="C372" s="36" t="s">
        <v>477</v>
      </c>
      <c r="D372" s="193"/>
      <c r="E372" s="38">
        <v>511750</v>
      </c>
      <c r="F372" s="17">
        <f t="shared" si="7"/>
        <v>4807392335.3000002</v>
      </c>
      <c r="BC372" s="2"/>
      <c r="BD372" s="2"/>
      <c r="BE372" s="2"/>
      <c r="BF372" s="2"/>
      <c r="BG372" s="2"/>
      <c r="BH372" s="2"/>
    </row>
    <row r="373" spans="1:60" ht="36" customHeight="1" x14ac:dyDescent="0.2">
      <c r="A373" s="46">
        <v>44873</v>
      </c>
      <c r="B373" s="87" t="s">
        <v>478</v>
      </c>
      <c r="C373" s="36" t="s">
        <v>479</v>
      </c>
      <c r="D373" s="193"/>
      <c r="E373" s="38">
        <v>15000</v>
      </c>
      <c r="F373" s="17">
        <f t="shared" si="7"/>
        <v>4807377335.3000002</v>
      </c>
      <c r="BC373" s="2"/>
      <c r="BD373" s="2"/>
      <c r="BE373" s="2"/>
      <c r="BF373" s="2"/>
      <c r="BG373" s="2"/>
      <c r="BH373" s="2"/>
    </row>
    <row r="374" spans="1:60" ht="44.25" customHeight="1" x14ac:dyDescent="0.2">
      <c r="A374" s="46">
        <v>44873</v>
      </c>
      <c r="B374" s="87" t="s">
        <v>480</v>
      </c>
      <c r="C374" s="36" t="s">
        <v>481</v>
      </c>
      <c r="D374" s="193"/>
      <c r="E374" s="38">
        <v>97900</v>
      </c>
      <c r="F374" s="17">
        <f t="shared" si="7"/>
        <v>4807279435.3000002</v>
      </c>
      <c r="BC374" s="2"/>
      <c r="BD374" s="2"/>
      <c r="BE374" s="2"/>
      <c r="BF374" s="2"/>
      <c r="BG374" s="2"/>
      <c r="BH374" s="2"/>
    </row>
    <row r="375" spans="1:60" ht="24" customHeight="1" x14ac:dyDescent="0.2">
      <c r="A375" s="46">
        <v>44873</v>
      </c>
      <c r="B375" s="87" t="s">
        <v>482</v>
      </c>
      <c r="C375" s="36" t="s">
        <v>26</v>
      </c>
      <c r="D375" s="193"/>
      <c r="E375" s="38">
        <v>0</v>
      </c>
      <c r="F375" s="17">
        <f t="shared" si="7"/>
        <v>4807279435.3000002</v>
      </c>
      <c r="BC375" s="2"/>
      <c r="BD375" s="2"/>
      <c r="BE375" s="2"/>
      <c r="BF375" s="2"/>
      <c r="BG375" s="2"/>
      <c r="BH375" s="2"/>
    </row>
    <row r="376" spans="1:60" ht="43.5" customHeight="1" x14ac:dyDescent="0.2">
      <c r="A376" s="46">
        <v>44873</v>
      </c>
      <c r="B376" s="87" t="s">
        <v>483</v>
      </c>
      <c r="C376" s="36" t="s">
        <v>484</v>
      </c>
      <c r="D376" s="193"/>
      <c r="E376" s="38">
        <v>790206.39</v>
      </c>
      <c r="F376" s="17">
        <f t="shared" si="7"/>
        <v>4806489228.9099998</v>
      </c>
      <c r="BC376" s="2"/>
      <c r="BD376" s="2"/>
      <c r="BE376" s="2"/>
      <c r="BF376" s="2"/>
      <c r="BG376" s="2"/>
      <c r="BH376" s="2"/>
    </row>
    <row r="377" spans="1:60" ht="51.75" customHeight="1" x14ac:dyDescent="0.2">
      <c r="A377" s="46">
        <v>44873</v>
      </c>
      <c r="B377" s="87" t="s">
        <v>485</v>
      </c>
      <c r="C377" s="36" t="s">
        <v>486</v>
      </c>
      <c r="D377" s="193"/>
      <c r="E377" s="38">
        <v>349977.79</v>
      </c>
      <c r="F377" s="17">
        <f t="shared" si="7"/>
        <v>4806139251.1199999</v>
      </c>
      <c r="BC377" s="2"/>
      <c r="BD377" s="2"/>
      <c r="BE377" s="2"/>
      <c r="BF377" s="2"/>
      <c r="BG377" s="2"/>
      <c r="BH377" s="2"/>
    </row>
    <row r="378" spans="1:60" ht="54" customHeight="1" x14ac:dyDescent="0.2">
      <c r="A378" s="46">
        <v>44873</v>
      </c>
      <c r="B378" s="87" t="s">
        <v>487</v>
      </c>
      <c r="C378" s="36" t="s">
        <v>488</v>
      </c>
      <c r="D378" s="193"/>
      <c r="E378" s="38">
        <v>69541.66</v>
      </c>
      <c r="F378" s="17">
        <f t="shared" si="7"/>
        <v>4806069709.46</v>
      </c>
      <c r="BC378" s="2"/>
      <c r="BD378" s="2"/>
      <c r="BE378" s="2"/>
      <c r="BF378" s="2"/>
      <c r="BG378" s="2"/>
      <c r="BH378" s="2"/>
    </row>
    <row r="379" spans="1:60" ht="18.75" customHeight="1" x14ac:dyDescent="0.2">
      <c r="A379" s="46">
        <v>44873</v>
      </c>
      <c r="B379" s="87" t="s">
        <v>489</v>
      </c>
      <c r="C379" s="36" t="s">
        <v>490</v>
      </c>
      <c r="D379" s="193"/>
      <c r="E379" s="38">
        <v>2154824.77</v>
      </c>
      <c r="F379" s="17">
        <f t="shared" si="7"/>
        <v>4803914884.6899996</v>
      </c>
      <c r="BC379" s="2"/>
      <c r="BD379" s="2"/>
      <c r="BE379" s="2"/>
      <c r="BF379" s="2"/>
      <c r="BG379" s="2"/>
      <c r="BH379" s="2"/>
    </row>
    <row r="380" spans="1:60" ht="40.5" customHeight="1" x14ac:dyDescent="0.2">
      <c r="A380" s="46">
        <v>44874</v>
      </c>
      <c r="B380" s="87" t="s">
        <v>491</v>
      </c>
      <c r="C380" s="36" t="s">
        <v>492</v>
      </c>
      <c r="D380" s="193"/>
      <c r="E380" s="38">
        <v>98023799.180000007</v>
      </c>
      <c r="F380" s="17">
        <f t="shared" si="7"/>
        <v>4705891085.5099993</v>
      </c>
      <c r="BC380" s="2"/>
      <c r="BD380" s="2"/>
      <c r="BE380" s="2"/>
      <c r="BF380" s="2"/>
      <c r="BG380" s="2"/>
      <c r="BH380" s="2"/>
    </row>
    <row r="381" spans="1:60" ht="27.75" customHeight="1" x14ac:dyDescent="0.2">
      <c r="A381" s="46">
        <v>44874</v>
      </c>
      <c r="B381" s="87" t="s">
        <v>493</v>
      </c>
      <c r="C381" s="48" t="s">
        <v>26</v>
      </c>
      <c r="D381" s="193"/>
      <c r="E381" s="194">
        <v>0</v>
      </c>
      <c r="F381" s="17">
        <f t="shared" si="7"/>
        <v>4705891085.5099993</v>
      </c>
      <c r="BC381" s="2"/>
      <c r="BD381" s="2"/>
      <c r="BE381" s="2"/>
      <c r="BF381" s="2"/>
      <c r="BG381" s="2"/>
      <c r="BH381" s="2"/>
    </row>
    <row r="382" spans="1:60" ht="36.75" customHeight="1" x14ac:dyDescent="0.2">
      <c r="A382" s="46">
        <v>44874</v>
      </c>
      <c r="B382" s="87" t="s">
        <v>494</v>
      </c>
      <c r="C382" s="48" t="s">
        <v>495</v>
      </c>
      <c r="D382" s="193"/>
      <c r="E382" s="33">
        <v>102600</v>
      </c>
      <c r="F382" s="17">
        <f t="shared" si="7"/>
        <v>4705788485.5099993</v>
      </c>
      <c r="BC382" s="2"/>
      <c r="BD382" s="2"/>
      <c r="BE382" s="2"/>
      <c r="BF382" s="2"/>
      <c r="BG382" s="2"/>
      <c r="BH382" s="2"/>
    </row>
    <row r="383" spans="1:60" ht="40.5" customHeight="1" x14ac:dyDescent="0.2">
      <c r="A383" s="46">
        <v>44874</v>
      </c>
      <c r="B383" s="87" t="s">
        <v>496</v>
      </c>
      <c r="C383" s="36" t="s">
        <v>497</v>
      </c>
      <c r="D383" s="193"/>
      <c r="E383" s="38">
        <v>124600</v>
      </c>
      <c r="F383" s="17">
        <f t="shared" si="7"/>
        <v>4705663885.5099993</v>
      </c>
      <c r="BC383" s="2"/>
      <c r="BD383" s="2"/>
      <c r="BE383" s="2"/>
      <c r="BF383" s="2"/>
      <c r="BG383" s="2"/>
      <c r="BH383" s="2"/>
    </row>
    <row r="384" spans="1:60" ht="45" customHeight="1" x14ac:dyDescent="0.2">
      <c r="A384" s="46">
        <v>44874</v>
      </c>
      <c r="B384" s="87" t="s">
        <v>498</v>
      </c>
      <c r="C384" s="36" t="s">
        <v>499</v>
      </c>
      <c r="D384" s="193"/>
      <c r="E384" s="38">
        <v>80100</v>
      </c>
      <c r="F384" s="17">
        <f t="shared" si="7"/>
        <v>4705583785.5099993</v>
      </c>
      <c r="BC384" s="2"/>
      <c r="BD384" s="2"/>
      <c r="BE384" s="2"/>
      <c r="BF384" s="2"/>
      <c r="BG384" s="2"/>
      <c r="BH384" s="2"/>
    </row>
    <row r="385" spans="1:60" ht="42" customHeight="1" x14ac:dyDescent="0.2">
      <c r="A385" s="46">
        <v>44874</v>
      </c>
      <c r="B385" s="87" t="s">
        <v>500</v>
      </c>
      <c r="C385" s="36" t="s">
        <v>501</v>
      </c>
      <c r="D385" s="193"/>
      <c r="E385" s="38">
        <v>4780969.9400000004</v>
      </c>
      <c r="F385" s="17">
        <f t="shared" si="7"/>
        <v>4700802815.5699997</v>
      </c>
      <c r="BC385" s="2"/>
      <c r="BD385" s="2"/>
      <c r="BE385" s="2"/>
      <c r="BF385" s="2"/>
      <c r="BG385" s="2"/>
      <c r="BH385" s="2"/>
    </row>
    <row r="386" spans="1:60" ht="38.25" customHeight="1" x14ac:dyDescent="0.2">
      <c r="A386" s="46">
        <v>44874</v>
      </c>
      <c r="B386" s="87" t="s">
        <v>502</v>
      </c>
      <c r="C386" s="36" t="s">
        <v>503</v>
      </c>
      <c r="D386" s="193"/>
      <c r="E386" s="38">
        <v>24401413.460000001</v>
      </c>
      <c r="F386" s="17">
        <f t="shared" si="7"/>
        <v>4676401402.1099997</v>
      </c>
      <c r="BC386" s="2"/>
      <c r="BD386" s="2"/>
      <c r="BE386" s="2"/>
      <c r="BF386" s="2"/>
      <c r="BG386" s="2"/>
      <c r="BH386" s="2"/>
    </row>
    <row r="387" spans="1:60" ht="38.25" customHeight="1" x14ac:dyDescent="0.2">
      <c r="A387" s="46">
        <v>44874</v>
      </c>
      <c r="B387" s="87" t="s">
        <v>504</v>
      </c>
      <c r="C387" s="36" t="s">
        <v>505</v>
      </c>
      <c r="D387" s="193"/>
      <c r="E387" s="38">
        <v>158456.25</v>
      </c>
      <c r="F387" s="17">
        <f t="shared" si="7"/>
        <v>4676242945.8599997</v>
      </c>
      <c r="BC387" s="2"/>
      <c r="BD387" s="2"/>
      <c r="BE387" s="2"/>
      <c r="BF387" s="2"/>
      <c r="BG387" s="2"/>
      <c r="BH387" s="2"/>
    </row>
    <row r="388" spans="1:60" ht="55.5" customHeight="1" x14ac:dyDescent="0.2">
      <c r="A388" s="46">
        <v>44874</v>
      </c>
      <c r="B388" s="87" t="s">
        <v>506</v>
      </c>
      <c r="C388" s="36" t="s">
        <v>507</v>
      </c>
      <c r="D388" s="193"/>
      <c r="E388" s="38">
        <v>275900</v>
      </c>
      <c r="F388" s="17">
        <f t="shared" si="7"/>
        <v>4675967045.8599997</v>
      </c>
      <c r="BC388" s="2"/>
      <c r="BD388" s="2"/>
      <c r="BE388" s="2"/>
      <c r="BF388" s="2"/>
      <c r="BG388" s="2"/>
      <c r="BH388" s="2"/>
    </row>
    <row r="389" spans="1:60" ht="56.25" customHeight="1" x14ac:dyDescent="0.2">
      <c r="A389" s="46">
        <v>44874</v>
      </c>
      <c r="B389" s="87" t="s">
        <v>508</v>
      </c>
      <c r="C389" s="36" t="s">
        <v>509</v>
      </c>
      <c r="D389" s="193"/>
      <c r="E389" s="38">
        <v>118000</v>
      </c>
      <c r="F389" s="17">
        <f t="shared" si="7"/>
        <v>4675849045.8599997</v>
      </c>
      <c r="BC389" s="2"/>
      <c r="BD389" s="2"/>
      <c r="BE389" s="2"/>
      <c r="BF389" s="2"/>
      <c r="BG389" s="2"/>
      <c r="BH389" s="2"/>
    </row>
    <row r="390" spans="1:60" ht="57.75" customHeight="1" x14ac:dyDescent="0.2">
      <c r="A390" s="46">
        <v>44874</v>
      </c>
      <c r="B390" s="87" t="s">
        <v>510</v>
      </c>
      <c r="C390" s="36" t="s">
        <v>511</v>
      </c>
      <c r="D390" s="193"/>
      <c r="E390" s="38">
        <v>133500</v>
      </c>
      <c r="F390" s="17">
        <f t="shared" si="7"/>
        <v>4675715545.8599997</v>
      </c>
      <c r="BC390" s="2"/>
      <c r="BD390" s="2"/>
      <c r="BE390" s="2"/>
      <c r="BF390" s="2"/>
      <c r="BG390" s="2"/>
      <c r="BH390" s="2"/>
    </row>
    <row r="391" spans="1:60" ht="67.5" customHeight="1" x14ac:dyDescent="0.2">
      <c r="A391" s="46">
        <v>44874</v>
      </c>
      <c r="B391" s="87" t="s">
        <v>512</v>
      </c>
      <c r="C391" s="36" t="s">
        <v>513</v>
      </c>
      <c r="D391" s="193"/>
      <c r="E391" s="38">
        <v>35400</v>
      </c>
      <c r="F391" s="17">
        <f t="shared" si="7"/>
        <v>4675680145.8599997</v>
      </c>
      <c r="BC391" s="2"/>
      <c r="BD391" s="2"/>
      <c r="BE391" s="2"/>
      <c r="BF391" s="2"/>
      <c r="BG391" s="2"/>
      <c r="BH391" s="2"/>
    </row>
    <row r="392" spans="1:60" ht="66.75" customHeight="1" x14ac:dyDescent="0.2">
      <c r="A392" s="46">
        <v>44874</v>
      </c>
      <c r="B392" s="87" t="s">
        <v>514</v>
      </c>
      <c r="C392" s="36" t="s">
        <v>515</v>
      </c>
      <c r="D392" s="193"/>
      <c r="E392" s="38">
        <v>35400</v>
      </c>
      <c r="F392" s="17">
        <f t="shared" si="7"/>
        <v>4675644745.8599997</v>
      </c>
      <c r="L392" s="1" t="s">
        <v>516</v>
      </c>
      <c r="BC392" s="2"/>
      <c r="BD392" s="2"/>
      <c r="BE392" s="2"/>
      <c r="BF392" s="2"/>
      <c r="BG392" s="2"/>
      <c r="BH392" s="2"/>
    </row>
    <row r="393" spans="1:60" ht="48.75" customHeight="1" x14ac:dyDescent="0.2">
      <c r="A393" s="46">
        <v>44874</v>
      </c>
      <c r="B393" s="87" t="s">
        <v>517</v>
      </c>
      <c r="C393" s="36" t="s">
        <v>518</v>
      </c>
      <c r="D393" s="193"/>
      <c r="E393" s="38">
        <v>111250</v>
      </c>
      <c r="F393" s="17">
        <f t="shared" si="7"/>
        <v>4675533495.8599997</v>
      </c>
      <c r="BC393" s="2"/>
      <c r="BD393" s="2"/>
      <c r="BE393" s="2"/>
      <c r="BF393" s="2"/>
      <c r="BG393" s="2"/>
      <c r="BH393" s="2"/>
    </row>
    <row r="394" spans="1:60" ht="65.25" customHeight="1" x14ac:dyDescent="0.2">
      <c r="A394" s="46">
        <v>44874</v>
      </c>
      <c r="B394" s="87" t="s">
        <v>519</v>
      </c>
      <c r="C394" s="36" t="s">
        <v>520</v>
      </c>
      <c r="D394" s="193"/>
      <c r="E394" s="38">
        <v>118000</v>
      </c>
      <c r="F394" s="17">
        <f t="shared" ref="F394:F457" si="8">F393-E394</f>
        <v>4675415495.8599997</v>
      </c>
      <c r="BC394" s="2"/>
      <c r="BD394" s="2"/>
      <c r="BE394" s="2"/>
      <c r="BF394" s="2"/>
      <c r="BG394" s="2"/>
      <c r="BH394" s="2"/>
    </row>
    <row r="395" spans="1:60" ht="66.75" customHeight="1" x14ac:dyDescent="0.2">
      <c r="A395" s="46">
        <v>44874</v>
      </c>
      <c r="B395" s="87" t="s">
        <v>521</v>
      </c>
      <c r="C395" s="36" t="s">
        <v>522</v>
      </c>
      <c r="D395" s="193"/>
      <c r="E395" s="38">
        <v>35400</v>
      </c>
      <c r="F395" s="17">
        <f t="shared" si="8"/>
        <v>4675380095.8599997</v>
      </c>
      <c r="BC395" s="2"/>
      <c r="BD395" s="2"/>
      <c r="BE395" s="2"/>
      <c r="BF395" s="2"/>
      <c r="BG395" s="2"/>
      <c r="BH395" s="2"/>
    </row>
    <row r="396" spans="1:60" ht="50.25" customHeight="1" x14ac:dyDescent="0.2">
      <c r="A396" s="46">
        <v>44874</v>
      </c>
      <c r="B396" s="87" t="s">
        <v>523</v>
      </c>
      <c r="C396" s="36" t="s">
        <v>524</v>
      </c>
      <c r="D396" s="193"/>
      <c r="E396" s="38">
        <v>1840086.98</v>
      </c>
      <c r="F396" s="17">
        <f t="shared" si="8"/>
        <v>4673540008.8800001</v>
      </c>
      <c r="BC396" s="2"/>
      <c r="BD396" s="2"/>
      <c r="BE396" s="2"/>
      <c r="BF396" s="2"/>
      <c r="BG396" s="2"/>
      <c r="BH396" s="2"/>
    </row>
    <row r="397" spans="1:60" ht="66.75" customHeight="1" x14ac:dyDescent="0.2">
      <c r="A397" s="46">
        <v>44874</v>
      </c>
      <c r="B397" s="87" t="s">
        <v>525</v>
      </c>
      <c r="C397" s="36" t="s">
        <v>526</v>
      </c>
      <c r="D397" s="193"/>
      <c r="E397" s="38">
        <v>35400</v>
      </c>
      <c r="F397" s="17">
        <f t="shared" si="8"/>
        <v>4673504608.8800001</v>
      </c>
      <c r="BC397" s="2"/>
      <c r="BD397" s="2"/>
      <c r="BE397" s="2"/>
      <c r="BF397" s="2"/>
      <c r="BG397" s="2"/>
      <c r="BH397" s="2"/>
    </row>
    <row r="398" spans="1:60" ht="69" customHeight="1" x14ac:dyDescent="0.2">
      <c r="A398" s="46">
        <v>44874</v>
      </c>
      <c r="B398" s="87" t="s">
        <v>527</v>
      </c>
      <c r="C398" s="36" t="s">
        <v>528</v>
      </c>
      <c r="D398" s="193"/>
      <c r="E398" s="38">
        <v>35400</v>
      </c>
      <c r="F398" s="17">
        <f t="shared" si="8"/>
        <v>4673469208.8800001</v>
      </c>
      <c r="BC398" s="2"/>
      <c r="BD398" s="2"/>
      <c r="BE398" s="2"/>
      <c r="BF398" s="2"/>
      <c r="BG398" s="2"/>
      <c r="BH398" s="2"/>
    </row>
    <row r="399" spans="1:60" ht="50.25" customHeight="1" x14ac:dyDescent="0.2">
      <c r="A399" s="46">
        <v>44874</v>
      </c>
      <c r="B399" s="87" t="s">
        <v>529</v>
      </c>
      <c r="C399" s="36" t="s">
        <v>530</v>
      </c>
      <c r="D399" s="193"/>
      <c r="E399" s="38">
        <v>45543464.979999997</v>
      </c>
      <c r="F399" s="17">
        <f t="shared" si="8"/>
        <v>4627925743.9000006</v>
      </c>
      <c r="BC399" s="2"/>
      <c r="BD399" s="2"/>
      <c r="BE399" s="2"/>
      <c r="BF399" s="2"/>
      <c r="BG399" s="2"/>
      <c r="BH399" s="2"/>
    </row>
    <row r="400" spans="1:60" ht="62.25" customHeight="1" x14ac:dyDescent="0.2">
      <c r="A400" s="46">
        <v>44874</v>
      </c>
      <c r="B400" s="87" t="s">
        <v>531</v>
      </c>
      <c r="C400" s="36" t="s">
        <v>532</v>
      </c>
      <c r="D400" s="193"/>
      <c r="E400" s="38">
        <v>3868923.71</v>
      </c>
      <c r="F400" s="17">
        <f t="shared" si="8"/>
        <v>4624056820.1900005</v>
      </c>
      <c r="BC400" s="2"/>
      <c r="BD400" s="2"/>
      <c r="BE400" s="2"/>
      <c r="BF400" s="2"/>
      <c r="BG400" s="2"/>
      <c r="BH400" s="2"/>
    </row>
    <row r="401" spans="1:60" ht="72.75" customHeight="1" x14ac:dyDescent="0.2">
      <c r="A401" s="46">
        <v>44874</v>
      </c>
      <c r="B401" s="87" t="s">
        <v>533</v>
      </c>
      <c r="C401" s="36" t="s">
        <v>534</v>
      </c>
      <c r="D401" s="193"/>
      <c r="E401" s="38">
        <v>35400</v>
      </c>
      <c r="F401" s="17">
        <f t="shared" si="8"/>
        <v>4624021420.1900005</v>
      </c>
      <c r="BC401" s="2"/>
      <c r="BD401" s="2"/>
      <c r="BE401" s="2"/>
      <c r="BF401" s="2"/>
      <c r="BG401" s="2"/>
      <c r="BH401" s="2"/>
    </row>
    <row r="402" spans="1:60" ht="76.5" customHeight="1" x14ac:dyDescent="0.2">
      <c r="A402" s="46">
        <v>44874</v>
      </c>
      <c r="B402" s="87" t="s">
        <v>535</v>
      </c>
      <c r="C402" s="36" t="s">
        <v>536</v>
      </c>
      <c r="D402" s="193"/>
      <c r="E402" s="38">
        <v>35400</v>
      </c>
      <c r="F402" s="17">
        <f t="shared" si="8"/>
        <v>4623986020.1900005</v>
      </c>
      <c r="BC402" s="2"/>
      <c r="BD402" s="2"/>
      <c r="BE402" s="2"/>
      <c r="BF402" s="2"/>
      <c r="BG402" s="2"/>
      <c r="BH402" s="2"/>
    </row>
    <row r="403" spans="1:60" ht="59.25" customHeight="1" x14ac:dyDescent="0.2">
      <c r="A403" s="46">
        <v>44874</v>
      </c>
      <c r="B403" s="87" t="s">
        <v>537</v>
      </c>
      <c r="C403" s="36" t="s">
        <v>538</v>
      </c>
      <c r="D403" s="193"/>
      <c r="E403" s="38">
        <v>69074.17</v>
      </c>
      <c r="F403" s="17">
        <f t="shared" si="8"/>
        <v>4623916946.0200005</v>
      </c>
      <c r="BC403" s="2"/>
      <c r="BD403" s="2"/>
      <c r="BE403" s="2"/>
      <c r="BF403" s="2"/>
      <c r="BG403" s="2"/>
      <c r="BH403" s="2"/>
    </row>
    <row r="404" spans="1:60" ht="21.75" customHeight="1" x14ac:dyDescent="0.2">
      <c r="A404" s="46">
        <v>44874</v>
      </c>
      <c r="B404" s="87" t="s">
        <v>539</v>
      </c>
      <c r="C404" s="36" t="s">
        <v>26</v>
      </c>
      <c r="D404" s="193"/>
      <c r="E404" s="38">
        <v>0</v>
      </c>
      <c r="F404" s="17">
        <f t="shared" si="8"/>
        <v>4623916946.0200005</v>
      </c>
      <c r="BC404" s="2"/>
      <c r="BD404" s="2"/>
      <c r="BE404" s="2"/>
      <c r="BF404" s="2"/>
      <c r="BG404" s="2"/>
      <c r="BH404" s="2"/>
    </row>
    <row r="405" spans="1:60" ht="42" customHeight="1" x14ac:dyDescent="0.2">
      <c r="A405" s="46">
        <v>44875</v>
      </c>
      <c r="B405" s="87" t="s">
        <v>540</v>
      </c>
      <c r="C405" s="36" t="s">
        <v>541</v>
      </c>
      <c r="D405" s="193"/>
      <c r="E405" s="38">
        <v>3143101.47</v>
      </c>
      <c r="F405" s="17">
        <f t="shared" si="8"/>
        <v>4620773844.5500002</v>
      </c>
      <c r="BC405" s="2"/>
      <c r="BD405" s="2"/>
      <c r="BE405" s="2"/>
      <c r="BF405" s="2"/>
      <c r="BG405" s="2"/>
      <c r="BH405" s="2"/>
    </row>
    <row r="406" spans="1:60" ht="30.75" customHeight="1" x14ac:dyDescent="0.2">
      <c r="A406" s="46">
        <v>44875</v>
      </c>
      <c r="B406" s="87" t="s">
        <v>542</v>
      </c>
      <c r="C406" s="36" t="s">
        <v>543</v>
      </c>
      <c r="D406" s="193"/>
      <c r="E406" s="38">
        <v>77542.080000000002</v>
      </c>
      <c r="F406" s="17">
        <f t="shared" si="8"/>
        <v>4620696302.4700003</v>
      </c>
      <c r="BC406" s="2"/>
      <c r="BD406" s="2"/>
      <c r="BE406" s="2"/>
      <c r="BF406" s="2"/>
      <c r="BG406" s="2"/>
      <c r="BH406" s="2"/>
    </row>
    <row r="407" spans="1:60" ht="40.5" customHeight="1" x14ac:dyDescent="0.2">
      <c r="A407" s="46">
        <v>44875</v>
      </c>
      <c r="B407" s="87" t="s">
        <v>544</v>
      </c>
      <c r="C407" s="36" t="s">
        <v>545</v>
      </c>
      <c r="D407" s="193"/>
      <c r="E407" s="38">
        <v>376138.95</v>
      </c>
      <c r="F407" s="17">
        <f t="shared" si="8"/>
        <v>4620320163.5200005</v>
      </c>
      <c r="BC407" s="2"/>
      <c r="BD407" s="2"/>
      <c r="BE407" s="2"/>
      <c r="BF407" s="2"/>
      <c r="BG407" s="2"/>
      <c r="BH407" s="2"/>
    </row>
    <row r="408" spans="1:60" ht="39" customHeight="1" x14ac:dyDescent="0.2">
      <c r="A408" s="46">
        <v>44875</v>
      </c>
      <c r="B408" s="87" t="s">
        <v>546</v>
      </c>
      <c r="C408" s="36" t="s">
        <v>547</v>
      </c>
      <c r="D408" s="193"/>
      <c r="E408" s="38">
        <v>114911.14</v>
      </c>
      <c r="F408" s="17">
        <f t="shared" si="8"/>
        <v>4620205252.3800001</v>
      </c>
      <c r="BC408" s="2"/>
      <c r="BD408" s="2"/>
      <c r="BE408" s="2"/>
      <c r="BF408" s="2"/>
      <c r="BG408" s="2"/>
      <c r="BH408" s="2"/>
    </row>
    <row r="409" spans="1:60" ht="44.25" customHeight="1" x14ac:dyDescent="0.2">
      <c r="A409" s="46">
        <v>44875</v>
      </c>
      <c r="B409" s="87" t="s">
        <v>548</v>
      </c>
      <c r="C409" s="36" t="s">
        <v>549</v>
      </c>
      <c r="D409" s="193"/>
      <c r="E409" s="38">
        <v>449097.88</v>
      </c>
      <c r="F409" s="17">
        <f t="shared" si="8"/>
        <v>4619756154.5</v>
      </c>
      <c r="BC409" s="2"/>
      <c r="BD409" s="2"/>
      <c r="BE409" s="2"/>
      <c r="BF409" s="2"/>
      <c r="BG409" s="2"/>
      <c r="BH409" s="2"/>
    </row>
    <row r="410" spans="1:60" ht="35.25" customHeight="1" x14ac:dyDescent="0.2">
      <c r="A410" s="46">
        <v>44876</v>
      </c>
      <c r="B410" s="87" t="s">
        <v>550</v>
      </c>
      <c r="C410" s="36" t="s">
        <v>551</v>
      </c>
      <c r="D410" s="193"/>
      <c r="E410" s="38">
        <v>332748.65000000002</v>
      </c>
      <c r="F410" s="17">
        <f t="shared" si="8"/>
        <v>4619423405.8500004</v>
      </c>
      <c r="BC410" s="2"/>
      <c r="BD410" s="2"/>
      <c r="BE410" s="2"/>
      <c r="BF410" s="2"/>
      <c r="BG410" s="2"/>
      <c r="BH410" s="2"/>
    </row>
    <row r="411" spans="1:60" ht="46.5" customHeight="1" x14ac:dyDescent="0.2">
      <c r="A411" s="46">
        <v>44876</v>
      </c>
      <c r="B411" s="87" t="s">
        <v>552</v>
      </c>
      <c r="C411" s="36" t="s">
        <v>553</v>
      </c>
      <c r="D411" s="193"/>
      <c r="E411" s="38">
        <v>63067337.420000002</v>
      </c>
      <c r="F411" s="17">
        <f t="shared" si="8"/>
        <v>4556356068.4300003</v>
      </c>
      <c r="BC411" s="2"/>
      <c r="BD411" s="2"/>
      <c r="BE411" s="2"/>
      <c r="BF411" s="2"/>
      <c r="BG411" s="2"/>
      <c r="BH411" s="2"/>
    </row>
    <row r="412" spans="1:60" ht="67.5" customHeight="1" x14ac:dyDescent="0.2">
      <c r="A412" s="46">
        <v>44876</v>
      </c>
      <c r="B412" s="87" t="s">
        <v>554</v>
      </c>
      <c r="C412" s="36" t="s">
        <v>555</v>
      </c>
      <c r="D412" s="193"/>
      <c r="E412" s="38">
        <v>60034912.369999997</v>
      </c>
      <c r="F412" s="17">
        <f t="shared" si="8"/>
        <v>4496321156.0600004</v>
      </c>
      <c r="BC412" s="2"/>
      <c r="BD412" s="2"/>
      <c r="BE412" s="2"/>
      <c r="BF412" s="2"/>
      <c r="BG412" s="2"/>
      <c r="BH412" s="2"/>
    </row>
    <row r="413" spans="1:60" ht="42.75" customHeight="1" x14ac:dyDescent="0.2">
      <c r="A413" s="46">
        <v>44876</v>
      </c>
      <c r="B413" s="87" t="s">
        <v>556</v>
      </c>
      <c r="C413" s="36" t="s">
        <v>557</v>
      </c>
      <c r="D413" s="193"/>
      <c r="E413" s="38">
        <v>133500</v>
      </c>
      <c r="F413" s="17">
        <f t="shared" si="8"/>
        <v>4496187656.0600004</v>
      </c>
      <c r="BC413" s="2"/>
      <c r="BD413" s="2"/>
      <c r="BE413" s="2"/>
      <c r="BF413" s="2"/>
      <c r="BG413" s="2"/>
      <c r="BH413" s="2"/>
    </row>
    <row r="414" spans="1:60" ht="36" customHeight="1" x14ac:dyDescent="0.2">
      <c r="A414" s="46">
        <v>44876</v>
      </c>
      <c r="B414" s="87" t="s">
        <v>558</v>
      </c>
      <c r="C414" s="36" t="s">
        <v>559</v>
      </c>
      <c r="D414" s="193"/>
      <c r="E414" s="38">
        <v>314921.7</v>
      </c>
      <c r="F414" s="17">
        <f t="shared" si="8"/>
        <v>4495872734.3600006</v>
      </c>
      <c r="BC414" s="2"/>
      <c r="BD414" s="2"/>
      <c r="BE414" s="2"/>
      <c r="BF414" s="2"/>
      <c r="BG414" s="2"/>
      <c r="BH414" s="2"/>
    </row>
    <row r="415" spans="1:60" ht="45.75" customHeight="1" x14ac:dyDescent="0.2">
      <c r="A415" s="46">
        <v>44876</v>
      </c>
      <c r="B415" s="87" t="s">
        <v>560</v>
      </c>
      <c r="C415" s="36" t="s">
        <v>561</v>
      </c>
      <c r="D415" s="193"/>
      <c r="E415" s="38">
        <v>90000</v>
      </c>
      <c r="F415" s="17">
        <f t="shared" si="8"/>
        <v>4495782734.3600006</v>
      </c>
      <c r="BC415" s="2"/>
      <c r="BD415" s="2"/>
      <c r="BE415" s="2"/>
      <c r="BF415" s="2"/>
      <c r="BG415" s="2"/>
      <c r="BH415" s="2"/>
    </row>
    <row r="416" spans="1:60" ht="45.75" customHeight="1" x14ac:dyDescent="0.2">
      <c r="A416" s="46">
        <v>44876</v>
      </c>
      <c r="B416" s="87" t="s">
        <v>562</v>
      </c>
      <c r="C416" s="36" t="s">
        <v>563</v>
      </c>
      <c r="D416" s="193"/>
      <c r="E416" s="38">
        <v>47200</v>
      </c>
      <c r="F416" s="17">
        <f t="shared" si="8"/>
        <v>4495735534.3600006</v>
      </c>
      <c r="BC416" s="2"/>
      <c r="BD416" s="2"/>
      <c r="BE416" s="2"/>
      <c r="BF416" s="2"/>
      <c r="BG416" s="2"/>
      <c r="BH416" s="2"/>
    </row>
    <row r="417" spans="1:60" ht="45.75" customHeight="1" x14ac:dyDescent="0.2">
      <c r="A417" s="46">
        <v>44876</v>
      </c>
      <c r="B417" s="87" t="s">
        <v>564</v>
      </c>
      <c r="C417" s="36" t="s">
        <v>565</v>
      </c>
      <c r="D417" s="193"/>
      <c r="E417" s="38">
        <v>70800</v>
      </c>
      <c r="F417" s="17">
        <f t="shared" si="8"/>
        <v>4495664734.3600006</v>
      </c>
      <c r="BC417" s="2"/>
      <c r="BD417" s="2"/>
      <c r="BE417" s="2"/>
      <c r="BF417" s="2"/>
      <c r="BG417" s="2"/>
      <c r="BH417" s="2"/>
    </row>
    <row r="418" spans="1:60" ht="30" customHeight="1" x14ac:dyDescent="0.2">
      <c r="A418" s="46">
        <v>44876</v>
      </c>
      <c r="B418" s="87" t="s">
        <v>566</v>
      </c>
      <c r="C418" s="36" t="s">
        <v>567</v>
      </c>
      <c r="D418" s="193"/>
      <c r="E418" s="38">
        <v>8242393.9199999999</v>
      </c>
      <c r="F418" s="17">
        <f t="shared" si="8"/>
        <v>4487422340.4400005</v>
      </c>
      <c r="BC418" s="2"/>
      <c r="BD418" s="2"/>
      <c r="BE418" s="2"/>
      <c r="BF418" s="2"/>
      <c r="BG418" s="2"/>
      <c r="BH418" s="2"/>
    </row>
    <row r="419" spans="1:60" ht="57" customHeight="1" x14ac:dyDescent="0.2">
      <c r="A419" s="46">
        <v>44876</v>
      </c>
      <c r="B419" s="87" t="s">
        <v>568</v>
      </c>
      <c r="C419" s="36" t="s">
        <v>569</v>
      </c>
      <c r="D419" s="193"/>
      <c r="E419" s="38">
        <v>267000</v>
      </c>
      <c r="F419" s="17">
        <f t="shared" si="8"/>
        <v>4487155340.4400005</v>
      </c>
      <c r="BC419" s="2"/>
      <c r="BD419" s="2"/>
      <c r="BE419" s="2"/>
      <c r="BF419" s="2"/>
      <c r="BG419" s="2"/>
      <c r="BH419" s="2"/>
    </row>
    <row r="420" spans="1:60" ht="47.25" customHeight="1" x14ac:dyDescent="0.2">
      <c r="A420" s="46">
        <v>44876</v>
      </c>
      <c r="B420" s="87" t="s">
        <v>570</v>
      </c>
      <c r="C420" s="36" t="s">
        <v>571</v>
      </c>
      <c r="D420" s="193"/>
      <c r="E420" s="38">
        <v>133500</v>
      </c>
      <c r="F420" s="17">
        <f t="shared" si="8"/>
        <v>4487021840.4400005</v>
      </c>
      <c r="BC420" s="2"/>
      <c r="BD420" s="2"/>
      <c r="BE420" s="2"/>
      <c r="BF420" s="2"/>
      <c r="BG420" s="2"/>
      <c r="BH420" s="2"/>
    </row>
    <row r="421" spans="1:60" ht="46.5" customHeight="1" x14ac:dyDescent="0.2">
      <c r="A421" s="46">
        <v>44876</v>
      </c>
      <c r="B421" s="87" t="s">
        <v>572</v>
      </c>
      <c r="C421" s="36" t="s">
        <v>573</v>
      </c>
      <c r="D421" s="193"/>
      <c r="E421" s="38">
        <v>90000</v>
      </c>
      <c r="F421" s="17">
        <f t="shared" si="8"/>
        <v>4486931840.4400005</v>
      </c>
      <c r="BC421" s="2"/>
      <c r="BD421" s="2"/>
      <c r="BE421" s="2"/>
      <c r="BF421" s="2"/>
      <c r="BG421" s="2"/>
      <c r="BH421" s="2"/>
    </row>
    <row r="422" spans="1:60" ht="54.75" customHeight="1" x14ac:dyDescent="0.2">
      <c r="A422" s="46">
        <v>44876</v>
      </c>
      <c r="B422" s="87" t="s">
        <v>574</v>
      </c>
      <c r="C422" s="36" t="s">
        <v>575</v>
      </c>
      <c r="D422" s="193"/>
      <c r="E422" s="38">
        <v>73632</v>
      </c>
      <c r="F422" s="17">
        <f t="shared" si="8"/>
        <v>4486858208.4400005</v>
      </c>
      <c r="BC422" s="2"/>
      <c r="BD422" s="2"/>
      <c r="BE422" s="2"/>
      <c r="BF422" s="2"/>
      <c r="BG422" s="2"/>
      <c r="BH422" s="2"/>
    </row>
    <row r="423" spans="1:60" ht="52.5" customHeight="1" x14ac:dyDescent="0.2">
      <c r="A423" s="46">
        <v>44876</v>
      </c>
      <c r="B423" s="87" t="s">
        <v>576</v>
      </c>
      <c r="C423" s="36" t="s">
        <v>577</v>
      </c>
      <c r="D423" s="195"/>
      <c r="E423" s="38">
        <v>133500</v>
      </c>
      <c r="F423" s="17">
        <f t="shared" si="8"/>
        <v>4486724708.4400005</v>
      </c>
      <c r="BC423" s="2"/>
      <c r="BD423" s="2"/>
      <c r="BE423" s="2"/>
      <c r="BF423" s="2"/>
      <c r="BG423" s="2"/>
      <c r="BH423" s="2"/>
    </row>
    <row r="424" spans="1:60" ht="44.25" customHeight="1" x14ac:dyDescent="0.2">
      <c r="A424" s="46">
        <v>44876</v>
      </c>
      <c r="B424" s="87" t="s">
        <v>578</v>
      </c>
      <c r="C424" s="36" t="s">
        <v>579</v>
      </c>
      <c r="D424" s="192"/>
      <c r="E424" s="38">
        <v>2281412.4</v>
      </c>
      <c r="F424" s="17">
        <f t="shared" si="8"/>
        <v>4484443296.0400009</v>
      </c>
    </row>
    <row r="425" spans="1:60" ht="45" customHeight="1" x14ac:dyDescent="0.2">
      <c r="A425" s="46">
        <v>44876</v>
      </c>
      <c r="B425" s="87" t="s">
        <v>580</v>
      </c>
      <c r="C425" s="36" t="s">
        <v>581</v>
      </c>
      <c r="D425" s="196"/>
      <c r="E425" s="38">
        <v>715939.06</v>
      </c>
      <c r="F425" s="17">
        <f t="shared" si="8"/>
        <v>4483727356.9800005</v>
      </c>
    </row>
    <row r="426" spans="1:60" ht="86.25" customHeight="1" x14ac:dyDescent="0.2">
      <c r="A426" s="46">
        <v>44876</v>
      </c>
      <c r="B426" s="87" t="s">
        <v>582</v>
      </c>
      <c r="C426" s="36" t="s">
        <v>583</v>
      </c>
      <c r="D426" s="192"/>
      <c r="E426" s="38">
        <v>118000</v>
      </c>
      <c r="F426" s="17">
        <f t="shared" si="8"/>
        <v>4483609356.9800005</v>
      </c>
    </row>
    <row r="427" spans="1:60" ht="50.25" customHeight="1" x14ac:dyDescent="0.2">
      <c r="A427" s="46">
        <v>44876</v>
      </c>
      <c r="B427" s="87" t="s">
        <v>584</v>
      </c>
      <c r="C427" s="36" t="s">
        <v>585</v>
      </c>
      <c r="D427" s="192"/>
      <c r="E427" s="38">
        <v>210000</v>
      </c>
      <c r="F427" s="17">
        <f t="shared" si="8"/>
        <v>4483399356.9800005</v>
      </c>
    </row>
    <row r="428" spans="1:60" ht="52.5" customHeight="1" x14ac:dyDescent="0.2">
      <c r="A428" s="46">
        <v>44876</v>
      </c>
      <c r="B428" s="87" t="s">
        <v>586</v>
      </c>
      <c r="C428" s="36" t="s">
        <v>587</v>
      </c>
      <c r="D428" s="192"/>
      <c r="E428" s="38">
        <v>140774</v>
      </c>
      <c r="F428" s="17">
        <f t="shared" si="8"/>
        <v>4483258582.9800005</v>
      </c>
    </row>
    <row r="429" spans="1:60" ht="42" customHeight="1" x14ac:dyDescent="0.2">
      <c r="A429" s="46">
        <v>44876</v>
      </c>
      <c r="B429" s="87" t="s">
        <v>588</v>
      </c>
      <c r="C429" s="36" t="s">
        <v>589</v>
      </c>
      <c r="D429" s="192"/>
      <c r="E429" s="38">
        <v>17700</v>
      </c>
      <c r="F429" s="17">
        <f t="shared" si="8"/>
        <v>4483240882.9800005</v>
      </c>
    </row>
    <row r="430" spans="1:60" ht="61.5" customHeight="1" x14ac:dyDescent="0.2">
      <c r="A430" s="46">
        <v>44876</v>
      </c>
      <c r="B430" s="87" t="s">
        <v>590</v>
      </c>
      <c r="C430" s="36" t="s">
        <v>591</v>
      </c>
      <c r="D430" s="192"/>
      <c r="E430" s="38">
        <v>112100</v>
      </c>
      <c r="F430" s="17">
        <f t="shared" si="8"/>
        <v>4483128782.9800005</v>
      </c>
    </row>
    <row r="431" spans="1:60" ht="86.25" customHeight="1" x14ac:dyDescent="0.2">
      <c r="A431" s="46">
        <v>44876</v>
      </c>
      <c r="B431" s="87" t="s">
        <v>592</v>
      </c>
      <c r="C431" s="36" t="s">
        <v>593</v>
      </c>
      <c r="D431" s="192"/>
      <c r="E431" s="38">
        <v>44250</v>
      </c>
      <c r="F431" s="17">
        <f t="shared" si="8"/>
        <v>4483084532.9800005</v>
      </c>
    </row>
    <row r="432" spans="1:60" ht="47.25" customHeight="1" x14ac:dyDescent="0.2">
      <c r="A432" s="46">
        <v>44876</v>
      </c>
      <c r="B432" s="87" t="s">
        <v>594</v>
      </c>
      <c r="C432" s="36" t="s">
        <v>595</v>
      </c>
      <c r="D432" s="192"/>
      <c r="E432" s="38">
        <v>21830</v>
      </c>
      <c r="F432" s="17">
        <f t="shared" si="8"/>
        <v>4483062702.9800005</v>
      </c>
    </row>
    <row r="433" spans="1:6" ht="67.5" customHeight="1" x14ac:dyDescent="0.2">
      <c r="A433" s="46">
        <v>44876</v>
      </c>
      <c r="B433" s="87" t="s">
        <v>596</v>
      </c>
      <c r="C433" s="36" t="s">
        <v>597</v>
      </c>
      <c r="D433" s="192"/>
      <c r="E433" s="38">
        <v>59000</v>
      </c>
      <c r="F433" s="17">
        <f t="shared" si="8"/>
        <v>4483003702.9800005</v>
      </c>
    </row>
    <row r="434" spans="1:6" ht="53.25" customHeight="1" x14ac:dyDescent="0.2">
      <c r="A434" s="46">
        <v>44876</v>
      </c>
      <c r="B434" s="87" t="s">
        <v>598</v>
      </c>
      <c r="C434" s="36" t="s">
        <v>599</v>
      </c>
      <c r="D434" s="192"/>
      <c r="E434" s="38">
        <v>129050</v>
      </c>
      <c r="F434" s="17">
        <f t="shared" si="8"/>
        <v>4482874652.9800005</v>
      </c>
    </row>
    <row r="435" spans="1:6" ht="78.75" customHeight="1" x14ac:dyDescent="0.2">
      <c r="A435" s="46">
        <v>44876</v>
      </c>
      <c r="B435" s="87" t="s">
        <v>600</v>
      </c>
      <c r="C435" s="36" t="s">
        <v>601</v>
      </c>
      <c r="D435" s="192"/>
      <c r="E435" s="38">
        <v>95329.45</v>
      </c>
      <c r="F435" s="17">
        <f t="shared" si="8"/>
        <v>4482779323.5300007</v>
      </c>
    </row>
    <row r="436" spans="1:6" ht="51" customHeight="1" x14ac:dyDescent="0.2">
      <c r="A436" s="46">
        <v>44876</v>
      </c>
      <c r="B436" s="87" t="s">
        <v>602</v>
      </c>
      <c r="C436" s="36" t="s">
        <v>603</v>
      </c>
      <c r="D436" s="192"/>
      <c r="E436" s="38">
        <v>1057550</v>
      </c>
      <c r="F436" s="17">
        <f t="shared" si="8"/>
        <v>4481721773.5300007</v>
      </c>
    </row>
    <row r="437" spans="1:6" ht="44.25" customHeight="1" x14ac:dyDescent="0.2">
      <c r="A437" s="46">
        <v>44876</v>
      </c>
      <c r="B437" s="87" t="s">
        <v>604</v>
      </c>
      <c r="C437" s="36" t="s">
        <v>605</v>
      </c>
      <c r="D437" s="192"/>
      <c r="E437" s="38">
        <v>9971</v>
      </c>
      <c r="F437" s="17">
        <f t="shared" si="8"/>
        <v>4481711802.5300007</v>
      </c>
    </row>
    <row r="438" spans="1:6" ht="40.5" customHeight="1" x14ac:dyDescent="0.2">
      <c r="A438" s="46">
        <v>44879</v>
      </c>
      <c r="B438" s="87" t="s">
        <v>606</v>
      </c>
      <c r="C438" s="36" t="s">
        <v>607</v>
      </c>
      <c r="D438" s="192"/>
      <c r="E438" s="38">
        <v>291046.65999999997</v>
      </c>
      <c r="F438" s="17">
        <f t="shared" si="8"/>
        <v>4481420755.8700008</v>
      </c>
    </row>
    <row r="439" spans="1:6" ht="42" customHeight="1" x14ac:dyDescent="0.2">
      <c r="A439" s="46">
        <v>44879</v>
      </c>
      <c r="B439" s="87" t="s">
        <v>608</v>
      </c>
      <c r="C439" s="36" t="s">
        <v>609</v>
      </c>
      <c r="D439" s="192"/>
      <c r="E439" s="38">
        <v>754389.02</v>
      </c>
      <c r="F439" s="17">
        <f t="shared" si="8"/>
        <v>4480666366.8500004</v>
      </c>
    </row>
    <row r="440" spans="1:6" ht="52.5" customHeight="1" x14ac:dyDescent="0.2">
      <c r="A440" s="46">
        <v>44879</v>
      </c>
      <c r="B440" s="87" t="s">
        <v>610</v>
      </c>
      <c r="C440" s="36" t="s">
        <v>611</v>
      </c>
      <c r="D440" s="192"/>
      <c r="E440" s="38">
        <v>236000</v>
      </c>
      <c r="F440" s="17">
        <f t="shared" si="8"/>
        <v>4480430366.8500004</v>
      </c>
    </row>
    <row r="441" spans="1:6" ht="70.5" customHeight="1" x14ac:dyDescent="0.2">
      <c r="A441" s="46">
        <v>44879</v>
      </c>
      <c r="B441" s="87" t="s">
        <v>612</v>
      </c>
      <c r="C441" s="36" t="s">
        <v>613</v>
      </c>
      <c r="D441" s="192"/>
      <c r="E441" s="38">
        <v>118000</v>
      </c>
      <c r="F441" s="17">
        <f t="shared" si="8"/>
        <v>4480312366.8500004</v>
      </c>
    </row>
    <row r="442" spans="1:6" ht="52.5" customHeight="1" x14ac:dyDescent="0.2">
      <c r="A442" s="46">
        <v>44880</v>
      </c>
      <c r="B442" s="87" t="s">
        <v>614</v>
      </c>
      <c r="C442" s="36" t="s">
        <v>615</v>
      </c>
      <c r="D442" s="192"/>
      <c r="E442" s="38">
        <v>133500</v>
      </c>
      <c r="F442" s="17">
        <f t="shared" si="8"/>
        <v>4480178866.8500004</v>
      </c>
    </row>
    <row r="443" spans="1:6" ht="52.5" customHeight="1" x14ac:dyDescent="0.2">
      <c r="A443" s="46">
        <v>44880</v>
      </c>
      <c r="B443" s="87" t="s">
        <v>616</v>
      </c>
      <c r="C443" s="36" t="s">
        <v>617</v>
      </c>
      <c r="D443" s="192"/>
      <c r="E443" s="38">
        <v>133500</v>
      </c>
      <c r="F443" s="17">
        <f t="shared" si="8"/>
        <v>4480045366.8500004</v>
      </c>
    </row>
    <row r="444" spans="1:6" ht="54" customHeight="1" x14ac:dyDescent="0.2">
      <c r="A444" s="46">
        <v>44880</v>
      </c>
      <c r="B444" s="87" t="s">
        <v>618</v>
      </c>
      <c r="C444" s="36" t="s">
        <v>619</v>
      </c>
      <c r="D444" s="192"/>
      <c r="E444" s="38">
        <v>133500</v>
      </c>
      <c r="F444" s="17">
        <f t="shared" si="8"/>
        <v>4479911866.8500004</v>
      </c>
    </row>
    <row r="445" spans="1:6" ht="53.25" customHeight="1" x14ac:dyDescent="0.2">
      <c r="A445" s="46">
        <v>44880</v>
      </c>
      <c r="B445" s="87" t="s">
        <v>620</v>
      </c>
      <c r="C445" s="36" t="s">
        <v>621</v>
      </c>
      <c r="D445" s="192"/>
      <c r="E445" s="38">
        <v>271450</v>
      </c>
      <c r="F445" s="17">
        <f t="shared" si="8"/>
        <v>4479640416.8500004</v>
      </c>
    </row>
    <row r="446" spans="1:6" ht="54.75" customHeight="1" x14ac:dyDescent="0.2">
      <c r="A446" s="46">
        <v>44881</v>
      </c>
      <c r="B446" s="87" t="s">
        <v>622</v>
      </c>
      <c r="C446" s="36" t="s">
        <v>623</v>
      </c>
      <c r="D446" s="192"/>
      <c r="E446" s="38">
        <v>133500</v>
      </c>
      <c r="F446" s="17">
        <f t="shared" si="8"/>
        <v>4479506916.8500004</v>
      </c>
    </row>
    <row r="447" spans="1:6" ht="59.25" customHeight="1" x14ac:dyDescent="0.2">
      <c r="A447" s="46">
        <v>44881</v>
      </c>
      <c r="B447" s="87" t="s">
        <v>624</v>
      </c>
      <c r="C447" s="36" t="s">
        <v>625</v>
      </c>
      <c r="D447" s="192"/>
      <c r="E447" s="38">
        <v>213600</v>
      </c>
      <c r="F447" s="17">
        <f t="shared" si="8"/>
        <v>4479293316.8500004</v>
      </c>
    </row>
    <row r="448" spans="1:6" ht="73.5" customHeight="1" x14ac:dyDescent="0.2">
      <c r="A448" s="46">
        <v>44881</v>
      </c>
      <c r="B448" s="87" t="s">
        <v>626</v>
      </c>
      <c r="C448" s="36" t="s">
        <v>627</v>
      </c>
      <c r="D448" s="192"/>
      <c r="E448" s="38">
        <v>59000</v>
      </c>
      <c r="F448" s="17">
        <f t="shared" si="8"/>
        <v>4479234316.8500004</v>
      </c>
    </row>
    <row r="449" spans="1:6" ht="52.5" customHeight="1" x14ac:dyDescent="0.2">
      <c r="A449" s="46">
        <v>44881</v>
      </c>
      <c r="B449" s="87" t="s">
        <v>628</v>
      </c>
      <c r="C449" s="36" t="s">
        <v>629</v>
      </c>
      <c r="D449" s="192"/>
      <c r="E449" s="38">
        <v>16107</v>
      </c>
      <c r="F449" s="17">
        <f t="shared" si="8"/>
        <v>4479218209.8500004</v>
      </c>
    </row>
    <row r="450" spans="1:6" ht="63" customHeight="1" x14ac:dyDescent="0.2">
      <c r="A450" s="46">
        <v>44881</v>
      </c>
      <c r="B450" s="87" t="s">
        <v>630</v>
      </c>
      <c r="C450" s="36" t="s">
        <v>631</v>
      </c>
      <c r="D450" s="192"/>
      <c r="E450" s="38">
        <v>271450</v>
      </c>
      <c r="F450" s="17">
        <f t="shared" si="8"/>
        <v>4478946759.8500004</v>
      </c>
    </row>
    <row r="451" spans="1:6" ht="84" customHeight="1" x14ac:dyDescent="0.2">
      <c r="A451" s="46">
        <v>44881</v>
      </c>
      <c r="B451" s="87" t="s">
        <v>632</v>
      </c>
      <c r="C451" s="36" t="s">
        <v>633</v>
      </c>
      <c r="D451" s="192"/>
      <c r="E451" s="38">
        <v>88500</v>
      </c>
      <c r="F451" s="17">
        <f t="shared" si="8"/>
        <v>4478858259.8500004</v>
      </c>
    </row>
    <row r="452" spans="1:6" ht="41.25" customHeight="1" x14ac:dyDescent="0.2">
      <c r="A452" s="46">
        <v>44881</v>
      </c>
      <c r="B452" s="87" t="s">
        <v>634</v>
      </c>
      <c r="C452" s="36" t="s">
        <v>635</v>
      </c>
      <c r="D452" s="192"/>
      <c r="E452" s="38">
        <v>44638360.990000002</v>
      </c>
      <c r="F452" s="17">
        <f t="shared" si="8"/>
        <v>4434219898.8600006</v>
      </c>
    </row>
    <row r="453" spans="1:6" ht="60.75" customHeight="1" x14ac:dyDescent="0.2">
      <c r="A453" s="46">
        <v>44881</v>
      </c>
      <c r="B453" s="87" t="s">
        <v>636</v>
      </c>
      <c r="C453" s="36" t="s">
        <v>637</v>
      </c>
      <c r="D453" s="192"/>
      <c r="E453" s="38">
        <v>799700</v>
      </c>
      <c r="F453" s="17">
        <f t="shared" si="8"/>
        <v>4433420198.8600006</v>
      </c>
    </row>
    <row r="454" spans="1:6" ht="63" customHeight="1" x14ac:dyDescent="0.2">
      <c r="A454" s="46">
        <v>44881</v>
      </c>
      <c r="B454" s="87" t="s">
        <v>638</v>
      </c>
      <c r="C454" s="36" t="s">
        <v>639</v>
      </c>
      <c r="D454" s="192"/>
      <c r="E454" s="38">
        <v>133500</v>
      </c>
      <c r="F454" s="17">
        <f t="shared" si="8"/>
        <v>4433286698.8600006</v>
      </c>
    </row>
    <row r="455" spans="1:6" ht="63" customHeight="1" x14ac:dyDescent="0.2">
      <c r="A455" s="46">
        <v>44881</v>
      </c>
      <c r="B455" s="87" t="s">
        <v>640</v>
      </c>
      <c r="C455" s="36" t="s">
        <v>641</v>
      </c>
      <c r="D455" s="192"/>
      <c r="E455" s="38">
        <v>133500</v>
      </c>
      <c r="F455" s="17">
        <f t="shared" si="8"/>
        <v>4433153198.8600006</v>
      </c>
    </row>
    <row r="456" spans="1:6" ht="21" customHeight="1" x14ac:dyDescent="0.2">
      <c r="A456" s="46">
        <v>44881</v>
      </c>
      <c r="B456" s="87" t="s">
        <v>642</v>
      </c>
      <c r="C456" s="48" t="s">
        <v>26</v>
      </c>
      <c r="D456" s="192"/>
      <c r="E456" s="194">
        <v>0</v>
      </c>
      <c r="F456" s="17">
        <f t="shared" si="8"/>
        <v>4433153198.8600006</v>
      </c>
    </row>
    <row r="457" spans="1:6" ht="47.25" customHeight="1" x14ac:dyDescent="0.2">
      <c r="A457" s="46">
        <v>44881</v>
      </c>
      <c r="B457" s="87" t="s">
        <v>643</v>
      </c>
      <c r="C457" s="36" t="s">
        <v>644</v>
      </c>
      <c r="D457" s="192"/>
      <c r="E457" s="38">
        <v>124600</v>
      </c>
      <c r="F457" s="17">
        <f t="shared" si="8"/>
        <v>4433028598.8600006</v>
      </c>
    </row>
    <row r="458" spans="1:6" ht="48" customHeight="1" x14ac:dyDescent="0.2">
      <c r="A458" s="46">
        <v>44881</v>
      </c>
      <c r="B458" s="87" t="s">
        <v>645</v>
      </c>
      <c r="C458" s="36" t="s">
        <v>646</v>
      </c>
      <c r="D458" s="192"/>
      <c r="E458" s="38">
        <v>69541.66</v>
      </c>
      <c r="F458" s="17">
        <f t="shared" ref="F458:F521" si="9">F457-E458</f>
        <v>4432959057.2000008</v>
      </c>
    </row>
    <row r="459" spans="1:6" ht="59.25" customHeight="1" x14ac:dyDescent="0.2">
      <c r="A459" s="46">
        <v>44881</v>
      </c>
      <c r="B459" s="87" t="s">
        <v>647</v>
      </c>
      <c r="C459" s="36" t="s">
        <v>648</v>
      </c>
      <c r="D459" s="192"/>
      <c r="E459" s="38">
        <v>17225803.5</v>
      </c>
      <c r="F459" s="17">
        <f t="shared" si="9"/>
        <v>4415733253.7000008</v>
      </c>
    </row>
    <row r="460" spans="1:6" ht="51" customHeight="1" x14ac:dyDescent="0.2">
      <c r="A460" s="46">
        <v>44881</v>
      </c>
      <c r="B460" s="87" t="s">
        <v>649</v>
      </c>
      <c r="C460" s="36" t="s">
        <v>650</v>
      </c>
      <c r="D460" s="192"/>
      <c r="E460" s="38">
        <v>271450</v>
      </c>
      <c r="F460" s="17">
        <f t="shared" si="9"/>
        <v>4415461803.7000008</v>
      </c>
    </row>
    <row r="461" spans="1:6" ht="23.25" customHeight="1" x14ac:dyDescent="0.2">
      <c r="A461" s="46">
        <v>44881</v>
      </c>
      <c r="B461" s="87" t="s">
        <v>651</v>
      </c>
      <c r="C461" s="48" t="s">
        <v>26</v>
      </c>
      <c r="D461" s="192"/>
      <c r="E461" s="194">
        <v>0</v>
      </c>
      <c r="F461" s="17">
        <f t="shared" si="9"/>
        <v>4415461803.7000008</v>
      </c>
    </row>
    <row r="462" spans="1:6" ht="36.75" customHeight="1" x14ac:dyDescent="0.2">
      <c r="A462" s="46">
        <v>44881</v>
      </c>
      <c r="B462" s="87" t="s">
        <v>652</v>
      </c>
      <c r="C462" s="36" t="s">
        <v>653</v>
      </c>
      <c r="D462" s="192"/>
      <c r="E462" s="38">
        <v>120150</v>
      </c>
      <c r="F462" s="17">
        <f t="shared" si="9"/>
        <v>4415341653.7000008</v>
      </c>
    </row>
    <row r="463" spans="1:6" ht="37.5" customHeight="1" x14ac:dyDescent="0.2">
      <c r="A463" s="46">
        <v>44881</v>
      </c>
      <c r="B463" s="87" t="s">
        <v>654</v>
      </c>
      <c r="C463" s="36" t="s">
        <v>655</v>
      </c>
      <c r="D463" s="192"/>
      <c r="E463" s="38">
        <v>5964609.1399999997</v>
      </c>
      <c r="F463" s="17">
        <f t="shared" si="9"/>
        <v>4409377044.5600004</v>
      </c>
    </row>
    <row r="464" spans="1:6" ht="47.25" customHeight="1" x14ac:dyDescent="0.2">
      <c r="A464" s="46">
        <v>44883</v>
      </c>
      <c r="B464" s="87" t="s">
        <v>656</v>
      </c>
      <c r="C464" s="36" t="s">
        <v>657</v>
      </c>
      <c r="D464" s="192"/>
      <c r="E464" s="38">
        <v>5285019.46</v>
      </c>
      <c r="F464" s="17">
        <f t="shared" si="9"/>
        <v>4404092025.1000004</v>
      </c>
    </row>
    <row r="465" spans="1:6" ht="36.75" customHeight="1" x14ac:dyDescent="0.2">
      <c r="A465" s="46">
        <v>44883</v>
      </c>
      <c r="B465" s="87" t="s">
        <v>658</v>
      </c>
      <c r="C465" s="36" t="s">
        <v>659</v>
      </c>
      <c r="D465" s="192"/>
      <c r="E465" s="38">
        <v>339999.99</v>
      </c>
      <c r="F465" s="17">
        <f t="shared" si="9"/>
        <v>4403752025.1100006</v>
      </c>
    </row>
    <row r="466" spans="1:6" ht="40.5" customHeight="1" x14ac:dyDescent="0.2">
      <c r="A466" s="46">
        <v>44883</v>
      </c>
      <c r="B466" s="87" t="s">
        <v>660</v>
      </c>
      <c r="C466" s="36" t="s">
        <v>661</v>
      </c>
      <c r="D466" s="192"/>
      <c r="E466" s="38">
        <v>33602200</v>
      </c>
      <c r="F466" s="17">
        <f t="shared" si="9"/>
        <v>4370149825.1100006</v>
      </c>
    </row>
    <row r="467" spans="1:6" ht="51.75" customHeight="1" x14ac:dyDescent="0.2">
      <c r="A467" s="46">
        <v>44883</v>
      </c>
      <c r="B467" s="87" t="s">
        <v>662</v>
      </c>
      <c r="C467" s="36" t="s">
        <v>663</v>
      </c>
      <c r="D467" s="192"/>
      <c r="E467" s="38">
        <v>133500</v>
      </c>
      <c r="F467" s="17">
        <f t="shared" si="9"/>
        <v>4370016325.1100006</v>
      </c>
    </row>
    <row r="468" spans="1:6" ht="52.5" customHeight="1" x14ac:dyDescent="0.2">
      <c r="A468" s="46">
        <v>44883</v>
      </c>
      <c r="B468" s="87" t="s">
        <v>664</v>
      </c>
      <c r="C468" s="36" t="s">
        <v>665</v>
      </c>
      <c r="D468" s="192"/>
      <c r="E468" s="38">
        <v>133500</v>
      </c>
      <c r="F468" s="17">
        <f t="shared" si="9"/>
        <v>4369882825.1100006</v>
      </c>
    </row>
    <row r="469" spans="1:6" ht="61.5" customHeight="1" x14ac:dyDescent="0.2">
      <c r="A469" s="46">
        <v>44883</v>
      </c>
      <c r="B469" s="87" t="s">
        <v>666</v>
      </c>
      <c r="C469" s="36" t="s">
        <v>667</v>
      </c>
      <c r="D469" s="192"/>
      <c r="E469" s="38">
        <v>458350</v>
      </c>
      <c r="F469" s="17">
        <f t="shared" si="9"/>
        <v>4369424475.1100006</v>
      </c>
    </row>
    <row r="470" spans="1:6" ht="46.5" customHeight="1" x14ac:dyDescent="0.2">
      <c r="A470" s="46">
        <v>44883</v>
      </c>
      <c r="B470" s="87" t="s">
        <v>668</v>
      </c>
      <c r="C470" s="36" t="s">
        <v>669</v>
      </c>
      <c r="D470" s="192"/>
      <c r="E470" s="38">
        <v>625479.61</v>
      </c>
      <c r="F470" s="17">
        <f t="shared" si="9"/>
        <v>4368798995.500001</v>
      </c>
    </row>
    <row r="471" spans="1:6" ht="46.5" customHeight="1" x14ac:dyDescent="0.2">
      <c r="A471" s="46">
        <v>44883</v>
      </c>
      <c r="B471" s="87" t="s">
        <v>670</v>
      </c>
      <c r="C471" s="36" t="s">
        <v>671</v>
      </c>
      <c r="D471" s="192"/>
      <c r="E471" s="38">
        <v>124600</v>
      </c>
      <c r="F471" s="17">
        <f t="shared" si="9"/>
        <v>4368674395.500001</v>
      </c>
    </row>
    <row r="472" spans="1:6" ht="48" customHeight="1" x14ac:dyDescent="0.2">
      <c r="A472" s="46">
        <v>44883</v>
      </c>
      <c r="B472" s="87" t="s">
        <v>672</v>
      </c>
      <c r="C472" s="36" t="s">
        <v>673</v>
      </c>
      <c r="D472" s="192"/>
      <c r="E472" s="38">
        <v>133500</v>
      </c>
      <c r="F472" s="17">
        <f t="shared" si="9"/>
        <v>4368540895.500001</v>
      </c>
    </row>
    <row r="473" spans="1:6" ht="34.5" customHeight="1" x14ac:dyDescent="0.2">
      <c r="A473" s="46">
        <v>44883</v>
      </c>
      <c r="B473" s="87" t="s">
        <v>674</v>
      </c>
      <c r="C473" s="36" t="s">
        <v>675</v>
      </c>
      <c r="D473" s="192"/>
      <c r="E473" s="38">
        <v>746892.80000000005</v>
      </c>
      <c r="F473" s="17">
        <f t="shared" si="9"/>
        <v>4367794002.7000008</v>
      </c>
    </row>
    <row r="474" spans="1:6" ht="49.5" customHeight="1" x14ac:dyDescent="0.2">
      <c r="A474" s="46">
        <v>44883</v>
      </c>
      <c r="B474" s="87" t="s">
        <v>676</v>
      </c>
      <c r="C474" s="36" t="s">
        <v>677</v>
      </c>
      <c r="D474" s="192"/>
      <c r="E474" s="38">
        <v>133500</v>
      </c>
      <c r="F474" s="17">
        <f t="shared" si="9"/>
        <v>4367660502.7000008</v>
      </c>
    </row>
    <row r="475" spans="1:6" ht="69.75" customHeight="1" x14ac:dyDescent="0.2">
      <c r="A475" s="46">
        <v>44883</v>
      </c>
      <c r="B475" s="87" t="s">
        <v>678</v>
      </c>
      <c r="C475" s="36" t="s">
        <v>679</v>
      </c>
      <c r="D475" s="192"/>
      <c r="E475" s="38">
        <v>35400</v>
      </c>
      <c r="F475" s="17">
        <f t="shared" si="9"/>
        <v>4367625102.7000008</v>
      </c>
    </row>
    <row r="476" spans="1:6" ht="59.25" customHeight="1" x14ac:dyDescent="0.2">
      <c r="A476" s="46">
        <v>44883</v>
      </c>
      <c r="B476" s="87" t="s">
        <v>680</v>
      </c>
      <c r="C476" s="36" t="s">
        <v>681</v>
      </c>
      <c r="D476" s="192"/>
      <c r="E476" s="38">
        <v>35400</v>
      </c>
      <c r="F476" s="17">
        <f t="shared" si="9"/>
        <v>4367589702.7000008</v>
      </c>
    </row>
    <row r="477" spans="1:6" ht="48.75" customHeight="1" x14ac:dyDescent="0.2">
      <c r="A477" s="46">
        <v>44883</v>
      </c>
      <c r="B477" s="87" t="s">
        <v>682</v>
      </c>
      <c r="C477" s="36" t="s">
        <v>683</v>
      </c>
      <c r="D477" s="192"/>
      <c r="E477" s="38">
        <v>120150</v>
      </c>
      <c r="F477" s="17">
        <f t="shared" si="9"/>
        <v>4367469552.7000008</v>
      </c>
    </row>
    <row r="478" spans="1:6" ht="46.5" customHeight="1" x14ac:dyDescent="0.2">
      <c r="A478" s="46">
        <v>44883</v>
      </c>
      <c r="B478" s="87" t="s">
        <v>684</v>
      </c>
      <c r="C478" s="36" t="s">
        <v>685</v>
      </c>
      <c r="D478" s="192"/>
      <c r="E478" s="38">
        <v>133500</v>
      </c>
      <c r="F478" s="17">
        <f t="shared" si="9"/>
        <v>4367336052.7000008</v>
      </c>
    </row>
    <row r="479" spans="1:6" ht="46.5" customHeight="1" x14ac:dyDescent="0.2">
      <c r="A479" s="46">
        <v>44883</v>
      </c>
      <c r="B479" s="87" t="s">
        <v>686</v>
      </c>
      <c r="C479" s="36" t="s">
        <v>687</v>
      </c>
      <c r="D479" s="192"/>
      <c r="E479" s="38">
        <v>133500</v>
      </c>
      <c r="F479" s="17">
        <f t="shared" si="9"/>
        <v>4367202552.7000008</v>
      </c>
    </row>
    <row r="480" spans="1:6" ht="46.5" customHeight="1" x14ac:dyDescent="0.2">
      <c r="A480" s="46">
        <v>44883</v>
      </c>
      <c r="B480" s="87" t="s">
        <v>688</v>
      </c>
      <c r="C480" s="36" t="s">
        <v>689</v>
      </c>
      <c r="D480" s="192"/>
      <c r="E480" s="38">
        <v>133500</v>
      </c>
      <c r="F480" s="17">
        <f t="shared" si="9"/>
        <v>4367069052.7000008</v>
      </c>
    </row>
    <row r="481" spans="1:6" ht="35.25" customHeight="1" x14ac:dyDescent="0.2">
      <c r="A481" s="46">
        <v>44883</v>
      </c>
      <c r="B481" s="87" t="s">
        <v>690</v>
      </c>
      <c r="C481" s="36" t="s">
        <v>691</v>
      </c>
      <c r="D481" s="192"/>
      <c r="E481" s="38">
        <v>2238400</v>
      </c>
      <c r="F481" s="17">
        <f t="shared" si="9"/>
        <v>4364830652.7000008</v>
      </c>
    </row>
    <row r="482" spans="1:6" ht="47.25" customHeight="1" x14ac:dyDescent="0.2">
      <c r="A482" s="46">
        <v>44883</v>
      </c>
      <c r="B482" s="87" t="s">
        <v>692</v>
      </c>
      <c r="C482" s="36" t="s">
        <v>693</v>
      </c>
      <c r="D482" s="192"/>
      <c r="E482" s="38">
        <v>133500</v>
      </c>
      <c r="F482" s="17">
        <f t="shared" si="9"/>
        <v>4364697152.7000008</v>
      </c>
    </row>
    <row r="483" spans="1:6" ht="47.25" customHeight="1" x14ac:dyDescent="0.2">
      <c r="A483" s="46">
        <v>44883</v>
      </c>
      <c r="B483" s="87" t="s">
        <v>694</v>
      </c>
      <c r="C483" s="36" t="s">
        <v>695</v>
      </c>
      <c r="D483" s="192"/>
      <c r="E483" s="38">
        <v>20471</v>
      </c>
      <c r="F483" s="17">
        <f t="shared" si="9"/>
        <v>4364676681.7000008</v>
      </c>
    </row>
    <row r="484" spans="1:6" ht="34.5" customHeight="1" x14ac:dyDescent="0.2">
      <c r="A484" s="46">
        <v>44883</v>
      </c>
      <c r="B484" s="87" t="s">
        <v>696</v>
      </c>
      <c r="C484" s="36" t="s">
        <v>697</v>
      </c>
      <c r="D484" s="192"/>
      <c r="E484" s="38">
        <v>931622.51</v>
      </c>
      <c r="F484" s="17">
        <f t="shared" si="9"/>
        <v>4363745059.1900005</v>
      </c>
    </row>
    <row r="485" spans="1:6" ht="35.25" customHeight="1" x14ac:dyDescent="0.2">
      <c r="A485" s="46">
        <v>44883</v>
      </c>
      <c r="B485" s="87" t="s">
        <v>698</v>
      </c>
      <c r="C485" s="36" t="s">
        <v>699</v>
      </c>
      <c r="D485" s="192"/>
      <c r="E485" s="38">
        <v>51910.29</v>
      </c>
      <c r="F485" s="17">
        <f t="shared" si="9"/>
        <v>4363693148.9000006</v>
      </c>
    </row>
    <row r="486" spans="1:6" ht="28.5" customHeight="1" x14ac:dyDescent="0.2">
      <c r="A486" s="46">
        <v>44883</v>
      </c>
      <c r="B486" s="87" t="s">
        <v>700</v>
      </c>
      <c r="C486" s="36" t="s">
        <v>701</v>
      </c>
      <c r="D486" s="192"/>
      <c r="E486" s="38">
        <v>21789211.170000002</v>
      </c>
      <c r="F486" s="17">
        <f t="shared" si="9"/>
        <v>4341903937.7300005</v>
      </c>
    </row>
    <row r="487" spans="1:6" ht="60.75" customHeight="1" x14ac:dyDescent="0.2">
      <c r="A487" s="46">
        <v>44883</v>
      </c>
      <c r="B487" s="87" t="s">
        <v>702</v>
      </c>
      <c r="C487" s="36" t="s">
        <v>703</v>
      </c>
      <c r="D487" s="192"/>
      <c r="E487" s="38">
        <v>35400</v>
      </c>
      <c r="F487" s="17">
        <f t="shared" si="9"/>
        <v>4341868537.7300005</v>
      </c>
    </row>
    <row r="488" spans="1:6" ht="59.25" customHeight="1" x14ac:dyDescent="0.2">
      <c r="A488" s="46">
        <v>44883</v>
      </c>
      <c r="B488" s="87" t="s">
        <v>704</v>
      </c>
      <c r="C488" s="36" t="s">
        <v>705</v>
      </c>
      <c r="D488" s="192"/>
      <c r="E488" s="38">
        <v>35400</v>
      </c>
      <c r="F488" s="17">
        <f t="shared" si="9"/>
        <v>4341833137.7300005</v>
      </c>
    </row>
    <row r="489" spans="1:6" ht="36.75" customHeight="1" x14ac:dyDescent="0.2">
      <c r="A489" s="46">
        <v>44883</v>
      </c>
      <c r="B489" s="87" t="s">
        <v>706</v>
      </c>
      <c r="C489" s="36" t="s">
        <v>707</v>
      </c>
      <c r="D489" s="192"/>
      <c r="E489" s="38">
        <v>133500</v>
      </c>
      <c r="F489" s="17">
        <f t="shared" si="9"/>
        <v>4341699637.7300005</v>
      </c>
    </row>
    <row r="490" spans="1:6" ht="58.5" customHeight="1" x14ac:dyDescent="0.2">
      <c r="A490" s="46">
        <v>44883</v>
      </c>
      <c r="B490" s="87" t="s">
        <v>708</v>
      </c>
      <c r="C490" s="36" t="s">
        <v>709</v>
      </c>
      <c r="D490" s="192"/>
      <c r="E490" s="38">
        <v>118000</v>
      </c>
      <c r="F490" s="17">
        <f t="shared" si="9"/>
        <v>4341581637.7300005</v>
      </c>
    </row>
    <row r="491" spans="1:6" ht="37.5" customHeight="1" x14ac:dyDescent="0.2">
      <c r="A491" s="46">
        <v>44883</v>
      </c>
      <c r="B491" s="87" t="s">
        <v>710</v>
      </c>
      <c r="C491" s="36" t="s">
        <v>711</v>
      </c>
      <c r="D491" s="192"/>
      <c r="E491" s="38">
        <v>1520523.87</v>
      </c>
      <c r="F491" s="17">
        <f t="shared" si="9"/>
        <v>4340061113.8600006</v>
      </c>
    </row>
    <row r="492" spans="1:6" ht="47.25" customHeight="1" x14ac:dyDescent="0.2">
      <c r="A492" s="46">
        <v>44883</v>
      </c>
      <c r="B492" s="87" t="s">
        <v>712</v>
      </c>
      <c r="C492" s="36" t="s">
        <v>713</v>
      </c>
      <c r="D492" s="192"/>
      <c r="E492" s="38">
        <v>111250</v>
      </c>
      <c r="F492" s="17">
        <f t="shared" si="9"/>
        <v>4339949863.8600006</v>
      </c>
    </row>
    <row r="493" spans="1:6" ht="69.75" customHeight="1" x14ac:dyDescent="0.2">
      <c r="A493" s="46">
        <v>44883</v>
      </c>
      <c r="B493" s="87" t="s">
        <v>714</v>
      </c>
      <c r="C493" s="36" t="s">
        <v>715</v>
      </c>
      <c r="D493" s="192"/>
      <c r="E493" s="38">
        <v>35400</v>
      </c>
      <c r="F493" s="17">
        <f t="shared" si="9"/>
        <v>4339914463.8600006</v>
      </c>
    </row>
    <row r="494" spans="1:6" ht="48" customHeight="1" x14ac:dyDescent="0.2">
      <c r="A494" s="46">
        <v>44883</v>
      </c>
      <c r="B494" s="87" t="s">
        <v>716</v>
      </c>
      <c r="C494" s="36" t="s">
        <v>717</v>
      </c>
      <c r="D494" s="192"/>
      <c r="E494" s="38">
        <v>124600</v>
      </c>
      <c r="F494" s="17">
        <f t="shared" si="9"/>
        <v>4339789863.8600006</v>
      </c>
    </row>
    <row r="495" spans="1:6" ht="49.5" customHeight="1" x14ac:dyDescent="0.2">
      <c r="A495" s="46">
        <v>44883</v>
      </c>
      <c r="B495" s="87" t="s">
        <v>718</v>
      </c>
      <c r="C495" s="36" t="s">
        <v>719</v>
      </c>
      <c r="D495" s="192"/>
      <c r="E495" s="38">
        <v>47200</v>
      </c>
      <c r="F495" s="17">
        <f t="shared" si="9"/>
        <v>4339742663.8600006</v>
      </c>
    </row>
    <row r="496" spans="1:6" ht="71.25" customHeight="1" x14ac:dyDescent="0.2">
      <c r="A496" s="46">
        <v>44883</v>
      </c>
      <c r="B496" s="87" t="s">
        <v>720</v>
      </c>
      <c r="C496" s="36" t="s">
        <v>721</v>
      </c>
      <c r="D496" s="192"/>
      <c r="E496" s="38">
        <v>35400</v>
      </c>
      <c r="F496" s="17">
        <f t="shared" si="9"/>
        <v>4339707263.8600006</v>
      </c>
    </row>
    <row r="497" spans="1:6" ht="69.75" customHeight="1" x14ac:dyDescent="0.2">
      <c r="A497" s="46">
        <v>44883</v>
      </c>
      <c r="B497" s="87" t="s">
        <v>722</v>
      </c>
      <c r="C497" s="36" t="s">
        <v>723</v>
      </c>
      <c r="D497" s="192"/>
      <c r="E497" s="38">
        <v>354000</v>
      </c>
      <c r="F497" s="17">
        <f t="shared" si="9"/>
        <v>4339353263.8600006</v>
      </c>
    </row>
    <row r="498" spans="1:6" ht="46.5" customHeight="1" x14ac:dyDescent="0.2">
      <c r="A498" s="46">
        <v>44883</v>
      </c>
      <c r="B498" s="87" t="s">
        <v>724</v>
      </c>
      <c r="C498" s="36" t="s">
        <v>725</v>
      </c>
      <c r="D498" s="192"/>
      <c r="E498" s="38">
        <v>120150</v>
      </c>
      <c r="F498" s="17">
        <f t="shared" si="9"/>
        <v>4339233113.8600006</v>
      </c>
    </row>
    <row r="499" spans="1:6" ht="48" customHeight="1" x14ac:dyDescent="0.2">
      <c r="A499" s="46">
        <v>44883</v>
      </c>
      <c r="B499" s="87" t="s">
        <v>726</v>
      </c>
      <c r="C499" s="36" t="s">
        <v>727</v>
      </c>
      <c r="D499" s="192"/>
      <c r="E499" s="38">
        <v>129050</v>
      </c>
      <c r="F499" s="17">
        <f t="shared" si="9"/>
        <v>4339104063.8600006</v>
      </c>
    </row>
    <row r="500" spans="1:6" ht="46.5" customHeight="1" x14ac:dyDescent="0.2">
      <c r="A500" s="46">
        <v>44883</v>
      </c>
      <c r="B500" s="87" t="s">
        <v>728</v>
      </c>
      <c r="C500" s="36" t="s">
        <v>729</v>
      </c>
      <c r="D500" s="192"/>
      <c r="E500" s="38">
        <v>133500</v>
      </c>
      <c r="F500" s="17">
        <f t="shared" si="9"/>
        <v>4338970563.8600006</v>
      </c>
    </row>
    <row r="501" spans="1:6" ht="38.25" customHeight="1" x14ac:dyDescent="0.2">
      <c r="A501" s="46">
        <v>44883</v>
      </c>
      <c r="B501" s="87" t="s">
        <v>730</v>
      </c>
      <c r="C501" s="36" t="s">
        <v>731</v>
      </c>
      <c r="D501" s="192"/>
      <c r="E501" s="38">
        <v>1772281</v>
      </c>
      <c r="F501" s="17">
        <f t="shared" si="9"/>
        <v>4337198282.8600006</v>
      </c>
    </row>
    <row r="502" spans="1:6" ht="36" customHeight="1" x14ac:dyDescent="0.2">
      <c r="A502" s="46">
        <v>44883</v>
      </c>
      <c r="B502" s="87" t="s">
        <v>732</v>
      </c>
      <c r="C502" s="36" t="s">
        <v>733</v>
      </c>
      <c r="D502" s="192"/>
      <c r="E502" s="38">
        <v>12000</v>
      </c>
      <c r="F502" s="17">
        <f t="shared" si="9"/>
        <v>4337186282.8600006</v>
      </c>
    </row>
    <row r="503" spans="1:6" ht="59.25" customHeight="1" x14ac:dyDescent="0.2">
      <c r="A503" s="46">
        <v>44883</v>
      </c>
      <c r="B503" s="87" t="s">
        <v>734</v>
      </c>
      <c r="C503" s="36" t="s">
        <v>735</v>
      </c>
      <c r="D503" s="192"/>
      <c r="E503" s="38">
        <v>177000</v>
      </c>
      <c r="F503" s="17">
        <f t="shared" si="9"/>
        <v>4337009282.8600006</v>
      </c>
    </row>
    <row r="504" spans="1:6" ht="47.25" customHeight="1" x14ac:dyDescent="0.2">
      <c r="A504" s="46">
        <v>44883</v>
      </c>
      <c r="B504" s="87" t="s">
        <v>736</v>
      </c>
      <c r="C504" s="36" t="s">
        <v>737</v>
      </c>
      <c r="D504" s="192"/>
      <c r="E504" s="38">
        <v>124600</v>
      </c>
      <c r="F504" s="17">
        <f t="shared" si="9"/>
        <v>4336884682.8600006</v>
      </c>
    </row>
    <row r="505" spans="1:6" ht="47.25" customHeight="1" x14ac:dyDescent="0.2">
      <c r="A505" s="46">
        <v>44886</v>
      </c>
      <c r="B505" s="87" t="s">
        <v>738</v>
      </c>
      <c r="C505" s="36" t="s">
        <v>739</v>
      </c>
      <c r="D505" s="192"/>
      <c r="E505" s="38">
        <v>240300</v>
      </c>
      <c r="F505" s="17">
        <f t="shared" si="9"/>
        <v>4336644382.8600006</v>
      </c>
    </row>
    <row r="506" spans="1:6" ht="36" customHeight="1" x14ac:dyDescent="0.2">
      <c r="A506" s="46">
        <v>44886</v>
      </c>
      <c r="B506" s="87" t="s">
        <v>740</v>
      </c>
      <c r="C506" s="36" t="s">
        <v>741</v>
      </c>
      <c r="D506" s="192"/>
      <c r="E506" s="38">
        <v>40816469.380000003</v>
      </c>
      <c r="F506" s="17">
        <f t="shared" si="9"/>
        <v>4295827913.4800005</v>
      </c>
    </row>
    <row r="507" spans="1:6" ht="35.25" customHeight="1" x14ac:dyDescent="0.2">
      <c r="A507" s="46">
        <v>44886</v>
      </c>
      <c r="B507" s="87" t="s">
        <v>742</v>
      </c>
      <c r="C507" s="36" t="s">
        <v>743</v>
      </c>
      <c r="D507" s="192"/>
      <c r="E507" s="38">
        <v>24928653.949999999</v>
      </c>
      <c r="F507" s="17">
        <f t="shared" si="9"/>
        <v>4270899259.5300007</v>
      </c>
    </row>
    <row r="508" spans="1:6" ht="57.75" customHeight="1" x14ac:dyDescent="0.2">
      <c r="A508" s="46">
        <v>44886</v>
      </c>
      <c r="B508" s="87" t="s">
        <v>744</v>
      </c>
      <c r="C508" s="36" t="s">
        <v>745</v>
      </c>
      <c r="D508" s="192"/>
      <c r="E508" s="38">
        <v>35400</v>
      </c>
      <c r="F508" s="17">
        <f t="shared" si="9"/>
        <v>4270863859.5300007</v>
      </c>
    </row>
    <row r="509" spans="1:6" ht="24.75" customHeight="1" x14ac:dyDescent="0.2">
      <c r="A509" s="46">
        <v>44886</v>
      </c>
      <c r="B509" s="87" t="s">
        <v>746</v>
      </c>
      <c r="C509" s="36" t="s">
        <v>747</v>
      </c>
      <c r="D509" s="192"/>
      <c r="E509" s="38">
        <v>270176.01</v>
      </c>
      <c r="F509" s="17">
        <f t="shared" si="9"/>
        <v>4270593683.5200005</v>
      </c>
    </row>
    <row r="510" spans="1:6" ht="48" customHeight="1" x14ac:dyDescent="0.2">
      <c r="A510" s="46">
        <v>44886</v>
      </c>
      <c r="B510" s="87" t="s">
        <v>748</v>
      </c>
      <c r="C510" s="36" t="s">
        <v>749</v>
      </c>
      <c r="D510" s="192"/>
      <c r="E510" s="38">
        <v>132002618.97</v>
      </c>
      <c r="F510" s="17">
        <f t="shared" si="9"/>
        <v>4138591064.5500007</v>
      </c>
    </row>
    <row r="511" spans="1:6" ht="57.75" customHeight="1" x14ac:dyDescent="0.2">
      <c r="A511" s="46">
        <v>44886</v>
      </c>
      <c r="B511" s="87" t="s">
        <v>750</v>
      </c>
      <c r="C511" s="36" t="s">
        <v>751</v>
      </c>
      <c r="D511" s="192"/>
      <c r="E511" s="38">
        <v>35400</v>
      </c>
      <c r="F511" s="17">
        <f t="shared" si="9"/>
        <v>4138555664.5500007</v>
      </c>
    </row>
    <row r="512" spans="1:6" ht="48" customHeight="1" x14ac:dyDescent="0.2">
      <c r="A512" s="46">
        <v>44886</v>
      </c>
      <c r="B512" s="87" t="s">
        <v>752</v>
      </c>
      <c r="C512" s="36" t="s">
        <v>753</v>
      </c>
      <c r="D512" s="192"/>
      <c r="E512" s="38">
        <v>27011278.079999998</v>
      </c>
      <c r="F512" s="17">
        <f t="shared" si="9"/>
        <v>4111544386.4700007</v>
      </c>
    </row>
    <row r="513" spans="1:6" ht="22.5" customHeight="1" x14ac:dyDescent="0.2">
      <c r="A513" s="46">
        <v>44886</v>
      </c>
      <c r="B513" s="87" t="s">
        <v>754</v>
      </c>
      <c r="C513" s="48" t="s">
        <v>26</v>
      </c>
      <c r="D513" s="192"/>
      <c r="E513" s="194">
        <v>0</v>
      </c>
      <c r="F513" s="17">
        <f t="shared" si="9"/>
        <v>4111544386.4700007</v>
      </c>
    </row>
    <row r="514" spans="1:6" ht="48" customHeight="1" x14ac:dyDescent="0.2">
      <c r="A514" s="46">
        <v>44886</v>
      </c>
      <c r="B514" s="87" t="s">
        <v>755</v>
      </c>
      <c r="C514" s="36" t="s">
        <v>756</v>
      </c>
      <c r="D514" s="192"/>
      <c r="E514" s="38">
        <v>3284475.21</v>
      </c>
      <c r="F514" s="17">
        <f t="shared" si="9"/>
        <v>4108259911.2600007</v>
      </c>
    </row>
    <row r="515" spans="1:6" ht="46.5" customHeight="1" x14ac:dyDescent="0.2">
      <c r="A515" s="46">
        <v>44886</v>
      </c>
      <c r="B515" s="87" t="s">
        <v>757</v>
      </c>
      <c r="C515" s="36" t="s">
        <v>758</v>
      </c>
      <c r="D515" s="192"/>
      <c r="E515" s="38">
        <v>129050</v>
      </c>
      <c r="F515" s="17">
        <f t="shared" si="9"/>
        <v>4108130861.2600007</v>
      </c>
    </row>
    <row r="516" spans="1:6" ht="60" customHeight="1" x14ac:dyDescent="0.2">
      <c r="A516" s="46">
        <v>44886</v>
      </c>
      <c r="B516" s="87" t="s">
        <v>759</v>
      </c>
      <c r="C516" s="36" t="s">
        <v>760</v>
      </c>
      <c r="D516" s="192"/>
      <c r="E516" s="38">
        <v>177000</v>
      </c>
      <c r="F516" s="17">
        <f t="shared" si="9"/>
        <v>4107953861.2600007</v>
      </c>
    </row>
    <row r="517" spans="1:6" ht="60" customHeight="1" x14ac:dyDescent="0.2">
      <c r="A517" s="46">
        <v>44886</v>
      </c>
      <c r="B517" s="87" t="s">
        <v>761</v>
      </c>
      <c r="C517" s="36" t="s">
        <v>762</v>
      </c>
      <c r="D517" s="192"/>
      <c r="E517" s="38">
        <v>177814.2</v>
      </c>
      <c r="F517" s="17">
        <f t="shared" si="9"/>
        <v>4107776047.0600009</v>
      </c>
    </row>
    <row r="518" spans="1:6" ht="48" customHeight="1" x14ac:dyDescent="0.2">
      <c r="A518" s="46">
        <v>44886</v>
      </c>
      <c r="B518" s="87" t="s">
        <v>763</v>
      </c>
      <c r="C518" s="36" t="s">
        <v>764</v>
      </c>
      <c r="D518" s="192"/>
      <c r="E518" s="38">
        <v>271450</v>
      </c>
      <c r="F518" s="17">
        <f t="shared" si="9"/>
        <v>4107504597.0600009</v>
      </c>
    </row>
    <row r="519" spans="1:6" ht="47.25" customHeight="1" x14ac:dyDescent="0.2">
      <c r="A519" s="46">
        <v>44886</v>
      </c>
      <c r="B519" s="87" t="s">
        <v>765</v>
      </c>
      <c r="C519" s="36" t="s">
        <v>766</v>
      </c>
      <c r="D519" s="192"/>
      <c r="E519" s="38">
        <v>271450</v>
      </c>
      <c r="F519" s="17">
        <f t="shared" si="9"/>
        <v>4107233147.0600009</v>
      </c>
    </row>
    <row r="520" spans="1:6" ht="80.25" customHeight="1" x14ac:dyDescent="0.2">
      <c r="A520" s="46">
        <v>44886</v>
      </c>
      <c r="B520" s="87" t="s">
        <v>767</v>
      </c>
      <c r="C520" s="36" t="s">
        <v>768</v>
      </c>
      <c r="D520" s="192"/>
      <c r="E520" s="38">
        <v>35400</v>
      </c>
      <c r="F520" s="17">
        <f t="shared" si="9"/>
        <v>4107197747.0600009</v>
      </c>
    </row>
    <row r="521" spans="1:6" ht="69.75" customHeight="1" x14ac:dyDescent="0.2">
      <c r="A521" s="46">
        <v>44886</v>
      </c>
      <c r="B521" s="87" t="s">
        <v>769</v>
      </c>
      <c r="C521" s="36" t="s">
        <v>770</v>
      </c>
      <c r="D521" s="192"/>
      <c r="E521" s="38">
        <v>24211718.620000001</v>
      </c>
      <c r="F521" s="17">
        <f t="shared" si="9"/>
        <v>4082986028.440001</v>
      </c>
    </row>
    <row r="522" spans="1:6" ht="60" customHeight="1" x14ac:dyDescent="0.2">
      <c r="A522" s="46">
        <v>44886</v>
      </c>
      <c r="B522" s="87" t="s">
        <v>771</v>
      </c>
      <c r="C522" s="36" t="s">
        <v>772</v>
      </c>
      <c r="D522" s="192"/>
      <c r="E522" s="38">
        <v>35400</v>
      </c>
      <c r="F522" s="17">
        <f t="shared" ref="F522:F585" si="10">F521-E522</f>
        <v>4082950628.440001</v>
      </c>
    </row>
    <row r="523" spans="1:6" ht="58.5" customHeight="1" x14ac:dyDescent="0.2">
      <c r="A523" s="46">
        <v>44886</v>
      </c>
      <c r="B523" s="87" t="s">
        <v>773</v>
      </c>
      <c r="C523" s="36" t="s">
        <v>774</v>
      </c>
      <c r="D523" s="192"/>
      <c r="E523" s="38">
        <v>431650</v>
      </c>
      <c r="F523" s="17">
        <f t="shared" si="10"/>
        <v>4082518978.440001</v>
      </c>
    </row>
    <row r="524" spans="1:6" ht="48" customHeight="1" x14ac:dyDescent="0.2">
      <c r="A524" s="46">
        <v>44886</v>
      </c>
      <c r="B524" s="87" t="s">
        <v>775</v>
      </c>
      <c r="C524" s="36" t="s">
        <v>776</v>
      </c>
      <c r="D524" s="192"/>
      <c r="E524" s="38">
        <v>271450</v>
      </c>
      <c r="F524" s="17">
        <f t="shared" si="10"/>
        <v>4082247528.440001</v>
      </c>
    </row>
    <row r="525" spans="1:6" ht="47.25" customHeight="1" x14ac:dyDescent="0.2">
      <c r="A525" s="46">
        <v>44886</v>
      </c>
      <c r="B525" s="87" t="s">
        <v>777</v>
      </c>
      <c r="C525" s="36" t="s">
        <v>778</v>
      </c>
      <c r="D525" s="192"/>
      <c r="E525" s="38">
        <v>244750</v>
      </c>
      <c r="F525" s="17">
        <f t="shared" si="10"/>
        <v>4082002778.440001</v>
      </c>
    </row>
    <row r="526" spans="1:6" ht="57.75" customHeight="1" x14ac:dyDescent="0.2">
      <c r="A526" s="46">
        <v>44886</v>
      </c>
      <c r="B526" s="87" t="s">
        <v>779</v>
      </c>
      <c r="C526" s="36" t="s">
        <v>780</v>
      </c>
      <c r="D526" s="192"/>
      <c r="E526" s="38">
        <v>35400</v>
      </c>
      <c r="F526" s="17">
        <f t="shared" si="10"/>
        <v>4081967378.440001</v>
      </c>
    </row>
    <row r="527" spans="1:6" ht="70.5" customHeight="1" x14ac:dyDescent="0.2">
      <c r="A527" s="46">
        <v>44886</v>
      </c>
      <c r="B527" s="87" t="s">
        <v>781</v>
      </c>
      <c r="C527" s="36" t="s">
        <v>782</v>
      </c>
      <c r="D527" s="192"/>
      <c r="E527" s="38">
        <v>6119216.5499999998</v>
      </c>
      <c r="F527" s="17">
        <f t="shared" si="10"/>
        <v>4075848161.8900008</v>
      </c>
    </row>
    <row r="528" spans="1:6" ht="47.25" customHeight="1" x14ac:dyDescent="0.2">
      <c r="A528" s="46">
        <v>44886</v>
      </c>
      <c r="B528" s="87" t="s">
        <v>783</v>
      </c>
      <c r="C528" s="36" t="s">
        <v>784</v>
      </c>
      <c r="D528" s="192"/>
      <c r="E528" s="38">
        <v>118000</v>
      </c>
      <c r="F528" s="17">
        <f t="shared" si="10"/>
        <v>4075730161.8900008</v>
      </c>
    </row>
    <row r="529" spans="1:6" ht="36.75" customHeight="1" x14ac:dyDescent="0.2">
      <c r="A529" s="46">
        <v>44886</v>
      </c>
      <c r="B529" s="87" t="s">
        <v>785</v>
      </c>
      <c r="C529" s="36" t="s">
        <v>786</v>
      </c>
      <c r="D529" s="192"/>
      <c r="E529" s="38">
        <v>4787191.4000000004</v>
      </c>
      <c r="F529" s="17">
        <f t="shared" si="10"/>
        <v>4070942970.4900007</v>
      </c>
    </row>
    <row r="530" spans="1:6" ht="34.5" customHeight="1" x14ac:dyDescent="0.2">
      <c r="A530" s="46">
        <v>44886</v>
      </c>
      <c r="B530" s="87" t="s">
        <v>787</v>
      </c>
      <c r="C530" s="36" t="s">
        <v>788</v>
      </c>
      <c r="D530" s="192"/>
      <c r="E530" s="38">
        <v>133500</v>
      </c>
      <c r="F530" s="17">
        <f t="shared" si="10"/>
        <v>4070809470.4900007</v>
      </c>
    </row>
    <row r="531" spans="1:6" ht="57" customHeight="1" x14ac:dyDescent="0.2">
      <c r="A531" s="46">
        <v>44886</v>
      </c>
      <c r="B531" s="87" t="s">
        <v>789</v>
      </c>
      <c r="C531" s="36" t="s">
        <v>790</v>
      </c>
      <c r="D531" s="192"/>
      <c r="E531" s="38">
        <v>35400</v>
      </c>
      <c r="F531" s="17">
        <f t="shared" si="10"/>
        <v>4070774070.4900007</v>
      </c>
    </row>
    <row r="532" spans="1:6" ht="36" customHeight="1" x14ac:dyDescent="0.2">
      <c r="A532" s="46">
        <v>44886</v>
      </c>
      <c r="B532" s="87" t="s">
        <v>791</v>
      </c>
      <c r="C532" s="36" t="s">
        <v>792</v>
      </c>
      <c r="D532" s="192"/>
      <c r="E532" s="38">
        <v>86730</v>
      </c>
      <c r="F532" s="17">
        <f t="shared" si="10"/>
        <v>4070687340.4900007</v>
      </c>
    </row>
    <row r="533" spans="1:6" ht="46.5" customHeight="1" x14ac:dyDescent="0.2">
      <c r="A533" s="46">
        <v>44886</v>
      </c>
      <c r="B533" s="87" t="s">
        <v>793</v>
      </c>
      <c r="C533" s="36" t="s">
        <v>794</v>
      </c>
      <c r="D533" s="192"/>
      <c r="E533" s="38">
        <v>133500</v>
      </c>
      <c r="F533" s="17">
        <f t="shared" si="10"/>
        <v>4070553840.4900007</v>
      </c>
    </row>
    <row r="534" spans="1:6" ht="34.5" customHeight="1" x14ac:dyDescent="0.2">
      <c r="A534" s="46">
        <v>44886</v>
      </c>
      <c r="B534" s="87" t="s">
        <v>795</v>
      </c>
      <c r="C534" s="36" t="s">
        <v>796</v>
      </c>
      <c r="D534" s="192"/>
      <c r="E534" s="38">
        <v>63701468.719999999</v>
      </c>
      <c r="F534" s="17">
        <f t="shared" si="10"/>
        <v>4006852371.7700009</v>
      </c>
    </row>
    <row r="535" spans="1:6" ht="26.25" customHeight="1" x14ac:dyDescent="0.2">
      <c r="A535" s="46">
        <v>44887</v>
      </c>
      <c r="B535" s="87" t="s">
        <v>797</v>
      </c>
      <c r="C535" s="36" t="s">
        <v>798</v>
      </c>
      <c r="D535" s="192"/>
      <c r="E535" s="38">
        <v>5942461.6100000003</v>
      </c>
      <c r="F535" s="17">
        <f t="shared" si="10"/>
        <v>4000909910.1600008</v>
      </c>
    </row>
    <row r="536" spans="1:6" ht="35.25" customHeight="1" x14ac:dyDescent="0.2">
      <c r="A536" s="46">
        <v>44887</v>
      </c>
      <c r="B536" s="87" t="s">
        <v>799</v>
      </c>
      <c r="C536" s="36" t="s">
        <v>800</v>
      </c>
      <c r="D536" s="192"/>
      <c r="E536" s="38">
        <v>12815831.710000001</v>
      </c>
      <c r="F536" s="17">
        <f t="shared" si="10"/>
        <v>3988094078.4500008</v>
      </c>
    </row>
    <row r="537" spans="1:6" ht="24" customHeight="1" x14ac:dyDescent="0.2">
      <c r="A537" s="46">
        <v>44887</v>
      </c>
      <c r="B537" s="87" t="s">
        <v>801</v>
      </c>
      <c r="C537" s="36" t="s">
        <v>802</v>
      </c>
      <c r="D537" s="192"/>
      <c r="E537" s="38">
        <v>1568013.46</v>
      </c>
      <c r="F537" s="17">
        <f t="shared" si="10"/>
        <v>3986526064.9900007</v>
      </c>
    </row>
    <row r="538" spans="1:6" ht="36" customHeight="1" x14ac:dyDescent="0.2">
      <c r="A538" s="46">
        <v>44887</v>
      </c>
      <c r="B538" s="87" t="s">
        <v>803</v>
      </c>
      <c r="C538" s="36" t="s">
        <v>804</v>
      </c>
      <c r="D538" s="192"/>
      <c r="E538" s="38">
        <v>5065041.8</v>
      </c>
      <c r="F538" s="17">
        <f t="shared" si="10"/>
        <v>3981461023.1900005</v>
      </c>
    </row>
    <row r="539" spans="1:6" ht="35.25" customHeight="1" x14ac:dyDescent="0.2">
      <c r="A539" s="46">
        <v>44887</v>
      </c>
      <c r="B539" s="87" t="s">
        <v>805</v>
      </c>
      <c r="C539" s="36" t="s">
        <v>806</v>
      </c>
      <c r="D539" s="192"/>
      <c r="E539" s="38">
        <v>29637796.120000001</v>
      </c>
      <c r="F539" s="17">
        <f t="shared" si="10"/>
        <v>3951823227.0700006</v>
      </c>
    </row>
    <row r="540" spans="1:6" ht="36" customHeight="1" x14ac:dyDescent="0.2">
      <c r="A540" s="46">
        <v>44887</v>
      </c>
      <c r="B540" s="87" t="s">
        <v>807</v>
      </c>
      <c r="C540" s="36" t="s">
        <v>808</v>
      </c>
      <c r="D540" s="196"/>
      <c r="E540" s="38">
        <v>970158.93</v>
      </c>
      <c r="F540" s="17">
        <f t="shared" si="10"/>
        <v>3950853068.1400008</v>
      </c>
    </row>
    <row r="541" spans="1:6" ht="35.25" customHeight="1" x14ac:dyDescent="0.2">
      <c r="A541" s="46">
        <v>44887</v>
      </c>
      <c r="B541" s="87" t="s">
        <v>809</v>
      </c>
      <c r="C541" s="36" t="s">
        <v>810</v>
      </c>
      <c r="D541" s="192"/>
      <c r="E541" s="38">
        <v>2255322.73</v>
      </c>
      <c r="F541" s="17">
        <f t="shared" si="10"/>
        <v>3948597745.4100008</v>
      </c>
    </row>
    <row r="542" spans="1:6" ht="24.75" customHeight="1" x14ac:dyDescent="0.2">
      <c r="A542" s="46">
        <v>44887</v>
      </c>
      <c r="B542" s="87" t="s">
        <v>811</v>
      </c>
      <c r="C542" s="36" t="s">
        <v>812</v>
      </c>
      <c r="D542" s="192"/>
      <c r="E542" s="38">
        <v>12100885.57</v>
      </c>
      <c r="F542" s="17">
        <f t="shared" si="10"/>
        <v>3936496859.8400006</v>
      </c>
    </row>
    <row r="543" spans="1:6" ht="34.5" customHeight="1" x14ac:dyDescent="0.2">
      <c r="A543" s="46">
        <v>44887</v>
      </c>
      <c r="B543" s="87" t="s">
        <v>813</v>
      </c>
      <c r="C543" s="36" t="s">
        <v>814</v>
      </c>
      <c r="D543" s="192"/>
      <c r="E543" s="38">
        <v>2662.4</v>
      </c>
      <c r="F543" s="17">
        <f t="shared" si="10"/>
        <v>3936494197.4400005</v>
      </c>
    </row>
    <row r="544" spans="1:6" ht="24.75" customHeight="1" x14ac:dyDescent="0.2">
      <c r="A544" s="46">
        <v>44887</v>
      </c>
      <c r="B544" s="87" t="s">
        <v>815</v>
      </c>
      <c r="C544" s="36" t="s">
        <v>816</v>
      </c>
      <c r="D544" s="192"/>
      <c r="E544" s="38">
        <v>592506.66</v>
      </c>
      <c r="F544" s="17">
        <f t="shared" si="10"/>
        <v>3935901690.7800007</v>
      </c>
    </row>
    <row r="545" spans="1:6" ht="34.5" customHeight="1" x14ac:dyDescent="0.2">
      <c r="A545" s="46">
        <v>44887</v>
      </c>
      <c r="B545" s="87" t="s">
        <v>817</v>
      </c>
      <c r="C545" s="36" t="s">
        <v>818</v>
      </c>
      <c r="D545" s="192"/>
      <c r="E545" s="38">
        <v>57695</v>
      </c>
      <c r="F545" s="17">
        <f t="shared" si="10"/>
        <v>3935843995.7800007</v>
      </c>
    </row>
    <row r="546" spans="1:6" ht="34.5" customHeight="1" x14ac:dyDescent="0.2">
      <c r="A546" s="46">
        <v>44887</v>
      </c>
      <c r="B546" s="87" t="s">
        <v>819</v>
      </c>
      <c r="C546" s="36" t="s">
        <v>820</v>
      </c>
      <c r="D546" s="192"/>
      <c r="E546" s="38">
        <v>26540833.870000001</v>
      </c>
      <c r="F546" s="17">
        <f t="shared" si="10"/>
        <v>3909303161.9100008</v>
      </c>
    </row>
    <row r="547" spans="1:6" ht="35.25" customHeight="1" x14ac:dyDescent="0.2">
      <c r="A547" s="46">
        <v>44887</v>
      </c>
      <c r="B547" s="87" t="s">
        <v>821</v>
      </c>
      <c r="C547" s="36" t="s">
        <v>822</v>
      </c>
      <c r="D547" s="192"/>
      <c r="E547" s="38">
        <v>20707193.460000001</v>
      </c>
      <c r="F547" s="17">
        <f t="shared" si="10"/>
        <v>3888595968.4500008</v>
      </c>
    </row>
    <row r="548" spans="1:6" ht="33.75" customHeight="1" x14ac:dyDescent="0.2">
      <c r="A548" s="46">
        <v>44887</v>
      </c>
      <c r="B548" s="87" t="s">
        <v>823</v>
      </c>
      <c r="C548" s="36" t="s">
        <v>824</v>
      </c>
      <c r="D548" s="192"/>
      <c r="E548" s="38">
        <v>7049713.5599999996</v>
      </c>
      <c r="F548" s="17">
        <f t="shared" si="10"/>
        <v>3881546254.8900008</v>
      </c>
    </row>
    <row r="549" spans="1:6" ht="36" customHeight="1" x14ac:dyDescent="0.2">
      <c r="A549" s="46">
        <v>44887</v>
      </c>
      <c r="B549" s="87" t="s">
        <v>825</v>
      </c>
      <c r="C549" s="36" t="s">
        <v>826</v>
      </c>
      <c r="D549" s="152"/>
      <c r="E549" s="38">
        <v>44129687.530000001</v>
      </c>
      <c r="F549" s="17">
        <f t="shared" si="10"/>
        <v>3837416567.3600006</v>
      </c>
    </row>
    <row r="550" spans="1:6" ht="35.25" customHeight="1" x14ac:dyDescent="0.2">
      <c r="A550" s="46">
        <v>44887</v>
      </c>
      <c r="B550" s="87" t="s">
        <v>827</v>
      </c>
      <c r="C550" s="36" t="s">
        <v>828</v>
      </c>
      <c r="D550" s="96"/>
      <c r="E550" s="38">
        <v>7798652.2999999998</v>
      </c>
      <c r="F550" s="17">
        <f t="shared" si="10"/>
        <v>3829617915.0600004</v>
      </c>
    </row>
    <row r="551" spans="1:6" ht="24.75" customHeight="1" x14ac:dyDescent="0.2">
      <c r="A551" s="46">
        <v>44887</v>
      </c>
      <c r="B551" s="87" t="s">
        <v>829</v>
      </c>
      <c r="C551" s="36" t="s">
        <v>830</v>
      </c>
      <c r="D551" s="96"/>
      <c r="E551" s="38">
        <v>15646769.98</v>
      </c>
      <c r="F551" s="17">
        <f t="shared" si="10"/>
        <v>3813971145.0800004</v>
      </c>
    </row>
    <row r="552" spans="1:6" ht="45.75" customHeight="1" x14ac:dyDescent="0.2">
      <c r="A552" s="46">
        <v>44887</v>
      </c>
      <c r="B552" s="87" t="s">
        <v>831</v>
      </c>
      <c r="C552" s="36" t="s">
        <v>832</v>
      </c>
      <c r="D552" s="96"/>
      <c r="E552" s="38">
        <v>2472013.87</v>
      </c>
      <c r="F552" s="17">
        <f t="shared" si="10"/>
        <v>3811499131.2100005</v>
      </c>
    </row>
    <row r="553" spans="1:6" ht="69.75" customHeight="1" x14ac:dyDescent="0.2">
      <c r="A553" s="46">
        <v>44887</v>
      </c>
      <c r="B553" s="87" t="s">
        <v>833</v>
      </c>
      <c r="C553" s="36" t="s">
        <v>834</v>
      </c>
      <c r="D553" s="96"/>
      <c r="E553" s="38">
        <v>35400</v>
      </c>
      <c r="F553" s="17">
        <f t="shared" si="10"/>
        <v>3811463731.2100005</v>
      </c>
    </row>
    <row r="554" spans="1:6" ht="46.5" customHeight="1" x14ac:dyDescent="0.2">
      <c r="A554" s="46">
        <v>44887</v>
      </c>
      <c r="B554" s="87" t="s">
        <v>835</v>
      </c>
      <c r="C554" s="36" t="s">
        <v>836</v>
      </c>
      <c r="D554" s="96"/>
      <c r="E554" s="38">
        <v>129050</v>
      </c>
      <c r="F554" s="17">
        <f t="shared" si="10"/>
        <v>3811334681.2100005</v>
      </c>
    </row>
    <row r="555" spans="1:6" ht="46.5" customHeight="1" x14ac:dyDescent="0.2">
      <c r="A555" s="34">
        <v>44888</v>
      </c>
      <c r="B555" s="87" t="s">
        <v>837</v>
      </c>
      <c r="C555" s="36" t="s">
        <v>838</v>
      </c>
      <c r="D555" s="197"/>
      <c r="E555" s="38">
        <v>133500</v>
      </c>
      <c r="F555" s="17">
        <f t="shared" si="10"/>
        <v>3811201181.2100005</v>
      </c>
    </row>
    <row r="556" spans="1:6" ht="35.25" customHeight="1" x14ac:dyDescent="0.2">
      <c r="A556" s="34">
        <v>44888</v>
      </c>
      <c r="B556" s="87" t="s">
        <v>839</v>
      </c>
      <c r="C556" s="36" t="s">
        <v>840</v>
      </c>
      <c r="D556" s="192"/>
      <c r="E556" s="38">
        <v>412002.2</v>
      </c>
      <c r="F556" s="17">
        <f t="shared" si="10"/>
        <v>3810789179.0100007</v>
      </c>
    </row>
    <row r="557" spans="1:6" ht="57.75" customHeight="1" x14ac:dyDescent="0.2">
      <c r="A557" s="34">
        <v>44888</v>
      </c>
      <c r="B557" s="87" t="s">
        <v>841</v>
      </c>
      <c r="C557" s="36" t="s">
        <v>842</v>
      </c>
      <c r="D557" s="192"/>
      <c r="E557" s="38">
        <v>236000</v>
      </c>
      <c r="F557" s="17">
        <f t="shared" si="10"/>
        <v>3810553179.0100007</v>
      </c>
    </row>
    <row r="558" spans="1:6" ht="35.25" customHeight="1" x14ac:dyDescent="0.2">
      <c r="A558" s="34">
        <v>44888</v>
      </c>
      <c r="B558" s="87" t="s">
        <v>843</v>
      </c>
      <c r="C558" s="36" t="s">
        <v>844</v>
      </c>
      <c r="D558" s="192"/>
      <c r="E558" s="38">
        <v>4278432.75</v>
      </c>
      <c r="F558" s="17">
        <f t="shared" si="10"/>
        <v>3806274746.2600007</v>
      </c>
    </row>
    <row r="559" spans="1:6" ht="39" customHeight="1" x14ac:dyDescent="0.2">
      <c r="A559" s="34">
        <v>44888</v>
      </c>
      <c r="B559" s="87" t="s">
        <v>845</v>
      </c>
      <c r="C559" s="36" t="s">
        <v>846</v>
      </c>
      <c r="D559" s="192"/>
      <c r="E559" s="38">
        <v>854147.75</v>
      </c>
      <c r="F559" s="17">
        <f t="shared" si="10"/>
        <v>3805420598.5100007</v>
      </c>
    </row>
    <row r="560" spans="1:6" ht="47.25" customHeight="1" x14ac:dyDescent="0.2">
      <c r="A560" s="34">
        <v>44888</v>
      </c>
      <c r="B560" s="87" t="s">
        <v>847</v>
      </c>
      <c r="C560" s="36" t="s">
        <v>848</v>
      </c>
      <c r="D560" s="192"/>
      <c r="E560" s="38">
        <v>29500</v>
      </c>
      <c r="F560" s="17">
        <f t="shared" si="10"/>
        <v>3805391098.5100007</v>
      </c>
    </row>
    <row r="561" spans="1:61" ht="36.75" customHeight="1" x14ac:dyDescent="0.2">
      <c r="A561" s="34">
        <v>44888</v>
      </c>
      <c r="B561" s="87" t="s">
        <v>849</v>
      </c>
      <c r="C561" s="36" t="s">
        <v>850</v>
      </c>
      <c r="D561" s="192"/>
      <c r="E561" s="38">
        <v>2965914.66</v>
      </c>
      <c r="F561" s="17">
        <f t="shared" si="10"/>
        <v>3802425183.8500009</v>
      </c>
    </row>
    <row r="562" spans="1:61" ht="46.5" customHeight="1" x14ac:dyDescent="0.2">
      <c r="A562" s="34">
        <v>44888</v>
      </c>
      <c r="B562" s="87" t="s">
        <v>851</v>
      </c>
      <c r="C562" s="36" t="s">
        <v>852</v>
      </c>
      <c r="D562" s="192"/>
      <c r="E562" s="38">
        <v>28925.73</v>
      </c>
      <c r="F562" s="17">
        <f t="shared" si="10"/>
        <v>3802396258.1200008</v>
      </c>
    </row>
    <row r="563" spans="1:61" ht="46.5" customHeight="1" x14ac:dyDescent="0.2">
      <c r="A563" s="34">
        <v>44888</v>
      </c>
      <c r="B563" s="87" t="s">
        <v>853</v>
      </c>
      <c r="C563" s="36" t="s">
        <v>854</v>
      </c>
      <c r="D563" s="192"/>
      <c r="E563" s="38">
        <v>59000</v>
      </c>
      <c r="F563" s="17">
        <f t="shared" si="10"/>
        <v>3802337258.1200008</v>
      </c>
    </row>
    <row r="564" spans="1:61" ht="45" customHeight="1" x14ac:dyDescent="0.2">
      <c r="A564" s="34">
        <v>44888</v>
      </c>
      <c r="B564" s="99" t="s">
        <v>855</v>
      </c>
      <c r="C564" s="36" t="s">
        <v>856</v>
      </c>
      <c r="D564" s="193"/>
      <c r="E564" s="38">
        <v>262550</v>
      </c>
      <c r="F564" s="17">
        <f t="shared" si="10"/>
        <v>3802074708.1200008</v>
      </c>
      <c r="G564" s="128"/>
      <c r="BI564" s="1"/>
    </row>
    <row r="565" spans="1:61" ht="57.75" customHeight="1" x14ac:dyDescent="0.2">
      <c r="A565" s="53">
        <v>44889</v>
      </c>
      <c r="B565" s="87" t="s">
        <v>857</v>
      </c>
      <c r="C565" s="36" t="s">
        <v>858</v>
      </c>
      <c r="D565" s="193"/>
      <c r="E565" s="38">
        <v>35400</v>
      </c>
      <c r="F565" s="17">
        <f t="shared" si="10"/>
        <v>3802039308.1200008</v>
      </c>
      <c r="G565" s="128"/>
      <c r="BI565" s="1"/>
    </row>
    <row r="566" spans="1:61" ht="30.75" customHeight="1" x14ac:dyDescent="0.2">
      <c r="A566" s="53">
        <v>44889</v>
      </c>
      <c r="B566" s="87" t="s">
        <v>859</v>
      </c>
      <c r="C566" s="36" t="s">
        <v>860</v>
      </c>
      <c r="D566" s="193"/>
      <c r="E566" s="38">
        <v>52776441.280000001</v>
      </c>
      <c r="F566" s="17">
        <f t="shared" si="10"/>
        <v>3749262866.8400006</v>
      </c>
      <c r="G566" s="128"/>
      <c r="BI566" s="1"/>
    </row>
    <row r="567" spans="1:61" ht="57.75" customHeight="1" x14ac:dyDescent="0.2">
      <c r="A567" s="53">
        <v>44889</v>
      </c>
      <c r="B567" s="87" t="s">
        <v>861</v>
      </c>
      <c r="C567" s="36" t="s">
        <v>862</v>
      </c>
      <c r="D567" s="193"/>
      <c r="E567" s="38">
        <v>14522101.75</v>
      </c>
      <c r="F567" s="17">
        <f t="shared" si="10"/>
        <v>3734740765.0900006</v>
      </c>
      <c r="G567" s="128"/>
      <c r="BI567" s="1"/>
    </row>
    <row r="568" spans="1:61" ht="38.25" customHeight="1" x14ac:dyDescent="0.2">
      <c r="A568" s="53">
        <v>44889</v>
      </c>
      <c r="B568" s="87" t="s">
        <v>863</v>
      </c>
      <c r="C568" s="36" t="s">
        <v>864</v>
      </c>
      <c r="D568" s="193"/>
      <c r="E568" s="38">
        <v>69295.5</v>
      </c>
      <c r="F568" s="17">
        <f t="shared" si="10"/>
        <v>3734671469.5900006</v>
      </c>
      <c r="G568" s="128"/>
      <c r="BI568" s="1"/>
    </row>
    <row r="569" spans="1:61" ht="60.75" customHeight="1" x14ac:dyDescent="0.2">
      <c r="A569" s="53">
        <v>44889</v>
      </c>
      <c r="B569" s="87" t="s">
        <v>865</v>
      </c>
      <c r="C569" s="36" t="s">
        <v>866</v>
      </c>
      <c r="D569" s="193"/>
      <c r="E569" s="38">
        <v>14641440</v>
      </c>
      <c r="F569" s="17">
        <f t="shared" si="10"/>
        <v>3720030029.5900006</v>
      </c>
      <c r="G569" s="128"/>
      <c r="BI569" s="1"/>
    </row>
    <row r="570" spans="1:61" ht="48.75" customHeight="1" x14ac:dyDescent="0.2">
      <c r="A570" s="53">
        <v>44889</v>
      </c>
      <c r="B570" s="87" t="s">
        <v>867</v>
      </c>
      <c r="C570" s="36" t="s">
        <v>868</v>
      </c>
      <c r="D570" s="193"/>
      <c r="E570" s="38">
        <v>155288</v>
      </c>
      <c r="F570" s="17">
        <f t="shared" si="10"/>
        <v>3719874741.5900006</v>
      </c>
      <c r="G570" s="128"/>
      <c r="BI570" s="1"/>
    </row>
    <row r="571" spans="1:61" ht="70.5" customHeight="1" x14ac:dyDescent="0.2">
      <c r="A571" s="53">
        <v>44890</v>
      </c>
      <c r="B571" s="87" t="s">
        <v>869</v>
      </c>
      <c r="C571" s="36" t="s">
        <v>870</v>
      </c>
      <c r="D571" s="193"/>
      <c r="E571" s="38">
        <v>35400</v>
      </c>
      <c r="F571" s="17">
        <f t="shared" si="10"/>
        <v>3719839341.5900006</v>
      </c>
      <c r="G571" s="128"/>
      <c r="BI571" s="1"/>
    </row>
    <row r="572" spans="1:61" ht="36" customHeight="1" x14ac:dyDescent="0.2">
      <c r="A572" s="53">
        <v>44890</v>
      </c>
      <c r="B572" s="87" t="s">
        <v>871</v>
      </c>
      <c r="C572" s="36" t="s">
        <v>872</v>
      </c>
      <c r="D572" s="193"/>
      <c r="E572" s="38">
        <v>12857882.800000001</v>
      </c>
      <c r="F572" s="17">
        <f t="shared" si="10"/>
        <v>3706981458.7900004</v>
      </c>
      <c r="G572" s="128"/>
      <c r="BI572" s="1"/>
    </row>
    <row r="573" spans="1:61" ht="35.25" customHeight="1" x14ac:dyDescent="0.2">
      <c r="A573" s="53">
        <v>44890</v>
      </c>
      <c r="B573" s="87" t="s">
        <v>873</v>
      </c>
      <c r="C573" s="36" t="s">
        <v>874</v>
      </c>
      <c r="D573" s="193"/>
      <c r="E573" s="38">
        <v>147972</v>
      </c>
      <c r="F573" s="17">
        <f t="shared" si="10"/>
        <v>3706833486.7900004</v>
      </c>
      <c r="G573" s="128"/>
      <c r="BI573" s="1"/>
    </row>
    <row r="574" spans="1:61" ht="36" customHeight="1" x14ac:dyDescent="0.2">
      <c r="A574" s="53">
        <v>44890</v>
      </c>
      <c r="B574" s="87" t="s">
        <v>875</v>
      </c>
      <c r="C574" s="36" t="s">
        <v>876</v>
      </c>
      <c r="D574" s="193"/>
      <c r="E574" s="38">
        <v>133500</v>
      </c>
      <c r="F574" s="17">
        <f t="shared" si="10"/>
        <v>3706699986.7900004</v>
      </c>
      <c r="G574" s="128"/>
      <c r="BI574" s="1"/>
    </row>
    <row r="575" spans="1:61" ht="27.75" customHeight="1" x14ac:dyDescent="0.2">
      <c r="A575" s="53">
        <v>44890</v>
      </c>
      <c r="B575" s="87" t="s">
        <v>877</v>
      </c>
      <c r="C575" s="36" t="s">
        <v>878</v>
      </c>
      <c r="D575" s="193"/>
      <c r="E575" s="38">
        <v>8209142</v>
      </c>
      <c r="F575" s="17">
        <f t="shared" si="10"/>
        <v>3698490844.7900004</v>
      </c>
      <c r="G575" s="128"/>
      <c r="BI575" s="1"/>
    </row>
    <row r="576" spans="1:61" ht="70.5" customHeight="1" x14ac:dyDescent="0.2">
      <c r="A576" s="53">
        <v>44890</v>
      </c>
      <c r="B576" s="87" t="s">
        <v>879</v>
      </c>
      <c r="C576" s="36" t="s">
        <v>880</v>
      </c>
      <c r="D576" s="193"/>
      <c r="E576" s="38">
        <v>35400</v>
      </c>
      <c r="F576" s="17">
        <f t="shared" si="10"/>
        <v>3698455444.7900004</v>
      </c>
      <c r="G576" s="128"/>
      <c r="BI576" s="1"/>
    </row>
    <row r="577" spans="1:61" ht="47.25" customHeight="1" x14ac:dyDescent="0.2">
      <c r="A577" s="53">
        <v>44890</v>
      </c>
      <c r="B577" s="87" t="s">
        <v>881</v>
      </c>
      <c r="C577" s="36" t="s">
        <v>882</v>
      </c>
      <c r="D577" s="193"/>
      <c r="E577" s="38">
        <v>354000</v>
      </c>
      <c r="F577" s="17">
        <f t="shared" si="10"/>
        <v>3698101444.7900004</v>
      </c>
      <c r="G577" s="128"/>
      <c r="BI577" s="1"/>
    </row>
    <row r="578" spans="1:61" ht="83.25" customHeight="1" x14ac:dyDescent="0.2">
      <c r="A578" s="53">
        <v>44890</v>
      </c>
      <c r="B578" s="87" t="s">
        <v>883</v>
      </c>
      <c r="C578" s="36" t="s">
        <v>884</v>
      </c>
      <c r="D578" s="196"/>
      <c r="E578" s="38">
        <v>118000</v>
      </c>
      <c r="F578" s="17">
        <f t="shared" si="10"/>
        <v>3697983444.7900004</v>
      </c>
    </row>
    <row r="579" spans="1:61" ht="36" customHeight="1" x14ac:dyDescent="0.2">
      <c r="A579" s="53">
        <v>44890</v>
      </c>
      <c r="B579" s="87" t="s">
        <v>885</v>
      </c>
      <c r="C579" s="36" t="s">
        <v>886</v>
      </c>
      <c r="D579" s="192"/>
      <c r="E579" s="38">
        <v>1187609.3600000001</v>
      </c>
      <c r="F579" s="17">
        <f t="shared" si="10"/>
        <v>3696795835.4300003</v>
      </c>
    </row>
    <row r="580" spans="1:61" ht="36" customHeight="1" x14ac:dyDescent="0.2">
      <c r="A580" s="53">
        <v>44890</v>
      </c>
      <c r="B580" s="87" t="s">
        <v>887</v>
      </c>
      <c r="C580" s="36" t="s">
        <v>888</v>
      </c>
      <c r="D580" s="192"/>
      <c r="E580" s="38">
        <v>7150816.0899999999</v>
      </c>
      <c r="F580" s="17">
        <f t="shared" si="10"/>
        <v>3689645019.3400002</v>
      </c>
    </row>
    <row r="581" spans="1:61" ht="36.75" customHeight="1" x14ac:dyDescent="0.2">
      <c r="A581" s="53">
        <v>44890</v>
      </c>
      <c r="B581" s="87" t="s">
        <v>889</v>
      </c>
      <c r="C581" s="36" t="s">
        <v>890</v>
      </c>
      <c r="D581" s="192"/>
      <c r="E581" s="38">
        <v>550000</v>
      </c>
      <c r="F581" s="17">
        <f t="shared" si="10"/>
        <v>3689095019.3400002</v>
      </c>
    </row>
    <row r="582" spans="1:61" ht="37.5" customHeight="1" x14ac:dyDescent="0.2">
      <c r="A582" s="53">
        <v>44890</v>
      </c>
      <c r="B582" s="87" t="s">
        <v>891</v>
      </c>
      <c r="C582" s="36" t="s">
        <v>892</v>
      </c>
      <c r="D582" s="192"/>
      <c r="E582" s="38">
        <v>160480</v>
      </c>
      <c r="F582" s="17">
        <f t="shared" si="10"/>
        <v>3688934539.3400002</v>
      </c>
    </row>
    <row r="583" spans="1:61" ht="48" customHeight="1" x14ac:dyDescent="0.2">
      <c r="A583" s="53">
        <v>44890</v>
      </c>
      <c r="B583" s="87" t="s">
        <v>893</v>
      </c>
      <c r="C583" s="36" t="s">
        <v>894</v>
      </c>
      <c r="D583" s="192"/>
      <c r="E583" s="38">
        <v>324736</v>
      </c>
      <c r="F583" s="17">
        <f t="shared" si="10"/>
        <v>3688609803.3400002</v>
      </c>
    </row>
    <row r="584" spans="1:61" ht="36" customHeight="1" x14ac:dyDescent="0.2">
      <c r="A584" s="53">
        <v>44890</v>
      </c>
      <c r="B584" s="87" t="s">
        <v>895</v>
      </c>
      <c r="C584" s="36" t="s">
        <v>896</v>
      </c>
      <c r="D584" s="192"/>
      <c r="E584" s="38">
        <v>4562870.9800000004</v>
      </c>
      <c r="F584" s="17">
        <f t="shared" si="10"/>
        <v>3684046932.3600001</v>
      </c>
    </row>
    <row r="585" spans="1:61" ht="71.25" customHeight="1" x14ac:dyDescent="0.2">
      <c r="A585" s="53">
        <v>44890</v>
      </c>
      <c r="B585" s="87" t="s">
        <v>897</v>
      </c>
      <c r="C585" s="36" t="s">
        <v>898</v>
      </c>
      <c r="D585" s="192"/>
      <c r="E585" s="38">
        <v>118000</v>
      </c>
      <c r="F585" s="17">
        <f t="shared" si="10"/>
        <v>3683928932.3600001</v>
      </c>
    </row>
    <row r="586" spans="1:61" ht="34.5" customHeight="1" x14ac:dyDescent="0.2">
      <c r="A586" s="53">
        <v>44890</v>
      </c>
      <c r="B586" s="87" t="s">
        <v>899</v>
      </c>
      <c r="C586" s="36" t="s">
        <v>900</v>
      </c>
      <c r="D586" s="192"/>
      <c r="E586" s="38">
        <v>610060</v>
      </c>
      <c r="F586" s="17">
        <f t="shared" ref="F586:F649" si="11">F585-E586</f>
        <v>3683318872.3600001</v>
      </c>
    </row>
    <row r="587" spans="1:61" ht="48" customHeight="1" x14ac:dyDescent="0.2">
      <c r="A587" s="53">
        <v>44890</v>
      </c>
      <c r="B587" s="87" t="s">
        <v>901</v>
      </c>
      <c r="C587" s="36" t="s">
        <v>902</v>
      </c>
      <c r="D587" s="192"/>
      <c r="E587" s="38">
        <v>133500</v>
      </c>
      <c r="F587" s="17">
        <f t="shared" si="11"/>
        <v>3683185372.3600001</v>
      </c>
    </row>
    <row r="588" spans="1:61" ht="23.25" customHeight="1" x14ac:dyDescent="0.2">
      <c r="A588" s="53">
        <v>44890</v>
      </c>
      <c r="B588" s="87" t="s">
        <v>903</v>
      </c>
      <c r="C588" s="36" t="s">
        <v>26</v>
      </c>
      <c r="D588" s="192"/>
      <c r="E588" s="38">
        <v>0</v>
      </c>
      <c r="F588" s="17">
        <f t="shared" si="11"/>
        <v>3683185372.3600001</v>
      </c>
    </row>
    <row r="589" spans="1:61" ht="69.75" customHeight="1" x14ac:dyDescent="0.2">
      <c r="A589" s="53">
        <v>44890</v>
      </c>
      <c r="B589" s="87" t="s">
        <v>904</v>
      </c>
      <c r="C589" s="36" t="s">
        <v>905</v>
      </c>
      <c r="D589" s="192"/>
      <c r="E589" s="38">
        <v>35400</v>
      </c>
      <c r="F589" s="17">
        <f t="shared" si="11"/>
        <v>3683149972.3600001</v>
      </c>
    </row>
    <row r="590" spans="1:61" ht="46.5" customHeight="1" x14ac:dyDescent="0.2">
      <c r="A590" s="53">
        <v>44894</v>
      </c>
      <c r="B590" s="87" t="s">
        <v>906</v>
      </c>
      <c r="C590" s="36" t="s">
        <v>907</v>
      </c>
      <c r="D590" s="192"/>
      <c r="E590" s="38">
        <v>4185512.88</v>
      </c>
      <c r="F590" s="17">
        <f t="shared" si="11"/>
        <v>3678964459.48</v>
      </c>
    </row>
    <row r="591" spans="1:61" ht="48" customHeight="1" x14ac:dyDescent="0.2">
      <c r="A591" s="53">
        <v>44894</v>
      </c>
      <c r="B591" s="87" t="s">
        <v>908</v>
      </c>
      <c r="C591" s="36" t="s">
        <v>909</v>
      </c>
      <c r="D591" s="192"/>
      <c r="E591" s="38">
        <v>133500</v>
      </c>
      <c r="F591" s="17">
        <f t="shared" si="11"/>
        <v>3678830959.48</v>
      </c>
    </row>
    <row r="592" spans="1:61" ht="47.25" customHeight="1" x14ac:dyDescent="0.2">
      <c r="A592" s="53">
        <v>44894</v>
      </c>
      <c r="B592" s="87" t="s">
        <v>910</v>
      </c>
      <c r="C592" s="36" t="s">
        <v>911</v>
      </c>
      <c r="D592" s="192"/>
      <c r="E592" s="38">
        <v>4662000</v>
      </c>
      <c r="F592" s="17">
        <f t="shared" si="11"/>
        <v>3674168959.48</v>
      </c>
    </row>
    <row r="593" spans="1:6" ht="48" customHeight="1" x14ac:dyDescent="0.2">
      <c r="A593" s="53">
        <v>44894</v>
      </c>
      <c r="B593" s="87" t="s">
        <v>912</v>
      </c>
      <c r="C593" s="36" t="s">
        <v>913</v>
      </c>
      <c r="D593" s="192"/>
      <c r="E593" s="38">
        <v>118000</v>
      </c>
      <c r="F593" s="17">
        <f t="shared" si="11"/>
        <v>3674050959.48</v>
      </c>
    </row>
    <row r="594" spans="1:6" ht="59.25" customHeight="1" x14ac:dyDescent="0.2">
      <c r="A594" s="53">
        <v>44894</v>
      </c>
      <c r="B594" s="87" t="s">
        <v>914</v>
      </c>
      <c r="C594" s="36" t="s">
        <v>915</v>
      </c>
      <c r="D594" s="192"/>
      <c r="E594" s="38">
        <v>354000</v>
      </c>
      <c r="F594" s="17">
        <f t="shared" si="11"/>
        <v>3673696959.48</v>
      </c>
    </row>
    <row r="595" spans="1:6" ht="46.5" customHeight="1" x14ac:dyDescent="0.2">
      <c r="A595" s="53">
        <v>44894</v>
      </c>
      <c r="B595" s="87" t="s">
        <v>916</v>
      </c>
      <c r="C595" s="36" t="s">
        <v>917</v>
      </c>
      <c r="D595" s="192"/>
      <c r="E595" s="38">
        <v>137950</v>
      </c>
      <c r="F595" s="17">
        <f t="shared" si="11"/>
        <v>3673559009.48</v>
      </c>
    </row>
    <row r="596" spans="1:6" ht="49.5" customHeight="1" x14ac:dyDescent="0.2">
      <c r="A596" s="53">
        <v>44894</v>
      </c>
      <c r="B596" s="87" t="s">
        <v>918</v>
      </c>
      <c r="C596" s="36" t="s">
        <v>919</v>
      </c>
      <c r="D596" s="192"/>
      <c r="E596" s="38">
        <v>124600</v>
      </c>
      <c r="F596" s="17">
        <f t="shared" si="11"/>
        <v>3673434409.48</v>
      </c>
    </row>
    <row r="597" spans="1:6" ht="59.25" customHeight="1" x14ac:dyDescent="0.2">
      <c r="A597" s="53">
        <v>44894</v>
      </c>
      <c r="B597" s="87" t="s">
        <v>920</v>
      </c>
      <c r="C597" s="36" t="s">
        <v>921</v>
      </c>
      <c r="D597" s="192"/>
      <c r="E597" s="38">
        <v>62658</v>
      </c>
      <c r="F597" s="17">
        <f t="shared" si="11"/>
        <v>3673371751.48</v>
      </c>
    </row>
    <row r="598" spans="1:6" ht="36" customHeight="1" x14ac:dyDescent="0.2">
      <c r="A598" s="53">
        <v>44895</v>
      </c>
      <c r="B598" s="87" t="s">
        <v>922</v>
      </c>
      <c r="C598" s="36" t="s">
        <v>923</v>
      </c>
      <c r="D598" s="192"/>
      <c r="E598" s="38">
        <v>360030</v>
      </c>
      <c r="F598" s="17">
        <f t="shared" si="11"/>
        <v>3673011721.48</v>
      </c>
    </row>
    <row r="599" spans="1:6" ht="49.5" customHeight="1" x14ac:dyDescent="0.2">
      <c r="A599" s="53">
        <v>44895</v>
      </c>
      <c r="B599" s="87" t="s">
        <v>924</v>
      </c>
      <c r="C599" s="36" t="s">
        <v>925</v>
      </c>
      <c r="D599" s="192"/>
      <c r="E599" s="38">
        <v>115700</v>
      </c>
      <c r="F599" s="17">
        <f t="shared" si="11"/>
        <v>3672896021.48</v>
      </c>
    </row>
    <row r="600" spans="1:6" ht="51" customHeight="1" x14ac:dyDescent="0.2">
      <c r="A600" s="53">
        <v>44895</v>
      </c>
      <c r="B600" s="87" t="s">
        <v>926</v>
      </c>
      <c r="C600" s="36" t="s">
        <v>927</v>
      </c>
      <c r="D600" s="192"/>
      <c r="E600" s="38">
        <v>137950</v>
      </c>
      <c r="F600" s="17">
        <f t="shared" si="11"/>
        <v>3672758071.48</v>
      </c>
    </row>
    <row r="601" spans="1:6" ht="61.5" customHeight="1" x14ac:dyDescent="0.2">
      <c r="A601" s="53">
        <v>44895</v>
      </c>
      <c r="B601" s="87" t="s">
        <v>928</v>
      </c>
      <c r="C601" s="36" t="s">
        <v>929</v>
      </c>
      <c r="D601" s="192"/>
      <c r="E601" s="38">
        <v>177000</v>
      </c>
      <c r="F601" s="17">
        <f t="shared" si="11"/>
        <v>3672581071.48</v>
      </c>
    </row>
    <row r="602" spans="1:6" ht="51.75" customHeight="1" x14ac:dyDescent="0.2">
      <c r="A602" s="53">
        <v>44895</v>
      </c>
      <c r="B602" s="87" t="s">
        <v>930</v>
      </c>
      <c r="C602" s="36" t="s">
        <v>931</v>
      </c>
      <c r="D602" s="192"/>
      <c r="E602" s="38">
        <v>137950</v>
      </c>
      <c r="F602" s="17">
        <f t="shared" si="11"/>
        <v>3672443121.48</v>
      </c>
    </row>
    <row r="603" spans="1:6" ht="60.75" customHeight="1" x14ac:dyDescent="0.2">
      <c r="A603" s="53">
        <v>44895</v>
      </c>
      <c r="B603" s="87" t="s">
        <v>932</v>
      </c>
      <c r="C603" s="36" t="s">
        <v>933</v>
      </c>
      <c r="D603" s="192"/>
      <c r="E603" s="38">
        <v>118000</v>
      </c>
      <c r="F603" s="17">
        <f t="shared" si="11"/>
        <v>3672325121.48</v>
      </c>
    </row>
    <row r="604" spans="1:6" ht="38.25" customHeight="1" x14ac:dyDescent="0.2">
      <c r="A604" s="53">
        <v>44895</v>
      </c>
      <c r="B604" s="87" t="s">
        <v>934</v>
      </c>
      <c r="C604" s="36" t="s">
        <v>935</v>
      </c>
      <c r="D604" s="192"/>
      <c r="E604" s="38">
        <v>1908228.82</v>
      </c>
      <c r="F604" s="17">
        <f t="shared" si="11"/>
        <v>3670416892.6599998</v>
      </c>
    </row>
    <row r="605" spans="1:6" ht="50.25" customHeight="1" x14ac:dyDescent="0.2">
      <c r="A605" s="53">
        <v>44895</v>
      </c>
      <c r="B605" s="87" t="s">
        <v>936</v>
      </c>
      <c r="C605" s="36" t="s">
        <v>937</v>
      </c>
      <c r="D605" s="192"/>
      <c r="E605" s="38">
        <v>47200</v>
      </c>
      <c r="F605" s="17">
        <f t="shared" si="11"/>
        <v>3670369692.6599998</v>
      </c>
    </row>
    <row r="606" spans="1:6" ht="48" customHeight="1" x14ac:dyDescent="0.2">
      <c r="A606" s="53">
        <v>44895</v>
      </c>
      <c r="B606" s="87" t="s">
        <v>938</v>
      </c>
      <c r="C606" s="36" t="s">
        <v>939</v>
      </c>
      <c r="D606" s="192"/>
      <c r="E606" s="38">
        <v>237180</v>
      </c>
      <c r="F606" s="17">
        <f t="shared" si="11"/>
        <v>3670132512.6599998</v>
      </c>
    </row>
    <row r="607" spans="1:6" ht="57.75" customHeight="1" x14ac:dyDescent="0.2">
      <c r="A607" s="53">
        <v>44895</v>
      </c>
      <c r="B607" s="87" t="s">
        <v>940</v>
      </c>
      <c r="C607" s="36" t="s">
        <v>941</v>
      </c>
      <c r="D607" s="192"/>
      <c r="E607" s="38">
        <v>112100</v>
      </c>
      <c r="F607" s="17">
        <f t="shared" si="11"/>
        <v>3670020412.6599998</v>
      </c>
    </row>
    <row r="608" spans="1:6" ht="51.75" customHeight="1" x14ac:dyDescent="0.2">
      <c r="A608" s="53">
        <v>44895</v>
      </c>
      <c r="B608" s="87" t="s">
        <v>942</v>
      </c>
      <c r="C608" s="36" t="s">
        <v>943</v>
      </c>
      <c r="D608" s="192"/>
      <c r="E608" s="38">
        <v>271450</v>
      </c>
      <c r="F608" s="17">
        <f t="shared" si="11"/>
        <v>3669748962.6599998</v>
      </c>
    </row>
    <row r="609" spans="1:61" ht="46.5" customHeight="1" x14ac:dyDescent="0.2">
      <c r="A609" s="53">
        <v>44895</v>
      </c>
      <c r="B609" s="87" t="s">
        <v>944</v>
      </c>
      <c r="C609" s="36" t="s">
        <v>945</v>
      </c>
      <c r="D609" s="198"/>
      <c r="E609" s="38">
        <v>137950</v>
      </c>
      <c r="F609" s="17">
        <f t="shared" si="11"/>
        <v>3669611012.6599998</v>
      </c>
    </row>
    <row r="610" spans="1:61" ht="101.25" customHeight="1" x14ac:dyDescent="0.2">
      <c r="A610" s="53">
        <v>44895</v>
      </c>
      <c r="B610" s="87" t="s">
        <v>946</v>
      </c>
      <c r="C610" s="36" t="s">
        <v>947</v>
      </c>
      <c r="D610" s="193"/>
      <c r="E610" s="38">
        <v>354000</v>
      </c>
      <c r="F610" s="17">
        <f t="shared" si="11"/>
        <v>3669257012.6599998</v>
      </c>
      <c r="G610" s="128"/>
      <c r="H610" s="1" t="s">
        <v>516</v>
      </c>
      <c r="BI610" s="1"/>
    </row>
    <row r="611" spans="1:61" ht="56.25" x14ac:dyDescent="0.2">
      <c r="A611" s="53">
        <v>44895</v>
      </c>
      <c r="B611" s="87" t="s">
        <v>948</v>
      </c>
      <c r="C611" s="36" t="s">
        <v>949</v>
      </c>
      <c r="D611" s="192"/>
      <c r="E611" s="38">
        <v>134520</v>
      </c>
      <c r="F611" s="17">
        <f t="shared" si="11"/>
        <v>3669122492.6599998</v>
      </c>
    </row>
    <row r="612" spans="1:61" ht="48.75" customHeight="1" x14ac:dyDescent="0.2">
      <c r="A612" s="53">
        <v>44895</v>
      </c>
      <c r="B612" s="87" t="s">
        <v>950</v>
      </c>
      <c r="C612" s="36" t="s">
        <v>951</v>
      </c>
      <c r="D612" s="192"/>
      <c r="E612" s="38">
        <v>1821614.0800000001</v>
      </c>
      <c r="F612" s="17">
        <f t="shared" si="11"/>
        <v>3667300878.5799999</v>
      </c>
    </row>
    <row r="613" spans="1:61" ht="39" customHeight="1" x14ac:dyDescent="0.2">
      <c r="A613" s="53">
        <v>44895</v>
      </c>
      <c r="B613" s="87" t="s">
        <v>952</v>
      </c>
      <c r="C613" s="36" t="s">
        <v>953</v>
      </c>
      <c r="D613" s="192"/>
      <c r="E613" s="38">
        <v>294010.07</v>
      </c>
      <c r="F613" s="17">
        <f t="shared" si="11"/>
        <v>3667006868.5099998</v>
      </c>
    </row>
    <row r="614" spans="1:61" ht="29.25" customHeight="1" x14ac:dyDescent="0.2">
      <c r="A614" s="53">
        <v>44895</v>
      </c>
      <c r="B614" s="87" t="s">
        <v>954</v>
      </c>
      <c r="C614" s="36" t="s">
        <v>955</v>
      </c>
      <c r="D614" s="192"/>
      <c r="E614" s="38">
        <v>4098544</v>
      </c>
      <c r="F614" s="17">
        <f t="shared" si="11"/>
        <v>3662908324.5099998</v>
      </c>
    </row>
    <row r="615" spans="1:61" ht="20.25" customHeight="1" x14ac:dyDescent="0.2">
      <c r="A615" s="53">
        <v>44895</v>
      </c>
      <c r="B615" s="87" t="s">
        <v>956</v>
      </c>
      <c r="C615" s="199" t="s">
        <v>26</v>
      </c>
      <c r="D615" s="192"/>
      <c r="E615" s="38">
        <v>0</v>
      </c>
      <c r="F615" s="17">
        <f t="shared" si="11"/>
        <v>3662908324.5099998</v>
      </c>
    </row>
    <row r="616" spans="1:61" ht="19.5" customHeight="1" x14ac:dyDescent="0.2">
      <c r="A616" s="53">
        <v>44895</v>
      </c>
      <c r="B616" s="87" t="s">
        <v>957</v>
      </c>
      <c r="C616" s="48" t="s">
        <v>26</v>
      </c>
      <c r="D616" s="192"/>
      <c r="E616" s="38">
        <v>0</v>
      </c>
      <c r="F616" s="17">
        <f t="shared" si="11"/>
        <v>3662908324.5099998</v>
      </c>
    </row>
    <row r="617" spans="1:61" ht="45" x14ac:dyDescent="0.2">
      <c r="A617" s="53">
        <v>44895</v>
      </c>
      <c r="B617" s="87" t="s">
        <v>958</v>
      </c>
      <c r="C617" s="36" t="s">
        <v>959</v>
      </c>
      <c r="D617" s="192"/>
      <c r="E617" s="38">
        <v>137950</v>
      </c>
      <c r="F617" s="17">
        <f t="shared" si="11"/>
        <v>3662770374.5099998</v>
      </c>
    </row>
    <row r="618" spans="1:61" ht="57.75" customHeight="1" x14ac:dyDescent="0.2">
      <c r="A618" s="53">
        <v>44895</v>
      </c>
      <c r="B618" s="87" t="s">
        <v>960</v>
      </c>
      <c r="C618" s="36" t="s">
        <v>961</v>
      </c>
      <c r="D618" s="192"/>
      <c r="E618" s="38">
        <v>35400</v>
      </c>
      <c r="F618" s="17">
        <f t="shared" si="11"/>
        <v>3662734974.5099998</v>
      </c>
    </row>
    <row r="619" spans="1:61" ht="21" customHeight="1" x14ac:dyDescent="0.2">
      <c r="A619" s="53">
        <v>44895</v>
      </c>
      <c r="B619" s="87" t="s">
        <v>962</v>
      </c>
      <c r="C619" s="48" t="s">
        <v>26</v>
      </c>
      <c r="D619" s="192"/>
      <c r="E619" s="38">
        <v>0</v>
      </c>
      <c r="F619" s="17">
        <f t="shared" si="11"/>
        <v>3662734974.5099998</v>
      </c>
    </row>
    <row r="620" spans="1:61" ht="56.25" x14ac:dyDescent="0.2">
      <c r="A620" s="53">
        <v>44895</v>
      </c>
      <c r="B620" s="87" t="s">
        <v>963</v>
      </c>
      <c r="C620" s="36" t="s">
        <v>964</v>
      </c>
      <c r="D620" s="192"/>
      <c r="E620" s="38">
        <v>289250</v>
      </c>
      <c r="F620" s="17">
        <f t="shared" si="11"/>
        <v>3662445724.5099998</v>
      </c>
    </row>
    <row r="621" spans="1:61" ht="37.5" customHeight="1" x14ac:dyDescent="0.2">
      <c r="A621" s="53">
        <v>44895</v>
      </c>
      <c r="B621" s="87" t="s">
        <v>965</v>
      </c>
      <c r="C621" s="36" t="s">
        <v>966</v>
      </c>
      <c r="D621" s="192"/>
      <c r="E621" s="38">
        <v>7226747.0199999996</v>
      </c>
      <c r="F621" s="17">
        <f t="shared" si="11"/>
        <v>3655218977.4899998</v>
      </c>
    </row>
    <row r="622" spans="1:61" ht="45" x14ac:dyDescent="0.2">
      <c r="A622" s="53">
        <v>44895</v>
      </c>
      <c r="B622" s="87" t="s">
        <v>967</v>
      </c>
      <c r="C622" s="36" t="s">
        <v>968</v>
      </c>
      <c r="D622" s="192"/>
      <c r="E622" s="38">
        <v>129050</v>
      </c>
      <c r="F622" s="17">
        <f t="shared" si="11"/>
        <v>3655089927.4899998</v>
      </c>
    </row>
    <row r="623" spans="1:61" ht="45" x14ac:dyDescent="0.2">
      <c r="A623" s="53">
        <v>44895</v>
      </c>
      <c r="B623" s="87" t="s">
        <v>969</v>
      </c>
      <c r="C623" s="36" t="s">
        <v>970</v>
      </c>
      <c r="D623" s="192"/>
      <c r="E623" s="38">
        <v>2262554.29</v>
      </c>
      <c r="F623" s="17">
        <f t="shared" si="11"/>
        <v>3652827373.1999998</v>
      </c>
    </row>
    <row r="624" spans="1:61" ht="33.75" x14ac:dyDescent="0.2">
      <c r="A624" s="53">
        <v>44895</v>
      </c>
      <c r="B624" s="87" t="s">
        <v>971</v>
      </c>
      <c r="C624" s="36" t="s">
        <v>972</v>
      </c>
      <c r="D624" s="192"/>
      <c r="E624" s="38">
        <v>354000</v>
      </c>
      <c r="F624" s="17">
        <f t="shared" si="11"/>
        <v>3652473373.1999998</v>
      </c>
    </row>
    <row r="625" spans="1:6" ht="45" x14ac:dyDescent="0.2">
      <c r="A625" s="53">
        <v>44895</v>
      </c>
      <c r="B625" s="87" t="s">
        <v>973</v>
      </c>
      <c r="C625" s="36" t="s">
        <v>974</v>
      </c>
      <c r="D625" s="192"/>
      <c r="E625" s="38">
        <v>354000</v>
      </c>
      <c r="F625" s="17">
        <f t="shared" si="11"/>
        <v>3652119373.1999998</v>
      </c>
    </row>
    <row r="626" spans="1:6" ht="56.25" x14ac:dyDescent="0.2">
      <c r="A626" s="53">
        <v>44895</v>
      </c>
      <c r="B626" s="87" t="s">
        <v>975</v>
      </c>
      <c r="C626" s="36" t="s">
        <v>976</v>
      </c>
      <c r="D626" s="192"/>
      <c r="E626" s="38">
        <v>118000</v>
      </c>
      <c r="F626" s="17">
        <f t="shared" si="11"/>
        <v>3652001373.1999998</v>
      </c>
    </row>
    <row r="627" spans="1:6" ht="49.5" customHeight="1" x14ac:dyDescent="0.2">
      <c r="A627" s="53">
        <v>44895</v>
      </c>
      <c r="B627" s="87" t="s">
        <v>977</v>
      </c>
      <c r="C627" s="36" t="s">
        <v>978</v>
      </c>
      <c r="D627" s="192"/>
      <c r="E627" s="38">
        <v>133500</v>
      </c>
      <c r="F627" s="17">
        <f t="shared" si="11"/>
        <v>3651867873.1999998</v>
      </c>
    </row>
    <row r="628" spans="1:6" ht="33.75" x14ac:dyDescent="0.2">
      <c r="A628" s="53">
        <v>44895</v>
      </c>
      <c r="B628" s="87" t="s">
        <v>979</v>
      </c>
      <c r="C628" s="36" t="s">
        <v>980</v>
      </c>
      <c r="D628" s="192"/>
      <c r="E628" s="38">
        <v>798734.45</v>
      </c>
      <c r="F628" s="17">
        <f t="shared" si="11"/>
        <v>3651069138.75</v>
      </c>
    </row>
    <row r="629" spans="1:6" ht="56.25" x14ac:dyDescent="0.2">
      <c r="A629" s="53">
        <v>44895</v>
      </c>
      <c r="B629" s="87" t="s">
        <v>981</v>
      </c>
      <c r="C629" s="36" t="s">
        <v>982</v>
      </c>
      <c r="D629" s="192"/>
      <c r="E629" s="38">
        <v>609650</v>
      </c>
      <c r="F629" s="17">
        <f t="shared" si="11"/>
        <v>3650459488.75</v>
      </c>
    </row>
    <row r="630" spans="1:6" ht="45" x14ac:dyDescent="0.2">
      <c r="A630" s="53">
        <v>44895</v>
      </c>
      <c r="B630" s="87" t="s">
        <v>983</v>
      </c>
      <c r="C630" s="36" t="s">
        <v>984</v>
      </c>
      <c r="D630" s="192"/>
      <c r="E630" s="38">
        <v>137950</v>
      </c>
      <c r="F630" s="17">
        <f t="shared" si="11"/>
        <v>3650321538.75</v>
      </c>
    </row>
    <row r="631" spans="1:6" ht="47.25" customHeight="1" x14ac:dyDescent="0.2">
      <c r="A631" s="53">
        <v>44895</v>
      </c>
      <c r="B631" s="87" t="s">
        <v>985</v>
      </c>
      <c r="C631" s="36" t="s">
        <v>986</v>
      </c>
      <c r="D631" s="192"/>
      <c r="E631" s="38">
        <v>137950</v>
      </c>
      <c r="F631" s="17">
        <f t="shared" si="11"/>
        <v>3650183588.75</v>
      </c>
    </row>
    <row r="632" spans="1:6" ht="22.5" customHeight="1" x14ac:dyDescent="0.2">
      <c r="A632" s="53">
        <v>44895</v>
      </c>
      <c r="B632" s="87" t="s">
        <v>987</v>
      </c>
      <c r="C632" s="48" t="s">
        <v>26</v>
      </c>
      <c r="D632" s="192"/>
      <c r="E632" s="38">
        <v>0</v>
      </c>
      <c r="F632" s="17">
        <f t="shared" si="11"/>
        <v>3650183588.75</v>
      </c>
    </row>
    <row r="633" spans="1:6" ht="69.75" customHeight="1" x14ac:dyDescent="0.2">
      <c r="A633" s="53">
        <v>44895</v>
      </c>
      <c r="B633" s="87" t="s">
        <v>988</v>
      </c>
      <c r="C633" s="36" t="s">
        <v>989</v>
      </c>
      <c r="D633" s="192"/>
      <c r="E633" s="38">
        <v>35400</v>
      </c>
      <c r="F633" s="17">
        <f t="shared" si="11"/>
        <v>3650148188.75</v>
      </c>
    </row>
    <row r="634" spans="1:6" ht="45" x14ac:dyDescent="0.2">
      <c r="A634" s="53">
        <v>44895</v>
      </c>
      <c r="B634" s="87" t="s">
        <v>990</v>
      </c>
      <c r="C634" s="36" t="s">
        <v>991</v>
      </c>
      <c r="D634" s="192"/>
      <c r="E634" s="38">
        <v>27000</v>
      </c>
      <c r="F634" s="17">
        <f t="shared" si="11"/>
        <v>3650121188.75</v>
      </c>
    </row>
    <row r="635" spans="1:6" ht="33.75" x14ac:dyDescent="0.2">
      <c r="A635" s="53">
        <v>44895</v>
      </c>
      <c r="B635" s="87" t="s">
        <v>992</v>
      </c>
      <c r="C635" s="36" t="s">
        <v>993</v>
      </c>
      <c r="D635" s="192"/>
      <c r="E635" s="38">
        <v>1663549.6</v>
      </c>
      <c r="F635" s="17">
        <f t="shared" si="11"/>
        <v>3648457639.1500001</v>
      </c>
    </row>
    <row r="636" spans="1:6" ht="48" customHeight="1" x14ac:dyDescent="0.2">
      <c r="A636" s="53">
        <v>44895</v>
      </c>
      <c r="B636" s="87" t="s">
        <v>994</v>
      </c>
      <c r="C636" s="36" t="s">
        <v>995</v>
      </c>
      <c r="D636" s="192"/>
      <c r="E636" s="38">
        <v>8723406.8900000006</v>
      </c>
      <c r="F636" s="17">
        <f t="shared" si="11"/>
        <v>3639734232.2600002</v>
      </c>
    </row>
    <row r="637" spans="1:6" ht="63" customHeight="1" x14ac:dyDescent="0.2">
      <c r="A637" s="53">
        <v>44895</v>
      </c>
      <c r="B637" s="87" t="s">
        <v>996</v>
      </c>
      <c r="C637" s="36" t="s">
        <v>997</v>
      </c>
      <c r="D637" s="192"/>
      <c r="E637" s="38">
        <v>431650</v>
      </c>
      <c r="F637" s="17">
        <f t="shared" si="11"/>
        <v>3639302582.2600002</v>
      </c>
    </row>
    <row r="638" spans="1:6" ht="21.75" customHeight="1" x14ac:dyDescent="0.2">
      <c r="A638" s="53">
        <v>44895</v>
      </c>
      <c r="B638" s="87" t="s">
        <v>998</v>
      </c>
      <c r="C638" s="36" t="s">
        <v>26</v>
      </c>
      <c r="D638" s="192"/>
      <c r="E638" s="38">
        <v>0</v>
      </c>
      <c r="F638" s="17">
        <f t="shared" si="11"/>
        <v>3639302582.2600002</v>
      </c>
    </row>
    <row r="639" spans="1:6" ht="45" x14ac:dyDescent="0.2">
      <c r="A639" s="53">
        <v>44895</v>
      </c>
      <c r="B639" s="87" t="s">
        <v>999</v>
      </c>
      <c r="C639" s="36" t="s">
        <v>1000</v>
      </c>
      <c r="D639" s="192"/>
      <c r="E639" s="38">
        <v>137950</v>
      </c>
      <c r="F639" s="17">
        <f t="shared" si="11"/>
        <v>3639164632.2600002</v>
      </c>
    </row>
    <row r="640" spans="1:6" ht="50.25" customHeight="1" x14ac:dyDescent="0.2">
      <c r="A640" s="53">
        <v>44895</v>
      </c>
      <c r="B640" s="87" t="s">
        <v>1001</v>
      </c>
      <c r="C640" s="36" t="s">
        <v>1002</v>
      </c>
      <c r="D640" s="192"/>
      <c r="E640" s="38">
        <v>340315.67</v>
      </c>
      <c r="F640" s="17">
        <f t="shared" si="11"/>
        <v>3638824316.5900002</v>
      </c>
    </row>
    <row r="641" spans="1:6" ht="49.5" customHeight="1" x14ac:dyDescent="0.2">
      <c r="A641" s="53">
        <v>44895</v>
      </c>
      <c r="B641" s="87" t="s">
        <v>1003</v>
      </c>
      <c r="C641" s="36" t="s">
        <v>1004</v>
      </c>
      <c r="D641" s="192"/>
      <c r="E641" s="38">
        <v>14160</v>
      </c>
      <c r="F641" s="17">
        <f t="shared" si="11"/>
        <v>3638810156.5900002</v>
      </c>
    </row>
    <row r="642" spans="1:6" ht="29.25" customHeight="1" x14ac:dyDescent="0.2">
      <c r="A642" s="53">
        <v>44895</v>
      </c>
      <c r="B642" s="87" t="s">
        <v>1005</v>
      </c>
      <c r="C642" s="36" t="s">
        <v>1006</v>
      </c>
      <c r="D642" s="192"/>
      <c r="E642" s="38">
        <v>15000</v>
      </c>
      <c r="F642" s="17">
        <f t="shared" si="11"/>
        <v>3638795156.5900002</v>
      </c>
    </row>
    <row r="643" spans="1:6" ht="78.75" x14ac:dyDescent="0.2">
      <c r="A643" s="53">
        <v>44895</v>
      </c>
      <c r="B643" s="87" t="s">
        <v>1007</v>
      </c>
      <c r="C643" s="36" t="s">
        <v>1008</v>
      </c>
      <c r="D643" s="192"/>
      <c r="E643" s="38">
        <v>35400</v>
      </c>
      <c r="F643" s="17">
        <f t="shared" si="11"/>
        <v>3638759756.5900002</v>
      </c>
    </row>
    <row r="644" spans="1:6" ht="33.75" x14ac:dyDescent="0.2">
      <c r="A644" s="53">
        <v>44895</v>
      </c>
      <c r="B644" s="87" t="s">
        <v>1009</v>
      </c>
      <c r="C644" s="36" t="s">
        <v>1010</v>
      </c>
      <c r="D644" s="192"/>
      <c r="E644" s="38">
        <v>21830</v>
      </c>
      <c r="F644" s="17">
        <f t="shared" si="11"/>
        <v>3638737926.5900002</v>
      </c>
    </row>
    <row r="645" spans="1:6" ht="33.75" x14ac:dyDescent="0.2">
      <c r="A645" s="53">
        <v>44895</v>
      </c>
      <c r="B645" s="87" t="s">
        <v>1011</v>
      </c>
      <c r="C645" s="36" t="s">
        <v>1012</v>
      </c>
      <c r="D645" s="192"/>
      <c r="E645" s="38">
        <v>17700</v>
      </c>
      <c r="F645" s="17">
        <f t="shared" si="11"/>
        <v>3638720226.5900002</v>
      </c>
    </row>
    <row r="646" spans="1:6" ht="51.75" customHeight="1" x14ac:dyDescent="0.2">
      <c r="A646" s="53">
        <v>44895</v>
      </c>
      <c r="B646" s="87" t="s">
        <v>1013</v>
      </c>
      <c r="C646" s="36" t="s">
        <v>1014</v>
      </c>
      <c r="D646" s="192"/>
      <c r="E646" s="38">
        <v>33040</v>
      </c>
      <c r="F646" s="17">
        <f t="shared" si="11"/>
        <v>3638687186.5900002</v>
      </c>
    </row>
    <row r="647" spans="1:6" ht="45" x14ac:dyDescent="0.2">
      <c r="A647" s="53">
        <v>44895</v>
      </c>
      <c r="B647" s="87" t="s">
        <v>1015</v>
      </c>
      <c r="C647" s="36" t="s">
        <v>1016</v>
      </c>
      <c r="D647" s="192"/>
      <c r="E647" s="38">
        <v>54997977.340000004</v>
      </c>
      <c r="F647" s="17">
        <f t="shared" si="11"/>
        <v>3583689209.25</v>
      </c>
    </row>
    <row r="648" spans="1:6" ht="36" customHeight="1" x14ac:dyDescent="0.2">
      <c r="A648" s="53">
        <v>44895</v>
      </c>
      <c r="B648" s="87" t="s">
        <v>1017</v>
      </c>
      <c r="C648" s="36" t="s">
        <v>1018</v>
      </c>
      <c r="D648" s="192"/>
      <c r="E648" s="38">
        <v>26249900</v>
      </c>
      <c r="F648" s="17">
        <f t="shared" si="11"/>
        <v>3557439309.25</v>
      </c>
    </row>
    <row r="649" spans="1:6" ht="73.5" customHeight="1" x14ac:dyDescent="0.2">
      <c r="A649" s="53">
        <v>44895</v>
      </c>
      <c r="B649" s="87" t="s">
        <v>1019</v>
      </c>
      <c r="C649" s="36" t="s">
        <v>1020</v>
      </c>
      <c r="D649" s="192"/>
      <c r="E649" s="38">
        <v>35400</v>
      </c>
      <c r="F649" s="17">
        <f t="shared" si="11"/>
        <v>3557403909.25</v>
      </c>
    </row>
    <row r="650" spans="1:6" ht="38.25" customHeight="1" x14ac:dyDescent="0.2">
      <c r="A650" s="53">
        <v>44895</v>
      </c>
      <c r="B650" s="87" t="s">
        <v>1021</v>
      </c>
      <c r="C650" s="36" t="s">
        <v>1022</v>
      </c>
      <c r="D650" s="192"/>
      <c r="E650" s="38">
        <v>70800</v>
      </c>
      <c r="F650" s="17">
        <f t="shared" ref="F650:F658" si="12">F649-E650</f>
        <v>3557333109.25</v>
      </c>
    </row>
    <row r="651" spans="1:6" ht="37.5" customHeight="1" x14ac:dyDescent="0.2">
      <c r="A651" s="53">
        <v>44895</v>
      </c>
      <c r="B651" s="87" t="s">
        <v>1023</v>
      </c>
      <c r="C651" s="36" t="s">
        <v>1024</v>
      </c>
      <c r="D651" s="192"/>
      <c r="E651" s="38">
        <v>1932107.98</v>
      </c>
      <c r="F651" s="17">
        <f t="shared" si="12"/>
        <v>3555401001.27</v>
      </c>
    </row>
    <row r="652" spans="1:6" ht="20.25" customHeight="1" x14ac:dyDescent="0.2">
      <c r="A652" s="53">
        <v>44895</v>
      </c>
      <c r="B652" s="87" t="s">
        <v>1025</v>
      </c>
      <c r="C652" s="36" t="s">
        <v>26</v>
      </c>
      <c r="D652" s="192"/>
      <c r="E652" s="38">
        <v>0</v>
      </c>
      <c r="F652" s="17">
        <f t="shared" si="12"/>
        <v>3555401001.27</v>
      </c>
    </row>
    <row r="653" spans="1:6" ht="46.5" customHeight="1" x14ac:dyDescent="0.2">
      <c r="A653" s="53">
        <v>44895</v>
      </c>
      <c r="B653" s="87" t="s">
        <v>1026</v>
      </c>
      <c r="C653" s="36" t="s">
        <v>1027</v>
      </c>
      <c r="D653" s="192"/>
      <c r="E653" s="38">
        <v>118000</v>
      </c>
      <c r="F653" s="17">
        <f t="shared" si="12"/>
        <v>3555283001.27</v>
      </c>
    </row>
    <row r="654" spans="1:6" ht="81" customHeight="1" x14ac:dyDescent="0.2">
      <c r="A654" s="53">
        <v>44895</v>
      </c>
      <c r="B654" s="87" t="s">
        <v>1028</v>
      </c>
      <c r="C654" s="36" t="s">
        <v>1029</v>
      </c>
      <c r="D654" s="192"/>
      <c r="E654" s="38">
        <v>35400</v>
      </c>
      <c r="F654" s="17">
        <f t="shared" si="12"/>
        <v>3555247601.27</v>
      </c>
    </row>
    <row r="655" spans="1:6" ht="67.5" x14ac:dyDescent="0.2">
      <c r="A655" s="53">
        <v>44895</v>
      </c>
      <c r="B655" s="87" t="s">
        <v>1030</v>
      </c>
      <c r="C655" s="36" t="s">
        <v>1031</v>
      </c>
      <c r="D655" s="192"/>
      <c r="E655" s="38">
        <v>315397.48</v>
      </c>
      <c r="F655" s="17">
        <f t="shared" si="12"/>
        <v>3554932203.79</v>
      </c>
    </row>
    <row r="656" spans="1:6" ht="45" x14ac:dyDescent="0.2">
      <c r="A656" s="53">
        <v>44895</v>
      </c>
      <c r="B656" s="87" t="s">
        <v>1032</v>
      </c>
      <c r="C656" s="36" t="s">
        <v>1033</v>
      </c>
      <c r="D656" s="192"/>
      <c r="E656" s="38">
        <v>70800</v>
      </c>
      <c r="F656" s="17">
        <f t="shared" si="12"/>
        <v>3554861403.79</v>
      </c>
    </row>
    <row r="657" spans="1:6" ht="47.25" customHeight="1" x14ac:dyDescent="0.2">
      <c r="A657" s="200">
        <v>44895</v>
      </c>
      <c r="B657" s="99" t="s">
        <v>1034</v>
      </c>
      <c r="C657" s="51" t="s">
        <v>1035</v>
      </c>
      <c r="D657" s="196"/>
      <c r="E657" s="52">
        <v>29528741.859999999</v>
      </c>
      <c r="F657" s="17">
        <f t="shared" si="12"/>
        <v>3525332661.9299998</v>
      </c>
    </row>
    <row r="658" spans="1:6" ht="46.5" customHeight="1" x14ac:dyDescent="0.2">
      <c r="A658" s="53">
        <v>44895</v>
      </c>
      <c r="B658" s="101" t="s">
        <v>1036</v>
      </c>
      <c r="C658" s="55" t="s">
        <v>1037</v>
      </c>
      <c r="D658" s="192"/>
      <c r="E658" s="47">
        <v>271450</v>
      </c>
      <c r="F658" s="17">
        <f t="shared" si="12"/>
        <v>3525061211.9299998</v>
      </c>
    </row>
    <row r="659" spans="1:6" s="1" customFormat="1" ht="12" x14ac:dyDescent="0.2">
      <c r="B659" s="58"/>
      <c r="C659" s="201"/>
      <c r="D659" s="152"/>
      <c r="E659" s="202"/>
      <c r="F659" s="61"/>
    </row>
    <row r="660" spans="1:6" s="1" customFormat="1" ht="12" x14ac:dyDescent="0.2">
      <c r="B660" s="58"/>
      <c r="C660" s="201"/>
      <c r="D660" s="152"/>
      <c r="E660" s="202"/>
      <c r="F660" s="61"/>
    </row>
    <row r="661" spans="1:6" s="1" customFormat="1" ht="12" x14ac:dyDescent="0.2">
      <c r="B661" s="58"/>
      <c r="C661" s="201"/>
      <c r="D661" s="152"/>
      <c r="E661" s="202"/>
      <c r="F661" s="61"/>
    </row>
    <row r="662" spans="1:6" s="1" customFormat="1" ht="12" x14ac:dyDescent="0.2">
      <c r="B662" s="58"/>
      <c r="C662" s="201"/>
      <c r="D662" s="152"/>
      <c r="E662" s="202"/>
      <c r="F662" s="61"/>
    </row>
    <row r="663" spans="1:6" s="1" customFormat="1" ht="12" x14ac:dyDescent="0.2">
      <c r="B663" s="58"/>
      <c r="C663" s="201"/>
      <c r="D663" s="152"/>
      <c r="E663" s="202"/>
      <c r="F663" s="61"/>
    </row>
    <row r="664" spans="1:6" s="1" customFormat="1" ht="12" x14ac:dyDescent="0.2">
      <c r="B664" s="58"/>
      <c r="C664" s="201"/>
      <c r="D664" s="152"/>
      <c r="E664" s="202"/>
      <c r="F664" s="61"/>
    </row>
    <row r="665" spans="1:6" s="1" customFormat="1" ht="12" x14ac:dyDescent="0.2">
      <c r="B665" s="58"/>
      <c r="C665" s="201"/>
      <c r="D665" s="152"/>
      <c r="E665" s="202"/>
      <c r="F665" s="61"/>
    </row>
    <row r="666" spans="1:6" s="1" customFormat="1" ht="12" x14ac:dyDescent="0.2">
      <c r="B666" s="58"/>
      <c r="C666" s="201"/>
      <c r="D666" s="152"/>
      <c r="E666" s="202"/>
      <c r="F666" s="61"/>
    </row>
    <row r="667" spans="1:6" s="1" customFormat="1" ht="12" x14ac:dyDescent="0.2">
      <c r="B667" s="58"/>
      <c r="C667" s="201"/>
      <c r="D667" s="152"/>
      <c r="E667" s="202"/>
      <c r="F667" s="61"/>
    </row>
    <row r="668" spans="1:6" s="1" customFormat="1" ht="12" x14ac:dyDescent="0.2">
      <c r="B668" s="58"/>
      <c r="C668" s="201"/>
      <c r="D668" s="152"/>
      <c r="E668" s="202"/>
      <c r="F668" s="61"/>
    </row>
    <row r="669" spans="1:6" s="1" customFormat="1" ht="12" x14ac:dyDescent="0.2">
      <c r="B669" s="58"/>
      <c r="C669" s="201"/>
      <c r="D669" s="152"/>
      <c r="E669" s="202"/>
      <c r="F669" s="61"/>
    </row>
    <row r="670" spans="1:6" s="1" customFormat="1" ht="12" x14ac:dyDescent="0.2">
      <c r="B670" s="58"/>
      <c r="C670" s="201"/>
      <c r="D670" s="152"/>
      <c r="E670" s="202"/>
      <c r="F670" s="61"/>
    </row>
    <row r="671" spans="1:6" s="1" customFormat="1" ht="12" x14ac:dyDescent="0.2">
      <c r="B671" s="58"/>
      <c r="C671" s="201"/>
      <c r="D671" s="152"/>
      <c r="E671" s="202"/>
      <c r="F671" s="61"/>
    </row>
    <row r="672" spans="1:6" s="1" customFormat="1" ht="12" x14ac:dyDescent="0.2">
      <c r="B672" s="58"/>
      <c r="C672" s="201"/>
      <c r="D672" s="152"/>
      <c r="E672" s="202"/>
      <c r="F672" s="61"/>
    </row>
    <row r="673" spans="2:6" s="1" customFormat="1" ht="12" x14ac:dyDescent="0.2">
      <c r="B673" s="58"/>
      <c r="C673" s="201"/>
      <c r="D673" s="152"/>
      <c r="E673" s="202"/>
      <c r="F673" s="61"/>
    </row>
    <row r="674" spans="2:6" s="1" customFormat="1" ht="12" x14ac:dyDescent="0.2">
      <c r="B674" s="58"/>
      <c r="C674" s="201"/>
      <c r="D674" s="152"/>
      <c r="E674" s="202"/>
      <c r="F674" s="61"/>
    </row>
    <row r="675" spans="2:6" s="1" customFormat="1" ht="12" x14ac:dyDescent="0.2">
      <c r="B675" s="58"/>
      <c r="C675" s="201"/>
      <c r="D675" s="152"/>
      <c r="E675" s="202"/>
      <c r="F675" s="61"/>
    </row>
    <row r="676" spans="2:6" s="1" customFormat="1" ht="12" x14ac:dyDescent="0.2">
      <c r="B676" s="58"/>
      <c r="C676" s="201"/>
      <c r="D676" s="152"/>
      <c r="E676" s="202"/>
      <c r="F676" s="61"/>
    </row>
    <row r="677" spans="2:6" s="1" customFormat="1" ht="12" x14ac:dyDescent="0.2">
      <c r="B677" s="58"/>
      <c r="C677" s="201"/>
      <c r="D677" s="152"/>
      <c r="E677" s="202"/>
      <c r="F677" s="61"/>
    </row>
    <row r="678" spans="2:6" s="1" customFormat="1" ht="12" x14ac:dyDescent="0.2">
      <c r="B678" s="58"/>
      <c r="C678" s="201"/>
      <c r="D678" s="152"/>
      <c r="E678" s="202"/>
      <c r="F678" s="61"/>
    </row>
    <row r="679" spans="2:6" s="1" customFormat="1" ht="12" x14ac:dyDescent="0.2">
      <c r="B679" s="58"/>
      <c r="C679" s="201"/>
      <c r="D679" s="152"/>
      <c r="E679" s="202"/>
      <c r="F679" s="61"/>
    </row>
    <row r="680" spans="2:6" s="1" customFormat="1" ht="12" x14ac:dyDescent="0.2">
      <c r="B680" s="58"/>
      <c r="C680" s="201"/>
      <c r="D680" s="152"/>
      <c r="E680" s="202"/>
      <c r="F680" s="61"/>
    </row>
    <row r="681" spans="2:6" s="1" customFormat="1" ht="12" x14ac:dyDescent="0.2">
      <c r="B681" s="58"/>
      <c r="C681" s="201"/>
      <c r="D681" s="152"/>
      <c r="E681" s="202"/>
      <c r="F681" s="61"/>
    </row>
    <row r="682" spans="2:6" s="1" customFormat="1" ht="12" x14ac:dyDescent="0.2">
      <c r="B682" s="58"/>
      <c r="C682" s="201"/>
      <c r="D682" s="152"/>
      <c r="E682" s="202"/>
      <c r="F682" s="61"/>
    </row>
    <row r="683" spans="2:6" s="1" customFormat="1" ht="12" x14ac:dyDescent="0.2">
      <c r="B683" s="58"/>
      <c r="C683" s="201"/>
      <c r="D683" s="152"/>
      <c r="E683" s="202"/>
      <c r="F683" s="61"/>
    </row>
    <row r="684" spans="2:6" s="1" customFormat="1" ht="12" x14ac:dyDescent="0.2">
      <c r="B684" s="58"/>
      <c r="C684" s="201"/>
      <c r="D684" s="152"/>
      <c r="E684" s="202"/>
      <c r="F684" s="61"/>
    </row>
    <row r="685" spans="2:6" s="1" customFormat="1" ht="12" x14ac:dyDescent="0.2">
      <c r="B685" s="58"/>
      <c r="C685" s="201"/>
      <c r="D685" s="152"/>
      <c r="E685" s="202"/>
      <c r="F685" s="61"/>
    </row>
    <row r="686" spans="2:6" s="1" customFormat="1" ht="12" x14ac:dyDescent="0.2">
      <c r="B686" s="58"/>
      <c r="C686" s="201"/>
      <c r="D686" s="152"/>
      <c r="E686" s="202"/>
      <c r="F686" s="61"/>
    </row>
    <row r="687" spans="2:6" s="1" customFormat="1" ht="12" x14ac:dyDescent="0.2">
      <c r="B687" s="58"/>
      <c r="C687" s="201"/>
      <c r="D687" s="152"/>
      <c r="E687" s="202"/>
      <c r="F687" s="61"/>
    </row>
    <row r="688" spans="2:6" s="1" customFormat="1" ht="12" x14ac:dyDescent="0.2">
      <c r="B688" s="58"/>
      <c r="C688" s="201"/>
      <c r="D688" s="152"/>
      <c r="E688" s="202"/>
      <c r="F688" s="61"/>
    </row>
    <row r="689" spans="2:6" s="1" customFormat="1" ht="12" x14ac:dyDescent="0.2">
      <c r="B689" s="58"/>
      <c r="C689" s="201"/>
      <c r="D689" s="152"/>
      <c r="E689" s="202"/>
      <c r="F689" s="61"/>
    </row>
    <row r="690" spans="2:6" s="1" customFormat="1" ht="12" x14ac:dyDescent="0.2">
      <c r="B690" s="58"/>
      <c r="C690" s="201"/>
      <c r="D690" s="152"/>
      <c r="E690" s="202"/>
      <c r="F690" s="61"/>
    </row>
    <row r="691" spans="2:6" s="1" customFormat="1" ht="12" x14ac:dyDescent="0.2">
      <c r="B691" s="58"/>
      <c r="C691" s="201"/>
      <c r="D691" s="152"/>
      <c r="E691" s="202"/>
      <c r="F691" s="61"/>
    </row>
    <row r="692" spans="2:6" s="1" customFormat="1" ht="12" x14ac:dyDescent="0.2">
      <c r="B692" s="58"/>
      <c r="C692" s="201"/>
      <c r="D692" s="152"/>
      <c r="E692" s="202"/>
      <c r="F692" s="61"/>
    </row>
    <row r="693" spans="2:6" s="1" customFormat="1" ht="12" x14ac:dyDescent="0.2">
      <c r="B693" s="58"/>
      <c r="C693" s="201"/>
      <c r="D693" s="152"/>
      <c r="E693" s="202"/>
      <c r="F693" s="61"/>
    </row>
    <row r="694" spans="2:6" s="1" customFormat="1" ht="12" x14ac:dyDescent="0.2">
      <c r="B694" s="58"/>
      <c r="C694" s="201"/>
      <c r="D694" s="152"/>
      <c r="E694" s="202"/>
      <c r="F694" s="61"/>
    </row>
    <row r="695" spans="2:6" s="1" customFormat="1" ht="12" x14ac:dyDescent="0.2">
      <c r="B695" s="58"/>
      <c r="C695" s="201"/>
      <c r="D695" s="152"/>
      <c r="E695" s="202"/>
      <c r="F695" s="61"/>
    </row>
    <row r="696" spans="2:6" s="1" customFormat="1" ht="12" x14ac:dyDescent="0.2">
      <c r="B696" s="58"/>
      <c r="C696" s="201"/>
      <c r="D696" s="152"/>
      <c r="E696" s="202"/>
      <c r="F696" s="61"/>
    </row>
    <row r="697" spans="2:6" s="1" customFormat="1" ht="12" x14ac:dyDescent="0.2">
      <c r="B697" s="58"/>
      <c r="C697" s="201"/>
      <c r="D697" s="152"/>
      <c r="E697" s="202"/>
      <c r="F697" s="61"/>
    </row>
    <row r="698" spans="2:6" s="1" customFormat="1" ht="12" x14ac:dyDescent="0.2">
      <c r="B698" s="58"/>
      <c r="C698" s="201"/>
      <c r="D698" s="152"/>
      <c r="E698" s="202"/>
      <c r="F698" s="61"/>
    </row>
    <row r="699" spans="2:6" s="1" customFormat="1" ht="12" x14ac:dyDescent="0.2">
      <c r="B699" s="58"/>
      <c r="C699" s="201"/>
      <c r="D699" s="152"/>
      <c r="E699" s="202"/>
      <c r="F699" s="61"/>
    </row>
    <row r="700" spans="2:6" s="1" customFormat="1" ht="12" x14ac:dyDescent="0.2">
      <c r="B700" s="58"/>
      <c r="C700" s="201"/>
      <c r="D700" s="152"/>
      <c r="E700" s="202"/>
      <c r="F700" s="61"/>
    </row>
    <row r="701" spans="2:6" s="1" customFormat="1" ht="12" x14ac:dyDescent="0.2">
      <c r="B701" s="58"/>
      <c r="C701" s="201"/>
      <c r="D701" s="152"/>
      <c r="E701" s="202"/>
      <c r="F701" s="61"/>
    </row>
    <row r="702" spans="2:6" s="1" customFormat="1" ht="12" x14ac:dyDescent="0.2">
      <c r="B702" s="58"/>
      <c r="C702" s="201"/>
      <c r="D702" s="152"/>
      <c r="E702" s="202"/>
      <c r="F702" s="61"/>
    </row>
    <row r="703" spans="2:6" s="1" customFormat="1" ht="12" x14ac:dyDescent="0.2">
      <c r="B703" s="58"/>
      <c r="C703" s="201"/>
      <c r="D703" s="152"/>
      <c r="E703" s="202"/>
      <c r="F703" s="61"/>
    </row>
    <row r="704" spans="2:6" s="1" customFormat="1" ht="12" x14ac:dyDescent="0.2">
      <c r="B704" s="58"/>
      <c r="C704" s="201"/>
      <c r="D704" s="152"/>
      <c r="E704" s="202"/>
      <c r="F704" s="61"/>
    </row>
    <row r="705" spans="2:6" s="1" customFormat="1" ht="12" x14ac:dyDescent="0.2">
      <c r="B705" s="58"/>
      <c r="C705" s="201"/>
      <c r="D705" s="152"/>
      <c r="E705" s="202"/>
      <c r="F705" s="61"/>
    </row>
    <row r="706" spans="2:6" s="1" customFormat="1" ht="12" x14ac:dyDescent="0.2">
      <c r="B706" s="58"/>
      <c r="C706" s="201"/>
      <c r="D706" s="152"/>
      <c r="E706" s="202"/>
      <c r="F706" s="61"/>
    </row>
    <row r="707" spans="2:6" s="1" customFormat="1" ht="12" x14ac:dyDescent="0.2">
      <c r="B707" s="58"/>
      <c r="C707" s="201"/>
      <c r="D707" s="152"/>
      <c r="E707" s="202"/>
      <c r="F707" s="61"/>
    </row>
    <row r="708" spans="2:6" s="1" customFormat="1" ht="12" x14ac:dyDescent="0.2">
      <c r="B708" s="58"/>
      <c r="C708" s="201"/>
      <c r="D708" s="152"/>
      <c r="E708" s="202"/>
      <c r="F708" s="61"/>
    </row>
    <row r="709" spans="2:6" s="1" customFormat="1" ht="12" x14ac:dyDescent="0.2">
      <c r="B709" s="58"/>
      <c r="C709" s="201"/>
      <c r="D709" s="152"/>
      <c r="E709" s="202"/>
      <c r="F709" s="61"/>
    </row>
    <row r="710" spans="2:6" s="1" customFormat="1" ht="12" x14ac:dyDescent="0.2">
      <c r="B710" s="58"/>
      <c r="C710" s="201"/>
      <c r="D710" s="152"/>
      <c r="E710" s="202"/>
      <c r="F710" s="61"/>
    </row>
    <row r="711" spans="2:6" s="1" customFormat="1" ht="12" x14ac:dyDescent="0.2">
      <c r="B711" s="58"/>
      <c r="C711" s="201"/>
      <c r="D711" s="152"/>
      <c r="E711" s="202"/>
      <c r="F711" s="61"/>
    </row>
    <row r="712" spans="2:6" s="1" customFormat="1" ht="12" x14ac:dyDescent="0.2">
      <c r="B712" s="58"/>
      <c r="C712" s="201"/>
      <c r="D712" s="152"/>
      <c r="E712" s="202"/>
      <c r="F712" s="61"/>
    </row>
    <row r="713" spans="2:6" s="1" customFormat="1" ht="12" x14ac:dyDescent="0.2">
      <c r="B713" s="58"/>
      <c r="C713" s="201"/>
      <c r="D713" s="152"/>
      <c r="E713" s="202"/>
      <c r="F713" s="61"/>
    </row>
    <row r="714" spans="2:6" s="1" customFormat="1" ht="12" x14ac:dyDescent="0.2">
      <c r="B714" s="58"/>
      <c r="C714" s="201"/>
      <c r="D714" s="152"/>
      <c r="E714" s="202"/>
      <c r="F714" s="61"/>
    </row>
    <row r="715" spans="2:6" s="1" customFormat="1" ht="12" x14ac:dyDescent="0.2">
      <c r="B715" s="58"/>
      <c r="C715" s="201"/>
      <c r="D715" s="152"/>
      <c r="E715" s="202"/>
      <c r="F715" s="61"/>
    </row>
    <row r="716" spans="2:6" s="1" customFormat="1" ht="12" x14ac:dyDescent="0.2">
      <c r="B716" s="58"/>
      <c r="C716" s="201"/>
      <c r="D716" s="152"/>
      <c r="E716" s="202"/>
      <c r="F716" s="61"/>
    </row>
    <row r="717" spans="2:6" s="1" customFormat="1" ht="12" x14ac:dyDescent="0.2">
      <c r="B717" s="58"/>
      <c r="C717" s="201"/>
      <c r="D717" s="152"/>
      <c r="E717" s="202"/>
      <c r="F717" s="61"/>
    </row>
    <row r="718" spans="2:6" s="1" customFormat="1" ht="12" x14ac:dyDescent="0.2">
      <c r="B718" s="58"/>
      <c r="C718" s="201"/>
      <c r="D718" s="152"/>
      <c r="E718" s="202"/>
      <c r="F718" s="61"/>
    </row>
    <row r="719" spans="2:6" s="1" customFormat="1" ht="12" x14ac:dyDescent="0.2">
      <c r="B719" s="58"/>
      <c r="C719" s="201"/>
      <c r="D719" s="152"/>
      <c r="E719" s="202"/>
      <c r="F719" s="61"/>
    </row>
    <row r="720" spans="2:6" s="1" customFormat="1" ht="12" x14ac:dyDescent="0.2">
      <c r="B720" s="58"/>
      <c r="C720" s="201"/>
      <c r="D720" s="152"/>
      <c r="E720" s="202"/>
      <c r="F720" s="61"/>
    </row>
    <row r="721" spans="2:6" s="1" customFormat="1" ht="12" x14ac:dyDescent="0.2">
      <c r="B721" s="58"/>
      <c r="C721" s="201"/>
      <c r="D721" s="152"/>
      <c r="E721" s="202"/>
      <c r="F721" s="61"/>
    </row>
    <row r="722" spans="2:6" s="1" customFormat="1" x14ac:dyDescent="0.2">
      <c r="B722" s="134"/>
      <c r="D722" s="152"/>
      <c r="E722" s="180"/>
      <c r="F722" s="153"/>
    </row>
  </sheetData>
  <mergeCells count="42">
    <mergeCell ref="A7:E7"/>
    <mergeCell ref="A1:F1"/>
    <mergeCell ref="A2:F2"/>
    <mergeCell ref="A3:F3"/>
    <mergeCell ref="A4:F4"/>
    <mergeCell ref="A6:F6"/>
    <mergeCell ref="A234:E234"/>
    <mergeCell ref="A145:F145"/>
    <mergeCell ref="A146:F146"/>
    <mergeCell ref="A147:F147"/>
    <mergeCell ref="A148:F148"/>
    <mergeCell ref="A150:F151"/>
    <mergeCell ref="A152:E152"/>
    <mergeCell ref="A228:F228"/>
    <mergeCell ref="A229:F229"/>
    <mergeCell ref="A230:F230"/>
    <mergeCell ref="A231:F231"/>
    <mergeCell ref="A233:F233"/>
    <mergeCell ref="A271:E271"/>
    <mergeCell ref="A251:F251"/>
    <mergeCell ref="A252:F252"/>
    <mergeCell ref="A253:F253"/>
    <mergeCell ref="A254:F254"/>
    <mergeCell ref="A256:F256"/>
    <mergeCell ref="A257:E257"/>
    <mergeCell ref="A265:F265"/>
    <mergeCell ref="A266:F266"/>
    <mergeCell ref="A267:F267"/>
    <mergeCell ref="A268:F268"/>
    <mergeCell ref="A270:F270"/>
    <mergeCell ref="A320:E320"/>
    <mergeCell ref="A289:F289"/>
    <mergeCell ref="A290:F290"/>
    <mergeCell ref="A291:F291"/>
    <mergeCell ref="A292:F292"/>
    <mergeCell ref="A294:F294"/>
    <mergeCell ref="A295:E295"/>
    <mergeCell ref="A313:F313"/>
    <mergeCell ref="A314:F314"/>
    <mergeCell ref="A315:F315"/>
    <mergeCell ref="A316:F316"/>
    <mergeCell ref="A319:F3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2022-12-09T19:17:13Z</dcterms:modified>
</cp:coreProperties>
</file>