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1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7" i="1" l="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270" i="1"/>
  <c r="F271" i="1" s="1"/>
  <c r="F272" i="1" s="1"/>
  <c r="F273" i="1" s="1"/>
  <c r="F274" i="1" s="1"/>
  <c r="F275" i="1" s="1"/>
  <c r="F276" i="1" s="1"/>
  <c r="F277" i="1" s="1"/>
  <c r="F278" i="1" s="1"/>
  <c r="F279" i="1" s="1"/>
  <c r="F280" i="1" s="1"/>
  <c r="F250" i="1"/>
  <c r="F251" i="1" s="1"/>
  <c r="F252" i="1" s="1"/>
  <c r="F253" i="1" s="1"/>
  <c r="F254" i="1" s="1"/>
  <c r="F255" i="1" s="1"/>
  <c r="F256" i="1" s="1"/>
  <c r="F257" i="1" s="1"/>
  <c r="F236" i="1"/>
  <c r="F237" i="1" s="1"/>
  <c r="F238" i="1" s="1"/>
  <c r="F239" i="1" s="1"/>
  <c r="F213" i="1"/>
  <c r="F214" i="1" s="1"/>
  <c r="F215" i="1" s="1"/>
  <c r="F216" i="1" s="1"/>
  <c r="F217" i="1" s="1"/>
  <c r="F218" i="1" s="1"/>
  <c r="F219" i="1" s="1"/>
  <c r="F220" i="1" s="1"/>
  <c r="F221" i="1" s="1"/>
  <c r="F222" i="1" s="1"/>
  <c r="F223" i="1" s="1"/>
  <c r="F173" i="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alcChain>
</file>

<file path=xl/sharedStrings.xml><?xml version="1.0" encoding="utf-8"?>
<sst xmlns="http://schemas.openxmlformats.org/spreadsheetml/2006/main" count="932" uniqueCount="819">
  <si>
    <t>INSTITUTO NACIONAL DE AGUAS POTABLES Y ALCANTARILLADOS (INAPA)</t>
  </si>
  <si>
    <t xml:space="preserve">Resumen de Ingresos y Egresos </t>
  </si>
  <si>
    <t xml:space="preserve"> Del 01 al  31  de OCTUBRE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</si>
  <si>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</si>
  <si>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</si>
  <si>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</si>
  <si>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</si>
  <si>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</si>
  <si>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</si>
  <si>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</si>
  <si>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</si>
  <si>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</si>
  <si>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</si>
  <si>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</si>
  <si>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</si>
  <si>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</si>
  <si>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</si>
  <si>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</si>
  <si>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</si>
  <si>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POR CHEQUES CERTIFICADOS</t>
  </si>
  <si>
    <t>COMISION POR CHEQUES DEVUELTOS</t>
  </si>
  <si>
    <t>COMISION POR  DEPOSITO ERRONEO</t>
  </si>
  <si>
    <t>AJUSTE  DR. ERROR EN  DEPOSITO</t>
  </si>
  <si>
    <t>COMISION POR DEPOSITO NOCTURNO</t>
  </si>
  <si>
    <t>COMISION POR MANEJO DE CUENTA</t>
  </si>
  <si>
    <t>AVISO DE DEBITO 3/10/2022</t>
  </si>
  <si>
    <t xml:space="preserve">063338 </t>
  </si>
  <si>
    <t>CONVENIO PARA EJECUTAR Y DESARROLLAR ACTIVIDADES CONJUNTAS PARA LA ORIENTACION DEL USO CONSCIENTE DEL AGUA, Y SENSIBILIZAR A LA POBLACION PARA EL PAGO DEL SERVICIO.</t>
  </si>
  <si>
    <t xml:space="preserve">063339 </t>
  </si>
  <si>
    <t>NULO</t>
  </si>
  <si>
    <t xml:space="preserve">EFT-8116 </t>
  </si>
  <si>
    <t>PAGO VIÁTICOS DIRECCIÓN DE PROGRAMAS Y PROYECTOS ESPECIALES, CORRESP. AL MES DE JULIO/2022, ELABORADA EN SEPTIEMBRE/2022.</t>
  </si>
  <si>
    <t xml:space="preserve">PAGO VIATICOS Y BOLETO AEREO, CORRESPONDIENTE AL VIAJE A MEDELLIN, COLOMBIA , EN FECHA 23 AL 28 DE AGOSTO/2022, PARA LA PARTICIPACION DE 2 COLABORADORES DE LA DIRECCION DE PROGRAMAS Y PROYECTOS ESPECIALES, A LA XXIV FERIA INTERNACIONAL EXPOCAMACOL 2022. </t>
  </si>
  <si>
    <t xml:space="preserve">063346 </t>
  </si>
  <si>
    <t>REPOS.N FONDO CAJA CHICA DE LA PROVINCIA SAN PEDRO DE MACORIS ZONA VI CORRESP. AL PERIODO DEL 27-07 AL 30-08-2022, RECIBOS DE DESEMBOLSO DEL 4925 AL 5006.</t>
  </si>
  <si>
    <t xml:space="preserve">063347 </t>
  </si>
  <si>
    <t>SALDO, INDEMN. Y VAC. CORRESPONDIENTE A (18 DIAS DEL AÑO 2020 Y 28 DIAS DEL 2021), QUIEN DESEMPEÑO LA FUNCION DE GESTOR DE PROYECTOS, EN LA DIRECCION DE DESARROLLO PROVINCIAL.</t>
  </si>
  <si>
    <t xml:space="preserve">063348 </t>
  </si>
  <si>
    <t>PAGO FACT. NO.B1500001285/16-09-2022 ORDEN DE SERVICIO NO.OS2021-0791 MAESTRIA  EN INGENIERIA SANITARIA, PARA SER IMPARTIDA A SEIS ENCARGADOS PROVINCIALES CORRESP. AL CUATRIMESTRE SEPTIEMBRE - DICIEMBRE/2022.</t>
  </si>
  <si>
    <t xml:space="preserve">EFT-8117 </t>
  </si>
  <si>
    <t>5TO ABONO, INDEMN. Y VAC. CORRESP. A (30 DIAS DEL AÑO 2021 Y 30 DEL 2022), QUIEN DESEMPEÑO LA FUNCION DE GESTOR DE PROYECTOS, EN LA DIRECCION DE PLANIFICACION Y DESARROLLO.</t>
  </si>
  <si>
    <t>EFT-8118</t>
  </si>
  <si>
    <t>PAGO VIATICOS DIRECCION DE SUP. Y FISCALIZACION DE OBRAS, CORRESP. AL MES DE AGOSTO/2022.</t>
  </si>
  <si>
    <t>EFT-8119</t>
  </si>
  <si>
    <t>PAGO NÓMINA DE VIÁTICOS COMPLETIVO, CORRESP. A JULIO/2022, ELABORADA EN SEPTIEMBRE/2022.</t>
  </si>
  <si>
    <t>EFT-8120</t>
  </si>
  <si>
    <t>PAGO VIATICOS DIRECCION DE OPERACIONES CORRESP. AL MES DE AGOSTO/2022.</t>
  </si>
  <si>
    <t>EFT-8121</t>
  </si>
  <si>
    <t>PAGO NOMINA VIATICOS UNIDADES CONSULTIVAS O ASESORAS, CORRESP. AGOSTO/2022, ELABORADA EN SEPTIEMBRE/2022.</t>
  </si>
  <si>
    <t>EFT-8122</t>
  </si>
  <si>
    <t>PAGO VIATICOS DIRECCION DE INGENIERIA CORRESPONDIENTE AL MES DE AGOSTO/2022, ELABORADA EN SEPTIEMBRE/2022.</t>
  </si>
  <si>
    <t>EFT-8123</t>
  </si>
  <si>
    <t>PAGO VIATICOS DIRECCION DE TRATAMIENTO DE AGUA CORRESPONDIENTE AL MES DE AGOSTO/2022, ELABORADA EN SEPTIEMBRE/2022.</t>
  </si>
  <si>
    <t>EFT-8124</t>
  </si>
  <si>
    <t>PAGO NOMINA DE VIATICOS DE PROGRAMAS Y PROYECTOS ESPECIALES CORRESP. A AGOSTO/2022, ELABORADA EN SEPTIEMBRE/2022.</t>
  </si>
  <si>
    <t>EFT-8125</t>
  </si>
  <si>
    <t>PAGO NÓMINA VIÁTICOS DIRECCIÓN DE TECNOLOGÍAS DE LA INF. Y COM.  CORRESP. A AGOSTO/2022, ELABORADA EN SEPTIEMBRE/2022.</t>
  </si>
  <si>
    <t>EFT-8126</t>
  </si>
  <si>
    <t>PAGO VIATICOS DIRECCION ADMINISTRATIVA, CORRESP. AL MES DE AGOSTO/2022, ELABORADA EN SEPTIEMBRE/2022.</t>
  </si>
  <si>
    <t>EFT-8127</t>
  </si>
  <si>
    <t>PAGO  NOMINA DE VIATICOS DIRECCION DE LA CALIDAD DEL AGUA CORRESP. AGOSTO/2022.</t>
  </si>
  <si>
    <t xml:space="preserve">063349 </t>
  </si>
  <si>
    <t>REPOS. FONDO CAJA CHICA DE LA UNIDAD ADMINISTRATIVA DE BAYAGUANA ZONA IV CORRESPONDIENTE AL PERIODO DEL 05-07 AL 05-09-2022, RECIBOS DE DESEMBOLSO DEL 0224 AL 0232.</t>
  </si>
  <si>
    <t xml:space="preserve">063350 </t>
  </si>
  <si>
    <t>PAGO FACT. NO. B1500000043/28-09-2022, ALQUILER LOCAL COMERCIAL UBICADO EN EL MUNICIPIO SABANETA,  PROVINCIA SANTIAGO RODRIGUEZ, CORRESP. AL MES SEPTIEMBRE/2022.</t>
  </si>
  <si>
    <t xml:space="preserve">063351 </t>
  </si>
  <si>
    <t>REPOS. FONDO CAJA CHICA DE LA DIVISION DE TRANSPORTACION DESTINADO PARA CUBRIR GASTOS EN REPARACIONES, COMPRA DE REPUESTOS Y PAGO DE PEAJES A LA FLOTILLA DEVEHICULOS DE LA INSTITUCION CORRESPONDIENTE AL PERIODO DEL 26-08 AL 22-09-2022, RECIBOS DE DESEMBOLSO DEL 13725 AL 13804, SEGUN RELACION DE GASTOS.</t>
  </si>
  <si>
    <t xml:space="preserve">063352 </t>
  </si>
  <si>
    <t>PAGO ARBITRIO DEL AYUNTAMIENTO DE LAS MATAS DE FARFAN CORRESP. AL MES DE AGOSTO/2022.</t>
  </si>
  <si>
    <t xml:space="preserve">EFT-8128 </t>
  </si>
  <si>
    <t>PAGO NOMINA DE VIATICOS DIRECCION DE RECURSOS HUMANO CORRESP. A AGOSTO/2022, ELABORADA EN OCTUBRE/2022.</t>
  </si>
  <si>
    <t>EFT-8129</t>
  </si>
  <si>
    <t>PAGO NOMIINA DE  VIATICOS DIRECCION COMERCIAL, CORRESP.AGOSTO/2022,  ELABORADA EN SEPTIEMBRE/2022.</t>
  </si>
  <si>
    <t>EFT-8130</t>
  </si>
  <si>
    <t>PAGO NÓMINA VIÁTICOS DIRECCIÓN DESARROLLO PROVINCIAL, CORRESP. A AGOSTO/2022, ELABORADA EN SEPTIEMBRE/2022.</t>
  </si>
  <si>
    <t>EFT-8131</t>
  </si>
  <si>
    <t>PAGO FACT. NO.B1500000015/27-09-2022,  ALQUILER LOCAL COMERCIAL CALLE DUARTE, MUNICIPIO SANCHEZ, PROVINCIA SANTA BARBARA DE SAMANA, CORRESP. AL MES DE SEPTIEMBRE/2022.</t>
  </si>
  <si>
    <t>EFT-8132</t>
  </si>
  <si>
    <t>PAGO FACT. NO. B1500000017/16-09-2022,  ALQUILER LOCAL COMERCIAL, UBICADO EN LA AVENIDA DUARTE NO.220, PLAZA DURAN, MUNICIPIO VILLA BISONO ( NAVARRETE) PROVINCIA SANTIAGO,  CORRESP. AL MES DE SEPTIEMBRE/2022.</t>
  </si>
  <si>
    <t xml:space="preserve">063353 </t>
  </si>
  <si>
    <t>PAGO FACT.  NO.B1500000021/30-09-2022, ALQUILER LOCAL COMERCIAL EN LA AVENIDA MARIA TRINIDAD SANCHEZ NO.71, ESQUINA CALLE ORFELICIA, MUNICIPIO ESPERANZA, PROVINCIA VALVERDE, CORRESP. AL  MES DE SEPTIEMBRE/2022.</t>
  </si>
  <si>
    <r>
      <t>063354</t>
    </r>
    <r>
      <rPr>
        <sz val="9"/>
        <color indexed="8"/>
        <rFont val="Arial"/>
        <family val="2"/>
      </rPr>
      <t/>
    </r>
  </si>
  <si>
    <r>
      <t>063355</t>
    </r>
    <r>
      <rPr>
        <sz val="9"/>
        <color indexed="8"/>
        <rFont val="Arial"/>
        <family val="2"/>
      </rPr>
      <t/>
    </r>
  </si>
  <si>
    <t xml:space="preserve">063356 </t>
  </si>
  <si>
    <t>PAGO FACT.NO. B1100010140/20-09-2022, ALQUILER DE LOCAL COMERCIAL, MUNICIPIO MICHES, PROVINCIA EL SEIBO, CORRESP. AL MES DE SEPTIEMBRE/2022.</t>
  </si>
  <si>
    <t xml:space="preserve">063357 </t>
  </si>
  <si>
    <t>PAGO FACT. NO. B1500000037/01-10-2022, ALQUILER APARTAMENTO HABITADO POR EL PERSONAL DE SUPERVISION ACUEDUCTO VILLA JARAGUA, DEL MUNICIPIO NEYBA, PROVINCIA BAHORUCO, CORRESP. A LOS MESES DE AGOSTO, SEPTIEMBRE/2022.</t>
  </si>
  <si>
    <t xml:space="preserve">063358 </t>
  </si>
  <si>
    <t>PAGO FACT. NO.B1500000018/05-09-2022, ALQUILER DE LOCAL COMERCIAL UBICADO EN LA CALLE OSVALDO BAZIL NO. 87, EN EL MUNICIPIO HATILLO, PROVINCIA SAN CRISTOBAL,  CORRESP. AL MES DE SEPTIEMBRE/2022.</t>
  </si>
  <si>
    <t xml:space="preserve">063359 </t>
  </si>
  <si>
    <t xml:space="preserve">PAGO VIATICOS A TECNICO EXTERNO, PARA CUBRIR VIAJE A LA PROVINCIA HERMANAS MIRABAL LOS DIAS 26 AL 29 DE SEPTIEMBRE/2022,  PARA  LA EVALUACION DE INDICE DE ACUEDUCTO SEGURO </t>
  </si>
  <si>
    <t xml:space="preserve">063360 </t>
  </si>
  <si>
    <t xml:space="preserve">PAGO VIATICOS  A TECNICO EXTERNO, PARA CUBRIR VIAJE  A LA PROVINCIA HERMANAS MIRABAL LOS DIAS 26 AL 29 DE SEPTIEMBRE/2022, PARA LA EVALUACION DE INDICE DE ACUEDUCTO SEGURO </t>
  </si>
  <si>
    <t xml:space="preserve">EFT-8133 </t>
  </si>
  <si>
    <t>PAGO FACT. NO. B1100010142/20-09-2022, ALQUILER DE VIVIENDA FAMILIAR HABITADA POR EL PERSONAL DE SUPERVISION DEL ACUEDUCTO JUANA VICENTA, EL LIMON, PROVINCIA SAMANA, CORRESPONDIENTE AL MES DE SEPTIEMBRE/2022.</t>
  </si>
  <si>
    <t>EFT-8134</t>
  </si>
  <si>
    <t>PAGO FACT.NO.B1100010141/20-09-2022,  ALQUILER LOCAL COMERCIAL UBICADO EN LA CALLE CENTRAL NO.66,  EN EL SECTOR PIZARRETE, MUNICIPIO BANI, PROVINCIA PERAVIA, CORRESP. AL MES DE SEPTIEMBRE/2022.</t>
  </si>
  <si>
    <t xml:space="preserve">063361 </t>
  </si>
  <si>
    <t>PAGO VIATICOS A TECNICO EXTERNO, PARA CUBRIR VIAJE A LAS PROVINCIA HERMANAS MIRABAL,  LOS DIAS 26 AL 29  DEL MES DE SEPTIEMBRE/2022.</t>
  </si>
  <si>
    <t xml:space="preserve">063362 </t>
  </si>
  <si>
    <t>PAGO VIATICOS A TECNICO EXTERNO, PARA CUBRIR VIAJE A LA PROVINCIA HERMANAS MIRABAL LOS DIAS 26 AL 29 DEL MES DE SEPTIEMBRE/2022.</t>
  </si>
  <si>
    <t xml:space="preserve">063363 </t>
  </si>
  <si>
    <t>PAGO FACT. NO. B1100010136/20-09-2022, ALQUILER LOCAL COMERCIAL EN EL MUNICIPIO DUVERGE, PROV. INDEPENDENCIA, CORRESP. A SEPTIEMBRE/2022.</t>
  </si>
  <si>
    <t xml:space="preserve">063364 </t>
  </si>
  <si>
    <t>PAGO FACT. NO. B1500001161/24-03-2022 SALDO DE MAESTRIA EN INGENIERIA SANITARIA Y AMBIENTAL EN LA CUAL ESTARAN PARTICIPANDO 15 SERVIDORES.</t>
  </si>
  <si>
    <t xml:space="preserve">063365 </t>
  </si>
  <si>
    <t>PAGO FACT. NO. B1100010139/20-09-2022,  ALQUILER LOCAL COMERCIAL, EN EL MUNICIPIO VILLA JARAGUA, PROV. BAHORUCO, CORRESP.A  SEPTIEMBRE/2022.</t>
  </si>
  <si>
    <t xml:space="preserve">063367 </t>
  </si>
  <si>
    <t>PAGO FACT. NO. B1100010138/20-09-2022, ALQUILER DEL LOCAL  DE LA OFICINA COMERCIAL, UBICADO EN LA CALLE DUARTE NO.09,  MUNICIPIO RANCHO ARRIBA,  PROV. SAN JOSE DE OCOA, CORRESP. A  SEPTIEMBRE/2022.</t>
  </si>
  <si>
    <t xml:space="preserve">063369 </t>
  </si>
  <si>
    <t>PAGO FACT. NO.B1100010134/20-09-2022  ALQUILER LOCAL COMERCIAL MUNICIPIO COMENDADOR, PROVINCIA ELIAS PIÑA, CORRESP. A  SEPTIEMBRE/2022.</t>
  </si>
  <si>
    <t xml:space="preserve">063370 </t>
  </si>
  <si>
    <t>PAGO FACT. NO. B1100010132/20-09-2022,  ALQUILER LOCAL COMERCIAL EN EL MUNICIPIO SABANA LARGA, PROV.SAN JOSE DE OCOA, CORRESP. A  SEPTIEMBRE/2022.</t>
  </si>
  <si>
    <t xml:space="preserve">063371 </t>
  </si>
  <si>
    <t>PAGO FACT. NO.B1100010133/20-09-2022,  ALQUILER LOCAL COMERCIAL EN EL FACTOR, MUNICIPIO DE NAGUA, PROV. MARIA TRINIDAD SANCHEZ, CORRESP. A SEPTIEMBRE/2022.</t>
  </si>
  <si>
    <t xml:space="preserve">EFT-8135 </t>
  </si>
  <si>
    <t>PAGO FACT. NO.B1100010137/20-09-22,  ALQUILER LOCAL COMERCIAL EN VILLA CENTRAL, PROV. BARAHONA, CORRESP. A  SEPTIEMBRE/2022.</t>
  </si>
  <si>
    <t xml:space="preserve">EFT-8136 </t>
  </si>
  <si>
    <t>PAGO FACT. NO. B1100010135/20-09-2022, ALQUILER DE DOS LOCALES COMERCIALES EN EL MUNICIPIO DAJABON,  PROV. DAJABON, CORRESP. A  SEPTIEMBRE/2022.</t>
  </si>
  <si>
    <t xml:space="preserve">063372 </t>
  </si>
  <si>
    <t>PAGO FACT. NO. B1100010129/20-09-2022, ALQUILER DEL LOCAL  DE LA OFICINA COMERCIAL, UBICADO EN LA CALLE MANUEL DE JESUS GALVAN NO.99,  MUNICIPIO BAJOS DE HAINA,  PROV. SAN CRITOBAL,  CORRESP. AL MES DE SEPTIEMBRE/2022.</t>
  </si>
  <si>
    <t xml:space="preserve">063373 </t>
  </si>
  <si>
    <t>PAGO FACT. NO.B1100010128/20-09-2022, ALQUILER DE LOCAL COMERCIAL EN EL  MUNICIPIO ENRIQUILLO, PROV.  BARAHONA, CORRESP. AL MES SEPTIEMBRE/2022.</t>
  </si>
  <si>
    <t xml:space="preserve">063374 </t>
  </si>
  <si>
    <t>REPOSICION FONDO CAJA CHICA DEL DEPARTAMENTO ADMINISTRATIVO Y SUS DIVISIONES  PARA CUBRIR LAS  NECESIDADES EN DIFERENTES AREAS DEL NIVEL CENTRAL,  CORRESP. AL PERIODO DEL 14-06 AL 07-09-2022.</t>
  </si>
  <si>
    <t xml:space="preserve">EFT-8137 </t>
  </si>
  <si>
    <t>PAGO FACT. NO.B1100010130/20-09-2022,  ALQUILER LOCAL COMERCIAL  EN EL MUNICIPIO NIZAO, PROV. PERAVIA , CORRESP. AL MES DE SEPTIEMBRE/2022.</t>
  </si>
  <si>
    <t xml:space="preserve">063375 </t>
  </si>
  <si>
    <t>PAGO RETENCION DEL ITBIS (18% A PERSONA FISICA), SEGUN LEY 253/12, CORRESPONDIENTE AL MES  DE SEPTIEMBRE/2022.</t>
  </si>
  <si>
    <t xml:space="preserve">063376 </t>
  </si>
  <si>
    <t>PAGO FACT.NO.B1100010118/20-09-2022,  ALQUILER LOCAL COMERCIAL, MUNICIPIO SAN JOSE DE OCOA, PROV. DE SAN JOSE DE OCOA, CORRESP. AL MES DE SEPTIEMBRE/2022.</t>
  </si>
  <si>
    <t xml:space="preserve">063377 </t>
  </si>
  <si>
    <t>PAGO FACT. NO.B1100010126/20-09-2022,  ALQUILER LOCAL COMERCIAL EN SABANA IGLESIA, PROV. SANTIAGO , CORRESP. AL MES DE SEPTIEMBRE/2022.</t>
  </si>
  <si>
    <t xml:space="preserve">063378 </t>
  </si>
  <si>
    <t>PAGO FACT. NO.B1100010112/19-09-2022,  ALQUILER LOCAL COMERCIAL EN EL MUNICIPIO LOMA DE CABRERA, PROV. DAJABON, CORRESP. AL  MES DE SEPTIEMBRE/2022.</t>
  </si>
  <si>
    <t xml:space="preserve">063379 </t>
  </si>
  <si>
    <t>PAGO FACT. NO. B1100010116/20-09-2022, ALQUILER LOCAL COMERCIAL UBICADO EN EL MUNICIPIO JIMANI PROV. INDEPENDENCIA, CORRESP. AL MES DE SEPTIEMBRE/2022.</t>
  </si>
  <si>
    <t xml:space="preserve">063380 </t>
  </si>
  <si>
    <t xml:space="preserve">PAGO FACT.NO. B1100010113/20-09-2022,  ALQUILER LOCAL COMERCIAL, MUNICIPIO SAN JUAN, PROV. SAN JUAN, CORRESP. AL MES DE SEPTIEMBRE/2022.  </t>
  </si>
  <si>
    <t xml:space="preserve">063381 </t>
  </si>
  <si>
    <t>PAGO RETENCION 10%  DEL ISR  DESCONTADO A ALQUILERES DE LOCALES COMERCIALES. SEGUN LEY NO. 253/12, CORRESP. AL MES DE SEPTIEMBRE/2022.</t>
  </si>
  <si>
    <t xml:space="preserve">063382 </t>
  </si>
  <si>
    <t>PAGO FACT. NO. B1100010110/19-09-2022, ALQUILER DE LOCAL COMERCIAL UBICADO EN EL DISTRITO MUNICIPAL PALMAR DE OCOA, MUNICIPIO AZUA, PROV. AZUA,  CORRESP. AL MES DE SEPTIEMBRE/2022.</t>
  </si>
  <si>
    <t xml:space="preserve">063383 </t>
  </si>
  <si>
    <t>PAGO FACT.NOS. B1500000047/14, 50/28-06-2022, SERVICIO DE TRANSPORTE IDA Y VUELTA AL PERSONAL DEL ÁREA ADMINISTRATIVA, INAPA PROV. SAN CRISTÓBAL CORRESP. A LOS MESES MAYO Y JUNIO /2022.</t>
  </si>
  <si>
    <t xml:space="preserve">063384 </t>
  </si>
  <si>
    <t>REPOSICION FONDO CAJA CHICA DE LA DIRECCION COMERCIAL CORRESP. AL PERIODO DEL 09-09 AL 04-10-2022.</t>
  </si>
  <si>
    <t xml:space="preserve">063385 </t>
  </si>
  <si>
    <t>RETENCION DEL ( 5%) DEL ISR  DESCONTADO A  PROVEEDORES DE BIENES Y SERVICIOS, SEGUN LEY 253/12,  CORRESPONDIENTE AL  MES DE SEPTIEMBRE/2022.</t>
  </si>
  <si>
    <t xml:space="preserve">063386 </t>
  </si>
  <si>
    <t>PAGO FACT. NO.B1100010123/20-09-2022,  ALQUILER LOCAL,  EN EL MUNICIPIO TAMAYO, PROV. BARAHONA, CORRESP. AL MES SEPTIEMBRE/2022.</t>
  </si>
  <si>
    <t xml:space="preserve">063387 </t>
  </si>
  <si>
    <t>PAGO FACT. NO.B1100010121/20-09-2022, ALQUILER LOCAL COMERCIAL  EN BOCA CANASTA , MUNICIPIO BANI, PROV. PERAVIA ,CORRESP. AL MES DE SEPTIEMBRE/2022.</t>
  </si>
  <si>
    <t xml:space="preserve">063388 </t>
  </si>
  <si>
    <t>REPOSICION FONDO CAJA CHICA DE LA DIRECCION DE TECNOLOGIA DE LA INFORMACION Y COMUNICACION  CORRESPONDIENTE AL PERIODODEL 08-04 AL 13-10-2022 .</t>
  </si>
  <si>
    <t xml:space="preserve">063389 </t>
  </si>
  <si>
    <t>PAGO FACT. NO.B1100010122/20-09-2022, ALQUILER LOCAL COMERCIAL UBICADO EN EL MUNICIPIO DE LOMA DE CABRERA,  PROV. DAJABON, CORRESP. AL  MES DE SEPTIEMBRE/2022.</t>
  </si>
  <si>
    <t xml:space="preserve">063390 </t>
  </si>
  <si>
    <t>PAGO ARBITRIO DEL AYUNTAMIENTO DE NAVARRETE CORRESPONDIENTE AL MES DE SEPTIEMBRE/2022.</t>
  </si>
  <si>
    <t xml:space="preserve">063391 </t>
  </si>
  <si>
    <t>REPOSICION FONDO CAJA CHICA DE LA PROVINCIA ELIAS PIÑA ZONA II CORRESP. AL PERIODO DEL 05-09 AL 03-10-2022.</t>
  </si>
  <si>
    <t xml:space="preserve">063392 </t>
  </si>
  <si>
    <t>PAGO FACT. NO.B1100010107/16-09-2022 ALQUILER LOCAL COMERCIAL EN COTUI PROV. SANCHEZ RAMIREZ ,  CORRESP. AL MES DE SEPTIEMBRE/2022.</t>
  </si>
  <si>
    <t xml:space="preserve">063393 </t>
  </si>
  <si>
    <t>PAGO FACT. NO. B1100010111/19-09-2022, ALQUILER DE LOCAL  COMERCIAL, UBICADO EN LA CALLE SANTOME NO.38, MUNICIPIO EL CERCADO,  PROV. SAN JUAN,   CORRESP. AL MES DE SEPTIEMBRE/2022.</t>
  </si>
  <si>
    <t xml:space="preserve">063394 </t>
  </si>
  <si>
    <t>PAGO FACT. NO.B1100010127/20-09-2022, ALQUILER DE LOCAL COMERCIAL EN EL MUNICIPIO GALVAN, PROV.  BARAHONA, CORRESP. AL MES SEPTIEMBRE/2022.</t>
  </si>
  <si>
    <t xml:space="preserve">EFT-8138 </t>
  </si>
  <si>
    <t>PAGO FACT. NO.B1100010117/20-09-2022.  ALQUILER LOCAL COMERCIAL EN EL MUNICIPIO DE BAYAGUANA, PROV.MONTE PLATA, CORRESP. AL MES DE SEPTIEMBRE/2022.</t>
  </si>
  <si>
    <t xml:space="preserve">EFT-8139 </t>
  </si>
  <si>
    <t>PAGO FACT. NO.B1100010124/20-09-2022, ALQUILER DE LOCAL COMERCIAL EN EL DISTRITO MUNICIPAL HATILLO PALMA , MUNICIPIO GUAYUBIN, PROV.  MONTE CRISTI,   CORRESP. AL MES SEPTIEMBRE/2022.</t>
  </si>
  <si>
    <t xml:space="preserve">EFT-8140 </t>
  </si>
  <si>
    <t xml:space="preserve">PAGO FACT. NO.B1100010120/20-09-2022, ALQUILER LOCAL COMERCIAL,  MUNICIPIO EL VALLE, PROV. HATO MAYOR ,  CORRESP. AL MES DE SEPTIEMBRE/2022. </t>
  </si>
  <si>
    <t xml:space="preserve">EFT-8141 </t>
  </si>
  <si>
    <t>PAGO FACT.NO.B1100010115/20-09-2022,  ALQUILER LOCAL COMERCIAL EN LAS TARANAS VILLA RIVAS, PROV.DUARTE,  CORRESP. AL MES DE SEPTIEMBRE/2022.</t>
  </si>
  <si>
    <t xml:space="preserve">EFT-8142 </t>
  </si>
  <si>
    <t>PAGO FACT. NO. B1100010114/20-09-2022, ALQUILER LOCAL COMERCIAL UBICADO EN EL MUNICIPIO NEYBA PROV. BAHORUCO, CORRESP. AL MES DE SEPTIEMBRE/2022.</t>
  </si>
  <si>
    <t xml:space="preserve">EFT-8143 </t>
  </si>
  <si>
    <t>PAGO FACT. NO.B1100010119/20-09-2022, ALQUILER LOCAL COMERCIAL EN VILLA LA MATA, PROV. SANCHEZ RAMIREZ,  CORRESP. AL MES DE SEPTIEMBRE/2022.</t>
  </si>
  <si>
    <t xml:space="preserve">EFT-8144 </t>
  </si>
  <si>
    <t>PAGO FACT. NO.B1100010108/16-09-2022, ALQUILER LOCAL COMERCIAL UBICADO EN EL MUNICIPIO VICENTE NOBLE, PROV. BARAHONA, CORRESP. A 08 DIAS DEL MES DE SEPTIEMBRE/2022.</t>
  </si>
  <si>
    <t xml:space="preserve">EFT-8145 </t>
  </si>
  <si>
    <t>PAGO FACT. NO.B1100010109/19-09-2022,  ALQUILER LOCAL COMERCIAL EN MANZANILLO, MUNICIPIO PEPILLO SALCEDO, PROV. MONTECRISTI, CORRESP. AL MES DE SEPTIEMBRE/2022.</t>
  </si>
  <si>
    <t xml:space="preserve">EFT-8146 </t>
  </si>
  <si>
    <t>PAGO FACTS. NOS. B1500000070/05-05, 80/10-06, 81/10-07, 82/10-08, 84/15-09-2022,  ALQUILER LOCAL COMERCIAL EN GUAYUBIN, PROV. MONTECRISTI, CORRESP.A LOS MESES DE MAYO, JUNIO, JULIO, AGOSTO, SEPTIEMBRE/2022.</t>
  </si>
  <si>
    <t xml:space="preserve">063395 </t>
  </si>
  <si>
    <t>PAGO FACT. NO.B1100010125/20-09-2022, ALQUILER LOCAL COMERCIAL EN CAÑAFISTOL-BANI, PROV. PERAVIA , CORRESP. AL MES DE SEPTIEMBRE/2022.</t>
  </si>
  <si>
    <t xml:space="preserve">063397 </t>
  </si>
  <si>
    <t>REPOSICION FONDO CAJA CHICA DE LA PROV. DUARTE ZONA III CORRESP. AL PERIODO DEL 22-07 AL 13-09-2022.</t>
  </si>
  <si>
    <t xml:space="preserve">063398 </t>
  </si>
  <si>
    <t>REPOSICION FONDO CAJA CHICA DE LA PROV. AZUA ZONA II CORRESP. AL PERIODO DEL 02 AL 23-08-2022.</t>
  </si>
  <si>
    <t xml:space="preserve">063399 </t>
  </si>
  <si>
    <t>REPOSICION FONDO CAJA CHICA DE LA UNIDAD ADMINISTRATIVA DE PEDERNALES ZONA VIII CORRESP. AL PERIODO DEL 26-05 AL 12-09-2022.</t>
  </si>
  <si>
    <t xml:space="preserve">063400 </t>
  </si>
  <si>
    <t>PAGO VACACIONES (30 DIAS CORRESP. AL AÑO 2020 Y 29 DIAS DEL AÑO 2021) A NOMBRE DE DEYBI MANUEL VALDEZ COLLADO, QUIEN ES EL APODERADO DE LOS BENEFICIOS DEL FALLECIDO, EL SR. AGAPITO ANTONIO VALDEZ YNFANTE , QUIEN DESEMPEÑO EL CARGO DE AYUDANTE DE PLOMERO EN LA DIRECCION DE RECURSOS HUMANOS.</t>
  </si>
  <si>
    <t>|</t>
  </si>
  <si>
    <t xml:space="preserve">063401 </t>
  </si>
  <si>
    <t>PAGO VACACIONES (30 DIAS CORRESP. AL AÑO 2019 Y 30 DIAS DEL AÑO 2020) A NOMBRE DE JULIA MIGUELINA VARGAS GRULLON , QUIEN ES LA APODERADA DE LOS BENEFICIOS DE LA FALLECIDA, LA SRA. WENDYS KIRUDYS VARGAS GRULLON , QUIEN DESEMPEÑO EL CARGO DE DIGITADORA EN EL DEPTO. CATASTRO DE USUARIOS CARTOGRAFIA.</t>
  </si>
  <si>
    <t xml:space="preserve">063402 </t>
  </si>
  <si>
    <t>PAGO VACACIONES (15 DIAS CORRESP. AL AÑO 2020 Y 12 DIAS DEL AÑO 2021) A NOMBRE DE GREGORYS FABRICIO ARIAS GONZALEZ , QUIEN ES EL APODERADO DE LOS BENEFICIOS DEL FALLECIDO, EL SR. ISRAEL ARIAS CARMONA, QUIEN DESEMPEÑO EL CARGO DE SUPERVISOR REGIONAL EN EL DEPARTAMENTO PROVINCIAL PERAVIA.</t>
  </si>
  <si>
    <t xml:space="preserve">063403 </t>
  </si>
  <si>
    <t>REPOSICION FONDO CAJA CHICA DE LA UNIDAD ADMINISTRATIVA DE NAVARRETE ZONA V, CORRESP. AL PERIODO DEL 27-07 AL 21-09-2022 .</t>
  </si>
  <si>
    <t xml:space="preserve">063404 </t>
  </si>
  <si>
    <t>REPOSICION FONDO CAJA CHICA DE LA DIRECCION EJECUTIVA CORRESP. AL PERIODO DEL 02-09 AL 12-10-2022 .</t>
  </si>
  <si>
    <t xml:space="preserve">063405 </t>
  </si>
  <si>
    <t>PAGO FACT. NO. B1100010131/20-09-2022, ALQUILER LOCAL COMERCIAL EN BOHECHIO, PROV. SAN JUAN,  CORRESP. AL MES DE SEPTIEMBRE/2022.</t>
  </si>
  <si>
    <t>063406</t>
  </si>
  <si>
    <t>063407</t>
  </si>
  <si>
    <t xml:space="preserve">EFT-8147 </t>
  </si>
  <si>
    <t xml:space="preserve">EFT-8148 </t>
  </si>
  <si>
    <t>PAGO FACT. NO.B1500000003/27-09-2022,  ALQUILER LOCAL COMERCIAL EN EL MUNICIPIO SAN RAFAEL DEL YUMA, PROVI. LA ALTAGRACIA, CORRESP. A LOS MESES DE JUNIO, JULIO, AGOSTO, SEPTIEMBRE/2022.</t>
  </si>
  <si>
    <t xml:space="preserve">063408 </t>
  </si>
  <si>
    <t>REPOSICION FONDO CAJA CHICA DE LA PROV. EL SEIBO ZONA VI CORRESP. AL PERIODO DEL 15-08 AL 08-09-2022.</t>
  </si>
  <si>
    <t>REPOSICION FONDO CAJA CHICA DE LA PROV. MONTE PLATA ZONA IV CORRESP. AL PERIODO DEL 28-07 AL 23-09-2022.</t>
  </si>
  <si>
    <t xml:space="preserve">063411 </t>
  </si>
  <si>
    <t xml:space="preserve">063412 </t>
  </si>
  <si>
    <t>REPOSICION FONDO CAJA CHICA DE LA PROV. PERAVIA ZONA IV CORRESP. AL PERIODO DEL 01 AL 28-09-2022 .</t>
  </si>
  <si>
    <t xml:space="preserve">063413 </t>
  </si>
  <si>
    <t>AUMENTO DEL FONDO DE CAJA CHICA DE LA DIVISION ADMINISTRATIVA Y FINANCIERA INAPA SAN CRISTOBAL.</t>
  </si>
  <si>
    <t>063414</t>
  </si>
  <si>
    <t>REPOSICION FONDO GENERAL DESTINADO PARA CUBRIR GASTOS MENORES DEL NIVEL CENTRAL CORRESP. AL PERIODO DEL 23-08 AL 29-09-2022.</t>
  </si>
  <si>
    <t xml:space="preserve">063415 </t>
  </si>
  <si>
    <t xml:space="preserve">063416 </t>
  </si>
  <si>
    <t>REPOSICION FONDO CAJA CHICA DE LA ZONA V, SANTIAGO CORRESP. AL PERIODO DEL 17-08 AL 30-09-2022.</t>
  </si>
  <si>
    <t xml:space="preserve">063417 </t>
  </si>
  <si>
    <t>PAGO ARBITRIO DEL AYUNTAMIENTO DE LAS MATAS DE FARFAN CORRESP. AL MES DE SEPTIEMBRE/2022.</t>
  </si>
  <si>
    <t xml:space="preserve">063418 </t>
  </si>
  <si>
    <t>REPOSICION FONDO CAJA CHICA DE LA PROV. MARIA TRINIDAD SANCHEZ, ZONA III CORRESP. AL PERIODO DEL 28-07 AL 26-09-2022.</t>
  </si>
  <si>
    <t xml:space="preserve">063419 </t>
  </si>
  <si>
    <t>REPOSICION FONDO CAJA CHICA DE LA PROVINCIA SAN JUAN ZONA II CORRESP. AL PERIODO DEL 21-07 AL 22-09-2022,  RECIBOS DE DESEMBOLSO DEL 5881 AL 5918 SEGUN RELACION DE GASTOS.</t>
  </si>
  <si>
    <t xml:space="preserve">063420 </t>
  </si>
  <si>
    <t>REPOSICION FONDO CAJA CHICA DE LA PROVINCIA SAN JOSE DE OCOA ZONA IV CORRESP. AL PERIODO DEL 05-09 AL 12-10-2022, RECIBOS DE DESEMBOLSO DEL 1043 AL 1100 SEGUN RELACION DE GASTOS.</t>
  </si>
  <si>
    <r>
      <t>063421</t>
    </r>
    <r>
      <rPr>
        <sz val="9"/>
        <color indexed="8"/>
        <rFont val="Arial"/>
        <family val="2"/>
      </rPr>
      <t/>
    </r>
  </si>
  <si>
    <r>
      <t>063422</t>
    </r>
    <r>
      <rPr>
        <sz val="9"/>
        <color indexed="8"/>
        <rFont val="Arial"/>
        <family val="2"/>
      </rPr>
      <t/>
    </r>
  </si>
  <si>
    <r>
      <t>063423</t>
    </r>
    <r>
      <rPr>
        <sz val="9"/>
        <color indexed="8"/>
        <rFont val="Arial"/>
        <family val="2"/>
      </rPr>
      <t/>
    </r>
  </si>
  <si>
    <r>
      <t>063424</t>
    </r>
    <r>
      <rPr>
        <sz val="9"/>
        <color indexed="8"/>
        <rFont val="Arial"/>
        <family val="2"/>
      </rPr>
      <t/>
    </r>
  </si>
  <si>
    <t xml:space="preserve">063425 </t>
  </si>
  <si>
    <t>REPOSICION FONDO CAJA CHICA DE LA PROVINCIA SAN PEDRO DE MACORIS ZONA VI CORRESP. AL PERIODO DEL 30-08 AL 14-10-2022, RECIBOS DE DESEMBOLSO DEL 5007 AL 5062 SEGUN RELACION DE GASTOS.</t>
  </si>
  <si>
    <t xml:space="preserve">063426 </t>
  </si>
  <si>
    <t>REPOSICION FONDO CAJA CHICA DE LA DIRECCION DE OPERACIONES DESTINADO PARA CUBRIR GASTOS DE URGENCIA CORRESP. AL PERIODO DEL 15-08 AL 27-09-2022, RECIBOS DE DESEMBOLSO DEL 10542 AL 10608 SEGUN RELACION DE GASTOS.</t>
  </si>
  <si>
    <t xml:space="preserve">EFT-8149 </t>
  </si>
  <si>
    <t>PAGO COMPENSACION PARA PASAJES DE AUDITORES DEL DEPARTAMENTO REVISION Y CONTROL, CORRESP. AL MES DE SEPTIEMBRE/2022, ELAB. EN OCTUBRE/2022.</t>
  </si>
  <si>
    <t xml:space="preserve">063427 </t>
  </si>
  <si>
    <t>REPOSICION FONDO CAJA CHICA DE LA PROVINCIA VALVERDE ZONA I CORRESP. AL PERIODO DEL 30-08 AL 07-10-2022, RECIBOS DE DESEMBOLSO DEL 2174 AL 2203 SEGUN RELACION DE GASTOS.</t>
  </si>
  <si>
    <t xml:space="preserve">063428 </t>
  </si>
  <si>
    <t>REPOSICION FONDO CAJA CHICA DEL DEPARTAMENTO DE COMUNICACIONES CORRESP. AL PERIODO DEL 07-04 AL 26-08-2022, RECIBOS DESEMBOLSO DEL 0226 AL 0237 SEGUN RELACION DE GASTOS.</t>
  </si>
  <si>
    <r>
      <t>063429</t>
    </r>
    <r>
      <rPr>
        <sz val="9"/>
        <color indexed="8"/>
        <rFont val="Arial"/>
        <family val="2"/>
      </rPr>
      <t/>
    </r>
  </si>
  <si>
    <t xml:space="preserve">063430 </t>
  </si>
  <si>
    <t>REPOSICION FONDO CAJA CHICA DE LA UNIDAD ADMINISTRATIVA DE ESPERANZA ZONA I CORRESPONDIENTE AL PERIODO DEL 25-07 AL 13-09-2022, RECIBOS DE DESEMBOLSO DEL 0208 AL 0214 SEGUN RELACION DE GASTOS.</t>
  </si>
  <si>
    <t xml:space="preserve">063431 </t>
  </si>
  <si>
    <t>PAGO DE VIATICO CORRESPONDIENTE A VIAJES REALIZADOS EN FECHAS DEL 21,22-06-2022 EN LAS PROVINCIAS DUARTE, SANCHEZ RAMIREZ Y HATO MAYOR.</t>
  </si>
  <si>
    <t xml:space="preserve">063432 </t>
  </si>
  <si>
    <t>REPOSICION FONDO CAJA CHICA DE LA DIRECCION DEL PROGRAMA DE PROYECTOS ESPECIALES CORRESP. AL PERIODO DEL 11-03 AL 23-06-2022, RECIBOS DE DESEMBOLSO DEL 0001 AL 0020 SEGUN RELACION DE GASTOS.</t>
  </si>
  <si>
    <t xml:space="preserve">063433 </t>
  </si>
  <si>
    <t>REPOSICION FONDO CAJA CHICA DE LA  DIRECCION DE CALIDAD DEL  AGUA (LABORATORIO NIVEL CENTRAL) CORRESP. AL PERIODO DEL 30-06 AL 07-10-2022, RECIBOS DE DESEMBOLSO DEL 0558 AL 0583 Y 0595 SEGUN RELACION DE GASTOS.</t>
  </si>
  <si>
    <t xml:space="preserve">063434 </t>
  </si>
  <si>
    <t>REPOSICION FONDO CAJA CHICA DE LA PROVINCIA SAN CRISTOBAL ZONA IV CORRESP. AL PERIODO DEL 09-09 AL 05-10-2022, RECIBOS DE DESEMBOLSO DEL 2913 AL 2946 SEGUN RELACION DE GASTOS.</t>
  </si>
  <si>
    <t xml:space="preserve">063435 </t>
  </si>
  <si>
    <t>REPOSICION FONDO CAJA CHICA DE LA PROV. DAJABON ZONA I CORRESP. AL PERIODO DEL 04-07 AL 29-08-2022.</t>
  </si>
  <si>
    <t xml:space="preserve">EFT-8150 </t>
  </si>
  <si>
    <t>PAGO RECARGO DE NOVEDADES ATRASADAS CORRESP. A LOS MESES ABRIL, JULIO Y AGOSTO/2022,  FACTURAS NOS. 0420-2221-9237-9500, 0720-2221-9646-2622, 0820-2221-9646-2661.</t>
  </si>
  <si>
    <t>PAGO FACTURAS NOS.B1500000048/2-08, 47/18-07, 46/22-06, 45/19-05, 44/20-04, 43/23-03, 42/18-02, 41/17-01-2022, ALQUILER LOCAL COMERCIAL EN RIO SAN JUAN, PROVINCIA MARIA TRINIDAD SANCHEZ, SEGUN CONTRATO NO.109/2018, ADENDA NO.01/2020, CORRESPONDIENTE A LOS MESES DE ENERO, FEBRERO, MARZO, ABRIL, MAYO, JUNIO, JULIO, AGOSTO/2022</t>
  </si>
  <si>
    <t>Cuenta Bancaria 160-50003-2</t>
  </si>
  <si>
    <t>Descripcion</t>
  </si>
  <si>
    <t xml:space="preserve">Balance </t>
  </si>
  <si>
    <t>TRANSFERENCIAS INTERNAS</t>
  </si>
  <si>
    <t>DEPOSITO</t>
  </si>
  <si>
    <t>RECIBO DE INGRESO</t>
  </si>
  <si>
    <t>REINTEGRO</t>
  </si>
  <si>
    <t xml:space="preserve">EFT-2595 </t>
  </si>
  <si>
    <t>PAGO FACT. NO. B1500000151/30-09-2022 (CUB. NO.08 FINAL Y DEVOLUCIÓN DE RETENIDO EN GARANTÍA) DE LOS TRABAJOS ELECTRIFICACIÓN ESTACIÓN DE BOMBEO NO.1 DEL ACUEDUCTO GUAYACANES COMO EXTENSIÓN DE LA LÍNEA NOROESTE, PROVINCIA VALVERDE.</t>
  </si>
  <si>
    <t>EFT-2596</t>
  </si>
  <si>
    <t>PAGO 3ERA. CUOTA AL RECONOCIMIENTO DE DEUDA Y ACUERDO DE PAGO DE LA RETENCIÓN SEGÚN LEY 6-86 (1%) DESCONTADO A LOS INGENIEROS CONTRATISTAS, DESDE EL PERIODO DE ENTRADA EN VIGENCIA DE DICHA LEY A LA FECHA, SEGUN ACUERDO D/F 16/05/2022.</t>
  </si>
  <si>
    <t xml:space="preserve">EFT-2597 </t>
  </si>
  <si>
    <t>PAGO FACT NO. B1500000064/08-08-2022 (CUB. NO.03) DE LOS TRABAJOS RED DE DISTRIBUCIÓN PARA ABASTECIMIENTO DE AGUA SECTORES: LOS PLATANITOS Y EL CENTRO, PROVINCIA LA ALTAGRACIA.</t>
  </si>
  <si>
    <t>EFT-2598</t>
  </si>
  <si>
    <t>PAGO FACT. NO.B1500000107/03-10-2022 (CUB. NO.10)  DE LOS TRABAJOS AMPLIACION RED DE DISTRIBUCION Y LINEA DE CONDUCCION ZONA NORTE, HATO MAYOR, PROVINCIA HATO MAYOR, LOTE I.</t>
  </si>
  <si>
    <t xml:space="preserve">034216 </t>
  </si>
  <si>
    <t xml:space="preserve">EFT-2599 </t>
  </si>
  <si>
    <t>PAGO FACT. NO. B1500000013/06-10-2022, (CUB. NO. 09 FINAL Y DEVOLUCIÓN DE RETENIDO EN GARANTÍA) SOBRE LOS TRABAJOS CONSTRUCCIÓN ALCANTARILLADO SANITARIO SABANA YEGUA, ZONA NORTE, PROVINCIA AZUA, ZONA II.</t>
  </si>
  <si>
    <t xml:space="preserve">034217 </t>
  </si>
  <si>
    <t>RETENCIÓN DEL 5% DEL IMPUESTO SOBRE LA RENTA DESCONTADO A CONTRATISTAS, SEGÚN LEY 253/12, CORRESP. AL MES DE SEPTIEMBRE/2022.</t>
  </si>
  <si>
    <t xml:space="preserve">034218 </t>
  </si>
  <si>
    <t>PAGO RETENCION DEL 1 X 1,000 DESCONTADO A INGENIEROS-CONTRATISTAS SEGUN DECRETO 319/98, CORRESP. AL MES DE SEPTIEMBRE/2022.</t>
  </si>
  <si>
    <t xml:space="preserve">034219 </t>
  </si>
  <si>
    <t>PAGO RETENCION DEL ITBIS (18% A PERSONA FISICA), SEGUN LEY 253/12, CORRESP. AL MES DE SEPTIEMBRE/2022.</t>
  </si>
  <si>
    <t xml:space="preserve">034220 </t>
  </si>
  <si>
    <t>RETENCION DEL ITBIS (30%) , DESCONTADO A  INGENIEROS-CONTRATISTAS, SEGUN LEY 253/2012, CORRESP. AL MES DE SEPTIEMBRE/2022.</t>
  </si>
  <si>
    <t xml:space="preserve">EFT-2600 </t>
  </si>
  <si>
    <t>PAGO RETENCION SEGUN LEY 6-86 (1%) DESCONTADO A LOS INGENIEROS CONTRATISTAS, CORRESPONDIENTE AL MES DE SEPTIEMBRE/2022.</t>
  </si>
  <si>
    <t xml:space="preserve">EFT-2601 </t>
  </si>
  <si>
    <t>PAGO FACT. NO. B1500000326/11-10-2022, (CUB. NO.07) DE LOS TRABAJOS DE REDES DE DISTRIBUCIÓN: TRAMO MARIA MONTES, VALLE ENCANTADO, LOS AGRÓNOMOS, VILLA DEL MAR, Y PERPETUO SOCORRO (LA MONTAÑITA), AC. BARAHONA, PROV. BARAHONA .</t>
  </si>
  <si>
    <t xml:space="preserve">EFT-2602 </t>
  </si>
  <si>
    <t xml:space="preserve"> PAGO FACT. NO. B1500000017/11-10-2022 (CUB.NO.02) DE LOS TRABAJOS RED DE DISTRIBUCIÓN CAMBITA GARABITO, BARRIO LA LAGUNITA PROV. SAN CRISTÓBAL.</t>
  </si>
  <si>
    <t xml:space="preserve">034221 </t>
  </si>
  <si>
    <t xml:space="preserve">SALDO CUB. NO. 06, PAGO CUB. NO.7 (CIERRE) Y DEVOLUCIÓN DE RETENIDO EN GARANTÍA, DE LOS TRABAJOS CONSTRUCCIÓN DEL AC. MÚLTIPLE COMUNIDAD DE GONZALO Y SUS BATEYES (PARTE A), MUNICIPIO DE SABANA GRANDE DE BOYA (PARTE A) PROV. MONTE PLATA. </t>
  </si>
  <si>
    <t xml:space="preserve">EFT-2603 </t>
  </si>
  <si>
    <t xml:space="preserve">PAGO FACT. NO. B1500000035/14-10-2022 ( CUB.NO.04) DE LOS TRABAJOS CONSTRUCCION AC. LOMA ATRAVESADA, LAS GALERAS, PROV. SAMANA. </t>
  </si>
  <si>
    <t xml:space="preserve">EFT-2604 </t>
  </si>
  <si>
    <t xml:space="preserve">034222 </t>
  </si>
  <si>
    <t>PAGO FACT- NO.B1500000015/25-10-2022 ( CUB.NO.1) DE LOS TRABAJOS RECONSTRUCCIÓN TECHUMBRE EN ALUZINC ACANALADO CALIBRE 26, EN EL TERCER NIVEL DE LA SEDE CENTRAL DEL INAPA, PROV. DISTRITO NACIONAL .</t>
  </si>
  <si>
    <t xml:space="preserve">034223 </t>
  </si>
  <si>
    <t>PAGO FACT. NO. B1500000008/17-10-2022 (CUB.NO.2), DE LOS TRABAJOS DE REUBICACIÓN COLECTORA ALCANTARILLADO SANITARIO EL SEIBÓ, PROV. EL SEIBÓ.</t>
  </si>
  <si>
    <t xml:space="preserve">EFT-2605 </t>
  </si>
  <si>
    <t xml:space="preserve">PAGO FACTS. NOS. B1500000059, 60/03-10-2022, O/S  NOS. OS2022-0073,  OS2022-0500, DISTRIBUCIÓN DE AGUA EN DIFERENTES SECTORES Y COMUNIDADES DE LA PROV. SAN CRISTÓBAL., CORRESP. A 31 DÍAS DEL MES DE AGOSTO, 30 DIAS DE SEPTIEMBRE/2022. </t>
  </si>
  <si>
    <t xml:space="preserve">EFT-2606 </t>
  </si>
  <si>
    <t>PAGO FACT. NO.B1500000102/26-10-2022 (CUB. NO.04 FINAL) DE LOS TRABAJOS CONSTRUCCION DE ESTACION DE BOMBEO SOBRE DEPOSITO EXISTENTE, MULTIPLE DE SAMANA, EXTENSION LOMA DEL GREEN,  PROV. SAMANA, LOTE I.</t>
  </si>
  <si>
    <t>Cuenta Bancaria 020-500003-7</t>
  </si>
  <si>
    <t xml:space="preserve">                       Descripcion</t>
  </si>
  <si>
    <t>TRANSFERECIAS INTERNAS</t>
  </si>
  <si>
    <t xml:space="preserve"> REINTEGROS </t>
  </si>
  <si>
    <t>PAGO PRESTAMO DE ELECTRODOMESTICO</t>
  </si>
  <si>
    <t xml:space="preserve">104345 </t>
  </si>
  <si>
    <t>RETENCION ISR NOMINA HORAS EXTRAS CORRESPONDIENTE AL COMPLETIVO DE MAYO Y MES DE AGOSTO/2022 ELABORADA EN SEPTIEMBRE/2022.</t>
  </si>
  <si>
    <t xml:space="preserve">EFT-1467 </t>
  </si>
  <si>
    <t>PAGO DE NOMINA HORAS EXTRAS CORRESPONDIENTE AL COMPLETIVO DE MAYO Y EL MES DE AGOSTO/2022, ELABORADA EN SEPTIEMBRE/2022.</t>
  </si>
  <si>
    <t>Cuenta Bancaria 030-204893-6</t>
  </si>
  <si>
    <t xml:space="preserve">TRANSFERENCIAS </t>
  </si>
  <si>
    <t>AVISO DE DEBITO  ( COMISIONES BANCARIAS)</t>
  </si>
  <si>
    <t>Cuenta Bancaria 720689421</t>
  </si>
  <si>
    <t>AVC TRASLADO EN BALANCE</t>
  </si>
  <si>
    <t>PAGO DE COMBUSTIBLE</t>
  </si>
  <si>
    <t>COMISION POR TRANSFERENCIA</t>
  </si>
  <si>
    <t>COMISION POR 0.15</t>
  </si>
  <si>
    <t>REVERSO  PAGO TARJETA COMBUSTIBLE</t>
  </si>
  <si>
    <t>CARGO POR SERVICIOS GENERADOS</t>
  </si>
  <si>
    <t>COMPENSACION POR BALANCE</t>
  </si>
  <si>
    <t xml:space="preserve">   INSTITUTO NACIONAL DE AGUAS POTABLES Y ALCANTARILLADOS (INAPA)</t>
  </si>
  <si>
    <t>Cuenta Bancaria 080-500021-6</t>
  </si>
  <si>
    <t>No.ck/transf.</t>
  </si>
  <si>
    <t>TRANSFERENCIA</t>
  </si>
  <si>
    <t>COMISION  BANCARIA COBRO IMPUESTO 0.15%</t>
  </si>
  <si>
    <t xml:space="preserve">CR. CHEQUE GIRADO DEVUELTO # 4740 </t>
  </si>
  <si>
    <t>COMISION DE CHEQUE DEVUELTO</t>
  </si>
  <si>
    <t>004745</t>
  </si>
  <si>
    <t>RETENCIONES A PROVEEDORES DE BIENES Y SERVICIOS POR ESTE DEPARTAMENTO, CORRESPONDIENTES AL 5% DE ISR Y EL 30% DEL ITBIS. CORRESPONDIENTE AL MES DE SEPTIEMBRE 2022.</t>
  </si>
  <si>
    <t>04746</t>
  </si>
  <si>
    <t>SERV. DE MANTENIMIENTO Y LIMPIEZA AL TANQUE DE INYECCION DE COMBUSTIBLE DEL CAMION HYUNDAI HD F-845 ASIGNADO A OPERACIONES INAPA, SAN CRISTOBAL.</t>
  </si>
  <si>
    <t>14/10/2022</t>
  </si>
  <si>
    <t>004747</t>
  </si>
  <si>
    <t>SERV. DE TRANSPORTE DE (2) VIAJES DE CALICHE Y (1) VIAJE DE GRANZOTE EN CAMIONES DE 16M A TODO COSTO A LA PLANTA DE TRATAMIENTO DE AGUA POTABLE INAPA EN LOS DIAS 24, 25 DE AGOSTO Y 28 DE SEPT. 2022, PROV. SAN CRISTOBAL.</t>
  </si>
  <si>
    <t>004748</t>
  </si>
  <si>
    <t>RETENCIONES A PROVEEDORES DE BIENES Y SERVICIOS POR ESTE DEPARTAMENTO, CORRESPONDIENTES AL 5% Y 10% DE ISR Y EL 30% DEL ITBIS. CORRESPONDIENTE AL MES DE OCTUBRE 2022.</t>
  </si>
  <si>
    <t>Cuenta Bancaria: 010-026300-0</t>
  </si>
  <si>
    <t xml:space="preserve">                Balance Inicial: </t>
  </si>
  <si>
    <t>SUPERVISION DE OBRAS</t>
  </si>
  <si>
    <t>NOMINA BLOQUEADOS POR PAGAR</t>
  </si>
  <si>
    <t>DESCUENTO ELECTRODOMESTICOS</t>
  </si>
  <si>
    <t>REINTREGRO</t>
  </si>
  <si>
    <t xml:space="preserve">AVD EFT-868 WINTELECOM </t>
  </si>
  <si>
    <t>AVD EFT-848 WARNER PORFIRIO RODRIGUEZ</t>
  </si>
  <si>
    <t>AVD EFT-854 MATERIALES DE CONSTRUCCION</t>
  </si>
  <si>
    <t>AVD EFT-888 INGENIERIA ESTRELLA</t>
  </si>
  <si>
    <t>AVD EFT- 866 GTB RADIODIFUSORES SRL</t>
  </si>
  <si>
    <t xml:space="preserve">EFT-657 </t>
  </si>
  <si>
    <t>PAGO NOMINA ADICIONAL PERSONAL TEMPORAL PROGRAMA 03 Y APORTES PATRONAL DE LA SEGURIDAD SOCIAL, CORRESP. A JULIO/2022, ELABORADA EN SEPTIEMBRE/2022.</t>
  </si>
  <si>
    <t xml:space="preserve">EFT-658 </t>
  </si>
  <si>
    <t>PAGO DE NÓMINA INDEMNIZACIÓN AL PERSONAL DESVINCULADO 12 VA. PARTE CORRESP. AL MES DE AGOSTO/2022, ELABORADA EN SEPTIEMBRE .</t>
  </si>
  <si>
    <t xml:space="preserve">EFT-659 </t>
  </si>
  <si>
    <t>PAGO FACT. NO. B1500003788/01-09-2022, CUENTA NO. (50017176) SERVICIO C&amp;W INTERNET ASIGNADO A SAN CRISTÓBAL, CORRESP. A LA FACTURACION DE 01-09 AL 30-09-202</t>
  </si>
  <si>
    <t xml:space="preserve">EFT-660 </t>
  </si>
  <si>
    <t>PAGO FACT.  NOS. B1500000314/02-02, 308/02-03, 311/03-04-2022,  O/S  NO. OS2021-0751  DISTRIBUCION DE AGUA EN DIFERENTES SECTORES Y COMUNIDADES DE LA PROV. SANTIAGO RODRIGUEZ, CORRESP. A 23 DIAS DE ENERO, 18 DIAS  DE FEBRERO Y 20 DIAS DE MARZO/2022.</t>
  </si>
  <si>
    <t xml:space="preserve">EFT-661 </t>
  </si>
  <si>
    <t>PAGO FACT. NO.B1500002405/05-09-2022, ORDEN NO.OS2022-0418, SERVICIO DE CATERING PARA SER UTILIZADO EN EL TALLER DE PLANIFICACION COMO HERRAMIENTA PARA LOGRO DE LAS METAS DEL INAPA PERIODO 2023.</t>
  </si>
  <si>
    <t xml:space="preserve">EFT-662 </t>
  </si>
  <si>
    <t>PAGO FACT. NO. B1500000006/30-09-2022 (CUB.NO.01) DE LOS TRABAJOS DE CONSTRUCCIÓN SISTEMA DE SANEAMIENTO ARROYO GURABO Y SU ENTORNO, MUNICIPIO SANTIAGO, PROV. SANTIAGO, LOTE I.</t>
  </si>
  <si>
    <t xml:space="preserve">EFT-663 </t>
  </si>
  <si>
    <t xml:space="preserve">PAGO FACT. NO.B1500000201/26-09-2022 (CUB.NO.01) PARA LOS TRABAJOS MEJORAMIENTO PLANTA  DEPURADORA ALCANTARILLADO SANITARIO HATO MAYOR, PROV. HATO MAYOR, ZONA VI. </t>
  </si>
  <si>
    <t xml:space="preserve">EFT-664 </t>
  </si>
  <si>
    <t>PAGO FACT.NO. B1500000089/02-09-2022, O/S NO. OS2022-03, DISTRIBUCION DE AGUA EN DIFERENTES SECTORES Y COMUNIDADES DE LA PROV.SAN CRISTOBAL, CORRESP. A 31 DIAS   DE AGOSTO/2022 .</t>
  </si>
  <si>
    <t xml:space="preserve">EFT-665 </t>
  </si>
  <si>
    <t>PAGO FACTS. NOS.B1500000207/20-05, 230/01-08-2022, ORDEN NO.OS2022-0107, CONTRATACION DE SERVICIOS DE FUMIGACION EN LAS INSTALACIONES DE LA INSTITUCION: EDIFICIOS ING. MARTIN VERAS FELIPE, MARCOS RODRIGUEZ, DIRECCION DE DESARROLLO PROVINCIAL, ALMACEN KM 18 Y ALREDEDORES, CORRESP. MAYO Y JULIO/2022.</t>
  </si>
  <si>
    <t xml:space="preserve">EFT-666 </t>
  </si>
  <si>
    <t>PAGO FACTS. NOS.B1500141369/03-03, 137792/05-04, 136157/09-05-2022, ORDEN NO.OC2022-0020 ADQUISICION DE 360 FARDOS DE 20 BOTELLAS DE AGUA PURIFICADA DE 16.9 OZ, PARA SER UTILIZADA EN NUESTRA INSTITUCION DURANTE TRES MESES.</t>
  </si>
  <si>
    <t xml:space="preserve">EFT-667 </t>
  </si>
  <si>
    <t>PAGO FACTS. NOS. B1500000009, 10/02-08-2022,  O/S  NO. OS2022-0401  DISTRIBUCION DE AGUA EN DIFERENTES SECTORES Y COMUNIDADES DE LA PROV. PERAVIA,    CORRESP. A 16 DIAS  DE JUNIO, 23 DIAS DE JULIO/2022.</t>
  </si>
  <si>
    <t xml:space="preserve">EFT-668 </t>
  </si>
  <si>
    <t>PAGO FACT. NO. B1500000001/28-09-2022 (CUB. NO. 01) PARA LOS TRABAJOS AMPLIACIÓN AC. MÚLTIPLE LOS LIMONES - EL COPEY A LOMA ATRAVESADA ESTACIÓN DE BOMBEO Y LÍNEA DE IMPULSIÓN DESDE ESTACIÓN E0 + 000 HASTA E2 + 690, PROV. MONTE CRISTI, ZONA I.</t>
  </si>
  <si>
    <t xml:space="preserve">EFT-669 </t>
  </si>
  <si>
    <t>PAGO FACT.  NO. B1500000010/06-09-2022, O/S NO. OS2022-0392, DISTRIBUCIÓN DE AGUA EN DIFERENTES SECTORES Y COMUNIDADES DE LA PROV. BAHORUCO,  CORRESP. A 31 DÍAS  DE AGOSTO/2022.</t>
  </si>
  <si>
    <t xml:space="preserve">EFT-670 </t>
  </si>
  <si>
    <t>PAGO FACT. NO.B1500001040/16-09-2022, ORDEN NO.OS2022-0345, COLOCACION DE PUBLICIDAD INSTITUCIONAL EN PROGRAMA RADIAL "SIN TACONES NI CORBATA", TRANSMITIDO DE LINES A VIERNES DE 05:00 A 07:00 PM POR LA EMISORA "LA NOTA 95.7", CORRESP. AL PERIODO DEL 10 DE AGOSTO AL 09 DE SEPTIEMBRE DEL 2022.</t>
  </si>
  <si>
    <t xml:space="preserve">EFT-671 </t>
  </si>
  <si>
    <t>PAGO FACT. NO. B1500000505/30-08-2022 O-S OS2022-0278, COLOCACION PUBLICIDAD INSTITUCIONAL DURANTE SEIS (6), EN EL PROGRAMA DE TELEVISION "LO QUE OTROS CALLAN" TRANSMITIDO DE LUNES A VIERNES DE 9:00 PM A 10:00 PM, CORRESP. AL PERIODO DEL 22 DE JULIO AL 22 DE AGOSTO/2022.</t>
  </si>
  <si>
    <t xml:space="preserve">EFT-672 </t>
  </si>
  <si>
    <t>PAGO DE FACT. NO. B1500002061/22-09-2022, O/S NO. OS2021-0523, "SERVICIOS DE ALQUILER DE IMPRESORAS MULTIFUNCIONALES Y PLOTTERS PARA USO DEL INAPA CORRESP. AL MES DE AGOSTO/2022 .</t>
  </si>
  <si>
    <t xml:space="preserve">EFT-673 </t>
  </si>
  <si>
    <t>PAGO FACT. NO.B1500004183/29-08-2022, O/S NO.OS2022-0074, CONTRATACION DE SERVICIO PARA PUBLICACIONES DE CONVOCATORIA A LICITACION PUBLICA NACIONAL, INAPA-CCC-LPN-2022-0043, INAPA-CCC-LPN-2022-0033, INAPA-CCC-LPN-2022-0021, INAPA-CCC-LPN-2022-0041, INAPA-CCC-LPN-2022-0045, INAPA-CCC-LPN-2022-0047.</t>
  </si>
  <si>
    <t xml:space="preserve">EFT-674 </t>
  </si>
  <si>
    <t>PAGO FACT. NO.B1500025001/01-10-2022, SERVICIOS MEDICOS A EMPLEADOS VIGENTES Y EN TRÁMITE DE PENSIÓN, CONJUNTAMENTE CON SUS DEPENDIENTES DIRECTOS, (CÓNYUGES, HIJOS E HIJASTROS), CORRESP. AL MES DE OCTUBRE/2022.</t>
  </si>
  <si>
    <t xml:space="preserve">EFT-675 </t>
  </si>
  <si>
    <t>PAGO FACT. NO. B1500037433/21-09-2022, SERVICIOS ODONTOLÓGICOS AL SERVIDOR VIGENTE Y SUS DEPENDIENTES DIRECTOS (CÓNYUGE E HIJOS) AFILIADOS A SENASA CORRESP. AL MES DE OCTUBRE/2022.</t>
  </si>
  <si>
    <t xml:space="preserve">EFT-676 </t>
  </si>
  <si>
    <t>PAGO FACT. NO.B1500000201/12-09-2022, ORDEN NO.OS2022-0374, COLOCACION DE PUBLICIDAD INSTITUCIONAL EN PAGINA WEB REVISTA BUSINESS WWW.REVISTABUSINESS.COM.DO LA CUAL CONSISTE EN LA COLOCACION DE UN BANNER TAMAÑO 980 X 180, CORRESP. AL PERIODO DEL 11 DE AGOSTO AL 11 DE SEPTIEMBRE DEL 2022.</t>
  </si>
  <si>
    <t xml:space="preserve">EFT-677 </t>
  </si>
  <si>
    <t>PAGO FACT. NO.B1500000053/22-08-2022, ORDEN NO.OS2022-0408, SERVICIO DE NOTARIO PARA EL ACTO DE APERTURA DE LA LICITACION PUBLICA NACIONAL NO.INAPA-CCC-LPN-2022-0029 OFERTAS ECONOMICAS (SOBRE B) PARA LA "AMPLIACION AC. MUNICIPIO NAVARRETE, PROV.SANTIAGO.</t>
  </si>
  <si>
    <t xml:space="preserve">EFT-678 </t>
  </si>
  <si>
    <t xml:space="preserve">PAGO FACTS. NOS. B1500001705, 1706, 1707, 1708, 1710/15-09-2022 CONTRATOS NOS. 6395, 6396, 6397, 6398, 6415, CONSUMO ENERGÉTICO DE LAS LOCALIDADES ARROYO SULDIDO, AGUA SABROSA, LA BARBACOA, LAS COLONIAS RANCHO ESPAÑOL, PROVINCIA SAMANÁ, CORRESP. AL MES DE SEPTIEMBRE/2022. </t>
  </si>
  <si>
    <t xml:space="preserve">EFT-679 </t>
  </si>
  <si>
    <t>PAGO FACT. NO. B1500000115/06-09-2022 O/S OS2022-0220, COLOCACIÓN PUBLICIDAD INSTITUCIONAL DURANTE 06 (6) MESES, EN UN PROGRAMA TELEVISIVO  EL FUEGO DE LA MAÑANA, TRANSMITIDO DE LUNES A VIERNES DE 7:00 AM A 10:00 AM EN LA PROV. EL SEIBÓ ,CORRESP. AL PERIODO DEL 02 DE AGOSTO HASTA  02 DE SEPTIEMBRE/2022.</t>
  </si>
  <si>
    <t xml:space="preserve">EFT-680 </t>
  </si>
  <si>
    <t>PAGO FACT. NO. B1500000085/22-09-2022, O/S NO. OS2022-0377 COLOCACIÓN DE PUBLICIDAD INSTITUCIONAL DURANTE 06 (SEIS) MESES, EN EL PROGRAMA RADIAL "IMPACTO DEPORTIVO RADIO", QUE SE TRANSMITE DE LUNES A VIERNES, DE 12:00 P.M. A 02:00 P.M. POR CALIENTE 104.1 FM, CORRESP. AL PERIODO DEL 18 DE AGOSTO AL 18 DE SEPTIEMBRE/2022.</t>
  </si>
  <si>
    <t xml:space="preserve">EFT-681 </t>
  </si>
  <si>
    <t>PAGO FACT. NO. B1500000368/07-09-2022, O/S NO.OS2022-0259, COLOCACIÓN DE PUBLICIDAD INSTITUCIONAL DURANTE 06 (SEIS) MESES, EN PÁGINA WEB, CORRESP. AL PERIODO DEL 06 DE AGOSTO AL 06 DE SEPTIEMBRE/2022.</t>
  </si>
  <si>
    <t xml:space="preserve">EFT-682 </t>
  </si>
  <si>
    <t xml:space="preserve">PAGO FACTS.  NOS.  B1500000015/02-08, 16/01-07, 01-06-2022,  ORDEN DE SERVICIO NO. OS2022-0396, SERVICIO DISTRIBUCION DE AGUA EN DIFERENTES SECTORES Y COMUNIDADES DE LA PROV. ELIAS PIÑA, CORRESP. A 31   DIAS DE JULIO, 30 DIAS DE JUNIO, 30 DIAS DE MAYO/2022. </t>
  </si>
  <si>
    <t xml:space="preserve">EFT-683 </t>
  </si>
  <si>
    <t xml:space="preserve">PAGO FACT. NO. B1500000002/04-10-2022 (CUB. NO.1) PARA LOS TRABAJOS CONSTRUCCIÓN REDES DE DISTRIBUCIÓN, AC. MÚLTIPLE SONADOR, PARTE 2, PROV. MONSEÑOR NOUEL, ZONA V, LOTE II. </t>
  </si>
  <si>
    <t xml:space="preserve">EFT-684 </t>
  </si>
  <si>
    <t>PAGO FACT. NO. B1500000365/28-09-2022, O/S NO. OS2021-0396, SERVICIO DE ALQUILER DE AUTOBUSES PARA TRANSPORTAR EMPLEADOS DEL INAPA,  CORRESP. AL PERIODO DESDE EL 29 DE AGOSTO  AL 28 DE SEPTIEMBRE/2022.</t>
  </si>
  <si>
    <t xml:space="preserve">EFT-685 </t>
  </si>
  <si>
    <t>PAGO FACT. NO. B1500000447/01-09-2022, O/S 2022-0212. COLOCACIÓN DE PUBLICIDAD INSTITUCIONAL DURANTE 06 (SEIS) MESES, EN PROGRAMA TELEVISIVO TRIBUNAL DE LA TARDE, TRANSMITIDO DE 5:00 PM A 6: PM, POR TELEFUTURO CANAL 23, CORRESP.AL PERIODO DEL 01 DE AGOSTO AL 01 DE SEPTIEMBRE/2022.</t>
  </si>
  <si>
    <t xml:space="preserve">EFT-686 </t>
  </si>
  <si>
    <t>PAGO FACT. NO. B1500037435/21-09-2022 SEGURO COLECTIVO DE VIDA CORRESP. AL MES DE OCTUBRE/2022,  POLIZA NO.2-2-102-0064318.</t>
  </si>
  <si>
    <t xml:space="preserve">EFT-687 </t>
  </si>
  <si>
    <t>PAGO FACT. NO.B1500002541/09-06-2022, ORDEN NO.OC2022-0064, COMPRA DE MATERIALES DE HIGIENE, LOS CUALES SERAN UTILIZADOS EN EL NIVEL CENTRAL, EL ALMACEN KM 18 Y OFICINAS PROVINCIALES.</t>
  </si>
  <si>
    <t xml:space="preserve">EFT-688 </t>
  </si>
  <si>
    <t>AGO FACT. NO. B1500000180/29-08-2022, ALQUILER DE LOCAL COMERCIAL, UBICADA EN LA CALLE 30 DE MARZO, PLAZA CASTAÑUELA, MUNICIPIO CASTAÑUELA, PROV.MONTECRISTI,  CORRESP. A LOS MESES DE JUNIO, JULIO, AGOSTO/2022.</t>
  </si>
  <si>
    <t xml:space="preserve">EFT-689 </t>
  </si>
  <si>
    <t>PAGO FACT. NO.B1500000891/06-09-2022, O/S 2022-016,  SERVICIO DE MONTAJE DE ENVENTO PARA SER UTILIZADO EN EL TALLER DE PLANIFICACION COMO HERRAMIENTA PARA EL LOGRO DE LAS METAS DEL INAPA PERIODO 2023.</t>
  </si>
  <si>
    <t xml:space="preserve">EFT-690 </t>
  </si>
  <si>
    <t xml:space="preserve">.PAGO FACT NO. B1500000039/02-09-2022, O/S NO. OS2022-0108, SERVICIO DE DISTRIBUCION DE AGUA  CAMION CISTERNA EN DIFERENTES SECTORES Y COMUNIDADES DE LA PROV. SAN CRISTOBAL,CORRESP. A 28  DIAS DE AGOSTO/2022 . </t>
  </si>
  <si>
    <t xml:space="preserve">EFT-691 </t>
  </si>
  <si>
    <t xml:space="preserve"> PAGO FACT. NO. B1500000173/02-09,-2022, O/S  NO. OS2022-0118, DISTRIBUCIÓN DE AGUA EN DIFERENTES SECTORES Y COMUNIDADES DE LA PROV. SAN CRISTÓBAL, CORRESP. A 31 DÍAS DE AGOSTO/2022.</t>
  </si>
  <si>
    <t xml:space="preserve">EFT-692 </t>
  </si>
  <si>
    <t>PAGO FACT. NO.B1500000036/07-09-2022, O/C. NO.OC2022-0125, ADQUISICION DE PRUEBAS RAPIDAS PARA DETERMINAR PSEUDOMONAS, COLIFORMES &amp; E.COLI NO.INAPA-CCC-LPN-2022-0016.</t>
  </si>
  <si>
    <t xml:space="preserve">EFT-693 </t>
  </si>
  <si>
    <t>PAGO FACT. NO.B1500000382/09-09-2022, O/S NO.OS2022-0253 COLOCACION DE PUBLICIDAD INSTITUCIONAL EN PAGINA WEB WWW.NOTICIASSIN.COM, CORRESP. AL PERIODO DEL 07 DE AGOSTO AL 07  DE SEPTIEMBRE/2022.</t>
  </si>
  <si>
    <t xml:space="preserve">EFT-694 </t>
  </si>
  <si>
    <t>PAGO FACTS. NOS.B1500036139 (CODIGO DE SISTEMA NO.77100), 36210  (6091) 01-09-2022, SERVICIOS RECOGIDA DE BASURA EN EL NIVEL CENTRAL Y OFICINAS  ACUEDUCTOS RURALES, CORRESP. AL PERIODO DESDE EL 01 AL 30 DE SEPTIEMBRE/2022.</t>
  </si>
  <si>
    <t xml:space="preserve">EFT-695 </t>
  </si>
  <si>
    <t xml:space="preserve">PAGO FACT. NO. B1500000216/30-08-2022,   COMPRA DE CAJAS EN ACRILICO PARA SER UTILIZADOS EN EL SORTEO DE OBRAS INAPA 2022, OC2022-0135. </t>
  </si>
  <si>
    <t xml:space="preserve">EFT-696 </t>
  </si>
  <si>
    <t>PAGO FACT. NO. B1500004088/01-07-2022, O/S NO.OS2022-0077, CONTRATACION DE SERVICIO PARA LA PUBLICACIÓNES DE CONVOCATORIA A LICITACION PUBLICA NACIONAL, EN UN ( 1) DIARIO CIRCULAR NACIONAL, NO. INAPA-CCC-LPN-2022-0023, INAPA-CCC-LPN-2022-0031, INAPA-CCC-LPN-2022-0036, INAPA-CCC-LPN-2022-0034, INAPA-CCC-SO-2022-0006, INAPA-CCC-SO-2022-0005,  INAPA-CCC-SO-2022-0004, INAPA-CCC-LPN-2022-0037, INAPA-CCC-LPN-2022-0039, INAPA-CCC-LPN-2022-0009, INAPA-CCC-SO-2022-0001, INAPA-CCC-SO-2022-0003, INAPA-CCC-SO-2022-0002, CORRESP. AL PERIODO DESDE EL 01 DE JUNIO AL 30 DE JUNIO/2022.</t>
  </si>
  <si>
    <t>x</t>
  </si>
  <si>
    <t xml:space="preserve">EFT-697 </t>
  </si>
  <si>
    <t>PAGO FACT. NO. B1500000154/07-10-2022 (CUB.NO.04) DE LOS TRABAJOS DE MEJORAMIENTO AC. JANICO, PROV. SANTIAGO, LOTE VII.</t>
  </si>
  <si>
    <t xml:space="preserve">EFT-698 </t>
  </si>
  <si>
    <t>PAGO FACT. NO.B1500000064/24-08-2022, SERVICIO DE QUINCE (15)  NOTIFICACIONES DE ACTO DE ALGUACIL, ORDEN DE SERVICIO OS2022-0427.</t>
  </si>
  <si>
    <t xml:space="preserve">EFT-699 </t>
  </si>
  <si>
    <t xml:space="preserve">PAGO FACTS. NOS.B1500001777,76/14-09, 1761/30-08, 1756,55/25-08, 1749/16-08, 1747/13-08, 1746/11-08, 1745,44/09-08, 1740/04-08, 1738/03-08, 1725,22/27-07-2022, ORDEN DE COMPRA OC2021-0302, ADQUISICIÓN DE (22,000.00  GLS. DE GASOIL OPTIMO Y 1,000 GLS DE GASOLINA) PARA SER UTILIZADOS EN LA FLOTILLA DE VEHÍCULOS Y EQUIPOS DEL INAPA. </t>
  </si>
  <si>
    <t xml:space="preserve">EFT-700 </t>
  </si>
  <si>
    <t>PAGO FACT. NO.B1500000350/02-09-2022, ALQUILER LOCAL COMERCIAL EN LA PROV. DE AZUA, CORRESP. AL MES DE SEPTIEMBRE/2022.</t>
  </si>
  <si>
    <t xml:space="preserve">EFT-701 </t>
  </si>
  <si>
    <t>PAGO FACT. NO.B1500000030/06-09-2022, ALQUILER LOCAL COMERCIAL EN EL MUNICIPIO SAN FRANCISCO DE MACORIS, PROV.DUARTE, CORRESP. AL MES SEPTIEMBRE/2022.</t>
  </si>
  <si>
    <t xml:space="preserve">EFT-702 </t>
  </si>
  <si>
    <t xml:space="preserve">EFT-703 </t>
  </si>
  <si>
    <t>PAGO FACT. NO.B1500000267/29-08-2022, COLOCACION DE PUBLICIDAD INSTITUCIONAL DURANTE 06 (SEIS) MESES EN EL PROGRAMA RADIAL ¨KONTROL DE LA MAÑANA¨ DE LA COMPAÑIA AZUCAR FM SRL, EN PROGRAMACION REGULAR DE UNA EMISORA RADIAL DE LA REGION ESTE DEL PAIS,  REPRESENTADO POR CARMEN XIOMARA MARTINEZ,  DURANTE EL PERIODO DEL 26 DE JULIO AL 26 AGOSTO/2022.</t>
  </si>
  <si>
    <t xml:space="preserve">EFT-704 </t>
  </si>
  <si>
    <t xml:space="preserve">PAGO FACT. NO. B1500000107/21-06-2022, ADQUISICION DE DENSIMETROS  PARA SER UTILIZADOS EN LAS PLANTAS POTABILIZADORAS Y PLANTAS DE AGUAS RESIDUALES DEL INAPA, OC2022-0047.  </t>
  </si>
  <si>
    <t xml:space="preserve">EFT-705 </t>
  </si>
  <si>
    <t>PAGO FACT. NO. B1500000004/29-09-2022 (CUB.NO.04) DE LOS TRABAJOS LÍNEA DE CONDUCCIÓN 12¨ TRAMO DESDE EST. 6+419.80 HASTA EST.7+435.60, PROVINCIA SANTO DOMINGO- MONTE PLATA, LOTE IV.</t>
  </si>
  <si>
    <t xml:space="preserve">EFT-706 </t>
  </si>
  <si>
    <t>PAGO FACTS. NOS.B1500000101,102/05-09-2022, ORDEN NO.OC2022-0078, ADQUISICION DE TUBOS Y TUBERIAS DE ACERO Y PVC PARA SER UTILIZADOS EN TODOS LOS ACS. DEL INAPA.</t>
  </si>
  <si>
    <t xml:space="preserve">EFT-707 </t>
  </si>
  <si>
    <t>PAGO FACT. NO. B1500000065/07-04-2022 O/S NO. OS2022-0327, SERVICIO DE NOTARIO PARA EL ACTO DE APERTURA DEL PROCESO DE LA COMPARACIÓN DE PRECIOS NO. INAPA-CCC-CP-2022-0026 OFERTAS TÉCNICAS (SOBRE A) PARA LA "ADQUISICIÓN DE LUBRICANTES QUE SERÁN UTILIZADOS EN LOS VEHÍCULOS DEL INAPA.</t>
  </si>
  <si>
    <t xml:space="preserve">EFT-708 </t>
  </si>
  <si>
    <t>PAGO FACT. NO. B1500000154/04-07-2022, O/S NO.OS2022-0397 SERVICIO DE DISTRIBUCION DE AGUA CON CAMION CISTERNA EN DIFERENTES SECTORES Y COMUNIDADES DE LA PROV. DUARTE,CORRESP. A 29  DIAS DE JUNIO/2022.</t>
  </si>
  <si>
    <t xml:space="preserve">EFT-709 </t>
  </si>
  <si>
    <t>PAGO FACT. NO. B1500000155/05-08-2022, O/S DISTRIBUCION DE AGUA CON CAMION CISTERNA EN DIFERENTES SECTORES Y COMUNIDADES DE LA PROV. DUARTE</t>
  </si>
  <si>
    <t xml:space="preserve">EFT-710 </t>
  </si>
  <si>
    <t>PAGO FACT. NO. B1500000054/26-09-2022. (CUB. NO.01) DE LOS TRABAJOS DE REHABILITACIÓN OBRA DE TOMA Y ESTACIÓN DE BOMBEO, AC. SEIBO, PROV.  EL SEIBO, ZONA VI.</t>
  </si>
  <si>
    <t xml:space="preserve">EFT-711 </t>
  </si>
  <si>
    <t xml:space="preserve">PAGO FACT. NO. B1500000008/04-10-2022 (CUB.NO.3) DE LOS TRABAJOS DE AMPLIACIÓN AC. MÚLTIPLE DE YABONICO Y REHABILITACIÓN ACUEDUCTO EL CORBANO, PROV.SAN JUAN, ZONA II. </t>
  </si>
  <si>
    <t xml:space="preserve">EFT-712 </t>
  </si>
  <si>
    <t>PAGO FACT. NO. B1500000001/30-08-2022 O/C 2022-0134, COMPRA DE FICHAS REDONDAS EN ACRÍLICO PARA SER UTILIZADO EN EL SORTEO DE OBRAS INAPA 2022.</t>
  </si>
  <si>
    <t xml:space="preserve">EFT-713 </t>
  </si>
  <si>
    <t xml:space="preserve">PAGO FACT. NO.B1500000005/06-09-2022, O/S  NO. OS2022-0199, DISTRIBUCION DE AGUA EN DIFERENTES SECTORES Y COMUNIDADES DE LA PROV. DE BAHORUCO, CORRESP. A 31 DIAS DE AGOSTO/2022. </t>
  </si>
  <si>
    <t xml:space="preserve">EFT-714 </t>
  </si>
  <si>
    <t>PAGO FACT. NO. B1500180903/28-09-2022 (721621338) SERVICIO DE LAS FLOTAS GENERAL INAPA, CORRESP. AL MES DE SEPTIEMBRE/2022.</t>
  </si>
  <si>
    <t xml:space="preserve">EFT-715 </t>
  </si>
  <si>
    <t>PAGO FACT. NO. B1500044299/05-10-2022, CUENTA NO.86082876, POR SERVICIO DE LAS FLOTAS DE INAPA, CORRESP. A LA FACTURACIÓN DEL 01- AL 30 DE SEPTIEMBRE/2022.</t>
  </si>
  <si>
    <t xml:space="preserve">EFT-716 </t>
  </si>
  <si>
    <t>PAGO FACT. NO. B1500000071/04-09-2022, O/S  NO.OS2022-0346 SERVICIO DE DISTRIBUCION DE AGUA CON CAMION CISTERNA EN DIFERENTES SECTORES Y COMUNIDADES DE LA PROV. DUARTE, CORRESP. A 31  DIAS DE AGOSTO/2022.</t>
  </si>
  <si>
    <t xml:space="preserve">EFT-717 </t>
  </si>
  <si>
    <t>PAGO FACTS, NO. B1500000119/01-10-2022 SERVICIO DE GPS USADOS POR EL INAPA CORRESP. AL MES DE OCTUBRE/2022.</t>
  </si>
  <si>
    <t xml:space="preserve">EFT-718 </t>
  </si>
  <si>
    <t>PAGO FACT. NO.B1500044336/05-10-2022, CUENTA NO.86797963, CORRESP. AL SERVICIO DE USO GPS DEL INAPA FACTURACIÓN DESDE EL 01 AL 30 DE SEPTIEMBRE/2022.</t>
  </si>
  <si>
    <t xml:space="preserve">EFT-719 </t>
  </si>
  <si>
    <t>PAGO FACTS. NOS B1500135830/05-01, 138043/28-06, 138399/01-07-2022 O/C  OC2021-0188, ADQUISICION DE (388 UNIDADES) DE BOTELLONES DE AGUA, PARA SER UTILIZADOS EN LOS DIFERENTES DEPARTAMENTOS DE LA INSTITUCION.</t>
  </si>
  <si>
    <t xml:space="preserve"> </t>
  </si>
  <si>
    <t xml:space="preserve">EFT-720 </t>
  </si>
  <si>
    <t>PAGO FACT. NO. B1500000107/19-09-2022, O/S  NO.2022-0201, ABASTECIMIENTO DE AGUA EN CAMION CISTERNA, EN DIFERENTES SECTORES Y COMUNIDADES DE LA PROV. SAMANA, CORRESP. A  28 DIAS DE AGOSTO/2022.</t>
  </si>
  <si>
    <t xml:space="preserve">EFT-721 </t>
  </si>
  <si>
    <t>PAGO FACT. NO.B1500000173/02-09-2022, O/S NO. OS2022-0122, DISTRIBUCION DE AGUA EN DIFERENTES SECTORES Y COMUNIDADES DE LA PROV. SAN CRISTOBAL,  CORRESP. A 31  DIAS DE AGOSTO/2022.</t>
  </si>
  <si>
    <t xml:space="preserve">EFT-722 </t>
  </si>
  <si>
    <t xml:space="preserve">PAGO FACT. NO.B1500000013/05-09-2022, O/S NO. OS2022-0157, DISTRIBUCION DE AGUA EN DIFERENTES SECTORES Y COMUNIDADES DE LA PROV.DE AZUA,  NO. 022/2022. CORRESP. A 31  DIAS DE  AGOSTO/2022. </t>
  </si>
  <si>
    <t xml:space="preserve">EFT-723 </t>
  </si>
  <si>
    <t>PAGO FACT. NO. B1500000001/15-08-2022 O/C  NO.2022-0091, COMPRA DE PISOS Y ZOCALOS EN PORCELANATO PARA SER COLOCADOS EN LA OFICINA DEL INAPA, UBICADA EN BAVARO CITY CENTER PUNTA CANA , PROV. LA ALTAGRACIA</t>
  </si>
  <si>
    <t xml:space="preserve">EFT-724 </t>
  </si>
  <si>
    <t>PAGO FACT. NO. B1500000064/27-09-2022, O/S NO. OS2022-0264, SERVICIO DE DISTRIBUCIÓN DE AGUA EN DIFERENTES SECTORES Y COMUNIDADES DE LA PROV. PEDERNALES, CORRESP. A 30 DÍAS DEL MES DE AGOSTO/2022.</t>
  </si>
  <si>
    <t>EFT-725</t>
  </si>
  <si>
    <t xml:space="preserve">EFT-726 </t>
  </si>
  <si>
    <t>PAGO FACT. NO.B1500000069/02-09-2022,  O/S  NO.  OS2022-0350  DISTRIBUCION  DE AGUA EN DIFERENTES SECTORES Y COMUNIDADES DE LA PROV. SAN CRISTOBAL , CORRESP. A  31 DIAS DE AGOSTO/2022.</t>
  </si>
  <si>
    <t xml:space="preserve">EFT-727 </t>
  </si>
  <si>
    <t>PAGO FACT. NO. B1500000007/11-10-2022 (CUB. NO.03) DE LOS TRABAJOS MEJORAMIENTO ALCANTARILLADO SANITARIO LAS MATAS DE FARFAN, PROV. SAN JUAN. ZONA II.</t>
  </si>
  <si>
    <t xml:space="preserve">EFT-728 </t>
  </si>
  <si>
    <t>PAGO FACT. NO.B1500007275/23-09-2022 SERVICIOS A EMPLEADOS VIGENTES Y EN TRAMITE DE PENSION, CORRESP. AL MES DE OCTUBRE/2022.</t>
  </si>
  <si>
    <t xml:space="preserve">EFT-729 </t>
  </si>
  <si>
    <t>PAGO FACTS. NO. B1500000144/02-09-2022, O/S NO. OS2022-0130, SERVICIO DISTRIBUCIÓN DE AGUA EN CAMIÓN CISTERNA EN DIFERENTES SECTORES Y COMUNIDADES DE LA PROV. SAN CRISTÓBAL, CORRESP. A  31 DIAS DE AGOSTO/2022.</t>
  </si>
  <si>
    <t xml:space="preserve">EFT-730 </t>
  </si>
  <si>
    <t>PAGO FACT. NO. B1500000050/16-09-2022, O/S NO. OS2022-0156, DISTRIBUCIÓN DE AGUA EN DIFERENTES SECTORES Y COMUNIDADES DE LA PROV. SAMANÁ,  CORRESP. A 28 DÍAS  DE AGOSTO/2022.</t>
  </si>
  <si>
    <t xml:space="preserve">EFT-731 </t>
  </si>
  <si>
    <t xml:space="preserve">EFT-732 </t>
  </si>
  <si>
    <t>PAGO FACT. NO. B1500000001/11-10-2022 (CUB. NO.01) DE LOS TRABAJOS AMPLIACIÓN REDES DEL AC. HIGUEY, SECTOR LAS CAOBAS (PARTE 2), PROV. LA ALTAGRACIA.</t>
  </si>
  <si>
    <t xml:space="preserve">EFT-733 </t>
  </si>
  <si>
    <t>PAGO FACTS. NOS.B1500036818 (CODIGO DE SISTEMA NO.77100), 36889  (6091) 03-10-2022, SERVICIOS RECOGIDA DE BASURA EN EL NIVEL CENTRAL Y OFICINAS  ACUEDUCTOS RURALES, CORRESPONDIENTE AL PERIODO DESDE EL 01 AL 31 DE OCTUBRE/2022.</t>
  </si>
  <si>
    <t xml:space="preserve">EFT-734 </t>
  </si>
  <si>
    <t>PAGO FACT. NO.B1500002753/08-09-2022, ORDEN NO.OC2022-0119, COMPRA DE MATERIALES DE HIGIENE, LOS CUALES SERAN UTILIZADOS EN EL NIVEL CENTRAL, EL ALMACEN, KM18 Y OFICINAS PROVINCIALES.</t>
  </si>
  <si>
    <t xml:space="preserve">EFT-735 </t>
  </si>
  <si>
    <t>PAGO FACT. NO. B1500000109/02-09-2022, O/S NO. OS2022-0378, DISTRIBUCION DE AGUA CON CAMION CISTERNA EN DIFERENTES SECTORES Y COMUNIDADES DE LA PROV. SAN CRISTOBAL CORRESP. A 31 DIAS DE AGOSTO/2022.</t>
  </si>
  <si>
    <t xml:space="preserve">EFT-736 </t>
  </si>
  <si>
    <t>PAGO FACT. NO. B1500044308/05-10-2022, CUENTA NO.86273266, POR SERVICIO DE USO INTERNET MÓVIL TABLET, ASIGNADO AL DEPTO. DE CATASTRO AL USUARIO DEL INAPA, CORRESP. A LA FACTURACIÓN DESDE EL 01 AL 30 DE SEPTIEMBRE/2022.</t>
  </si>
  <si>
    <t xml:space="preserve">EFT-737 </t>
  </si>
  <si>
    <t>PAGO FACT. NO. B1500044301/05-10-2022, CUENTA NO.86115926, POR SERVICIO DE INTERNET, CORRESP. A LA FACTURACIÓN DESDE EL 01- AL 30 DE SEPTIEMBRE/2022.</t>
  </si>
  <si>
    <t xml:space="preserve">EFT-738 </t>
  </si>
  <si>
    <t>PAGO FACT. NO. B1500181572/28-09-2022 (CUENTA NO.744281798), SERVICIO DE INTERNET BANDA ANCHA DE LA DIRECCION EJECUTIVA, SUB-DIRECTORES, DIRECCION DE TRATAMIENTO, COMUNICACION Y PRENSA, DIRECCION ADMINISTRATIVA, DIRECCION DE OPERACIONES, DIRECCION DE SUPERV. Y FISCALIZACION DE OBRAS Y DE LA PROV. SAN PEDRO DE MACORIS, CORRESP. AL MES DE SEPTIEMBRE/2022.</t>
  </si>
  <si>
    <t xml:space="preserve">EFT-739 </t>
  </si>
  <si>
    <t>PAGO FACTS. NOS. B1500005634, 5635, 5636, 5637, 5638, 5640, 5621, 5655, 5656, 5657, 5658, 5659, 5660, 5661, 5662/30-09-2022, CONTRATOS NOS. 1007252, 53, 54, 55, 1008357, 1010178, 3002610, 1015536, 1015537, 1015538, 1015539, 1015540, 1015541, 1015542, 1015543, CONSUMO ENERGETICO CORRESP. AL MES DE SEPTIEMBRE/2022.</t>
  </si>
  <si>
    <t xml:space="preserve">EFT-740 </t>
  </si>
  <si>
    <t>PAGO FACTURAS NOS.B1500001683, 1684, 1685, 1686, 1687/30-09-2022, CONTRATOS NOS. 1178,1179, 1180, 1181, 3066, SERVICIO ENERGÉTICO A NUESTRAS INSTALACIONES EN BAYAHIBE, PROVINCIA LA ROMANA, CORRESP. AL MES DE SEPTIEMBRE/2022.</t>
  </si>
  <si>
    <t xml:space="preserve">EFT-741 </t>
  </si>
  <si>
    <t>PAGO FACT. NO.B1500000120/01-10-2022, USO DE 80 SIM CARD PARA SER UTILIZADOS EN LOS MEDIDORES DE PRESION DE AGUA DE LA PLANTA DE TRATAMIENTO DE LA PROV. SAN CRISTOBAL DEL INAPA, CORRESP. AL MES DE OCTUBRE/2022.</t>
  </si>
  <si>
    <t xml:space="preserve">EFT-742 </t>
  </si>
  <si>
    <t>PAGO FACTURA NO.B1500182151/28-09-2022, CUENTA NO.709494508, SERVICIOS TELEFONICOS E INTERNET, CORRESPONDIENTE AL MES DE SEPTIEMBRE/2022, SEGUN MEMO-DSCR-NO.0167/2022, MENOS DESC. ISR RD$28,632.90...LIBRAMIENTO 3486</t>
  </si>
  <si>
    <t xml:space="preserve">EFT-743 </t>
  </si>
  <si>
    <t xml:space="preserve">EFT-744 </t>
  </si>
  <si>
    <t>PAGO FACT. NO. B1500000154/23-08-2022 O/S  NO. OS2022-0415, SERVICIO DE NOTARIO PARA EL ACTO DE APERTURA DE LA COMPARACIÓN DE PRECIOS NO. INAPA-CCC-CP-2022-0030,  OFERTA TÉCNICAS (SOBRE A) PARA LA "PRODUCCIÓN, MONTAJE Y DESMONTAJE DE EVENTO PARA LOS SORTEOS DE OBRAS DEL INAPA 2022".</t>
  </si>
  <si>
    <t xml:space="preserve">EFT-745 </t>
  </si>
  <si>
    <t>PAGO FACT. NO.B1500000092/10-08-2022, ORDEN NO.OS2022-0146, SUMINISTRO E INSTALACION DE LAMINADO PARA SER COLOCADO EN LAS OFICINAS DE LA SEDE CENTRAL DEL INAPA.</t>
  </si>
  <si>
    <t xml:space="preserve">EFT-746 </t>
  </si>
  <si>
    <t>PAGO FACT. NO. B1500000259/13-09-2022, O/S NO, OS2022-0117, SERVICIO DISTRIBUCIÓN DE AGUA CON CAMIÓN CISTERNA EN DIFERENTES COMUNIDADES DE LA PROV. SAN PEDRO DE MACORÍS, CORRESP. A 27 DÍAS DEL MES DE AGOSTO/2022.</t>
  </si>
  <si>
    <t xml:space="preserve">EFT-747 </t>
  </si>
  <si>
    <t xml:space="preserve">PAGO FACT. NO. B1500000017/12-09-2022, O/S NO. OS2022-0353, SERVICIO DE DISTRIBUCIÓN DE AGUA EN CAMIÓN CISTERNA EN DIFERENTES COMUNIDADES DE LA PROV. BAHORUCO, CORRESP. A 31 DÍAS DEL MES DE AGOSTO/2022. </t>
  </si>
  <si>
    <t xml:space="preserve">EFT-748 </t>
  </si>
  <si>
    <t>PAGO FACT. NO.B1500000378/08-09-2022, ORDEN NO.OC2022-0123, ADQUISICION DE EQUIPOS DE SEGURIDAD MILITAR.</t>
  </si>
  <si>
    <t xml:space="preserve">EFT-749 </t>
  </si>
  <si>
    <t>PAGO FACT. NO. B150000067/15-09-2022, O/S NO.OS2022-0245,  ABASTECIMIENTO DE AGUA EN DIFERENTES SECTORES Y COMUNIDADES DE LA  PROV. BARAHONA , CORRESP. A 31 DIAS DE AGOSTO/2022.</t>
  </si>
  <si>
    <t xml:space="preserve">EFT-750 </t>
  </si>
  <si>
    <t xml:space="preserve">EFT-751 </t>
  </si>
  <si>
    <t>PAGO FACT.NO.B1500000078/02-09-2022,O/S NO. OS 2022-0191, SERVICIO DE DISTRIBUCION DE AGUA EN CAMION CISTERNA EN DIFERENTES SECTORES Y COMUNIDADES DE LA PROV. SAN CRISTOBAL, CORRESP. A 31 DIAS DEL MES DE AGOSTO/2022.</t>
  </si>
  <si>
    <t xml:space="preserve">EFT-752 </t>
  </si>
  <si>
    <t>PAGO FACT. NO. B1500000010/05-09-2022, O/S NO. OS2022-0356, DISTRIBUCIÓN DE AGUA EN DIFERENTES SECTORES Y COMUNIDADES DE LA PROV. SANTIAGO RODRIGUEZ, CORRESP. A 31  DIAS DE AGOSTO/2022.</t>
  </si>
  <si>
    <t xml:space="preserve">EFT-753 </t>
  </si>
  <si>
    <t>PAGO FACTS. NOS.B1500009657/23-07, 9805/23-08, 9906/23-09-2022, SERVICIO DE INTERNET EN LAS PROVINCIAS SAN CRISTOBAL Y BANI, CORRESP. A LOS MESES JULIO, AGOSTO Y SEPTIEMBRE DEL 2022.</t>
  </si>
  <si>
    <t xml:space="preserve">EFT-754 </t>
  </si>
  <si>
    <t>PAGO FACT. NO.B1500000025/20-09-2022, ORDEN NO.OS2022-0376, COLOCACION DE PUBLICIDAD INSTITUCIONAL DURANTE 06 (SEIS) MESES, EN EL PROGRAMA DE TELEVISION "ANALISIS SEMANAL", TRANSMITIDO POR CINEVISION CANAL 19 LOS VIERNES DE 8:00 PM A 9:00 PM Y A TRAVES DEL PERIODICO DIGITAL ACTUALIDAD DIARIA RD: WWW. ACTUALIDADDIARIARD.COM, CORRESP. AL PERIODO DEL 18 DE AGOSTO AL 18 DE SEPTIEMBRE/2022.</t>
  </si>
  <si>
    <t xml:space="preserve">EFT-755 </t>
  </si>
  <si>
    <t>PAGO FACT. NO. B1500000134/02-09-2022, O/S NO. OS2022-0232, DISTRIBUCION DE AGUA EN DIFERENTES SECTORES Y COMUNIDADES DE LA PROV. SAN CRISTOBAL,  CORRESP. A 31 DIAS  DE AGOSTO/2022 .</t>
  </si>
  <si>
    <t xml:space="preserve">EFT-756 </t>
  </si>
  <si>
    <t>PAGO FACT. NO. B1500000038/08-09-2022, O/S NO. OS2022-0246,  DISTRIBUCIÓN DE AGUA EN DIFERENTES SECTORES Y COMUNIDADES DE LA PROV. BARAHONA, CORRESP. A 31  DIAS  DE AGOSTO/2022.</t>
  </si>
  <si>
    <t xml:space="preserve">EFT-757 </t>
  </si>
  <si>
    <t xml:space="preserve">PAGO FACT. NO. B1500000071/19-09-2022 , O/S NO. OS2022-0114, DISTRIBUCION DE AGUA EN DIFERENTES SECTORES Y COMUNIDADES DE LA PROV. SAN PEDRO DE MACORIS,  CORRESP. A 27 DIAS DEL MES DE AGOSTO/2022. </t>
  </si>
  <si>
    <t xml:space="preserve">EFT-758 </t>
  </si>
  <si>
    <t>PAGO FACT NO. B1500000014/05-09-2022 O/S OS2022-0121, SERVICIO DE DISTRIBUCIÓN DE AGUA EN LOS DIFERENTES SECTORES Y COMUNIDADES DE LA PROV. DE AZUA, CORRESP. A   31 DIAS DEL MES DE  AGOSTO/2022.</t>
  </si>
  <si>
    <t xml:space="preserve">EFT-759 </t>
  </si>
  <si>
    <t>AGO FACT. NO.B1500000005/05-10-2022 (CUB. NO.03) DE LOS TRABAJOS AMPLIACION AC. AZUA, NUEVO CAMPO DE POZOS, PROV. AZUA, ZONA II.</t>
  </si>
  <si>
    <t xml:space="preserve">EFT-760 </t>
  </si>
  <si>
    <t xml:space="preserve">PAGO FACT. NO.B1500000019/07-09-2022, O/S  NO.  OS2022-0362, SERVICIO DISTRIBUCION DE AGUA EN DIFERENTES SECTORES Y COMUNIDADES DE LA PROV. PERAVIA ,  CORRESP. A 31  DIAS DE AGOSTO/2022. </t>
  </si>
  <si>
    <t xml:space="preserve">EFT-761 </t>
  </si>
  <si>
    <t>PAGO FACT. NO. B1500000175/04-09-2022, O/S NO. OS2022-0468,  DISTRIBUCION DE AGUA EN DIFERENTES SECTORES Y COMUNIDADES DE LA PROV. DUARTE, CORRESP. A  31 DIAS DEL MES DE AGOSTO/2022.</t>
  </si>
  <si>
    <t xml:space="preserve">EFT-762 </t>
  </si>
  <si>
    <t xml:space="preserve">PAGO FACT. NO. B1500000160/13-09-2022, O/S NO. OS2022-0231, DISTRIBUCIÓN DE AGUA EN DIFERENTES SECTORES Y COMUNIDADES DE LA PROV. SAMANÁ, CORRESP. A 28 DÍAS DEL MES DE AGOSTO/2022. </t>
  </si>
  <si>
    <t xml:space="preserve">EFT-763 </t>
  </si>
  <si>
    <t>PAGO FACT. NO. B1500002602/05-09-2022 O/S NO. OS2021-0563, SERVICIO DE MANTENIMIENTO Y REPARACIÓN POR UN AÑO (1) PARA EL ASCENSOR DE LA INSTITUCIÓN SEDE CENTRAL, CORRESP. AL MES DE SEPTIEMBRE/2022. .</t>
  </si>
  <si>
    <t xml:space="preserve">EFT-764 </t>
  </si>
  <si>
    <t xml:space="preserve">PAGO FACT. NO.B1500000023/02-09-2022, O/S NO.OS2022-0151,  DISTRIBUCION DE AGUA EN DIFERENTES SECTORES Y COMUNIDADES  DE LA PROV. VALVERDE, MAO,   CORRESP. A 31 DIAS DE AGOSTO/2022. </t>
  </si>
  <si>
    <t xml:space="preserve">EFT-765 </t>
  </si>
  <si>
    <t>PAGO FACT. NO. B1500000012/11-10-2022 (CUB.NO.01) E LOS TRABAJOS REHABILITACION PLANTA POTABILIZADORA AC. HATO DEL YAQUE,  PROV. SANTIAGO, ZONA V.</t>
  </si>
  <si>
    <t xml:space="preserve">EFT-766 </t>
  </si>
  <si>
    <t>PAGO FACT. NO.B1500000012/30-09-2022, ALQUILER LOCAL COMERCIAL MUNICIPIO HIGUEY, PROV. LA ALTAGRACIA, CORRESP. AL MES DE SEPTIEMBRE/2022.</t>
  </si>
  <si>
    <t xml:space="preserve">EFT-767 </t>
  </si>
  <si>
    <t>PAGO FACTS. NOS. B1500000007/04-04, 08/04-05, 09/04-06, 10/04-07, 11/04-08, 12/04-09-2022,  ALQUILER DEL LOCAL COMERCIAL, UBICADO EN LA CALLE PRINCIPAL NO.28, DISTRITO MUNICIPAL LAS GALERAS,  PROV. SANTA BARBARA DE SAMANA, CORRESP. A LOS MESES DE ABRIL, MAYO, JUNIO, JULIO, AGOSTO, SEPTIEMBRE/2022.</t>
  </si>
  <si>
    <t xml:space="preserve">EFT-768 </t>
  </si>
  <si>
    <t>PAGO FACTS. DE CONSUMO ENERGETICO EN LA ZONA SUR DEL PAIS CORRESP. AL MES DE SEPTIEMBRE/2022.</t>
  </si>
  <si>
    <t xml:space="preserve">EFT-769 </t>
  </si>
  <si>
    <t>PAGO FACT. NO.B1500000064/12-09-2022, SERVICIO DE LEVANTAMIENTO TOPOGRÁFICO GEORREFERENCIADO PARA FINES DE ALCANTARILLADO SANITARIO DE RIO SAN JUAN, PROV. MARIA TRINIDAD SANCHEZ, CORRESP. AL MES DE MAYO/2022.</t>
  </si>
  <si>
    <t xml:space="preserve">EFT-770 </t>
  </si>
  <si>
    <t>PAGO FACTS. NOS. B1500000043/05-10, 44/10-10-2022 O/C NO. OC2022-0074, ADQUISICIÓN EQUIPOS DE PROTECCIÓN PERSONAL PARA SER UTILIZADOS EN EL KM18 Y EL NIVEL CENTRAL DEL INAPA.</t>
  </si>
  <si>
    <t xml:space="preserve">EFT-771 </t>
  </si>
  <si>
    <t>.PAGO FACT. NO B1500000071/04-09-2022,  O/S  NOS OS2022-0061.  OS2022-0469, DISTRIBUCIÓN DE AGUA EN DIFERENTES SECTORES Y COMUNIDADES DE LA PROV. DUARTE, CORRESP. 31  DÍAS DEL MES DE AGOSTO/2022.</t>
  </si>
  <si>
    <t xml:space="preserve">EFT-807 </t>
  </si>
  <si>
    <t xml:space="preserve">PAGO FACT. NO. B1500000462/05-09-2022, O/S NO OS2022-0310, SERVICIO DISTRIBUCIÓN DE AGUA CON CAMIÓN CISTERNA EN DIFERENTES COMUNIDADES DE LA PROV. SANTIAGO RODRIGUEZ, CORRESP. A 31 DIAS DE AGOSTO/2022. </t>
  </si>
  <si>
    <t xml:space="preserve">EFT-772 </t>
  </si>
  <si>
    <t>PAGO FACT. NO. B1500000007/29-04-2022 TRABAJOS DE LEVANTAMIENTOS TOPOGRÁFICOS PARA EL SISTEMA DE ALCANTARILLADO DEL MUNICIPIO DE TENARES, PROV. HERMANAS MIRABAL.</t>
  </si>
  <si>
    <t xml:space="preserve">EFT-773 </t>
  </si>
  <si>
    <t>PAGO FACT. NO. B1500000009/03-08-2022, O/S NO OS2022-0423, DISTRIBUCIÓN DE AGUA EN CAMIÓN CISTERNA EN LOS  DIFERENTES SECTORES Y COMUNIDADES DE LA PROV. PERAVIA, CORRESP. A 31  DÍAS DEL MES DE JULIO/2022.</t>
  </si>
  <si>
    <t xml:space="preserve">EFT-774 </t>
  </si>
  <si>
    <t>PAGO FACTS. NOS. B1500000017,18,19,20,21,22,23/04-07-2022, O/S NOS.OS2021-0525, OS2022-0424, SERVICIO DISTRIBUCION DE AGUA, EN DIFERENTES BARRIOS Y COMUNIDADES DE LA PROV. DE MONTECRISTI,  CORRESP. A 24 DIAS  DE DICIEMBRE/2021,  22 DIAS DE ENERO, 24 DIAS DE FEBRERO, 27 DIAS DE MARZO, 23 DIAS DE ABRIL, 26 DIAS DE MAYO,26 DIAS DE JUNIO/2022.</t>
  </si>
  <si>
    <t xml:space="preserve">EFT-775 </t>
  </si>
  <si>
    <t>PAGO FACT. NO.B1500000224/05-10-2022, OC2022-0082, ADQUISICION DE MATERIALES DE FERRETERIA PARA SER UTILIZADOS EN EL MANTENIMIENTO DE SISTEMAS DE TRATAMIENTO DEL INAPA .</t>
  </si>
  <si>
    <t xml:space="preserve">EFT-776 </t>
  </si>
  <si>
    <t>PAGO FACT. NO. B1500000071/18-10-2022 (CUB. NO.03) DE LOS TRABAJOS REHABILITACIÓN DEPOSITO METÁLICO, AC. MÚLTIPLE DUVERGE- LA COLONIA VENGAN A VER, PROV. INDEPENDENCIA, ZONA VIII.</t>
  </si>
  <si>
    <t xml:space="preserve">EFT-777 </t>
  </si>
  <si>
    <t>PAGO FACT. NO. B1500000010/07-09-2022, O/S NO OS2022-0423, DISTRIBUCIÓN DE AGUA EN CAMIÓN CISTERNA EN LOS  DIFERENTES SECTORES Y COMUNIDADES DE LA PROV. PERAVIA, CORRESP. A 31  DÍAS DEL MES DE AGOSTO/2022.</t>
  </si>
  <si>
    <t xml:space="preserve">EFT-778 </t>
  </si>
  <si>
    <t>PAGO FACT. NO.B1500000242/20-09-2022, ORDEN NO.OS2022-0107, CONTRATACION DE SERVICIOS DE FUMIGACION EN LAS INSTALACIONES DE LA INSTITUCION: EDIFICIOS ING. MARTIN VERAS FELIPE, MARCOS RODRIGUEZ, DIRECCION DE DESARROLLO PROVINCIAL, ALMACEN KM 18 Y ALREDEDORES, CORRESP. AL MES DE SEPTIEMBRE/2022.</t>
  </si>
  <si>
    <t xml:space="preserve">EFT-779 </t>
  </si>
  <si>
    <t>PAGO FACT. NO. B1500000106/18-10-2022 (CUB. NO.03) DE LOS TRABAJOS LÍNEA DE CONDUCCIÓN 012¨ PVC LOS BOTADOS TRAMO DESDE EST. 4+388.20 H/EST. 5+404.00, PROVINCIAS SANTO DOMINGO - MONTE PLATA, ZONA IV, LOTE XIII.</t>
  </si>
  <si>
    <t xml:space="preserve">EFT-780 </t>
  </si>
  <si>
    <t>PAGO FACT. NO. B1500000007/29-08-2022,  ALQUILER DE LOCAL DE LA OFICINA COMERCIAL, UBICADA EN LA  AVENIDA DEL ESTE NO.18, FRENTE AL PARQUE DEL DISTRITO MUNICIPAL HATO DEL YAQUE,  PROVINCIA SANTIAGO DE LOS CABALLEROS, CORRESP. AL MES DE AGOSTO/2022.</t>
  </si>
  <si>
    <t xml:space="preserve">EFT-781 </t>
  </si>
  <si>
    <t>PAGO FACT. NO. B1500000182/15-09-2022, ALQUILER DE LOCAL COMERCIAL, UBICADA EN LA CALLE 30 DE MARZO, PLAZA CASTAÑUELA, MUNICIPIO CASTAÑUELA, PROV.MONTECRISTI, CORRESP. AL MES DE SEPTIEMBRE/2022.</t>
  </si>
  <si>
    <t xml:space="preserve">EFT-782 </t>
  </si>
  <si>
    <t>PAGO FACT. NO. B1500000223/03-10-2022 O/S  NO.OS2022-0473, SERVICIO DE NOTARIO PARA EL ACTO  DEL PROCESO DEL SORTEO DE OBRAS NO. INAPA-CCC-SO-2022-0001 PARA LA  "CONSTRUCCION ACUEDUCTO BATEY LA TARANA, PROV. MONTE PLATA/CONSTRUCCION ACUEDUCTO KM5,  AMPLIACION DE REDES DE AGUA POTABLE DEL AC. DE ESPERANZA, PROV. VALVERDE  Y AMPLIACION REDES DISTRIBUCION, AC. LAS CAYAS, PROV. VALVERDE"</t>
  </si>
  <si>
    <t xml:space="preserve">EFT-783 </t>
  </si>
  <si>
    <t>PAGO FACT. NO. B1500000015/03-10-2022 (CUB. NO.04) DE LOS TRABAJOS REHABILITACIÓN PLANTA POTABILIZADORA AC. SABANA YEGUA, PROV.AZUA.</t>
  </si>
  <si>
    <t xml:space="preserve">EFT-784 </t>
  </si>
  <si>
    <t>PAGO FACTS. NOS.B1500000670/21, 673/27-09, 678/03-10-20220,  ORDEN DE COMPRA OC2022-0094, ADQUISICIÓN DE SUSTANCIAS QUÍMICAS, CLORO GAS ENVASADO EN CILINDRO DE 2,000 LBS HIPOCLORITO DE CALCIO EN KGS, POLIMERO NO IÓNICO EN TANQUE 200KG Y SULFATO DE ALUMINIO DE 50 KG PARA SER UTILIZADOS EN TODOS LOS ACS.DEL INAPA .</t>
  </si>
  <si>
    <t xml:space="preserve">EFT-785 </t>
  </si>
  <si>
    <t>PAGO FACT. NO.B1500000003/17-10-2022 (CUB. NO.03)  DE LOS TRABAJOS DE LINEA CONDUCCION 12" PVC TRAMO DESDE EST. 0+753 H/EST. 1+556, PROV. SANTO DOMINGO - MONTE PLATA.</t>
  </si>
  <si>
    <t xml:space="preserve">EFT-786 </t>
  </si>
  <si>
    <t>NOMINA SUELDO FIJO NIVEL CENTRAL PROG.03, CORRESP. AL MES DE OCTUBRE 2022, LIBRAMIENTO NO. 3622-1</t>
  </si>
  <si>
    <t xml:space="preserve">EFT-787 </t>
  </si>
  <si>
    <t>PAGO NOMINA  DE CARACTER EVENTUAL, CORRESP. AL MES DE OCTUBRE/2022 .</t>
  </si>
  <si>
    <t xml:space="preserve">EFT-788 </t>
  </si>
  <si>
    <t xml:space="preserve">PAGO NOMINA PERSONAL TEMPORAL PROG. 01, CORRESP. AL MES DE OCTUBRE/2022. </t>
  </si>
  <si>
    <t xml:space="preserve">EFT-789 </t>
  </si>
  <si>
    <t>PAGO NOMINA  NIVEL CENTRAL PROG. 11, CORRESP. AL MES DE OCTUBRE/2022 .</t>
  </si>
  <si>
    <t xml:space="preserve">EFT-790 </t>
  </si>
  <si>
    <t>NOMINA SEGURIDAD MILITAR, CORRESPONDIENTE AL MES DE OCTUBRE 2022.</t>
  </si>
  <si>
    <t xml:space="preserve">EFT-791 </t>
  </si>
  <si>
    <t>NOMINA PERSONAL TEMPORAL PROG.13, CORRESPONDIENTE AL MES DE OCTUBRE 2022.</t>
  </si>
  <si>
    <t xml:space="preserve">EFT-792 </t>
  </si>
  <si>
    <t xml:space="preserve">PAGO NOMINA NIVEL CENTRAL PROG. 13, CORRESP. AL MES DE OCTUBRE/2022. </t>
  </si>
  <si>
    <t xml:space="preserve">EFT-793 </t>
  </si>
  <si>
    <t>PAGO NOMINA   SUELDO FIJO ACUEDUCTO PROGRAMA 13, CORRESPONDIENTE AL MES DE OCTUBRE/2022.</t>
  </si>
  <si>
    <t xml:space="preserve">EFT-794 </t>
  </si>
  <si>
    <t>PAGO NOMINA SUELDO FIJO ACUEDUCTO PROGRAMA 03, CORRESP. AL MES DE OCTUBRE/2022 .</t>
  </si>
  <si>
    <t xml:space="preserve">EFT-795 </t>
  </si>
  <si>
    <t>PAGO NOMINA ADICIONAL NIVEL CENTRAL PROG. 01, PERSONAL DESVINCULADO Y AMONESTADO,  CORRESPONDIENTE AL MES DE OCTUBRE/2022 .</t>
  </si>
  <si>
    <t xml:space="preserve">EFT-796 </t>
  </si>
  <si>
    <t xml:space="preserve">PAGO NOMINA SUELDO FIJO NIVEL CENTRAL PROGRAMA 01  CORREP. AL MES DE OCTUBRE/2022. </t>
  </si>
  <si>
    <t xml:space="preserve">EFT-797 </t>
  </si>
  <si>
    <t>PAGO NOMINA SUELDO FIJO ACUEDUCTO PROGRAMA 01, CORRESP. AL MES DE OCTUBRE/2022 .</t>
  </si>
  <si>
    <t xml:space="preserve">EFT-798 </t>
  </si>
  <si>
    <t>PAGO NOMINA SUELDO FIJO ACUEDUCTO PROGRAMA 11, CORRESP. AL MES DE OCTUBRE/2022 .</t>
  </si>
  <si>
    <t xml:space="preserve">EFT-799 </t>
  </si>
  <si>
    <t>PAGO NOMINA PERSONAL TEMPORAL PROG. 03, CORRESP. AL MES DE OCTUBRE/2022 .</t>
  </si>
  <si>
    <t xml:space="preserve">EFT-800 </t>
  </si>
  <si>
    <t xml:space="preserve">PAGO FACT. NO.B1500000017/20-10-2022 ( CUB. NO.02) DE LOS TRABAJOS DE REDES, GUANUMA SEGUNDA PARTE, PROV. SANTO DOMINGO- MONTE PLATA. </t>
  </si>
  <si>
    <t>EFT-801</t>
  </si>
  <si>
    <t xml:space="preserve">EFT-802 </t>
  </si>
  <si>
    <t>PAGO FACT.  NO. B1500000023/05-09-2022 O/S NO.  OS2022-0235,  SERVICIO DE DISTRIBUCION DE AGUA EN CAMION CISTERNA, EN LOS DIFERENTES SECTORES Y COMUNIDADES DE LA PROV. DE SANTIAGO RODRIGUEZ, CORESP. A  31 DIAS DE AGOSTO/2022 .</t>
  </si>
  <si>
    <t xml:space="preserve">EFT-803 </t>
  </si>
  <si>
    <t xml:space="preserve">PAGO FACT. NO. B1500000019/19-10-2022 (CUB. NO.04) DE LOS TRABAJOS LÍNEA DE CONDUCCIÓN Y REDES VILLA GUERRERO COMPRENDIDA ENTRE LOS NUDOS I, 21 Y 135, PROV. EL SEIBO. </t>
  </si>
  <si>
    <t xml:space="preserve">EFT-804 </t>
  </si>
  <si>
    <t>PAGO FACT. NO. B1500003890/01-10-2022, CUENTA NO. (50015799) SERVICIO C&amp;W INTERNET ASIGNADO A INAPA, CORRESP. A LA FACTURACION DE 01-10 AL 31-10-2022.</t>
  </si>
  <si>
    <t xml:space="preserve">EFT-805 </t>
  </si>
  <si>
    <t>PAGO FACT. NO. B1500003857/01-10-2022, CUENTA NO. (50017176) SERVICIO C&amp;W INTERNET ASIGNADO A SAN CRISTÓBAL, CORRESP. A LA FACTURACION DE 01-10 AL 31-10-2022.</t>
  </si>
  <si>
    <t xml:space="preserve">EFT-806 </t>
  </si>
  <si>
    <t>PAGO FACT. NO. B1500044465/15-10-2022, CUENTA NO.4236435, POR SERVICIO DE INTERNET PRINCIPAL 200 MBPS Y TELECABLE, CORRESP. AL PERIODO DEL 11-09-2022 AL 10-10-2022.</t>
  </si>
  <si>
    <t xml:space="preserve">EFT-808 </t>
  </si>
  <si>
    <t>PAGO FACTS. DE CONSUMO ENERGETICO EN LA ZONA NORTE DEL PAIS CORRESP. AL MES DE SEPTIEMBRE/2022.</t>
  </si>
  <si>
    <t xml:space="preserve">EFT-809 </t>
  </si>
  <si>
    <t>PAGO FACT. NO.B1500001361/22-06-2022, ORDEN NO.OS2022-0148, SERVICIO DE MANTENIMIENTO FICHA 804, CAMION SUCCIONADOR INTERNATIONAL.</t>
  </si>
  <si>
    <t xml:space="preserve">EFT-810 </t>
  </si>
  <si>
    <t>PAGO FACTS.  NOS. B1500000016/03-08, 17/04-08. 18/05-09, 19/04-10-2022, O/S NOS.  OS2022-0021, 2022-0413,  DISTRIBUCION DE AGUA EN DIFERENTES SECTORES Y COMUNIDADES DE LA PROV.  AZUA, CORRESP. A  29  DIAS DE JUNIO, 30 DIAS DE JULIO, 30 DIAS DE AGOSTO, 30 DIAS DE SEPTIEMBRE/2022.</t>
  </si>
  <si>
    <t xml:space="preserve">EFT-811 </t>
  </si>
  <si>
    <t>PAGO FACTURA NO.B1500000151/29-09-2022, ORDEN DE COMPRA NO.OC2022-0141, ADQUISICION DE EQUIPOS TECNOLOGICOS.</t>
  </si>
  <si>
    <t xml:space="preserve">EFT-812 </t>
  </si>
  <si>
    <t>PAGO FACT. NO.B1500000218/23-09-2022, ORDEN NO.OS2022-0490 SERVICIO DE NOTARIO PARA EL ACTO DE APERTURA DEL PROCESO DE LA COMPARACION DE PRECIOS NO.INAPA-CCC-CP-2022-0047 OFERTAS TECNICAS (SOBRE A) PARA LA "ADQUISICION DE COMBUSTIBLE A GRANEL DIESEL PARA SER UTILIZADO EN LOS VEHICULOS Y EQUIPOS DEL INAPA".</t>
  </si>
  <si>
    <t xml:space="preserve">EFT-813 </t>
  </si>
  <si>
    <t>PAGO FACT. NO. B15000004455/05-10-2022, O/S OS2022-0212. COLOCACIÓN DE PUBLICIDAD INSTITUCIONAL DURANTE 06 (SEIS) MESES, EN PROGRAMA TELEVISIVO TRIBUNAL DE LA TARDE, TRANSMITIDO DE 5:00 PM A 6: PM, POR TELEFUTURO CANAL 23, CORRESP. AL PERIODO DEL 01 DE SEPTIEMBRE AL 01 DE OCTUBRE/2022.</t>
  </si>
  <si>
    <t xml:space="preserve">EFT-814 </t>
  </si>
  <si>
    <t>PAGO FACTS.  NOS. B1500000011,12/04-09-2022,  O/S  NO. OS2022-0348, ABASTECIMIENTO DE AGUA EN DIFERENTES SECTORES Y COMUNIDADES DEL MUNICIPIO NAVARRATE,   PROV. SANTIAGO , CORRESP. A 26 DIAS DE JULIO,  26 DIAS DE AGOSTO/2022.</t>
  </si>
  <si>
    <t xml:space="preserve">EFT-815 </t>
  </si>
  <si>
    <t>PAGO FACT. NO. B1500000065/02-09-2022, O/S  NO.  OS2022-0084,  DISTRIBUCION DE AGUA CON CAMION CISTERNA EN DIFERENTES SECTORES Y COMUNIDADES DE LA PROV. SAN CRISTOBAL, CORRESP. A 25  DIAS DE AGOSTO/2022.</t>
  </si>
  <si>
    <t xml:space="preserve">EFT-816 </t>
  </si>
  <si>
    <t>PAGO FACT. NO. B1500000201/03-10-2022, O/S  NO. OS2022-0217, COLOCACIÓN DE PUBLICIDAD INSTITUCIONAL DURANTE SEIS (6) MESES EN EL PROGRAMA DE TELEVISIÓN LOS COMENTARIOS DE JUAN CADENA, EL CUAL ES TRANSMITIDO POR CINE VISIÓN CANAL 19, EN HORARIO DE 7:00 PM A 8:00 PM, CORRESP. AL PERIODO DEL 25 DE AGOSTO AL 25 DE SEPTIEMBRE/2022.</t>
  </si>
  <si>
    <t xml:space="preserve">EFT-817 </t>
  </si>
  <si>
    <t>PAGO FACT. NO.B1500001236/08-07-2022, O/S  NO.OS2022-0275, SERVICIO DE INCINERACION DE BANDERS E INCINERACION DE CAJAS DE DOCUMENTOS LARGO 23 X15, ANCHO 18 1/2.</t>
  </si>
  <si>
    <t xml:space="preserve">EFT-818 </t>
  </si>
  <si>
    <t>PAGO FACT. NO.B1500000210/16-09-2022, O/C  NO.OC2022-0130 ADQUISICION DE EQUIPOS DE COMUNICACIONES.</t>
  </si>
  <si>
    <t xml:space="preserve">EFT-819 </t>
  </si>
  <si>
    <t>PAGO FACT. NO.B1500000408/03-10-2022, O/S  NO.OS2021-0922, CONTRATACION POR TRES MESES PARA PROVEER EL SERVICIO DE MANTENIMIENTO Y REPARACION DE (28) IMPRESORAS PROPIEDAD DEL INAPA.</t>
  </si>
  <si>
    <t xml:space="preserve">EFT-820 </t>
  </si>
  <si>
    <t>PAGO FACT. NO.B1500000516/04-10-2022, ORDEN NO.OS2022-0503, SERVICIO DE NOTARIO PARA EL ACTO DE APERTURA DEL PROCESO DE LA LICITACION PUBLICA NACIONAL NO.INAPA-CCC-LPN-2022-0033 OFERTAS TECNICAS (SOBRE A) POR LO QUE SE QUEDO UNA OFERTA SIN SER LEIDA, POR VISTA DE QUE EL PORTAL TRANSACCION TUVO PROBLEMAS TECNICOS, POR LO QUE EL COMITE DE COMPRAS TOMO LA DECISION DE QUE SEAPERTURE MAÑANA 27/09/2022, QUE ES EL PROCESO PARA LA "ADQUISICION DE CLORADORES Y REPUESTOS PARA USO DE INAPA".</t>
  </si>
  <si>
    <t xml:space="preserve">EFT-821 </t>
  </si>
  <si>
    <t>PAGO FACTS. NOS.B1500000362, 363, 361/27-09-2022, O/S NO. OS2022-0272, COLOCACION DE PUBLICIDAD INSTITUCIONAL DURANTE 06 (SEIS) MESES,   EN EL PERIODICO  DIGITAL EL INFORMANTE.COM.DO Y EN EL PROGRAMA TELEVISIVO "DEBATE SEMANAL", TRANSMITIDO LOS  SABADOS EN HORARIO DE 9:00 PM A 10:00 P.M. , CORRESP. AL PERIODO  DEL 06 DE JUNIO AL 06 DE SEPTIEMBRE/2022.</t>
  </si>
  <si>
    <t xml:space="preserve">EFT-822 </t>
  </si>
  <si>
    <t>PAGO FACT. NO. B1500000066/25-08-2022,O/S  NO. OS2020-0426 ,DISTRIBUCION DE AGUA ENCAMION CISTERNA EN DIFERENTES SECTORES Y COMUNIDADES DE LA   PROV. SAN CRISTOBAL, CORRESP.A 31 DIAS DE JULIO/ 2022  .</t>
  </si>
  <si>
    <t xml:space="preserve">EFT-823 </t>
  </si>
  <si>
    <t>PAGO FACT. NO.B1500004604/06-10-2022, O/CRDEN DE COMPRA NO.OC2022-0138 ADQUISICION DE EQUIPOS TECNOLOGICOS.</t>
  </si>
  <si>
    <t xml:space="preserve">EFT-824 </t>
  </si>
  <si>
    <t>PAGO FACT. NO. B1500000056/15-09-2022, O/S NO, OS2022-0247, DISTRIBUCIÓN DE AGUA EN DIFERENTES SECTORES Y COMUNIDADES DE LA PROV. BARAHONA,  CORRESP. A 31 DÍAS DE  AGOSTO/2022.</t>
  </si>
  <si>
    <t xml:space="preserve">EFT-825 </t>
  </si>
  <si>
    <t>PAGO FACT. NO.B1500000003/27-09-2022, (CUB. 02), CONTRATO NO. 030/2022, DE LOS TRABAJOS AMPLIACIÓN ACUEDUCTO MICHES A ZONAS TURÍSTICAS, (PLANTA POTABILIZADORA, DEPÓSITOS - REDES) MUNICIPIO MICHES, PROV. EL SEIBO .</t>
  </si>
  <si>
    <t xml:space="preserve">EFT-826 </t>
  </si>
  <si>
    <t>PAGO FACTS. DE CONSUMO ENERGETICO EN LA ZONA ESTE DEL PAIS CORRESP. AL MES DE SEPTIMBRE/2022.</t>
  </si>
  <si>
    <t xml:space="preserve">EFT-827 </t>
  </si>
  <si>
    <t>PAGO FACT. NO.. B1500000010/05-09-2022, ORDEN  DE SEVICIO NO. OS2022-0309,  SERV. DIST. AGUA EN CAMION CISTERNA,  EN LOS DIFERENTES  SECTORES Y COMUNIDADES DE LA PROV. DE SANTIAGO RODRIGUEZ, CORRESP.  A 18 DIAS DE AGOSTO/2022.</t>
  </si>
  <si>
    <t>EFT-828</t>
  </si>
  <si>
    <t>PAGO FACT.  NO. B1500000135/02-09-2022,  ORDEN DE SERVICIO NO. OS2022-0128, SERVICIO DISTRIBUCION DE AGUA EN DIFERENTES SECTORES Y COMUNIDADES DE LA PROVINCIA SAN CRISTOBAL  CORRESP. A 31  DIAS DE  AGOSTO/2022. LIBRAMIENTO NO. 3988</t>
  </si>
  <si>
    <t>EFT-829</t>
  </si>
  <si>
    <t>PAGO FACT. NO. B1500000401/19-08-2022, ORDEN DE SERVICIO OS2022-0280, COLOCACIÓN DE PUBLICIDAD INSTITUCIONAL DURANTE 06 (SEIS) MESES, EN LA PÁGINA WEB: "WWW.N.COM.DO, CORRESP. AL PERIODO DESDE 20 DE JULIO AL 20 DE AGOSTO/2022, LIBRAMIENTO NO. 3581</t>
  </si>
  <si>
    <t>EFT-830</t>
  </si>
  <si>
    <t>PAGO FACT. NOS.B1500000303/20-09-2022, ORDEN DE SERVICIO NO.OS2022-0243, CONTRATACION DE SERVICIO DE RECOLECCION Y RECICLAJE DE DESECHOS, PARA SER UTILIZADOS EN INAPA (NIVEL CENTRAL), CORRESP. AL PERIODO DEL 03 DE AGOSTO AL 03 SEPTIEMBRE/2022. LIBRAMIENTO NO. 3989</t>
  </si>
  <si>
    <t>EFT-831</t>
  </si>
  <si>
    <t>PAGO NOMINA ADICIONAL ACUEDUCTO PROGRAMA 13, CORRESP.  A LOS MESES DE SEPTIEMBRE Y OCTUBRE/2022</t>
  </si>
  <si>
    <t>EFT-832</t>
  </si>
  <si>
    <t>PAGO DE NOMINA ADICIONAL NIVEL CENTRAL PROGRAMA 11, CORRESP. A LOS MESES DE SEPTIEMBRE Y OCTUBRE/2022</t>
  </si>
  <si>
    <t>EFT-833</t>
  </si>
  <si>
    <t>PAGO FACT. NO. B1500000057/13-09-2022, ORDEN DE SERVICIO NO.OS2022-0250, SERVICIO DISTRIBUCION DE AGUA, EN DIFERENTES BARRIOS Y COMUNIDADES DE LA PROVINCIA PEDERNALES, CORRESP. A 30 DIAS DE AGOSTO/2022, LIBRAMIENTO NO. 3990.</t>
  </si>
  <si>
    <t>EFT-834</t>
  </si>
  <si>
    <t>PAGO FACT. NO.B1500000003/07-10-2022, ORDEN DE SERVICIO NO.OS2022-0509 SERVICIO DE NOTARIO PARA EL ACTO DE APERTURA DEL PROCESO DE LA COMPRACION DE PRECIOS NO.INAPA-CCC-CP-2022-0042 OFERTAS TECNICAS (SOBRE A) QUE NO PUDO SER APERTURADA POR PROBLEMAS TECNICOS EN EL PORTAL TRANSACCIONAL DE LA DGCP, Y QUE SERA APERTURADA MAÑANA 27/09/2022, QUE ES PARA LA "ADQUISICION DE ACCESORIOS DE TUBERIAS PARA SER UTILIZADAS EN LOS ACUEDUCTOS, ALCANTARILLADOS Y SISTEMAS DE TRATAMIENTO DEL INAPA, (LIBRAMIENTO NO.3918).</t>
  </si>
  <si>
    <t>EFT-835</t>
  </si>
  <si>
    <t>PAGO FACT. NO. B1500000231/11-10-2022, ORDEN DE SERVICIO NO. OS2022-0526, SERVICIO DE NOTARIO PARA EL ACTO DE APERTURA DEL PROCESO DE LA LICITACION PUBLICA NACIONAL  NO. INAPA CCC-LPN-2022-0041 OFERTAS TECNICAS (SOBRE A) PARA EL  " PROYECTO IMPLEMENTACION SITIO ALTERNO PARA CONTINGENCIA".(LIBRAMIENTO NO.4003).</t>
  </si>
  <si>
    <t>EFT-836</t>
  </si>
  <si>
    <t>PAGO FACT. NOS B1500000001/13-06, 02/07-06, 03/04-07, 04/15-08, 05/03-09, 06/13-10-2022, SERVICIO. DIST.  AGUA EN CAMION CISTERNA, EN  DIF. SECTORES Y COMUNIDADES DE LA PROV. SAN CRISTOBAL, OS2022-0295 CONT.NO.035/2022, CORRESP. A 27 DÍAS DE ABRIL. 31 DIAS DE MAYO, 30 DIAS DE  JUNIO, 31 DIAS DE JULIO, 31 DIAS DE AGOSTO, 30 DIAS DE SEPT/2022. (LIBRAMIENTO NO.4008).</t>
  </si>
  <si>
    <t>EFT-837</t>
  </si>
  <si>
    <t>PAGO FACT. NO. B1500000082/27-09-2022, ORDEN DE SERVICIO NO. OS2022-0244, SERVICIO DE DISTRIBUCIÓN DE AGUA CON CAMIÓN CISTERNA EN DIFERENTES COMUNIDADES Y SECTORES DE LA PROVINCIA PEDERNALES,  CORRESP. A  30 DÍAS DEL MES DE AGOSTO/2022, (LIBRAMIENTO NO.4009).</t>
  </si>
  <si>
    <t>EFT-838</t>
  </si>
  <si>
    <t>PAGO FACT. NO. B1500000013/24-10-2022 (CUB. NO.02) DE LOS TRABAJOS MEJORAMIENTO ALCANTARILLADO SANITARIO DE EL  VALLE Y LOS HATILLOS, PROVINCIA HATO MAYOR, ZONA VI.(LIBRAMIENTO NO.4010)</t>
  </si>
  <si>
    <t>EFT-839</t>
  </si>
  <si>
    <t>PAGO FACT. NOS.B1500000002/30-08, 04,05/07-10-2022, ORDENES NOS.OS2022-0421, 0511, 0507, SERVICIO DE NOTARIO PARA EL ACTO DE APERTURA DEL PROCESO DE LA COMPARACION DE PRECIOS NO.INAPA-CCC-CP-2022-0035, INAPA-CCC-CP-2022-0042, INAPA-CCC-CP-2022-0035, OFERTAS TECNICAS (SOBRE A)  Y OFERTAS ECONOMICAS (SOBRE B) PARA LA "ADQUISICION DE RENOVACION LICENCIAMIENTO ANTIVIRUS", OFERTAS TECNICAS (SOBRE A) " ADQUISICION DE ACCESORIOS DE TUBERIA PARA SER UTILIZADAS EN LOS ACUEDUCTOS, ALCANTARILLADOS Y SISTEMAS DE TRATAMIENTO DEL INAPA".(LIBRAMIENTO NO.4012).</t>
  </si>
  <si>
    <t>EFT-840</t>
  </si>
  <si>
    <t>PAGO FACT. NO. B1500004235/01-09-2022, ORDEN DE SERVICIO NO.OS2022-0077, CONTRATACION DE SERVICIO PARA LA PUBLICACIÓNES DE CONVOCATORIA A LICITACION PUBLICA NACIONAL, EN UN ( 1) DIARIO CIRCULAR NACIONAL, NO. INAPA-CCC-LPN-2022-0043, , NO. INAPA-CCC-LPN-2022-0042,  INAPA-CCC-LPN-2022-0033, NO. INAPA-CCC-LPN-2022-0041, NO. INAPA-CCC-LPN-2022-0021, NO. INAPA-CCC-LPN-2022-0050, NO. INAPA-CCC-LPN-2022-0045,  NO. INAPA-CCC-LPN-2022-0047, NO. INAPA-CCC-LPN-2022-0046, NO. INAPA-CCC-LPN-2022-0020, CORRESP. AL PERIODO DESDE EL 01 DE AGOSTO HASTA 31 DE AGOSTO/2022, (LIBRAMIENTO NO.4013).</t>
  </si>
  <si>
    <t>EFT-841</t>
  </si>
  <si>
    <t>PAGO FACT. NOS. B1500000101/12-09, 103/03-10, 104/04-10-2022 ORDENES DE SERVICIOS OS2022-0491, OS2022-0476, OS2022-0483, SERVICIO DE NOTARIO PARA ACTO DE COMPARACION DE PRECIOS NO. INAPA-CCC-CP-2022-0043 OFERTAS TÉCNICAS (SOBRE B), PROCESO DE SORTEO DE OBRAS NO. INAPA-CCC-SO-2022-0006, COMPARACION DE PRECIOS NO. INAPA-CCC-CP-2022-0050, OFERTAS TÉCNICAS (SOBRE A), (LIBRAMIENTO NO.4016).</t>
  </si>
  <si>
    <t>EFT-842</t>
  </si>
  <si>
    <t>PAGO FACT. NO.B1500000060/13-09-2022, ORDEN NO.OS2022-0482, SERVICIO DE NOTARIO PARA EL ACTO DE APERTURA DEL PROCESO DE LA LICITACION PUBLICA NACIONAL NO.INAPA-CCC-LPN-0009 OFERTAS ECONOMICAS (SOBRE B) PARA LA "ADQUISICION DE COMPUTADORAS Y LAPTOPS PARA USO DEL INAPA".(LIBRAMIENTO NO.4017)</t>
  </si>
  <si>
    <t>EFT-843</t>
  </si>
  <si>
    <t>PAGO FACT. NO.B1500000059/05-09-2022, ORDEN NO.OS2022-0428, SERVICIO DE NOTARIO PARA EL ACTO DE APERTURA DEL PROCESO EXCEPCION POR EXCLUSIVIDAD NO.INAPA-CCC-PEEK-2022-0001 OFERTAS TECNICAS Y ECONOMICAS (AYB) PARA LA "ADQUISICION DE SOFTWARE AUTODESK ARCHITECTURE ENGINEERING &amp; CONSTRUCCION COLLECTION (COLLETION AEC PARA SER UTILIZADO EN INAPA". (LIBRAMIENTO 4019)</t>
  </si>
  <si>
    <t>EFT-844</t>
  </si>
  <si>
    <t>PAGO FACT.S NOS. B1500004261/06-09, 4342/06-10-2022 ORDEN DE SERVICIO OS2022-0254, COLOCACIÓN DE PUBLICIDAD INSTITUCIONAL DURANTE 06 (SEIS) MESES, EN PÁGINA WEB, CORRESPONDIENTE AL PERIODO DESDE 06-08 HASTA EL 06-10-2022. LIBRAMIENTO NO. 4021</t>
  </si>
  <si>
    <t>EFT-845</t>
  </si>
  <si>
    <t>PAGO FACT. NO.B1500000058/24-08-2022, ORDEN NO.OS2022-0429, SERVICIO DE NOTARIO PARA EL ACTO DE APERTURA DEL PROCESO DE LA COMPARACION DE PRECIOS NO.INAPA-CCC-CP-2022-0031 OFERTAS TECNICAS (SOBRE A) PARA LA "ADQUISICION DE LICENCIAS DE SOFTWARE FILDWARE PARA LA GESTION DE OBRAS DE INGENIERIA EN TIEMPO REAL PARA USO DE LA DIRECCION DE SUPERVISION Y FISCALIZACION DE OBRAS DEL INAPA". (LIBRAMIENTO NO.4022).</t>
  </si>
  <si>
    <t>EFT-846</t>
  </si>
  <si>
    <t>AVANCE 20% AL CONTRATO NO.068/2022, ORDEN NO.2022-0450, CONTRATACION DE SERVICIOS DE TALLERES PARA REPARACION DE MOTORES, BOMBAS Y TRANSFORMADORES, PARA SER UTILIZADOS EN TODOS LOS ACUEDUCTOS A NIVEL NACIONAL. (LIBRAMIENTO NO.4024)</t>
  </si>
  <si>
    <t>EFT-847</t>
  </si>
  <si>
    <t>PAGO FACT. NO.B1500000102/15-09-2022, OC2022-0139 ADQUISICION DE EQUIPOS TECNOLOGICOS. LIBRAMIENTO 4050</t>
  </si>
  <si>
    <t>EFT-848</t>
  </si>
  <si>
    <t>EFT-849</t>
  </si>
  <si>
    <t>PAGO FACT. NO.B1500000387/04/10/202, ORDEN DE SERVICIO NO.OS2022-0215, COLOCACION DE PUBLICIDAD INSTITUCIONAL EN PROGRAMA DE TELEVISION "HOY MISMO" TRANSMITIDO DE LUNES A VIERNES DE 5:00 AM A 8:00 AM, LA CUAL CONSISTE EN UNA CUÑA DIARIA Y DIFUSION DE INFORMACION EN PLATAFORMAS CONVENCIONALES, COMO MEDIO DIGITALES Y REDES SOCIALES, CORRESP.A LOS PERIODOS DEL 30 DE  AGOSTO AL 30 DE SEPTIEMBRE/2022. LIBRAMIENTO 4056</t>
  </si>
  <si>
    <t>EFT-850</t>
  </si>
  <si>
    <t>PAGO FACT. NOS. B15000000022/05-09, 23/05-07-10-2022, ORDEN DE SERVICIO NO. OS2022-0233, DISTRIBUCIÓN DE AGUA EN DIFERENTES SECTORES Y COMUNIDADES DE LA PROVINCIA SANTIAGO RODRIGUEZ, CORRESP. A 31 DÍAS DE AGOSTO, 29 DÍAS DE SEPTIEMBRE/2022. LIBRAMIENTO 4057</t>
  </si>
  <si>
    <t>EFT-851</t>
  </si>
  <si>
    <t>PAGO FACT. NO.B1500000034/03-10-2022, ORDEN DE SERVICIO OS2022-0241, COLOCACION DE PUBLICIDAD INSTITUCIONAL DURANTE 06 (SEIS ) MESES, EN EL PROGRAMA DE TELEVISION " SIN RODEOS CON CRISTIAN ",  TRANSMITIDO DE LUNES A VIERNES DE 8:00 PM A 9:00 PM POR CINEVISION CANAL 19.. CORRESP. A LOS  MESES  DE JULIO, AGOSTO Y SEPTIEMBRE/2022. LIBRAMIENTO 4058.</t>
  </si>
  <si>
    <t>EFT-852</t>
  </si>
  <si>
    <t>PAGO FACT. NO.B1500000016/23-09-2022, ORDEN DE SERVICIO NO.OS2022-0255, COLOCACION DE PUBLICIDAD INSTITUCIONAL EN PAGINA WEB, HTTPS://PRENSAINFORMATIVA.COM, CORRESP  AL PERIODO DESDE EL 10 DE AGOSTO AL 10 DE SEPTIEMBRE/2022. LIBRAMIENTO 4060</t>
  </si>
  <si>
    <t>EFT-853</t>
  </si>
  <si>
    <t>PAGO FACT. NOS. B1500000055, 56, 59/03-10, 60/05-10-2022, ORDENES DE SERVICIOS OS2022-0497, OS2022-0494, OS2022-0495, OS2022-0484, SERVICIO DE NOTARIO PARA EL ACTO DE APERTURA DEL PROCESOS DE LA COMPARACIONES DE PRECIOS Y  SORTEO DE OBRAS NOS.: INAPA-CCC-CP-2022-0034,   INAPA-CCC-SO-2022-0002, INAPA-CCC-CP-2022-0034, INAPA-CCC-CP-2022-0052,  OFERTAS TECNICAS (SOBRES A, B) ". LIBRAMIENTO 4059</t>
  </si>
  <si>
    <t>EFT-854</t>
  </si>
  <si>
    <t>EFT-855</t>
  </si>
  <si>
    <t>PAGO FACT. NO.B1500000039/06-09-2022, ORDEN NO.OS2022-0489 SERVICIO DE NOTARIO PARA EL ACTO DE APERTURA DE LA LICITACION PUBLICA NACIONAL NO. INAPA-CCC-LPN-2022-0035 OFERTAS TECNICAS (SOBRE A) PARA LA "ADQUISICION POLOSHIRTS, GORRAS INSTITUCIONALES, BATAS DE LABORATORIO, BATAS Y GORROS DESECHABLES PARA INAPA".LIBRAMIENTO 4054</t>
  </si>
  <si>
    <t>EFT-856</t>
  </si>
  <si>
    <t>PAGO FACT. NO. B1500000518/30-09-2022, ORDEN DE SERVICIO OS2022-0278, COLOCACION PUBLICIDAD INSTITUCIONAL DURANTE SEIS (6), EN EL PROGRAMA DE TELEVISION "LO QUE OTROS CALLAN" TRANSMITIDO DE LUNES A VIERNES DE 9:00 PM A 10:00 PM, CORRESPODIENTE AL PERIODO DEL 22/08  AL 22/09/2022., LIBRAMIENTO NO.4063</t>
  </si>
  <si>
    <t>EFT-857</t>
  </si>
  <si>
    <t>PAGO FACT. NO.B1500000002/24-10-2022 ( CUBICACION NO.02) DE LOS TRABAJOS DE REDES LOS RIELES Y PRIMERA PARTE GUANUMA,  PROVINCIA   SANTO DOMINGO - MONTE PLATA,  LOTE I.</t>
  </si>
  <si>
    <t>EFT-858</t>
  </si>
  <si>
    <t>PAGO FACT. NO.B1500000203/29-09-2022, ORDEN NO.OS2022-0480 SERVICIO DE NOTARIO PARA EL ACTO DE APERTURA DEL PROCESO DE LA COMPARACION DE PRECIOS NO.INAPA-CCC-CP-2022-0046 OFERTAS TECNICAS (SOBRE A) PARA LA "ADQUISICION DE LAMPARAS LED PARA SER UTILIZADAS EN LAS OFICINAS COMERCIALES A NIVEL NACIONAL Y SEDE CENTRAL DEL INAPA". LIBRAMIENTO 4053</t>
  </si>
  <si>
    <t>EFT-859</t>
  </si>
  <si>
    <t>PAGO FACT. NO. B1500000135/30-09-2022, ORDEN DE COMPRA OC2021-0217, ADQUISICIÓN DE SUSTANCIAS QUÍMICA (CLORO EN PASTILLAS EN KGS, CLORO GAS ENVASADO EN CILINDRO DE 2,000 LBS HIPOCLORITO DE CALCIO EN KGS Y (900.00) SACOS DE SULFATO DE ALUMINIO DE 50 KG Y (21,000.00) CLORO EN PASTILLAS CANECA POR 50 KGS PARA SER UTILIZADOS EN TODOS LOS ACUEDUCTOS DEL INAPA. LIBRAMIENTO 4051</t>
  </si>
  <si>
    <t>EFT-860</t>
  </si>
  <si>
    <t>PAGO FACT. NO. B1500000012/05-10-2022 ( CUB. NO.01) DE LOS TRABAJOS DE EQUIPAMIENTO Y ELECTRIFICACIÓN DE POZO, LÍNEA DE IMPULSIÓN Y DEPÓSITO REGULADOR, PROVINCIA BAHORUCO, LOTE V.LIBRAMIENTO 4052</t>
  </si>
  <si>
    <t>EFT-861</t>
  </si>
  <si>
    <t>PAGO NOMINA PERSONAL TEMPORAL PROGRAMA 11, CORRESP. A LOS MESES DE SEPTIEMBRE Y OCTUBRE/2022. LIBRAMIENTO 4002</t>
  </si>
  <si>
    <t>EFT-862</t>
  </si>
  <si>
    <t>PAGO NOMINA ADICIONAL PERSONAL TEMPORAL PROGRAMA 03 Y APORTES PATRONAL DE LA SEGURIDAD SOCIAL CORRESP. A LOS MESES DE SEPTIEMBRE Y OCTUBRE/2022, LIBRAMIENTO NO.3998.</t>
  </si>
  <si>
    <t>EFT-863</t>
  </si>
  <si>
    <t>PAGO NOMINA ADICIONAL PERSONAL TEMPORAL PROGRAMA 13,  Y APORTES PATRONAL A LA SEGURIDAD SOCIAL, CORRESP. A LOS MESES DE SEPTIEMBRE Y OCTUBRE/2022.. LIBRAMIENTO 4006..</t>
  </si>
  <si>
    <t xml:space="preserve">EFT-864 </t>
  </si>
  <si>
    <t>PAGO NOMINA INDEMNIZACION PERSONAL DESVINCULADOS. LIBRAMIENTO 4080.</t>
  </si>
  <si>
    <t xml:space="preserve">EFT-865 </t>
  </si>
  <si>
    <t>PAGO FACT. NO. B1500000142/21-09-2022, O/S  NO. OS2022-0277. COLOCACIÓN DE PUBLICIDAD INSTITUCIONAL DURANTE 06 (SEIS) MESES, EN EL PROGRAMA TELEVISIVO "BAJANDO DURO CON VIDAL", QUE SE TRANSMITE DE LUNES A VIERNES EN HORARIO DE 4:00 PM A 5:00 PM A TRAVÉS DE CINEVISIÓN CANAL 19, CORRESP. AL PERIODO DEL 20 DE AGOSTO AL 20 DE SEPTIEMBRE/2022.</t>
  </si>
  <si>
    <t xml:space="preserve">EFT-866 </t>
  </si>
  <si>
    <t xml:space="preserve">EFT-867 </t>
  </si>
  <si>
    <t xml:space="preserve">AGO FACT. NO. B1500000044/02-09-2022, O/S 2022-0150,  ABASTECIMIENTO DE AGUA EN DIFERENTES SECTORES Y COMUNIDADES DE LA PROV. MAO, VALVERDE, CORRESP. A 29 DIAS  DE  AGOSTO/2022. </t>
  </si>
  <si>
    <t xml:space="preserve">EFT-868 </t>
  </si>
  <si>
    <t xml:space="preserve">EFT-869 </t>
  </si>
  <si>
    <t>PAGO FACTS. NO. B1500009748/13-09-2022, POR CARGO DE INSTALACIÓN DE PRINTER EN LAS DIFERENTES LOCALIDADES PERTENECIENTE AL INAPA A NIVEL NACIONAL MAS SERVICIO DE MONITOREO REMOTO PARA 6,000 PAGINAS, CORRESP. AL PAGO DEL MES DE SEPTIEMBRE/2022.</t>
  </si>
  <si>
    <t xml:space="preserve">EFT-870 </t>
  </si>
  <si>
    <t>PAGO FACTS. NO.B1500009763/06/10/2022, SERVICIO DE INSTALACION DEL SERVICIO Y CONFIGURACION Y PUESTA EN MARCHA DE LA SOLUCION DIGITAL E LA LOCALIDAD DE SAN CRISTOBAL, PROVINCIAS SAN CRISTOBALI, CORRESP. AL  PAGO DEL MES DE OCTUBRE/2022.</t>
  </si>
  <si>
    <t xml:space="preserve">EFT-871 </t>
  </si>
  <si>
    <t>PAGO FACT. NO.B1500001527/13-10-2022, ORDEN NO.OC2022-0136 ADQUISICION DE TURBIDIMETRO PARA SER UTILIZADOS EN LOS ACS. Y PLANTAS DE AGUAS RESIDUALES DEL INAPA.</t>
  </si>
  <si>
    <t xml:space="preserve">EFT-872 </t>
  </si>
  <si>
    <t xml:space="preserve">PAGO FACT. NO. B1500000207/08-09-2022, O/S  NO.OS2022-0492, SERVICIO DE NOTARIO PARA EL ACTO DE APERTURA DEL PROCESO DE LA COMPARACION DE PRECIOS NO. INAPA CCC-CP-2022-0036 OFERTAS TECNICAS (SOBRE A) PARA LA "ADQUISICION DE LUBRICANTES QUE SERAN UTILIZADOS EN LOS VEHICULOS DEL INAPA".  </t>
  </si>
  <si>
    <t xml:space="preserve">EFT-873 </t>
  </si>
  <si>
    <t xml:space="preserve">PAGO FACT. NO. B1500000182/18-07-2022, O/S  NO. OS2022-0329, SERVICIO DE NOTARIO PARA EL ACTO DE APERTURA DE LA COMPARACIÓN DE PRECIOS NO. INAPA CCC-CP-2022-0016, OFERTAS ECONÓMICAS (SOBRE B) PARA " MEJORAMIENTO PLANTA POTABILIZADORA AC.MÚLTIPLE EL POZO- LOS LIMONES, PROV.MARIA TRINIDAD SANCHEZ, ZONA III. </t>
  </si>
  <si>
    <t xml:space="preserve">EFT-874 </t>
  </si>
  <si>
    <t>PAGO FACT. NO.B1500000174/19-09-2022, O/S  NO.OS2022-0371 COLOCACION DE PUBLICIDAD INSTITUCIONAL 06 (SEIS) MESES, EN PROGRAMA TELEVISION TRANSMITIDO LOS SABADOS A LAS 10:00 PM Y DOMINGO A LAS 9:00 PM, CORRESP. AL PERIODO DEL 18 DE AGOSTO AL 18 DE SEPTIEMBRE DEL 2022.</t>
  </si>
  <si>
    <t xml:space="preserve">EFT-875 </t>
  </si>
  <si>
    <t>PAGO FACT. NO. B1500000001/26-10-2022 (CUB. NO.01)  PARA LOS TRABAJOS CONSTRUCCIÓN, REDES DE DISTRIBUCIÓN, ACUEDUCTO MÚLTIPLE SONADOR, PARTE 7, PROV. MONSEÑOR NOUEL, ZONA V.</t>
  </si>
  <si>
    <t xml:space="preserve">EFT-876 </t>
  </si>
  <si>
    <t xml:space="preserve">PAGO FACT. NO.B1500000020/06-10-2022, O/S NO.OS2022-0485, SERVICIO DE NOTARIO PARA EL ACTO DE APERTURA DEL PROCESO DE LA LICITACION DE PUBLICA NACIONAL NO.INAPA-CCC-LPN-2022-0021, OFERTAS TECNICAS (SOBRE A) PARA LA ADQUISICION DE CABLES Y ALAMBRES PARA USO DEL INAPA, DE LO CUALES NO PUDO SER APERTURADA POR PROBLEMAS TECNICO DEL PORTAL TRANSACCIONAL DE LA DGCP. </t>
  </si>
  <si>
    <t xml:space="preserve">EFT-877 </t>
  </si>
  <si>
    <t xml:space="preserve">PAGO FACT. NO.B1500000018/30-09-2022, O/S  NO.OS2022-0475, SERVICIO DE NOTARIO PARA EL ACTO DE APERTURA DEL PROCESO DE LA LICITACION DE PUBLICA NACIONAL NO.INAPA-CCC-LPN-2022-0021, OFERTAS TECNICAS ( SOBRE A) PARA LA ADQUISICION DE CABLES Y ALAMBRES PARA USO DEL INAPA. </t>
  </si>
  <si>
    <t xml:space="preserve">EFT-878 </t>
  </si>
  <si>
    <t>PAGO FACT. NO.B1500000151/02-09-2022, ORDEN DE SERVICIO NO.OS2022-0276 COLOCACION DE PUBLICIDAD INSTITUCIONAL EN EL PROGRAMA "ESKANDALO" EL CUAL ES TRANSMITIDO POR MICROVISION CANAL 10 DE TELECABLE CENTRAL DE 10:00 PM A 11:00PM Y A TRAVES DE LAS REDES SOCIALES: FACEBOOK OLIVER PEÑA NOTICIAS, INSTAGRAM OLIVERPEÑALV Y YOUTUBE OLIVER PEÑA, CORRESP AL PERIODO DEL 15 DE AGOSTO AL 15 DE SEPTIEMBRE DEL 2022.</t>
  </si>
  <si>
    <t xml:space="preserve">EFT-879 </t>
  </si>
  <si>
    <t>PAGO FACTS. NOS. B1500000040,,41,42/28-09-2022,  O/S  NO. OS2022-0479  DISTRIBUCION  DE AGUA EN DIFERENTES SECTORES Y COMUNIDADES DE LA PROV.  DE AZUA ,  CORRESP. A  30  DIAS DE JUNIO, 30 DIAS DE JULIO, 30 DIAS DE AGOSTO/2022.</t>
  </si>
  <si>
    <t xml:space="preserve">EFT-880 </t>
  </si>
  <si>
    <t>PAGO FACT. NO.B1500000638/12-10-2022, ORDEN NO.OC2022-0142 ADQUISICION DE NEUMATICOS PARA SER USADOS EN LA FLOTILLA DE VEHICULOS DE LA INSTITUCION.</t>
  </si>
  <si>
    <t xml:space="preserve">EFT-881 </t>
  </si>
  <si>
    <t>PAGO FACTS. NOS.B1500000105,106/03, 05-10-2022, ORDEN NO.OC2022-0078, ADQUISICION DE TUBOS Y TUBERIAS DE ACERO Y PVC PARA SER UTILIZADOS EN TODOS LOS ACS. DEL INAPA.</t>
  </si>
  <si>
    <t xml:space="preserve">EFT-882 </t>
  </si>
  <si>
    <t>AVANCE INICIAL 20% AL CONTRATO NO. 065-2022, AMPLIACION AC. NAVARRETE, OBRA DE TOMA, LINEA DE IMPULSION 020 H.D, DEPOSITO REGULADOR H.A SUPERFICIAL 8,000M3 Y LINEA DE CONDUCCION 024 H.D ZONA V. (LOTE I), PROV. SANTIAGO.</t>
  </si>
  <si>
    <t xml:space="preserve">EFT-883 </t>
  </si>
  <si>
    <t xml:space="preserve">AVANCE INICIAL 20% AL CONTRATO NO. 064/2022, CONSTRUCCIÓN ACUEDUCTO ZONA ALTA DE BARAHONA (BARRIOS EL ALFA, CASANDRA, DON BOSCO Y RIO CHIL) PROV. BARAHONA ZONA VIII.  </t>
  </si>
  <si>
    <t xml:space="preserve">EFT-884 </t>
  </si>
  <si>
    <t>PAGO NOMINA ADICIONAL PERSONAL FIJO AC. PROG.01 Y APORTES PATRONAL A LA SEGURIDAD SOCIAL , CORRESP. A LOS MESES SEPTIEMBRE Y OCTUBRE 2022.</t>
  </si>
  <si>
    <t xml:space="preserve">EFT-885 </t>
  </si>
  <si>
    <t>NOMINA TEMPORAL PROG. 11, Y APORTES PATRONAL A LA SEGURIDAD SOCIAL, CORRESP. AL MES DE OCTUBRE/2022.</t>
  </si>
  <si>
    <t xml:space="preserve">EFT-886 </t>
  </si>
  <si>
    <t>PAGO FACT.NO. B1500000019/23-09-2022 (CUB.NO.03) DE LOS TRABAJOS DE AMPLIACIÓN DE REDES BARRIO NUEVO, AC. MÚLTIPLE RAMON SANTANA, PROV. SAN PEDRO DE MACORÍS, ZONA VI.</t>
  </si>
  <si>
    <t xml:space="preserve">EFT-887 </t>
  </si>
  <si>
    <t>PAGO FACT. NO. B1500000007/18-10-2022, (CUB.NO.02)  DE LOS TRABAJOS DE AMPLIACIÓN AC. MÚLTIPLE PERALVILLO - LA PLACETA, REHABILITACIÓN PLANTA POTABILIZADORA DE FILTRACIÓN RÁPIDA 50 LPS AC. YAMASA, REHABILITACIÓN PLANTA POTABILIZADORA FILTRACIÓN LENTA  AC. CENTRO BOYA, CONSTRUCCIÓN AC. MÚLTIPLE MAJAGUAL, PROV. MONTE PLATA.</t>
  </si>
  <si>
    <t xml:space="preserve">EFT-888 </t>
  </si>
  <si>
    <t xml:space="preserve">EFT-889 </t>
  </si>
  <si>
    <t>PAGO FACT. NO.B1500000005/10-10-2022 (CUB.NO.04) DE LOS TRABAJOS REHABILITACIÓN PLANTA POTABILIZADORA DE 130 LPS E INTERCONEXIÓN AL DEPÓSITO REGULADOR DE H.A. CAP. 1,000,000, AC. MONTE PLATA, PROV. MONTE PLATA.</t>
  </si>
  <si>
    <t>EFT-890</t>
  </si>
  <si>
    <t>PAGO NOMINA ADICIONAL NIVEL CENTRAL PROGRAMA 01 Y APORTE PATRONAL A LA SEGURIDAD SOCIAL CORRESPONDIENTE AL MES DE SEPTIEMBRE Y OCTUBRE DE 2022. ELABORADA EN OCTUBRE DE 2022. LIBRAMIENTO NO.3969</t>
  </si>
  <si>
    <t>EFT-891</t>
  </si>
  <si>
    <t>PAGO NOMINA ADIOCNAL ACS. PROGRAMA 11 Y APORTES PATRONAL A LA SEGURIDAD SOCIAL CORRESPONDIENTE SEPTIEMBRE Y OCTUBRE 2022 ELABORADA EN OCTUBRE 2022. LIBRAMIENTO NO.3894</t>
  </si>
  <si>
    <t>EFT-892</t>
  </si>
  <si>
    <t>NOMINA PERSONAL EN TRAMITES DE PENSION PROGRAMA 01 Y APORTES PATRONAL A LA SEGURIDAD SOCIAL CORRESPONDIENTE OCTUBRE 2022 . LIBRAMIENTO NO.3869</t>
  </si>
  <si>
    <t xml:space="preserve">EFT-968 </t>
  </si>
  <si>
    <t>PAGO VACACIONES PERSONAL DESVINCULADOS LIBRAMIENTO NO.4168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</si>
</sst>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9"/>
      <color indexed="8"/>
      <name val="Arial"/>
      <family val="2"/>
    </font>
    <font>
      <sz val="9"/>
      <color indexed="8"/>
      <name val="Calibri"/>
      <family val="2"/>
      <scheme val="minor"/>
    </font>
    <font>
      <sz val="8"/>
      <color indexed="8"/>
      <name val="Arial"/>
      <family val="2"/>
    </font>
    <font>
      <sz val="8"/>
      <name val="Calibri"/>
      <family val="2"/>
      <scheme val="minor"/>
    </font>
    <font>
      <b/>
      <sz val="8"/>
      <color indexed="8"/>
      <name val="Calibri"/>
      <family val="2"/>
      <scheme val="minor"/>
    </font>
    <font>
      <sz val="9"/>
      <color theme="1"/>
      <name val="Calibri"/>
      <family val="2"/>
      <scheme val="minor"/>
    </font>
    <font>
      <sz val="8"/>
      <color rgb="FF000000"/>
      <name val="Calibri"/>
      <family val="2"/>
    </font>
    <font>
      <sz val="12"/>
      <color theme="1"/>
      <name val="Calibri"/>
      <family val="2"/>
      <scheme val="minor"/>
    </font>
    <font>
      <b/>
      <sz val="11"/>
      <color rgb="FF000000"/>
      <name val="Calibri"/>
      <family val="2"/>
    </font>
    <font>
      <sz val="11"/>
      <name val="Calibri"/>
      <family val="2"/>
      <scheme val="minor"/>
    </font>
    <font>
      <sz val="11"/>
      <color indexed="8"/>
      <name val="Calibri"/>
      <family val="2"/>
      <scheme val="minor"/>
    </font>
    <font>
      <i/>
      <sz val="8"/>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style="thin">
        <color theme="1"/>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236">
    <xf numFmtId="0" fontId="0" fillId="0" borderId="0" xfId="0"/>
    <xf numFmtId="0" fontId="3" fillId="0" borderId="0" xfId="0" applyFont="1" applyBorder="1"/>
    <xf numFmtId="0" fontId="3" fillId="0" borderId="0" xfId="0" applyFont="1"/>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4" fillId="0" borderId="0" xfId="0" applyNumberFormat="1" applyFont="1" applyBorder="1"/>
    <xf numFmtId="4" fontId="5" fillId="2" borderId="4" xfId="0" applyNumberFormat="1" applyFont="1" applyFill="1" applyBorder="1" applyAlignment="1"/>
    <xf numFmtId="0" fontId="5" fillId="2" borderId="5" xfId="0" applyFont="1" applyFill="1" applyBorder="1" applyAlignment="1">
      <alignment horizontal="center" vertical="center"/>
    </xf>
    <xf numFmtId="164" fontId="6" fillId="0" borderId="5" xfId="0" applyNumberFormat="1" applyFont="1" applyBorder="1" applyAlignment="1" applyProtection="1">
      <alignment horizontal="left" wrapText="1"/>
      <protection locked="0"/>
    </xf>
    <xf numFmtId="0" fontId="7" fillId="3" borderId="5" xfId="0" applyFont="1" applyFill="1" applyBorder="1" applyAlignment="1">
      <alignment horizontal="left" wrapText="1"/>
    </xf>
    <xf numFmtId="0" fontId="7"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7" fillId="0" borderId="5" xfId="0" applyFont="1" applyBorder="1" applyAlignment="1">
      <alignment horizontal="left"/>
    </xf>
    <xf numFmtId="43" fontId="6" fillId="3" borderId="0" xfId="1" applyFont="1" applyFill="1" applyBorder="1" applyAlignment="1">
      <alignment horizontal="right"/>
    </xf>
    <xf numFmtId="0" fontId="8"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6" fillId="0" borderId="5" xfId="0" applyNumberFormat="1" applyFont="1" applyFill="1" applyBorder="1" applyAlignment="1" applyProtection="1">
      <alignment horizontal="left" wrapText="1"/>
      <protection locked="0"/>
    </xf>
    <xf numFmtId="0" fontId="7" fillId="0" borderId="5" xfId="0" applyFont="1" applyFill="1" applyBorder="1" applyAlignment="1">
      <alignment horizontal="left" wrapText="1"/>
    </xf>
    <xf numFmtId="0" fontId="7" fillId="0" borderId="5" xfId="0" applyFont="1" applyFill="1" applyBorder="1" applyAlignment="1">
      <alignment horizontal="left"/>
    </xf>
    <xf numFmtId="4" fontId="3" fillId="0" borderId="5" xfId="0" applyNumberFormat="1" applyFont="1" applyFill="1" applyBorder="1" applyAlignment="1">
      <alignment horizontal="left"/>
    </xf>
    <xf numFmtId="4" fontId="3" fillId="0"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9" fillId="3" borderId="5" xfId="0" applyNumberFormat="1" applyFont="1" applyFill="1" applyBorder="1" applyAlignment="1">
      <alignment horizontal="right"/>
    </xf>
    <xf numFmtId="0" fontId="8" fillId="0" borderId="5" xfId="0" applyFont="1" applyFill="1" applyBorder="1" applyAlignment="1">
      <alignment horizontal="left"/>
    </xf>
    <xf numFmtId="0" fontId="3" fillId="0" borderId="0" xfId="0" applyFont="1" applyFill="1" applyBorder="1" applyAlignment="1">
      <alignment horizontal="right"/>
    </xf>
    <xf numFmtId="4" fontId="9" fillId="0" borderId="5" xfId="0" applyNumberFormat="1"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0" fontId="6" fillId="0" borderId="6" xfId="0" applyFont="1" applyBorder="1" applyAlignment="1" applyProtection="1">
      <alignment wrapText="1" readingOrder="1"/>
      <protection locked="0"/>
    </xf>
    <xf numFmtId="0" fontId="6" fillId="0" borderId="6" xfId="0" applyFont="1" applyBorder="1" applyAlignment="1" applyProtection="1">
      <alignment vertical="top" wrapText="1" readingOrder="1"/>
      <protection locked="0"/>
    </xf>
    <xf numFmtId="0" fontId="4" fillId="0" borderId="7" xfId="0" applyFont="1" applyFill="1" applyBorder="1" applyAlignment="1" applyProtection="1">
      <alignment horizontal="left" wrapText="1"/>
      <protection locked="0"/>
    </xf>
    <xf numFmtId="166" fontId="6" fillId="0" borderId="6" xfId="0" applyNumberFormat="1" applyFont="1" applyBorder="1" applyAlignment="1" applyProtection="1">
      <alignment horizontal="right" wrapText="1" readingOrder="1"/>
      <protection locked="0"/>
    </xf>
    <xf numFmtId="0" fontId="4" fillId="0" borderId="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165" fontId="6" fillId="0" borderId="5" xfId="0" applyNumberFormat="1" applyFont="1" applyBorder="1" applyAlignment="1" applyProtection="1">
      <alignment horizontal="left" wrapText="1" readingOrder="1"/>
      <protection locked="0"/>
    </xf>
    <xf numFmtId="0" fontId="6" fillId="0" borderId="5" xfId="0" applyFont="1" applyBorder="1" applyAlignment="1" applyProtection="1">
      <alignment wrapText="1" readingOrder="1"/>
      <protection locked="0"/>
    </xf>
    <xf numFmtId="0" fontId="6" fillId="0" borderId="5" xfId="0" applyFont="1" applyBorder="1" applyAlignment="1" applyProtection="1">
      <alignment vertical="top" wrapText="1" readingOrder="1"/>
      <protection locked="0"/>
    </xf>
    <xf numFmtId="0" fontId="4" fillId="0" borderId="5" xfId="0" applyFont="1" applyFill="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4" fillId="0" borderId="5" xfId="0" applyFont="1" applyFill="1" applyBorder="1" applyAlignment="1" applyProtection="1">
      <alignment horizontal="left" wrapText="1"/>
      <protection locked="0"/>
    </xf>
    <xf numFmtId="0" fontId="4" fillId="0" borderId="0" xfId="0" applyFont="1" applyFill="1" applyBorder="1" applyAlignment="1">
      <alignment horizontal="left" wrapText="1"/>
    </xf>
    <xf numFmtId="14" fontId="9" fillId="4" borderId="5" xfId="0" applyNumberFormat="1" applyFont="1" applyFill="1" applyBorder="1" applyAlignment="1">
      <alignment horizontal="left" wrapText="1" readingOrder="1"/>
    </xf>
    <xf numFmtId="0" fontId="9" fillId="0" borderId="5" xfId="0" applyFont="1" applyBorder="1" applyAlignment="1">
      <alignment horizontal="left"/>
    </xf>
    <xf numFmtId="0" fontId="9" fillId="0" borderId="5" xfId="0" applyFont="1" applyBorder="1" applyAlignment="1">
      <alignment vertical="top" wrapText="1" readingOrder="1"/>
    </xf>
    <xf numFmtId="4" fontId="9" fillId="0" borderId="5" xfId="0" applyNumberFormat="1" applyFont="1" applyBorder="1" applyAlignment="1"/>
    <xf numFmtId="165" fontId="6" fillId="0" borderId="8" xfId="0" applyNumberFormat="1" applyFont="1" applyBorder="1" applyAlignment="1" applyProtection="1">
      <alignment horizontal="left" wrapText="1" readingOrder="1"/>
      <protection locked="0"/>
    </xf>
    <xf numFmtId="0" fontId="6" fillId="0" borderId="8" xfId="0" applyFont="1" applyBorder="1" applyAlignment="1" applyProtection="1">
      <alignment horizontal="left" wrapText="1" readingOrder="1"/>
      <protection locked="0"/>
    </xf>
    <xf numFmtId="0" fontId="6" fillId="0" borderId="9" xfId="0" applyFont="1" applyBorder="1" applyAlignment="1" applyProtection="1">
      <alignment vertical="top" wrapText="1" readingOrder="1"/>
      <protection locked="0"/>
    </xf>
    <xf numFmtId="0" fontId="4" fillId="0" borderId="10" xfId="0" applyFont="1" applyFill="1" applyBorder="1" applyAlignment="1" applyProtection="1">
      <alignment horizontal="left" wrapText="1"/>
      <protection locked="0"/>
    </xf>
    <xf numFmtId="166" fontId="6" fillId="0" borderId="9" xfId="0" applyNumberFormat="1" applyFont="1" applyBorder="1" applyAlignment="1" applyProtection="1">
      <alignment horizontal="right" wrapText="1" readingOrder="1"/>
      <protection locked="0"/>
    </xf>
    <xf numFmtId="0" fontId="6" fillId="0" borderId="8" xfId="0" applyFont="1" applyBorder="1" applyAlignment="1" applyProtection="1">
      <alignment vertical="top" wrapText="1" readingOrder="1"/>
      <protection locked="0"/>
    </xf>
    <xf numFmtId="166" fontId="6" fillId="0" borderId="8" xfId="0" applyNumberFormat="1" applyFont="1" applyBorder="1" applyAlignment="1" applyProtection="1">
      <alignment horizontal="right" wrapText="1" readingOrder="1"/>
      <protection locked="0"/>
    </xf>
    <xf numFmtId="0" fontId="6" fillId="0" borderId="8" xfId="0" applyFont="1" applyBorder="1" applyAlignment="1" applyProtection="1">
      <alignment wrapText="1" readingOrder="1"/>
      <protection locked="0"/>
    </xf>
    <xf numFmtId="166" fontId="11" fillId="0" borderId="8" xfId="0" applyNumberFormat="1" applyFont="1" applyBorder="1" applyAlignment="1" applyProtection="1">
      <alignment horizontal="right" wrapText="1" readingOrder="1"/>
      <protection locked="0"/>
    </xf>
    <xf numFmtId="0" fontId="4" fillId="0" borderId="4" xfId="0" applyFont="1" applyFill="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9" fillId="0" borderId="5" xfId="0" applyFont="1" applyBorder="1" applyAlignment="1">
      <alignment vertical="top" wrapText="1"/>
    </xf>
    <xf numFmtId="4" fontId="9" fillId="0" borderId="5" xfId="0" applyNumberFormat="1" applyFont="1" applyBorder="1"/>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wrapText="1" readingOrder="1"/>
      <protection locked="0"/>
    </xf>
    <xf numFmtId="0" fontId="6" fillId="0" borderId="0" xfId="0" applyFont="1" applyBorder="1" applyAlignment="1" applyProtection="1">
      <alignment vertical="top" wrapText="1" readingOrder="1"/>
      <protection locked="0"/>
    </xf>
    <xf numFmtId="0" fontId="4" fillId="0" borderId="0" xfId="0" applyFont="1" applyFill="1" applyBorder="1" applyAlignment="1" applyProtection="1">
      <alignment horizontal="left" wrapText="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4" fillId="0" borderId="0" xfId="0" applyFont="1" applyBorder="1" applyAlignment="1" applyProtection="1">
      <alignment horizontal="left" wrapText="1"/>
      <protection locked="0"/>
    </xf>
    <xf numFmtId="0" fontId="4" fillId="0" borderId="0" xfId="0" applyFont="1" applyBorder="1" applyAlignment="1">
      <alignment wrapText="1"/>
    </xf>
    <xf numFmtId="0" fontId="12" fillId="0" borderId="0" xfId="0" applyFont="1" applyBorder="1" applyAlignment="1" applyProtection="1">
      <alignment horizontal="left" vertical="top" wrapText="1" readingOrder="1"/>
      <protection locked="0"/>
    </xf>
    <xf numFmtId="0" fontId="3" fillId="0" borderId="0" xfId="0" applyFont="1" applyBorder="1" applyAlignment="1">
      <alignment wrapText="1" readingOrder="1"/>
    </xf>
    <xf numFmtId="0" fontId="3" fillId="0" borderId="0" xfId="0" applyFont="1" applyAlignment="1">
      <alignment wrapText="1" readingOrder="1"/>
    </xf>
    <xf numFmtId="4" fontId="7" fillId="2" borderId="10" xfId="0" applyNumberFormat="1" applyFont="1" applyFill="1" applyBorder="1" applyAlignment="1">
      <alignment readingOrder="1"/>
    </xf>
    <xf numFmtId="0" fontId="7" fillId="2" borderId="5" xfId="0" applyFont="1" applyFill="1" applyBorder="1" applyAlignment="1">
      <alignment vertical="center" readingOrder="1"/>
    </xf>
    <xf numFmtId="0" fontId="7" fillId="2" borderId="5" xfId="0" applyFont="1" applyFill="1" applyBorder="1" applyAlignment="1"/>
    <xf numFmtId="4" fontId="7" fillId="2" borderId="5" xfId="0" applyNumberFormat="1" applyFont="1" applyFill="1" applyBorder="1" applyAlignment="1">
      <alignment readingOrder="1"/>
    </xf>
    <xf numFmtId="0" fontId="5" fillId="2" borderId="5" xfId="0" applyFont="1" applyFill="1" applyBorder="1" applyAlignment="1">
      <alignment horizontal="center" vertical="center" readingOrder="1"/>
    </xf>
    <xf numFmtId="14" fontId="8" fillId="3" borderId="5" xfId="0" applyNumberFormat="1" applyFont="1" applyFill="1" applyBorder="1" applyAlignment="1">
      <alignment horizontal="left" readingOrder="1"/>
    </xf>
    <xf numFmtId="0" fontId="8" fillId="3" borderId="5" xfId="0" applyFont="1" applyFill="1" applyBorder="1" applyAlignment="1">
      <alignment horizontal="left" readingOrder="1"/>
    </xf>
    <xf numFmtId="4" fontId="13" fillId="3" borderId="5" xfId="0" applyNumberFormat="1" applyFont="1" applyFill="1" applyBorder="1" applyAlignment="1">
      <alignment horizontal="right" readingOrder="1"/>
    </xf>
    <xf numFmtId="4" fontId="13" fillId="3" borderId="5" xfId="0" applyNumberFormat="1" applyFont="1" applyFill="1" applyBorder="1" applyAlignment="1">
      <alignment readingOrder="1"/>
    </xf>
    <xf numFmtId="4" fontId="9" fillId="0" borderId="5" xfId="0" applyNumberFormat="1" applyFont="1" applyBorder="1" applyAlignment="1">
      <alignment horizontal="right" readingOrder="1"/>
    </xf>
    <xf numFmtId="164" fontId="13" fillId="0" borderId="5" xfId="0" applyNumberFormat="1" applyFont="1" applyBorder="1" applyAlignment="1" applyProtection="1">
      <alignment horizontal="left" readingOrder="1"/>
      <protection locked="0"/>
    </xf>
    <xf numFmtId="0" fontId="6" fillId="0" borderId="5" xfId="0" applyFont="1" applyBorder="1" applyAlignment="1" applyProtection="1">
      <alignment horizontal="left"/>
      <protection locked="0"/>
    </xf>
    <xf numFmtId="4" fontId="13" fillId="3" borderId="5" xfId="0" applyNumberFormat="1" applyFont="1" applyFill="1" applyBorder="1" applyAlignment="1">
      <alignment horizontal="center" readingOrder="1"/>
    </xf>
    <xf numFmtId="4" fontId="13" fillId="3" borderId="5" xfId="0" applyNumberFormat="1" applyFont="1" applyFill="1" applyBorder="1" applyAlignment="1">
      <alignment horizontal="right" wrapText="1" readingOrder="1"/>
    </xf>
    <xf numFmtId="165" fontId="13" fillId="0" borderId="5" xfId="0" applyNumberFormat="1" applyFont="1" applyBorder="1" applyAlignment="1" applyProtection="1">
      <alignment horizontal="left" readingOrder="1"/>
      <protection locked="0"/>
    </xf>
    <xf numFmtId="0" fontId="7" fillId="3" borderId="5" xfId="0" applyFont="1" applyFill="1" applyBorder="1" applyAlignment="1">
      <alignment horizontal="left" readingOrder="1"/>
    </xf>
    <xf numFmtId="4" fontId="9" fillId="0" borderId="5" xfId="0" applyNumberFormat="1" applyFont="1" applyBorder="1" applyAlignment="1">
      <alignment horizontal="right" vertical="top" readingOrder="1"/>
    </xf>
    <xf numFmtId="0" fontId="8" fillId="0" borderId="5" xfId="0" applyFont="1" applyBorder="1" applyAlignment="1">
      <alignment horizontal="left" readingOrder="1"/>
    </xf>
    <xf numFmtId="4" fontId="9" fillId="0" borderId="5" xfId="0" applyNumberFormat="1" applyFont="1" applyBorder="1" applyAlignment="1">
      <alignment horizontal="right" wrapText="1" readingOrder="1"/>
    </xf>
    <xf numFmtId="0" fontId="13" fillId="0" borderId="4" xfId="0" applyFont="1" applyBorder="1" applyAlignment="1" applyProtection="1">
      <alignment horizontal="left" readingOrder="1"/>
      <protection locked="0"/>
    </xf>
    <xf numFmtId="0" fontId="13" fillId="0" borderId="5" xfId="0" applyFont="1" applyBorder="1" applyAlignment="1" applyProtection="1">
      <alignment horizontal="left" readingOrder="1"/>
      <protection locked="0"/>
    </xf>
    <xf numFmtId="0" fontId="3" fillId="0" borderId="0" xfId="0" applyFont="1" applyBorder="1" applyAlignment="1">
      <alignment vertical="top" wrapText="1" readingOrder="1"/>
    </xf>
    <xf numFmtId="0" fontId="13" fillId="0" borderId="10" xfId="0" applyFont="1" applyBorder="1" applyAlignment="1" applyProtection="1">
      <alignment horizontal="left" readingOrder="1"/>
      <protection locked="0"/>
    </xf>
    <xf numFmtId="0" fontId="13" fillId="0" borderId="5" xfId="0" applyFont="1" applyBorder="1" applyAlignment="1" applyProtection="1">
      <alignment horizontal="left" wrapText="1" readingOrder="1"/>
      <protection locked="0"/>
    </xf>
    <xf numFmtId="0" fontId="13" fillId="0" borderId="4" xfId="0" applyFont="1" applyBorder="1" applyAlignment="1" applyProtection="1">
      <alignment horizontal="left" wrapText="1" readingOrder="1"/>
      <protection locked="0"/>
    </xf>
    <xf numFmtId="0" fontId="13" fillId="0" borderId="7" xfId="0" applyFont="1" applyBorder="1" applyAlignment="1" applyProtection="1">
      <alignment horizontal="left" wrapText="1" readingOrder="1"/>
      <protection locked="0"/>
    </xf>
    <xf numFmtId="165" fontId="13"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readingOrder="1"/>
      <protection locked="0"/>
    </xf>
    <xf numFmtId="0" fontId="13" fillId="0" borderId="0" xfId="0" applyFont="1" applyBorder="1" applyAlignment="1" applyProtection="1">
      <alignment horizontal="left" wrapText="1" readingOrder="1"/>
      <protection locked="0"/>
    </xf>
    <xf numFmtId="4" fontId="13" fillId="3" borderId="0" xfId="0" applyNumberFormat="1" applyFont="1" applyFill="1" applyBorder="1" applyAlignment="1">
      <alignment readingOrder="1"/>
    </xf>
    <xf numFmtId="4" fontId="5" fillId="2" borderId="5" xfId="0" applyNumberFormat="1" applyFont="1" applyFill="1" applyBorder="1" applyAlignment="1"/>
    <xf numFmtId="0" fontId="7" fillId="0" borderId="5" xfId="0" applyFont="1" applyFill="1" applyBorder="1" applyAlignment="1">
      <alignment horizontal="center" vertical="center"/>
    </xf>
    <xf numFmtId="0" fontId="7" fillId="0" borderId="5" xfId="0" applyFont="1" applyFill="1" applyBorder="1" applyAlignment="1">
      <alignment vertical="center"/>
    </xf>
    <xf numFmtId="43" fontId="13"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3" fillId="0" borderId="5" xfId="0" applyNumberFormat="1" applyFont="1" applyBorder="1" applyAlignment="1">
      <alignment horizontal="right"/>
    </xf>
    <xf numFmtId="4" fontId="9" fillId="0" borderId="5" xfId="0" applyNumberFormat="1" applyFont="1" applyBorder="1" applyAlignment="1">
      <alignment horizontal="right"/>
    </xf>
    <xf numFmtId="0" fontId="8" fillId="0" borderId="5" xfId="0" applyFont="1" applyBorder="1" applyAlignment="1">
      <alignment horizontal="left"/>
    </xf>
    <xf numFmtId="0" fontId="3" fillId="3" borderId="5" xfId="0" applyFont="1" applyFill="1" applyBorder="1" applyAlignment="1">
      <alignment horizontal="left" wrapText="1"/>
    </xf>
    <xf numFmtId="165" fontId="13" fillId="0" borderId="5" xfId="0" applyNumberFormat="1"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14" fillId="0" borderId="5" xfId="0" applyFont="1" applyBorder="1" applyAlignment="1" applyProtection="1">
      <alignment horizontal="left" wrapText="1" readingOrder="1"/>
      <protection locked="0"/>
    </xf>
    <xf numFmtId="43" fontId="3" fillId="0" borderId="4" xfId="0" applyNumberFormat="1" applyFont="1" applyFill="1" applyBorder="1" applyAlignment="1"/>
    <xf numFmtId="43" fontId="3" fillId="0" borderId="0" xfId="0" applyNumberFormat="1" applyFont="1" applyFill="1" applyBorder="1" applyAlignment="1"/>
    <xf numFmtId="0" fontId="0" fillId="0" borderId="0" xfId="0" applyFont="1" applyBorder="1"/>
    <xf numFmtId="0" fontId="10" fillId="0" borderId="0" xfId="0" applyFont="1" applyBorder="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3" fillId="0" borderId="5" xfId="0" applyNumberFormat="1" applyFont="1" applyBorder="1" applyAlignment="1" applyProtection="1">
      <alignment horizontal="left" wrapText="1"/>
      <protection locked="0"/>
    </xf>
    <xf numFmtId="164" fontId="13"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7" fillId="3" borderId="0" xfId="0" applyFont="1" applyFill="1" applyBorder="1" applyAlignment="1">
      <alignment horizontal="left"/>
    </xf>
    <xf numFmtId="4" fontId="3" fillId="0" borderId="0" xfId="0" applyNumberFormat="1" applyFont="1" applyBorder="1" applyAlignment="1">
      <alignment horizontal="left"/>
    </xf>
    <xf numFmtId="4" fontId="9" fillId="0" borderId="0" xfId="0" applyNumberFormat="1" applyFont="1" applyBorder="1" applyAlignment="1">
      <alignment horizontal="right"/>
    </xf>
    <xf numFmtId="43" fontId="3" fillId="0" borderId="0" xfId="1" applyFont="1" applyBorder="1" applyAlignment="1"/>
    <xf numFmtId="0" fontId="0" fillId="0" borderId="0" xfId="0" applyFont="1" applyAlignment="1">
      <alignment horizontal="left" vertical="center"/>
    </xf>
    <xf numFmtId="166" fontId="6" fillId="0" borderId="5" xfId="0" applyNumberFormat="1" applyFont="1" applyBorder="1" applyAlignment="1" applyProtection="1">
      <alignment horizontal="right" wrapText="1"/>
      <protection locked="0"/>
    </xf>
    <xf numFmtId="4" fontId="3" fillId="0" borderId="0" xfId="0" applyNumberFormat="1" applyFont="1" applyBorder="1" applyAlignment="1">
      <alignment horizontal="right"/>
    </xf>
    <xf numFmtId="0" fontId="15" fillId="0" borderId="0" xfId="0" applyFont="1" applyBorder="1"/>
    <xf numFmtId="0" fontId="15" fillId="0" borderId="0" xfId="0" applyFont="1"/>
    <xf numFmtId="49" fontId="3" fillId="3" borderId="0" xfId="0" quotePrefix="1" applyNumberFormat="1" applyFont="1" applyFill="1" applyBorder="1" applyAlignment="1">
      <alignment horizontal="left"/>
    </xf>
    <xf numFmtId="0" fontId="7"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6" fillId="0" borderId="0" xfId="0" applyFont="1" applyBorder="1" applyAlignment="1" applyProtection="1">
      <alignment horizontal="left" wrapText="1"/>
      <protection locked="0"/>
    </xf>
    <xf numFmtId="0" fontId="6"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6"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0" fontId="3" fillId="0" borderId="0" xfId="0" applyFont="1" applyBorder="1" applyAlignment="1">
      <alignment horizontal="center"/>
    </xf>
    <xf numFmtId="0" fontId="3" fillId="0" borderId="0" xfId="0" applyFont="1" applyBorder="1" applyAlignment="1"/>
    <xf numFmtId="14" fontId="16" fillId="0" borderId="0" xfId="0" applyNumberFormat="1" applyFont="1" applyBorder="1" applyAlignment="1">
      <alignment horizontal="left" wrapText="1"/>
    </xf>
    <xf numFmtId="49" fontId="17" fillId="3" borderId="0" xfId="0" applyNumberFormat="1" applyFont="1" applyFill="1" applyBorder="1" applyAlignment="1">
      <alignment horizontal="center"/>
    </xf>
    <xf numFmtId="0" fontId="16" fillId="0" borderId="0" xfId="0" applyFont="1" applyBorder="1" applyAlignment="1">
      <alignment vertical="top"/>
    </xf>
    <xf numFmtId="4" fontId="16" fillId="0" borderId="0" xfId="0" applyNumberFormat="1" applyFont="1" applyBorder="1" applyAlignment="1">
      <alignment horizontal="right"/>
    </xf>
    <xf numFmtId="164" fontId="19" fillId="0" borderId="0" xfId="0" applyNumberFormat="1" applyFont="1" applyBorder="1" applyAlignment="1" applyProtection="1">
      <alignment horizontal="left" wrapText="1"/>
      <protection locked="0"/>
    </xf>
    <xf numFmtId="0" fontId="20" fillId="0" borderId="0" xfId="0" applyFont="1" applyBorder="1" applyAlignment="1" applyProtection="1">
      <alignment horizontal="left" wrapText="1"/>
      <protection locked="0"/>
    </xf>
    <xf numFmtId="0" fontId="20"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20"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43" fontId="3" fillId="3" borderId="17" xfId="1" applyFont="1" applyFill="1" applyBorder="1"/>
    <xf numFmtId="43" fontId="6" fillId="0" borderId="5" xfId="1" applyFont="1" applyBorder="1" applyAlignment="1" applyProtection="1">
      <alignment horizontal="right" wrapText="1"/>
      <protection locked="0"/>
    </xf>
    <xf numFmtId="0" fontId="7" fillId="3" borderId="1" xfId="0" applyFont="1" applyFill="1" applyBorder="1" applyAlignment="1">
      <alignment horizontal="left" wrapText="1"/>
    </xf>
    <xf numFmtId="4" fontId="21" fillId="0" borderId="5" xfId="0" applyNumberFormat="1" applyFont="1" applyBorder="1" applyAlignment="1">
      <alignment horizontal="left"/>
    </xf>
    <xf numFmtId="43" fontId="6" fillId="0" borderId="3" xfId="1" applyFont="1" applyBorder="1" applyAlignment="1" applyProtection="1">
      <alignment horizontal="right" wrapText="1"/>
      <protection locked="0"/>
    </xf>
    <xf numFmtId="0" fontId="6" fillId="0" borderId="1" xfId="0" applyFont="1" applyBorder="1" applyAlignment="1" applyProtection="1">
      <alignment horizontal="left" wrapText="1"/>
      <protection locked="0"/>
    </xf>
    <xf numFmtId="43" fontId="9" fillId="0" borderId="3" xfId="1" applyFont="1" applyBorder="1" applyAlignment="1">
      <alignment horizontal="right"/>
    </xf>
    <xf numFmtId="4" fontId="7" fillId="3" borderId="5" xfId="0" applyNumberFormat="1" applyFont="1" applyFill="1" applyBorder="1"/>
    <xf numFmtId="4" fontId="6" fillId="3" borderId="5" xfId="0" applyNumberFormat="1" applyFont="1" applyFill="1" applyBorder="1" applyAlignment="1"/>
    <xf numFmtId="43" fontId="9" fillId="0" borderId="5" xfId="1" applyFont="1" applyBorder="1" applyAlignment="1">
      <alignment horizontal="right"/>
    </xf>
    <xf numFmtId="4" fontId="7" fillId="3" borderId="10" xfId="0" applyNumberFormat="1" applyFont="1" applyFill="1" applyBorder="1"/>
    <xf numFmtId="4" fontId="6" fillId="3" borderId="10" xfId="0" applyNumberFormat="1" applyFont="1" applyFill="1" applyBorder="1" applyAlignment="1"/>
    <xf numFmtId="14" fontId="3" fillId="3" borderId="18" xfId="0" applyNumberFormat="1" applyFont="1" applyFill="1" applyBorder="1" applyAlignment="1">
      <alignment horizontal="left"/>
    </xf>
    <xf numFmtId="49" fontId="3" fillId="3" borderId="19" xfId="0" applyNumberFormat="1" applyFont="1" applyFill="1" applyBorder="1" applyAlignment="1">
      <alignment horizontal="left"/>
    </xf>
    <xf numFmtId="0" fontId="13" fillId="3" borderId="10" xfId="0" applyFont="1" applyFill="1" applyBorder="1" applyAlignment="1">
      <alignment vertical="top" wrapText="1"/>
    </xf>
    <xf numFmtId="4" fontId="21" fillId="0" borderId="10" xfId="0" applyNumberFormat="1" applyFont="1" applyBorder="1" applyAlignment="1">
      <alignment horizontal="center" wrapText="1"/>
    </xf>
    <xf numFmtId="43" fontId="3" fillId="3" borderId="20" xfId="1" applyFont="1" applyFill="1" applyBorder="1" applyAlignment="1">
      <alignment wrapText="1"/>
    </xf>
    <xf numFmtId="14" fontId="3" fillId="3" borderId="21" xfId="0" applyNumberFormat="1" applyFont="1" applyFill="1" applyBorder="1" applyAlignment="1">
      <alignment horizontal="left"/>
    </xf>
    <xf numFmtId="49" fontId="3" fillId="3" borderId="22" xfId="0" applyNumberFormat="1" applyFont="1" applyFill="1" applyBorder="1" applyAlignment="1">
      <alignment horizontal="left"/>
    </xf>
    <xf numFmtId="0" fontId="3" fillId="3" borderId="23" xfId="0" applyFont="1" applyFill="1" applyBorder="1" applyAlignment="1">
      <alignment vertical="top" wrapText="1"/>
    </xf>
    <xf numFmtId="4" fontId="3" fillId="3" borderId="7" xfId="0" applyNumberFormat="1" applyFont="1" applyFill="1" applyBorder="1" applyAlignment="1">
      <alignment horizontal="center" wrapText="1"/>
    </xf>
    <xf numFmtId="43" fontId="3" fillId="3" borderId="21" xfId="1" applyFont="1" applyFill="1" applyBorder="1" applyAlignment="1">
      <alignment wrapText="1"/>
    </xf>
    <xf numFmtId="4" fontId="3" fillId="0" borderId="4" xfId="0" applyNumberFormat="1" applyFont="1" applyBorder="1" applyAlignment="1"/>
    <xf numFmtId="0" fontId="3" fillId="3" borderId="0" xfId="0" applyFont="1" applyFill="1" applyBorder="1"/>
    <xf numFmtId="14" fontId="3"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13" fillId="3" borderId="5" xfId="0" applyFont="1" applyFill="1" applyBorder="1" applyAlignment="1">
      <alignment horizontal="left" vertical="top" wrapText="1"/>
    </xf>
    <xf numFmtId="4" fontId="3" fillId="3" borderId="5" xfId="0" applyNumberFormat="1" applyFont="1" applyFill="1" applyBorder="1" applyAlignment="1">
      <alignment horizontal="center" wrapText="1"/>
    </xf>
    <xf numFmtId="43" fontId="3" fillId="3" borderId="5" xfId="1" applyFont="1" applyFill="1" applyBorder="1" applyAlignment="1">
      <alignment wrapText="1"/>
    </xf>
    <xf numFmtId="164" fontId="6" fillId="0" borderId="0" xfId="0" applyNumberFormat="1" applyFont="1" applyBorder="1" applyAlignment="1" applyProtection="1">
      <alignment horizontal="left" wrapText="1"/>
      <protection locked="0"/>
    </xf>
    <xf numFmtId="0" fontId="3" fillId="0" borderId="0" xfId="0" applyFont="1" applyBorder="1" applyAlignment="1">
      <alignment horizontal="right"/>
    </xf>
    <xf numFmtId="4" fontId="5" fillId="2" borderId="5" xfId="0" applyNumberFormat="1" applyFont="1" applyFill="1" applyBorder="1" applyAlignment="1">
      <alignment horizontal="right"/>
    </xf>
    <xf numFmtId="4" fontId="3" fillId="0" borderId="0" xfId="0" applyNumberFormat="1" applyFont="1" applyBorder="1"/>
    <xf numFmtId="14" fontId="6" fillId="0" borderId="5" xfId="0" applyNumberFormat="1" applyFont="1" applyBorder="1" applyAlignment="1" applyProtection="1">
      <alignment horizontal="left" wrapText="1"/>
      <protection locked="0"/>
    </xf>
    <xf numFmtId="4" fontId="3" fillId="3" borderId="5" xfId="0" applyNumberFormat="1" applyFont="1" applyFill="1" applyBorder="1" applyAlignment="1">
      <alignment horizontal="right" wrapText="1"/>
    </xf>
    <xf numFmtId="165" fontId="6" fillId="0" borderId="9" xfId="0" applyNumberFormat="1" applyFont="1" applyBorder="1" applyAlignment="1" applyProtection="1">
      <alignment horizontal="left" wrapText="1" readingOrder="1"/>
      <protection locked="0"/>
    </xf>
    <xf numFmtId="0" fontId="6" fillId="0" borderId="9" xfId="0" applyFont="1" applyBorder="1" applyAlignment="1" applyProtection="1">
      <alignment wrapText="1" readingOrder="1"/>
      <protection locked="0"/>
    </xf>
    <xf numFmtId="4" fontId="3" fillId="0" borderId="10" xfId="0" applyNumberFormat="1" applyFont="1" applyBorder="1" applyAlignment="1">
      <alignment horizontal="right" wrapText="1"/>
    </xf>
    <xf numFmtId="4" fontId="3" fillId="0" borderId="10" xfId="0" applyNumberFormat="1" applyFont="1" applyFill="1" applyBorder="1" applyAlignment="1">
      <alignment horizontal="center" wrapText="1"/>
    </xf>
    <xf numFmtId="4" fontId="3" fillId="0" borderId="5" xfId="0" applyNumberFormat="1" applyFont="1" applyFill="1" applyBorder="1" applyAlignment="1">
      <alignment horizontal="center" wrapText="1"/>
    </xf>
    <xf numFmtId="4" fontId="3" fillId="0" borderId="5" xfId="0" applyNumberFormat="1" applyFont="1" applyBorder="1" applyAlignment="1">
      <alignment horizontal="center" wrapText="1"/>
    </xf>
    <xf numFmtId="0" fontId="3" fillId="0" borderId="5" xfId="0" applyFont="1" applyBorder="1" applyAlignment="1">
      <alignment horizontal="center"/>
    </xf>
    <xf numFmtId="0" fontId="3" fillId="0" borderId="5" xfId="0" applyFont="1" applyBorder="1"/>
    <xf numFmtId="0" fontId="3" fillId="0" borderId="4" xfId="0" applyFont="1" applyBorder="1"/>
    <xf numFmtId="0" fontId="3" fillId="0" borderId="4" xfId="0" applyFont="1" applyBorder="1" applyAlignment="1">
      <alignment horizontal="center"/>
    </xf>
    <xf numFmtId="166" fontId="6" fillId="3" borderId="8" xfId="0" applyNumberFormat="1" applyFont="1" applyFill="1" applyBorder="1" applyAlignment="1" applyProtection="1">
      <alignment horizontal="right" wrapText="1" readingOrder="1"/>
      <protection locked="0"/>
    </xf>
    <xf numFmtId="0" fontId="6" fillId="0" borderId="24" xfId="0" applyFont="1" applyBorder="1" applyAlignment="1" applyProtection="1">
      <alignment wrapText="1" readingOrder="1"/>
      <protection locked="0"/>
    </xf>
    <xf numFmtId="0" fontId="10" fillId="0" borderId="8" xfId="0" applyFont="1" applyBorder="1" applyAlignment="1" applyProtection="1">
      <alignment vertical="top" wrapText="1" readingOrder="1"/>
      <protection locked="0"/>
    </xf>
    <xf numFmtId="166" fontId="6" fillId="0" borderId="25" xfId="0" applyNumberFormat="1" applyFont="1" applyBorder="1" applyAlignment="1" applyProtection="1">
      <alignment horizontal="right" wrapText="1" readingOrder="1"/>
      <protection locked="0"/>
    </xf>
    <xf numFmtId="0" fontId="6" fillId="0" borderId="26" xfId="0" applyFont="1" applyBorder="1" applyAlignment="1" applyProtection="1">
      <alignment wrapText="1" readingOrder="1"/>
      <protection locked="0"/>
    </xf>
    <xf numFmtId="0" fontId="10" fillId="0" borderId="6" xfId="0" applyFont="1" applyBorder="1" applyAlignment="1" applyProtection="1">
      <alignment vertical="top" wrapText="1" readingOrder="1"/>
      <protection locked="0"/>
    </xf>
    <xf numFmtId="166" fontId="6" fillId="0" borderId="27" xfId="0" applyNumberFormat="1" applyFont="1" applyBorder="1" applyAlignment="1" applyProtection="1">
      <alignment horizontal="right" wrapText="1" readingOrder="1"/>
      <protection locked="0"/>
    </xf>
    <xf numFmtId="0" fontId="6" fillId="0" borderId="4" xfId="0" applyFont="1" applyBorder="1" applyAlignment="1" applyProtection="1">
      <alignment wrapText="1" readingOrder="1"/>
      <protection locked="0"/>
    </xf>
    <xf numFmtId="0" fontId="9" fillId="0" borderId="5" xfId="0" applyFont="1" applyBorder="1"/>
    <xf numFmtId="0" fontId="10" fillId="0" borderId="0" xfId="0" applyFont="1"/>
    <xf numFmtId="0" fontId="2" fillId="0" borderId="0" xfId="0" applyFont="1" applyAlignment="1">
      <alignment horizontal="center"/>
    </xf>
    <xf numFmtId="0" fontId="2" fillId="0" borderId="0" xfId="0" applyFont="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4" fontId="18" fillId="0" borderId="0" xfId="0" applyNumberFormat="1" applyFont="1" applyBorder="1" applyAlignment="1">
      <alignment horizontal="center"/>
    </xf>
    <xf numFmtId="0" fontId="5" fillId="2" borderId="5" xfId="0" applyFont="1" applyFill="1" applyBorder="1" applyAlignment="1">
      <alignment horizontal="center" vertical="center"/>
    </xf>
    <xf numFmtId="0" fontId="5" fillId="2" borderId="11" xfId="0" applyFont="1" applyFill="1" applyBorder="1" applyAlignment="1">
      <alignment horizontal="center" readingOrder="1"/>
    </xf>
    <xf numFmtId="0" fontId="5" fillId="2" borderId="12" xfId="0" applyFont="1" applyFill="1" applyBorder="1" applyAlignment="1">
      <alignment horizontal="center" readingOrder="1"/>
    </xf>
    <xf numFmtId="0" fontId="5" fillId="2" borderId="13" xfId="0" applyFont="1" applyFill="1" applyBorder="1" applyAlignment="1">
      <alignment horizontal="center" readingOrder="1"/>
    </xf>
    <xf numFmtId="0" fontId="5" fillId="2" borderId="14" xfId="0" applyFont="1" applyFill="1" applyBorder="1" applyAlignment="1">
      <alignment horizontal="center" readingOrder="1"/>
    </xf>
    <xf numFmtId="0" fontId="5" fillId="2" borderId="15" xfId="0" applyFont="1" applyFill="1" applyBorder="1" applyAlignment="1">
      <alignment horizontal="center" readingOrder="1"/>
    </xf>
    <xf numFmtId="0" fontId="5" fillId="2" borderId="16" xfId="0" applyFont="1" applyFill="1" applyBorder="1" applyAlignment="1">
      <alignment horizontal="center" readingOrder="1"/>
    </xf>
    <xf numFmtId="0" fontId="5" fillId="2" borderId="10" xfId="0" applyFont="1" applyFill="1" applyBorder="1" applyAlignment="1">
      <alignment horizontal="center" vertical="center" readingOrder="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762303</xdr:colOff>
      <xdr:row>3</xdr:row>
      <xdr:rowOff>9525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57527"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204</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0184130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261</xdr:row>
      <xdr:rowOff>0</xdr:rowOff>
    </xdr:from>
    <xdr:ext cx="724835" cy="600075"/>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9651" y="114442875"/>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227</xdr:row>
      <xdr:rowOff>38101</xdr:rowOff>
    </xdr:from>
    <xdr:ext cx="697914" cy="6762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06537126"/>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241</xdr:row>
      <xdr:rowOff>47626</xdr:rowOff>
    </xdr:from>
    <xdr:ext cx="695324" cy="673764"/>
    <xdr:pic>
      <xdr:nvPicPr>
        <xdr:cNvPr id="6"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8226" y="109146976"/>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162</xdr:row>
      <xdr:rowOff>114301</xdr:rowOff>
    </xdr:from>
    <xdr:ext cx="762000" cy="716380"/>
    <xdr:pic>
      <xdr:nvPicPr>
        <xdr:cNvPr id="7" name="2 Imagen" descr="Resultado de imagen para logo de inapa">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0601" y="7661910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933450</xdr:colOff>
      <xdr:row>545</xdr:row>
      <xdr:rowOff>123824</xdr:rowOff>
    </xdr:from>
    <xdr:to>
      <xdr:col>3</xdr:col>
      <xdr:colOff>904875</xdr:colOff>
      <xdr:row>553</xdr:row>
      <xdr:rowOff>114299</xdr:rowOff>
    </xdr:to>
    <xdr:pic>
      <xdr:nvPicPr>
        <xdr:cNvPr id="8" name="Imagen 7">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7"/>
        <a:stretch>
          <a:fillRect/>
        </a:stretch>
      </xdr:blipFill>
      <xdr:spPr>
        <a:xfrm>
          <a:off x="2800350" y="274910549"/>
          <a:ext cx="2771775" cy="1133475"/>
        </a:xfrm>
        <a:prstGeom prst="rect">
          <a:avLst/>
        </a:prstGeom>
      </xdr:spPr>
    </xdr:pic>
    <xdr:clientData/>
  </xdr:twoCellAnchor>
  <xdr:oneCellAnchor>
    <xdr:from>
      <xdr:col>1</xdr:col>
      <xdr:colOff>200025</xdr:colOff>
      <xdr:row>287</xdr:row>
      <xdr:rowOff>114301</xdr:rowOff>
    </xdr:from>
    <xdr:ext cx="733425" cy="607186"/>
    <xdr:pic>
      <xdr:nvPicPr>
        <xdr:cNvPr id="9" name="2 Imagen" descr="Resultado de imagen para logo de inapa">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81075" y="1273302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77"/>
  <sheetViews>
    <sheetView tabSelected="1" workbookViewId="0">
      <selection activeCell="K12" sqref="K12"/>
    </sheetView>
  </sheetViews>
  <sheetFormatPr baseColWidth="10" defaultRowHeight="11.25" x14ac:dyDescent="0.2"/>
  <cols>
    <col min="1" max="1" width="11.7109375" style="2" customWidth="1"/>
    <col min="2" max="2" width="16.28515625" style="124" customWidth="1"/>
    <col min="3" max="3" width="51.140625" style="2" customWidth="1"/>
    <col min="4" max="4" width="14.7109375" style="125" customWidth="1"/>
    <col min="5" max="5" width="18.140625" style="126" customWidth="1"/>
    <col min="6" max="6" width="16" style="127" customWidth="1"/>
    <col min="7" max="7" width="11.42578125" style="1"/>
    <col min="8" max="8" width="13" style="1" bestFit="1" customWidth="1"/>
    <col min="9" max="60" width="11.42578125" style="1"/>
    <col min="61" max="16384" width="11.42578125" style="2"/>
  </cols>
  <sheetData>
    <row r="1" spans="1:60" ht="15" x14ac:dyDescent="0.25">
      <c r="A1" s="219" t="s">
        <v>0</v>
      </c>
      <c r="B1" s="219"/>
      <c r="C1" s="219"/>
      <c r="D1" s="219"/>
      <c r="E1" s="219"/>
      <c r="F1" s="219"/>
    </row>
    <row r="2" spans="1:60" ht="15" x14ac:dyDescent="0.25">
      <c r="A2" s="219" t="s">
        <v>1</v>
      </c>
      <c r="B2" s="219"/>
      <c r="C2" s="219"/>
      <c r="D2" s="219"/>
      <c r="E2" s="219"/>
      <c r="F2" s="219"/>
    </row>
    <row r="3" spans="1:60" ht="15" customHeight="1" x14ac:dyDescent="0.25">
      <c r="A3" s="220" t="s">
        <v>2</v>
      </c>
      <c r="B3" s="220"/>
      <c r="C3" s="220"/>
      <c r="D3" s="220"/>
      <c r="E3" s="220"/>
      <c r="F3" s="220"/>
    </row>
    <row r="4" spans="1:60" ht="15" customHeight="1" x14ac:dyDescent="0.25">
      <c r="A4" s="220" t="s">
        <v>3</v>
      </c>
      <c r="B4" s="220"/>
      <c r="C4" s="220"/>
      <c r="D4" s="220"/>
      <c r="E4" s="220"/>
      <c r="F4" s="220"/>
    </row>
    <row r="5" spans="1:60" ht="15" x14ac:dyDescent="0.25">
      <c r="A5" s="3"/>
      <c r="B5" s="4"/>
      <c r="C5" s="5"/>
      <c r="D5" s="6"/>
      <c r="E5" s="7"/>
      <c r="F5" s="8"/>
      <c r="G5" s="9"/>
    </row>
    <row r="6" spans="1:60" ht="15" customHeight="1" x14ac:dyDescent="0.2">
      <c r="A6" s="233" t="s">
        <v>4</v>
      </c>
      <c r="B6" s="234"/>
      <c r="C6" s="234"/>
      <c r="D6" s="234"/>
      <c r="E6" s="234"/>
      <c r="F6" s="235"/>
      <c r="G6" s="9"/>
    </row>
    <row r="7" spans="1:60" ht="15" customHeight="1" x14ac:dyDescent="0.2">
      <c r="A7" s="233" t="s">
        <v>5</v>
      </c>
      <c r="B7" s="234"/>
      <c r="C7" s="234"/>
      <c r="D7" s="234"/>
      <c r="E7" s="235"/>
      <c r="F7" s="10">
        <v>123156570.37</v>
      </c>
    </row>
    <row r="8" spans="1:60" ht="12" x14ac:dyDescent="0.2">
      <c r="A8" s="11" t="s">
        <v>6</v>
      </c>
      <c r="B8" s="11" t="s">
        <v>7</v>
      </c>
      <c r="C8" s="11" t="s">
        <v>8</v>
      </c>
      <c r="D8" s="11" t="s">
        <v>9</v>
      </c>
      <c r="E8" s="11" t="s">
        <v>10</v>
      </c>
      <c r="F8" s="11" t="s">
        <v>11</v>
      </c>
    </row>
    <row r="9" spans="1:60" ht="15" customHeight="1" x14ac:dyDescent="0.2">
      <c r="A9" s="12"/>
      <c r="B9" s="13"/>
      <c r="C9" s="14" t="s">
        <v>12</v>
      </c>
      <c r="D9" s="15">
        <v>67246436.290000007</v>
      </c>
      <c r="E9" s="15"/>
      <c r="F9" s="16">
        <f>F7+D9</f>
        <v>190403006.66000003</v>
      </c>
    </row>
    <row r="10" spans="1:60" ht="15" customHeight="1" x14ac:dyDescent="0.2">
      <c r="A10" s="12"/>
      <c r="B10" s="13"/>
      <c r="C10" s="17" t="s">
        <v>13</v>
      </c>
      <c r="D10" s="15"/>
      <c r="E10" s="15"/>
      <c r="F10" s="16">
        <f>F9</f>
        <v>190403006.66000003</v>
      </c>
    </row>
    <row r="11" spans="1:60" ht="15" customHeight="1" x14ac:dyDescent="0.2">
      <c r="A11" s="12"/>
      <c r="B11" s="13"/>
      <c r="C11" s="14" t="s">
        <v>14</v>
      </c>
      <c r="D11" s="18"/>
      <c r="E11" s="15"/>
      <c r="F11" s="16">
        <f>F10</f>
        <v>190403006.66000003</v>
      </c>
    </row>
    <row r="12" spans="1:60" ht="15" customHeight="1" x14ac:dyDescent="0.2">
      <c r="A12" s="12"/>
      <c r="B12" s="13"/>
      <c r="C12" s="19" t="s">
        <v>15</v>
      </c>
      <c r="D12" s="20"/>
      <c r="E12" s="20"/>
      <c r="F12" s="16">
        <f>F11+D12</f>
        <v>190403006.66000003</v>
      </c>
    </row>
    <row r="13" spans="1:60" ht="15" customHeight="1" x14ac:dyDescent="0.2">
      <c r="A13" s="12"/>
      <c r="B13" s="13"/>
      <c r="C13" s="17" t="s">
        <v>13</v>
      </c>
      <c r="D13" s="21"/>
      <c r="E13" s="15"/>
      <c r="F13" s="16">
        <f>F12</f>
        <v>190403006.66000003</v>
      </c>
    </row>
    <row r="14" spans="1:60" s="28" customFormat="1" ht="15" customHeight="1" x14ac:dyDescent="0.2">
      <c r="A14" s="22"/>
      <c r="B14" s="23"/>
      <c r="C14" s="24" t="s">
        <v>16</v>
      </c>
      <c r="D14" s="25"/>
      <c r="E14" s="26">
        <v>17690</v>
      </c>
      <c r="F14" s="16">
        <f>F13-E14</f>
        <v>190385316.66000003</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row>
    <row r="15" spans="1:60" s="28" customFormat="1" ht="15" customHeight="1" x14ac:dyDescent="0.2">
      <c r="A15" s="22"/>
      <c r="B15" s="23"/>
      <c r="C15" s="24" t="s">
        <v>17</v>
      </c>
      <c r="D15" s="25"/>
      <c r="E15" s="29">
        <v>1104.1600000000001</v>
      </c>
      <c r="F15" s="16">
        <f>F14-E15</f>
        <v>190384212.50000003</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row>
    <row r="16" spans="1:60" s="28" customFormat="1" ht="14.25" customHeight="1" x14ac:dyDescent="0.2">
      <c r="A16" s="22"/>
      <c r="B16" s="23"/>
      <c r="C16" s="30" t="s">
        <v>18</v>
      </c>
      <c r="D16" s="25"/>
      <c r="E16" s="29">
        <v>43504.06</v>
      </c>
      <c r="F16" s="16">
        <f t="shared" ref="F16:F79" si="0">F15-E16</f>
        <v>190340708.44000003</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row>
    <row r="17" spans="1:61" s="28" customFormat="1" ht="15" customHeight="1" x14ac:dyDescent="0.2">
      <c r="A17" s="22"/>
      <c r="B17" s="23"/>
      <c r="C17" s="24" t="s">
        <v>19</v>
      </c>
      <c r="D17" s="25"/>
      <c r="E17" s="29">
        <v>2000</v>
      </c>
      <c r="F17" s="16">
        <f t="shared" si="0"/>
        <v>190338708.44000003</v>
      </c>
      <c r="G17" s="27"/>
      <c r="H17" s="27"/>
      <c r="I17" s="27"/>
      <c r="J17" s="27"/>
      <c r="K17" s="27"/>
      <c r="L17" s="31"/>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row>
    <row r="18" spans="1:61" s="28" customFormat="1" ht="15" customHeight="1" x14ac:dyDescent="0.2">
      <c r="A18" s="22"/>
      <c r="B18" s="23"/>
      <c r="C18" s="24" t="s">
        <v>20</v>
      </c>
      <c r="D18" s="25"/>
      <c r="E18" s="29">
        <v>1750</v>
      </c>
      <c r="F18" s="16">
        <f t="shared" si="0"/>
        <v>190336958.44000003</v>
      </c>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row>
    <row r="19" spans="1:61" s="28" customFormat="1" ht="15" customHeight="1" x14ac:dyDescent="0.2">
      <c r="A19" s="22"/>
      <c r="B19" s="23"/>
      <c r="C19" s="24" t="s">
        <v>21</v>
      </c>
      <c r="D19" s="25"/>
      <c r="E19" s="29">
        <v>300</v>
      </c>
      <c r="F19" s="16">
        <f t="shared" si="0"/>
        <v>190336658.44000003</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row>
    <row r="20" spans="1:61" s="28" customFormat="1" ht="15" customHeight="1" x14ac:dyDescent="0.2">
      <c r="A20" s="22"/>
      <c r="B20" s="23"/>
      <c r="C20" s="24" t="s">
        <v>22</v>
      </c>
      <c r="D20" s="25"/>
      <c r="E20" s="29">
        <v>1.04</v>
      </c>
      <c r="F20" s="16">
        <f t="shared" si="0"/>
        <v>190336657.40000004</v>
      </c>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row>
    <row r="21" spans="1:61" s="28" customFormat="1" ht="15" customHeight="1" x14ac:dyDescent="0.2">
      <c r="A21" s="22"/>
      <c r="B21" s="23"/>
      <c r="C21" s="24" t="s">
        <v>23</v>
      </c>
      <c r="D21" s="25"/>
      <c r="E21" s="29">
        <v>1000</v>
      </c>
      <c r="F21" s="16">
        <f t="shared" si="0"/>
        <v>190335657.40000004</v>
      </c>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row>
    <row r="22" spans="1:61" s="28" customFormat="1" ht="17.25" customHeight="1" x14ac:dyDescent="0.2">
      <c r="A22" s="22"/>
      <c r="B22" s="23"/>
      <c r="C22" s="24" t="s">
        <v>24</v>
      </c>
      <c r="D22" s="25"/>
      <c r="E22" s="32">
        <v>175</v>
      </c>
      <c r="F22" s="16">
        <f t="shared" si="0"/>
        <v>190335482.40000004</v>
      </c>
      <c r="G22" s="27"/>
      <c r="H22" s="27"/>
      <c r="I22" s="27"/>
      <c r="J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row r="23" spans="1:61" s="28" customFormat="1" ht="17.25" customHeight="1" x14ac:dyDescent="0.2">
      <c r="A23" s="22"/>
      <c r="B23" s="23"/>
      <c r="C23" s="30" t="s">
        <v>25</v>
      </c>
      <c r="D23" s="25"/>
      <c r="E23" s="32">
        <v>24550</v>
      </c>
      <c r="F23" s="16">
        <f t="shared" si="0"/>
        <v>190310932.40000004</v>
      </c>
      <c r="G23" s="27"/>
      <c r="H23" s="27"/>
      <c r="I23" s="27"/>
      <c r="J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row r="24" spans="1:61" s="40" customFormat="1" ht="41.25" customHeight="1" x14ac:dyDescent="0.2">
      <c r="A24" s="33">
        <v>44837</v>
      </c>
      <c r="B24" s="34" t="s">
        <v>26</v>
      </c>
      <c r="C24" s="35" t="s">
        <v>27</v>
      </c>
      <c r="D24" s="36"/>
      <c r="E24" s="37">
        <v>300000</v>
      </c>
      <c r="F24" s="16">
        <f t="shared" si="0"/>
        <v>190010932.40000004</v>
      </c>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9"/>
    </row>
    <row r="25" spans="1:61" s="38" customFormat="1" ht="21.75" customHeight="1" x14ac:dyDescent="0.2">
      <c r="A25" s="41">
        <v>44837</v>
      </c>
      <c r="B25" s="42" t="s">
        <v>28</v>
      </c>
      <c r="C25" s="43" t="s">
        <v>29</v>
      </c>
      <c r="D25" s="44"/>
      <c r="E25" s="45">
        <v>0</v>
      </c>
      <c r="F25" s="16">
        <f t="shared" si="0"/>
        <v>190010932.40000004</v>
      </c>
    </row>
    <row r="26" spans="1:61" s="38" customFormat="1" ht="30.75" customHeight="1" x14ac:dyDescent="0.2">
      <c r="A26" s="41">
        <v>44837</v>
      </c>
      <c r="B26" s="42" t="s">
        <v>30</v>
      </c>
      <c r="C26" s="43" t="s">
        <v>31</v>
      </c>
      <c r="D26" s="46"/>
      <c r="E26" s="45">
        <v>863537.54</v>
      </c>
      <c r="F26" s="16">
        <f t="shared" si="0"/>
        <v>189147394.86000004</v>
      </c>
      <c r="M26" s="47"/>
    </row>
    <row r="27" spans="1:61" s="38" customFormat="1" ht="53.25" customHeight="1" x14ac:dyDescent="0.2">
      <c r="A27" s="48">
        <v>44838</v>
      </c>
      <c r="B27" s="49">
        <v>63340</v>
      </c>
      <c r="C27" s="50" t="s">
        <v>32</v>
      </c>
      <c r="D27" s="46"/>
      <c r="E27" s="51">
        <v>183242.1</v>
      </c>
      <c r="F27" s="16">
        <f t="shared" si="0"/>
        <v>188964152.76000005</v>
      </c>
    </row>
    <row r="28" spans="1:61" s="38" customFormat="1" ht="16.5" customHeight="1" x14ac:dyDescent="0.2">
      <c r="A28" s="52">
        <v>44839</v>
      </c>
      <c r="B28" s="53">
        <v>63341</v>
      </c>
      <c r="C28" s="43" t="s">
        <v>29</v>
      </c>
      <c r="D28" s="46"/>
      <c r="E28" s="45">
        <v>0</v>
      </c>
      <c r="F28" s="16">
        <f t="shared" si="0"/>
        <v>188964152.76000005</v>
      </c>
    </row>
    <row r="29" spans="1:61" s="38" customFormat="1" ht="18.75" customHeight="1" x14ac:dyDescent="0.2">
      <c r="A29" s="52">
        <v>44839</v>
      </c>
      <c r="B29" s="53">
        <v>63342</v>
      </c>
      <c r="C29" s="43" t="s">
        <v>29</v>
      </c>
      <c r="D29" s="46"/>
      <c r="E29" s="45">
        <v>0</v>
      </c>
      <c r="F29" s="16">
        <f t="shared" si="0"/>
        <v>188964152.76000005</v>
      </c>
    </row>
    <row r="30" spans="1:61" s="38" customFormat="1" ht="20.25" customHeight="1" x14ac:dyDescent="0.2">
      <c r="A30" s="52">
        <v>44839</v>
      </c>
      <c r="B30" s="53">
        <v>63343</v>
      </c>
      <c r="C30" s="54" t="s">
        <v>29</v>
      </c>
      <c r="D30" s="55"/>
      <c r="E30" s="56">
        <v>0</v>
      </c>
      <c r="F30" s="16">
        <f t="shared" si="0"/>
        <v>188964152.76000005</v>
      </c>
    </row>
    <row r="31" spans="1:61" s="38" customFormat="1" ht="18" customHeight="1" x14ac:dyDescent="0.2">
      <c r="A31" s="52">
        <v>44839</v>
      </c>
      <c r="B31" s="53">
        <v>63344</v>
      </c>
      <c r="C31" s="57" t="s">
        <v>29</v>
      </c>
      <c r="D31" s="46"/>
      <c r="E31" s="58">
        <v>0</v>
      </c>
      <c r="F31" s="16">
        <f t="shared" si="0"/>
        <v>188964152.76000005</v>
      </c>
    </row>
    <row r="32" spans="1:61" s="38" customFormat="1" ht="23.25" customHeight="1" x14ac:dyDescent="0.2">
      <c r="A32" s="52">
        <v>44839</v>
      </c>
      <c r="B32" s="53">
        <v>63345</v>
      </c>
      <c r="C32" s="57" t="s">
        <v>29</v>
      </c>
      <c r="D32" s="46"/>
      <c r="E32" s="58">
        <v>0</v>
      </c>
      <c r="F32" s="16">
        <f t="shared" si="0"/>
        <v>188964152.76000005</v>
      </c>
    </row>
    <row r="33" spans="1:6" s="38" customFormat="1" ht="45.75" customHeight="1" x14ac:dyDescent="0.2">
      <c r="A33" s="52">
        <v>44839</v>
      </c>
      <c r="B33" s="59" t="s">
        <v>33</v>
      </c>
      <c r="C33" s="57" t="s">
        <v>34</v>
      </c>
      <c r="D33" s="46"/>
      <c r="E33" s="58">
        <v>178811.12</v>
      </c>
      <c r="F33" s="16">
        <f t="shared" si="0"/>
        <v>188785341.64000005</v>
      </c>
    </row>
    <row r="34" spans="1:6" s="38" customFormat="1" ht="40.5" customHeight="1" x14ac:dyDescent="0.2">
      <c r="A34" s="52">
        <v>44840</v>
      </c>
      <c r="B34" s="59" t="s">
        <v>35</v>
      </c>
      <c r="C34" s="57" t="s">
        <v>36</v>
      </c>
      <c r="D34" s="46"/>
      <c r="E34" s="58">
        <v>880370.35</v>
      </c>
      <c r="F34" s="16">
        <f t="shared" si="0"/>
        <v>187904971.29000005</v>
      </c>
    </row>
    <row r="35" spans="1:6" s="38" customFormat="1" ht="53.25" customHeight="1" x14ac:dyDescent="0.2">
      <c r="A35" s="52">
        <v>44840</v>
      </c>
      <c r="B35" s="59" t="s">
        <v>37</v>
      </c>
      <c r="C35" s="57" t="s">
        <v>38</v>
      </c>
      <c r="D35" s="46"/>
      <c r="E35" s="58">
        <v>316200</v>
      </c>
      <c r="F35" s="16">
        <f t="shared" si="0"/>
        <v>187588771.29000005</v>
      </c>
    </row>
    <row r="36" spans="1:6" s="38" customFormat="1" ht="41.25" customHeight="1" x14ac:dyDescent="0.2">
      <c r="A36" s="52">
        <v>44840</v>
      </c>
      <c r="B36" s="59" t="s">
        <v>39</v>
      </c>
      <c r="C36" s="57" t="s">
        <v>40</v>
      </c>
      <c r="D36" s="46"/>
      <c r="E36" s="58">
        <v>454317.6</v>
      </c>
      <c r="F36" s="16">
        <f t="shared" si="0"/>
        <v>187134453.69000006</v>
      </c>
    </row>
    <row r="37" spans="1:6" s="38" customFormat="1" ht="30" customHeight="1" x14ac:dyDescent="0.2">
      <c r="A37" s="52">
        <v>44840</v>
      </c>
      <c r="B37" s="59" t="s">
        <v>41</v>
      </c>
      <c r="C37" s="57" t="s">
        <v>42</v>
      </c>
      <c r="D37" s="46"/>
      <c r="E37" s="58">
        <v>904523.85</v>
      </c>
      <c r="F37" s="16">
        <f t="shared" si="0"/>
        <v>186229929.84000006</v>
      </c>
    </row>
    <row r="38" spans="1:6" s="38" customFormat="1" ht="30.75" customHeight="1" x14ac:dyDescent="0.2">
      <c r="A38" s="52">
        <v>44840</v>
      </c>
      <c r="B38" s="59" t="s">
        <v>43</v>
      </c>
      <c r="C38" s="57" t="s">
        <v>44</v>
      </c>
      <c r="D38" s="46"/>
      <c r="E38" s="58">
        <v>21250</v>
      </c>
      <c r="F38" s="16">
        <f t="shared" si="0"/>
        <v>186208679.84000006</v>
      </c>
    </row>
    <row r="39" spans="1:6" s="38" customFormat="1" ht="33.75" customHeight="1" x14ac:dyDescent="0.2">
      <c r="A39" s="52">
        <v>44840</v>
      </c>
      <c r="B39" s="59" t="s">
        <v>45</v>
      </c>
      <c r="C39" s="57" t="s">
        <v>46</v>
      </c>
      <c r="D39" s="46"/>
      <c r="E39" s="58">
        <v>1815507.27</v>
      </c>
      <c r="F39" s="16">
        <f t="shared" si="0"/>
        <v>184393172.57000005</v>
      </c>
    </row>
    <row r="40" spans="1:6" s="38" customFormat="1" ht="27.75" customHeight="1" x14ac:dyDescent="0.2">
      <c r="A40" s="52">
        <v>44840</v>
      </c>
      <c r="B40" s="59" t="s">
        <v>47</v>
      </c>
      <c r="C40" s="57" t="s">
        <v>48</v>
      </c>
      <c r="D40" s="46"/>
      <c r="E40" s="58">
        <v>143265.60999999999</v>
      </c>
      <c r="F40" s="16">
        <f t="shared" si="0"/>
        <v>184249906.96000004</v>
      </c>
    </row>
    <row r="41" spans="1:6" s="38" customFormat="1" ht="31.5" customHeight="1" x14ac:dyDescent="0.2">
      <c r="A41" s="52">
        <v>44840</v>
      </c>
      <c r="B41" s="59" t="s">
        <v>49</v>
      </c>
      <c r="C41" s="57" t="s">
        <v>50</v>
      </c>
      <c r="D41" s="46"/>
      <c r="E41" s="58">
        <v>515432.03</v>
      </c>
      <c r="F41" s="16">
        <f t="shared" si="0"/>
        <v>183734474.93000004</v>
      </c>
    </row>
    <row r="42" spans="1:6" s="38" customFormat="1" ht="31.5" customHeight="1" x14ac:dyDescent="0.2">
      <c r="A42" s="52">
        <v>44840</v>
      </c>
      <c r="B42" s="59" t="s">
        <v>51</v>
      </c>
      <c r="C42" s="57" t="s">
        <v>52</v>
      </c>
      <c r="D42" s="46"/>
      <c r="E42" s="58">
        <v>647455.35</v>
      </c>
      <c r="F42" s="16">
        <f t="shared" si="0"/>
        <v>183087019.58000004</v>
      </c>
    </row>
    <row r="43" spans="1:6" s="38" customFormat="1" ht="31.5" customHeight="1" x14ac:dyDescent="0.2">
      <c r="A43" s="52">
        <v>44840</v>
      </c>
      <c r="B43" s="59" t="s">
        <v>53</v>
      </c>
      <c r="C43" s="57" t="s">
        <v>54</v>
      </c>
      <c r="D43" s="46"/>
      <c r="E43" s="58">
        <v>958810.79</v>
      </c>
      <c r="F43" s="16">
        <f t="shared" si="0"/>
        <v>182128208.79000005</v>
      </c>
    </row>
    <row r="44" spans="1:6" s="38" customFormat="1" ht="30.75" customHeight="1" x14ac:dyDescent="0.2">
      <c r="A44" s="52">
        <v>44840</v>
      </c>
      <c r="B44" s="59" t="s">
        <v>55</v>
      </c>
      <c r="C44" s="57" t="s">
        <v>56</v>
      </c>
      <c r="D44" s="46"/>
      <c r="E44" s="58">
        <v>116750</v>
      </c>
      <c r="F44" s="16">
        <f t="shared" si="0"/>
        <v>182011458.79000005</v>
      </c>
    </row>
    <row r="45" spans="1:6" s="38" customFormat="1" ht="33" customHeight="1" x14ac:dyDescent="0.2">
      <c r="A45" s="52">
        <v>44840</v>
      </c>
      <c r="B45" s="59" t="s">
        <v>57</v>
      </c>
      <c r="C45" s="57" t="s">
        <v>58</v>
      </c>
      <c r="D45" s="46"/>
      <c r="E45" s="58">
        <v>1766692.89</v>
      </c>
      <c r="F45" s="16">
        <f t="shared" si="0"/>
        <v>180244765.90000007</v>
      </c>
    </row>
    <row r="46" spans="1:6" s="38" customFormat="1" ht="33" customHeight="1" x14ac:dyDescent="0.2">
      <c r="A46" s="52">
        <v>44840</v>
      </c>
      <c r="B46" s="59" t="s">
        <v>59</v>
      </c>
      <c r="C46" s="57" t="s">
        <v>60</v>
      </c>
      <c r="D46" s="46"/>
      <c r="E46" s="58">
        <v>134800</v>
      </c>
      <c r="F46" s="16">
        <f t="shared" si="0"/>
        <v>180109965.90000007</v>
      </c>
    </row>
    <row r="47" spans="1:6" s="38" customFormat="1" ht="40.5" customHeight="1" x14ac:dyDescent="0.2">
      <c r="A47" s="52">
        <v>44841</v>
      </c>
      <c r="B47" s="59" t="s">
        <v>61</v>
      </c>
      <c r="C47" s="57" t="s">
        <v>62</v>
      </c>
      <c r="D47" s="46"/>
      <c r="E47" s="58">
        <v>2262.1</v>
      </c>
      <c r="F47" s="16">
        <f t="shared" si="0"/>
        <v>180107703.80000007</v>
      </c>
    </row>
    <row r="48" spans="1:6" s="38" customFormat="1" ht="45" customHeight="1" x14ac:dyDescent="0.2">
      <c r="A48" s="52">
        <v>44841</v>
      </c>
      <c r="B48" s="59" t="s">
        <v>63</v>
      </c>
      <c r="C48" s="57" t="s">
        <v>64</v>
      </c>
      <c r="D48" s="46"/>
      <c r="E48" s="58">
        <v>13500</v>
      </c>
      <c r="F48" s="16">
        <f t="shared" si="0"/>
        <v>180094203.80000007</v>
      </c>
    </row>
    <row r="49" spans="1:6" s="38" customFormat="1" ht="63.75" customHeight="1" x14ac:dyDescent="0.2">
      <c r="A49" s="52">
        <v>44841</v>
      </c>
      <c r="B49" s="59" t="s">
        <v>65</v>
      </c>
      <c r="C49" s="57" t="s">
        <v>66</v>
      </c>
      <c r="D49" s="46"/>
      <c r="E49" s="58">
        <v>713880.27</v>
      </c>
      <c r="F49" s="16">
        <f t="shared" si="0"/>
        <v>179380323.53000006</v>
      </c>
    </row>
    <row r="50" spans="1:6" s="38" customFormat="1" ht="33.75" customHeight="1" x14ac:dyDescent="0.2">
      <c r="A50" s="52">
        <v>44841</v>
      </c>
      <c r="B50" s="59" t="s">
        <v>67</v>
      </c>
      <c r="C50" s="57" t="s">
        <v>68</v>
      </c>
      <c r="D50" s="46"/>
      <c r="E50" s="58">
        <v>2480</v>
      </c>
      <c r="F50" s="16">
        <f t="shared" si="0"/>
        <v>179377843.53000006</v>
      </c>
    </row>
    <row r="51" spans="1:6" s="38" customFormat="1" ht="32.25" customHeight="1" x14ac:dyDescent="0.2">
      <c r="A51" s="52">
        <v>44841</v>
      </c>
      <c r="B51" s="59" t="s">
        <v>69</v>
      </c>
      <c r="C51" s="57" t="s">
        <v>70</v>
      </c>
      <c r="D51" s="46"/>
      <c r="E51" s="58">
        <v>10876.13</v>
      </c>
      <c r="F51" s="16">
        <f t="shared" si="0"/>
        <v>179366967.40000007</v>
      </c>
    </row>
    <row r="52" spans="1:6" s="38" customFormat="1" ht="35.25" customHeight="1" x14ac:dyDescent="0.2">
      <c r="A52" s="52">
        <v>44841</v>
      </c>
      <c r="B52" s="59" t="s">
        <v>71</v>
      </c>
      <c r="C52" s="57" t="s">
        <v>72</v>
      </c>
      <c r="D52" s="46"/>
      <c r="E52" s="58">
        <v>1251175</v>
      </c>
      <c r="F52" s="16">
        <f t="shared" si="0"/>
        <v>178115792.40000007</v>
      </c>
    </row>
    <row r="53" spans="1:6" s="38" customFormat="1" ht="31.5" customHeight="1" x14ac:dyDescent="0.2">
      <c r="A53" s="52">
        <v>44841</v>
      </c>
      <c r="B53" s="59" t="s">
        <v>73</v>
      </c>
      <c r="C53" s="57" t="s">
        <v>74</v>
      </c>
      <c r="D53" s="46"/>
      <c r="E53" s="58">
        <v>437075.61</v>
      </c>
      <c r="F53" s="16">
        <f t="shared" si="0"/>
        <v>177678716.79000005</v>
      </c>
    </row>
    <row r="54" spans="1:6" s="38" customFormat="1" ht="43.5" customHeight="1" x14ac:dyDescent="0.2">
      <c r="A54" s="52">
        <v>44841</v>
      </c>
      <c r="B54" s="59" t="s">
        <v>75</v>
      </c>
      <c r="C54" s="57" t="s">
        <v>76</v>
      </c>
      <c r="D54" s="46"/>
      <c r="E54" s="58">
        <v>18450</v>
      </c>
      <c r="F54" s="16">
        <f t="shared" si="0"/>
        <v>177660266.79000005</v>
      </c>
    </row>
    <row r="55" spans="1:6" s="38" customFormat="1" ht="53.25" customHeight="1" x14ac:dyDescent="0.2">
      <c r="A55" s="52">
        <v>44841</v>
      </c>
      <c r="B55" s="59" t="s">
        <v>77</v>
      </c>
      <c r="C55" s="57" t="s">
        <v>78</v>
      </c>
      <c r="D55" s="46"/>
      <c r="E55" s="58">
        <v>25987.5</v>
      </c>
      <c r="F55" s="16">
        <f t="shared" si="0"/>
        <v>177634279.29000005</v>
      </c>
    </row>
    <row r="56" spans="1:6" s="38" customFormat="1" ht="54" customHeight="1" x14ac:dyDescent="0.2">
      <c r="A56" s="52">
        <v>44844</v>
      </c>
      <c r="B56" s="59" t="s">
        <v>79</v>
      </c>
      <c r="C56" s="57" t="s">
        <v>80</v>
      </c>
      <c r="D56" s="46"/>
      <c r="E56" s="58">
        <v>45450</v>
      </c>
      <c r="F56" s="16">
        <f t="shared" si="0"/>
        <v>177588829.29000005</v>
      </c>
    </row>
    <row r="57" spans="1:6" s="38" customFormat="1" ht="23.25" customHeight="1" x14ac:dyDescent="0.2">
      <c r="A57" s="52">
        <v>44844</v>
      </c>
      <c r="B57" s="59" t="s">
        <v>81</v>
      </c>
      <c r="C57" s="57" t="s">
        <v>29</v>
      </c>
      <c r="D57" s="46"/>
      <c r="E57" s="58">
        <v>0</v>
      </c>
      <c r="F57" s="16">
        <f t="shared" si="0"/>
        <v>177588829.29000005</v>
      </c>
    </row>
    <row r="58" spans="1:6" s="38" customFormat="1" ht="24.75" customHeight="1" x14ac:dyDescent="0.2">
      <c r="A58" s="52">
        <v>44844</v>
      </c>
      <c r="B58" s="59" t="s">
        <v>82</v>
      </c>
      <c r="C58" s="57" t="s">
        <v>29</v>
      </c>
      <c r="D58" s="46"/>
      <c r="E58" s="58">
        <v>0</v>
      </c>
      <c r="F58" s="16">
        <f t="shared" si="0"/>
        <v>177588829.29000005</v>
      </c>
    </row>
    <row r="59" spans="1:6" s="38" customFormat="1" ht="44.25" customHeight="1" x14ac:dyDescent="0.2">
      <c r="A59" s="52">
        <v>44844</v>
      </c>
      <c r="B59" s="59" t="s">
        <v>83</v>
      </c>
      <c r="C59" s="57" t="s">
        <v>84</v>
      </c>
      <c r="D59" s="46"/>
      <c r="E59" s="58">
        <v>15930</v>
      </c>
      <c r="F59" s="16">
        <f t="shared" si="0"/>
        <v>177572899.29000005</v>
      </c>
    </row>
    <row r="60" spans="1:6" s="38" customFormat="1" ht="52.5" customHeight="1" x14ac:dyDescent="0.2">
      <c r="A60" s="52">
        <v>44844</v>
      </c>
      <c r="B60" s="59" t="s">
        <v>85</v>
      </c>
      <c r="C60" s="57" t="s">
        <v>86</v>
      </c>
      <c r="D60" s="46"/>
      <c r="E60" s="58">
        <v>21600</v>
      </c>
      <c r="F60" s="16">
        <f t="shared" si="0"/>
        <v>177551299.29000005</v>
      </c>
    </row>
    <row r="61" spans="1:6" s="38" customFormat="1" ht="40.5" customHeight="1" x14ac:dyDescent="0.2">
      <c r="A61" s="52">
        <v>44844</v>
      </c>
      <c r="B61" s="59" t="s">
        <v>87</v>
      </c>
      <c r="C61" s="57" t="s">
        <v>88</v>
      </c>
      <c r="D61" s="46"/>
      <c r="E61" s="58">
        <v>18000</v>
      </c>
      <c r="F61" s="16">
        <f t="shared" si="0"/>
        <v>177533299.29000005</v>
      </c>
    </row>
    <row r="62" spans="1:6" s="38" customFormat="1" ht="42.75" customHeight="1" x14ac:dyDescent="0.2">
      <c r="A62" s="52">
        <v>44844</v>
      </c>
      <c r="B62" s="59" t="s">
        <v>89</v>
      </c>
      <c r="C62" s="57" t="s">
        <v>90</v>
      </c>
      <c r="D62" s="46"/>
      <c r="E62" s="58">
        <v>12300</v>
      </c>
      <c r="F62" s="16">
        <f t="shared" si="0"/>
        <v>177520999.29000005</v>
      </c>
    </row>
    <row r="63" spans="1:6" s="38" customFormat="1" ht="42.75" customHeight="1" x14ac:dyDescent="0.2">
      <c r="A63" s="52">
        <v>44844</v>
      </c>
      <c r="B63" s="59" t="s">
        <v>91</v>
      </c>
      <c r="C63" s="57" t="s">
        <v>92</v>
      </c>
      <c r="D63" s="46"/>
      <c r="E63" s="58">
        <v>15300</v>
      </c>
      <c r="F63" s="16">
        <f t="shared" si="0"/>
        <v>177505699.29000005</v>
      </c>
    </row>
    <row r="64" spans="1:6" s="38" customFormat="1" ht="53.25" customHeight="1" x14ac:dyDescent="0.2">
      <c r="A64" s="52">
        <v>44844</v>
      </c>
      <c r="B64" s="59" t="s">
        <v>93</v>
      </c>
      <c r="C64" s="57" t="s">
        <v>94</v>
      </c>
      <c r="D64" s="46"/>
      <c r="E64" s="58">
        <v>18000</v>
      </c>
      <c r="F64" s="16">
        <f t="shared" si="0"/>
        <v>177487699.29000005</v>
      </c>
    </row>
    <row r="65" spans="1:6" s="38" customFormat="1" ht="40.5" customHeight="1" x14ac:dyDescent="0.2">
      <c r="A65" s="52">
        <v>44844</v>
      </c>
      <c r="B65" s="59" t="s">
        <v>95</v>
      </c>
      <c r="C65" s="57" t="s">
        <v>96</v>
      </c>
      <c r="D65" s="46"/>
      <c r="E65" s="58">
        <v>14400</v>
      </c>
      <c r="F65" s="16">
        <f t="shared" si="0"/>
        <v>177473299.29000005</v>
      </c>
    </row>
    <row r="66" spans="1:6" s="38" customFormat="1" ht="31.5" customHeight="1" x14ac:dyDescent="0.2">
      <c r="A66" s="52">
        <v>44845</v>
      </c>
      <c r="B66" s="59" t="s">
        <v>97</v>
      </c>
      <c r="C66" s="57" t="s">
        <v>98</v>
      </c>
      <c r="D66" s="46"/>
      <c r="E66" s="58">
        <v>21250</v>
      </c>
      <c r="F66" s="16">
        <f t="shared" si="0"/>
        <v>177452049.29000005</v>
      </c>
    </row>
    <row r="67" spans="1:6" s="38" customFormat="1" ht="33" customHeight="1" x14ac:dyDescent="0.2">
      <c r="A67" s="52">
        <v>44845</v>
      </c>
      <c r="B67" s="59" t="s">
        <v>99</v>
      </c>
      <c r="C67" s="57" t="s">
        <v>100</v>
      </c>
      <c r="D67" s="46"/>
      <c r="E67" s="58">
        <v>17250</v>
      </c>
      <c r="F67" s="16">
        <f t="shared" si="0"/>
        <v>177434799.29000005</v>
      </c>
    </row>
    <row r="68" spans="1:6" s="38" customFormat="1" ht="39" customHeight="1" x14ac:dyDescent="0.2">
      <c r="A68" s="52">
        <v>44845</v>
      </c>
      <c r="B68" s="59" t="s">
        <v>101</v>
      </c>
      <c r="C68" s="57" t="s">
        <v>102</v>
      </c>
      <c r="D68" s="46"/>
      <c r="E68" s="58">
        <v>3600</v>
      </c>
      <c r="F68" s="16">
        <f t="shared" si="0"/>
        <v>177431199.29000005</v>
      </c>
    </row>
    <row r="69" spans="1:6" s="38" customFormat="1" ht="39.75" customHeight="1" x14ac:dyDescent="0.2">
      <c r="A69" s="52">
        <v>44845</v>
      </c>
      <c r="B69" s="59" t="s">
        <v>103</v>
      </c>
      <c r="C69" s="57" t="s">
        <v>104</v>
      </c>
      <c r="D69" s="46"/>
      <c r="E69" s="58">
        <v>1680000</v>
      </c>
      <c r="F69" s="16">
        <f t="shared" si="0"/>
        <v>175751199.29000005</v>
      </c>
    </row>
    <row r="70" spans="1:6" s="38" customFormat="1" ht="39.75" customHeight="1" x14ac:dyDescent="0.2">
      <c r="A70" s="52">
        <v>44845</v>
      </c>
      <c r="B70" s="59" t="s">
        <v>105</v>
      </c>
      <c r="C70" s="57" t="s">
        <v>106</v>
      </c>
      <c r="D70" s="46"/>
      <c r="E70" s="58">
        <v>3510</v>
      </c>
      <c r="F70" s="16">
        <f t="shared" si="0"/>
        <v>175747689.29000005</v>
      </c>
    </row>
    <row r="71" spans="1:6" s="38" customFormat="1" ht="24.75" customHeight="1" x14ac:dyDescent="0.2">
      <c r="A71" s="52">
        <v>44845</v>
      </c>
      <c r="B71" s="53">
        <v>63366</v>
      </c>
      <c r="C71" s="57" t="s">
        <v>29</v>
      </c>
      <c r="D71" s="46"/>
      <c r="E71" s="58">
        <v>0</v>
      </c>
      <c r="F71" s="16">
        <f t="shared" si="0"/>
        <v>175747689.29000005</v>
      </c>
    </row>
    <row r="72" spans="1:6" s="38" customFormat="1" ht="44.25" customHeight="1" x14ac:dyDescent="0.2">
      <c r="A72" s="52">
        <v>44845</v>
      </c>
      <c r="B72" s="59" t="s">
        <v>107</v>
      </c>
      <c r="C72" s="57" t="s">
        <v>108</v>
      </c>
      <c r="D72" s="46"/>
      <c r="E72" s="58">
        <v>16200</v>
      </c>
      <c r="F72" s="16">
        <f t="shared" si="0"/>
        <v>175731489.29000005</v>
      </c>
    </row>
    <row r="73" spans="1:6" s="38" customFormat="1" ht="19.5" customHeight="1" x14ac:dyDescent="0.2">
      <c r="A73" s="52">
        <v>44845</v>
      </c>
      <c r="B73" s="53">
        <v>63368</v>
      </c>
      <c r="C73" s="57" t="s">
        <v>29</v>
      </c>
      <c r="D73" s="46"/>
      <c r="E73" s="58">
        <v>0</v>
      </c>
      <c r="F73" s="16">
        <f t="shared" si="0"/>
        <v>175731489.29000005</v>
      </c>
    </row>
    <row r="74" spans="1:6" s="38" customFormat="1" ht="42.75" customHeight="1" x14ac:dyDescent="0.2">
      <c r="A74" s="52">
        <v>44845</v>
      </c>
      <c r="B74" s="59" t="s">
        <v>109</v>
      </c>
      <c r="C74" s="57" t="s">
        <v>110</v>
      </c>
      <c r="D74" s="46"/>
      <c r="E74" s="58">
        <v>24750</v>
      </c>
      <c r="F74" s="16">
        <f t="shared" si="0"/>
        <v>175706739.29000005</v>
      </c>
    </row>
    <row r="75" spans="1:6" s="38" customFormat="1" ht="39.75" customHeight="1" x14ac:dyDescent="0.2">
      <c r="A75" s="52">
        <v>44845</v>
      </c>
      <c r="B75" s="59" t="s">
        <v>111</v>
      </c>
      <c r="C75" s="57" t="s">
        <v>112</v>
      </c>
      <c r="D75" s="46"/>
      <c r="E75" s="58">
        <v>15930</v>
      </c>
      <c r="F75" s="16">
        <f t="shared" si="0"/>
        <v>175690809.29000005</v>
      </c>
    </row>
    <row r="76" spans="1:6" s="38" customFormat="1" ht="41.25" customHeight="1" x14ac:dyDescent="0.2">
      <c r="A76" s="52">
        <v>44845</v>
      </c>
      <c r="B76" s="59" t="s">
        <v>113</v>
      </c>
      <c r="C76" s="57" t="s">
        <v>114</v>
      </c>
      <c r="D76" s="46"/>
      <c r="E76" s="58">
        <v>10800</v>
      </c>
      <c r="F76" s="16">
        <f t="shared" si="0"/>
        <v>175680009.29000005</v>
      </c>
    </row>
    <row r="77" spans="1:6" s="38" customFormat="1" ht="36" customHeight="1" x14ac:dyDescent="0.2">
      <c r="A77" s="52">
        <v>44845</v>
      </c>
      <c r="B77" s="59" t="s">
        <v>115</v>
      </c>
      <c r="C77" s="57" t="s">
        <v>116</v>
      </c>
      <c r="D77" s="46"/>
      <c r="E77" s="60">
        <v>9000</v>
      </c>
      <c r="F77" s="16">
        <f t="shared" si="0"/>
        <v>175671009.29000005</v>
      </c>
    </row>
    <row r="78" spans="1:6" s="38" customFormat="1" ht="43.5" customHeight="1" x14ac:dyDescent="0.2">
      <c r="A78" s="52">
        <v>44845</v>
      </c>
      <c r="B78" s="59" t="s">
        <v>117</v>
      </c>
      <c r="C78" s="57" t="s">
        <v>118</v>
      </c>
      <c r="D78" s="46"/>
      <c r="E78" s="60">
        <v>33300</v>
      </c>
      <c r="F78" s="16">
        <f t="shared" si="0"/>
        <v>175637709.29000005</v>
      </c>
    </row>
    <row r="79" spans="1:6" s="38" customFormat="1" ht="53.25" customHeight="1" x14ac:dyDescent="0.2">
      <c r="A79" s="52">
        <v>44846</v>
      </c>
      <c r="B79" s="59" t="s">
        <v>119</v>
      </c>
      <c r="C79" s="57" t="s">
        <v>120</v>
      </c>
      <c r="D79" s="46"/>
      <c r="E79" s="58">
        <v>15840</v>
      </c>
      <c r="F79" s="16">
        <f t="shared" si="0"/>
        <v>175621869.29000005</v>
      </c>
    </row>
    <row r="80" spans="1:6" s="38" customFormat="1" ht="41.25" customHeight="1" x14ac:dyDescent="0.2">
      <c r="A80" s="52">
        <v>44846</v>
      </c>
      <c r="B80" s="59" t="s">
        <v>121</v>
      </c>
      <c r="C80" s="57" t="s">
        <v>122</v>
      </c>
      <c r="D80" s="46"/>
      <c r="E80" s="58">
        <v>9000</v>
      </c>
      <c r="F80" s="16">
        <f t="shared" ref="F80:F143" si="1">F79-E80</f>
        <v>175612869.29000005</v>
      </c>
    </row>
    <row r="81" spans="1:6" s="38" customFormat="1" ht="46.5" customHeight="1" x14ac:dyDescent="0.2">
      <c r="A81" s="52">
        <v>44846</v>
      </c>
      <c r="B81" s="59" t="s">
        <v>123</v>
      </c>
      <c r="C81" s="57" t="s">
        <v>124</v>
      </c>
      <c r="D81" s="46"/>
      <c r="E81" s="58">
        <v>478640.33</v>
      </c>
      <c r="F81" s="16">
        <f t="shared" si="1"/>
        <v>175134228.96000004</v>
      </c>
    </row>
    <row r="82" spans="1:6" s="38" customFormat="1" ht="39" customHeight="1" x14ac:dyDescent="0.2">
      <c r="A82" s="52">
        <v>44846</v>
      </c>
      <c r="B82" s="59" t="s">
        <v>125</v>
      </c>
      <c r="C82" s="57" t="s">
        <v>126</v>
      </c>
      <c r="D82" s="46"/>
      <c r="E82" s="58">
        <v>6750</v>
      </c>
      <c r="F82" s="16">
        <f t="shared" si="1"/>
        <v>175127478.96000004</v>
      </c>
    </row>
    <row r="83" spans="1:6" s="38" customFormat="1" ht="35.25" customHeight="1" x14ac:dyDescent="0.2">
      <c r="A83" s="52">
        <v>44847</v>
      </c>
      <c r="B83" s="59" t="s">
        <v>127</v>
      </c>
      <c r="C83" s="57" t="s">
        <v>128</v>
      </c>
      <c r="D83" s="46"/>
      <c r="E83" s="58">
        <v>136840.5</v>
      </c>
      <c r="F83" s="16">
        <f t="shared" si="1"/>
        <v>174990638.46000004</v>
      </c>
    </row>
    <row r="84" spans="1:6" s="38" customFormat="1" ht="42" customHeight="1" x14ac:dyDescent="0.2">
      <c r="A84" s="52">
        <v>44847</v>
      </c>
      <c r="B84" s="59" t="s">
        <v>129</v>
      </c>
      <c r="C84" s="57" t="s">
        <v>130</v>
      </c>
      <c r="D84" s="46"/>
      <c r="E84" s="58">
        <v>53100</v>
      </c>
      <c r="F84" s="16">
        <f t="shared" si="1"/>
        <v>174937538.46000004</v>
      </c>
    </row>
    <row r="85" spans="1:6" s="38" customFormat="1" ht="36" customHeight="1" x14ac:dyDescent="0.2">
      <c r="A85" s="52">
        <v>44847</v>
      </c>
      <c r="B85" s="59" t="s">
        <v>131</v>
      </c>
      <c r="C85" s="57" t="s">
        <v>132</v>
      </c>
      <c r="D85" s="46"/>
      <c r="E85" s="58">
        <v>5400</v>
      </c>
      <c r="F85" s="16">
        <f t="shared" si="1"/>
        <v>174932138.46000004</v>
      </c>
    </row>
    <row r="86" spans="1:6" s="38" customFormat="1" ht="41.25" customHeight="1" x14ac:dyDescent="0.2">
      <c r="A86" s="52">
        <v>44847</v>
      </c>
      <c r="B86" s="59" t="s">
        <v>133</v>
      </c>
      <c r="C86" s="57" t="s">
        <v>134</v>
      </c>
      <c r="D86" s="45"/>
      <c r="E86" s="58">
        <v>4500</v>
      </c>
      <c r="F86" s="16">
        <f t="shared" si="1"/>
        <v>174927638.46000004</v>
      </c>
    </row>
    <row r="87" spans="1:6" s="38" customFormat="1" ht="37.5" customHeight="1" x14ac:dyDescent="0.2">
      <c r="A87" s="52">
        <v>44847</v>
      </c>
      <c r="B87" s="59" t="s">
        <v>135</v>
      </c>
      <c r="C87" s="57" t="s">
        <v>136</v>
      </c>
      <c r="D87" s="46"/>
      <c r="E87" s="58">
        <v>8910</v>
      </c>
      <c r="F87" s="16">
        <f t="shared" si="1"/>
        <v>174918728.46000004</v>
      </c>
    </row>
    <row r="88" spans="1:6" s="38" customFormat="1" ht="41.25" customHeight="1" x14ac:dyDescent="0.2">
      <c r="A88" s="52">
        <v>44847</v>
      </c>
      <c r="B88" s="59" t="s">
        <v>137</v>
      </c>
      <c r="C88" s="57" t="s">
        <v>138</v>
      </c>
      <c r="D88" s="46"/>
      <c r="E88" s="58">
        <v>7200</v>
      </c>
      <c r="F88" s="16">
        <f t="shared" si="1"/>
        <v>174911528.46000004</v>
      </c>
    </row>
    <row r="89" spans="1:6" s="38" customFormat="1" ht="38.25" customHeight="1" x14ac:dyDescent="0.2">
      <c r="A89" s="52">
        <v>44847</v>
      </c>
      <c r="B89" s="59" t="s">
        <v>139</v>
      </c>
      <c r="C89" s="57" t="s">
        <v>140</v>
      </c>
      <c r="D89" s="46"/>
      <c r="E89" s="58">
        <v>78022.5</v>
      </c>
      <c r="F89" s="16">
        <f t="shared" si="1"/>
        <v>174833505.96000004</v>
      </c>
    </row>
    <row r="90" spans="1:6" s="38" customFormat="1" ht="39.75" customHeight="1" x14ac:dyDescent="0.2">
      <c r="A90" s="52">
        <v>44847</v>
      </c>
      <c r="B90" s="59" t="s">
        <v>141</v>
      </c>
      <c r="C90" s="57" t="s">
        <v>142</v>
      </c>
      <c r="D90" s="46"/>
      <c r="E90" s="58">
        <v>11979</v>
      </c>
      <c r="F90" s="16">
        <f t="shared" si="1"/>
        <v>174821526.96000004</v>
      </c>
    </row>
    <row r="91" spans="1:6" s="38" customFormat="1" ht="41.25" customHeight="1" x14ac:dyDescent="0.2">
      <c r="A91" s="52">
        <v>44847</v>
      </c>
      <c r="B91" s="59" t="s">
        <v>143</v>
      </c>
      <c r="C91" s="57" t="s">
        <v>144</v>
      </c>
      <c r="D91" s="46"/>
      <c r="E91" s="58">
        <v>108300</v>
      </c>
      <c r="F91" s="16">
        <f t="shared" si="1"/>
        <v>174713226.96000004</v>
      </c>
    </row>
    <row r="92" spans="1:6" s="38" customFormat="1" ht="31.5" customHeight="1" x14ac:dyDescent="0.2">
      <c r="A92" s="52">
        <v>44847</v>
      </c>
      <c r="B92" s="59" t="s">
        <v>145</v>
      </c>
      <c r="C92" s="57" t="s">
        <v>146</v>
      </c>
      <c r="D92" s="46"/>
      <c r="E92" s="58">
        <v>209406.83</v>
      </c>
      <c r="F92" s="16">
        <f t="shared" si="1"/>
        <v>174503820.13000003</v>
      </c>
    </row>
    <row r="93" spans="1:6" s="38" customFormat="1" ht="37.5" customHeight="1" x14ac:dyDescent="0.2">
      <c r="A93" s="52">
        <v>44847</v>
      </c>
      <c r="B93" s="59" t="s">
        <v>147</v>
      </c>
      <c r="C93" s="57" t="s">
        <v>148</v>
      </c>
      <c r="D93" s="46"/>
      <c r="E93" s="58">
        <v>6986.2</v>
      </c>
      <c r="F93" s="16">
        <f t="shared" si="1"/>
        <v>174496833.93000004</v>
      </c>
    </row>
    <row r="94" spans="1:6" s="38" customFormat="1" ht="33" customHeight="1" x14ac:dyDescent="0.2">
      <c r="A94" s="52">
        <v>44847</v>
      </c>
      <c r="B94" s="59" t="s">
        <v>149</v>
      </c>
      <c r="C94" s="57" t="s">
        <v>150</v>
      </c>
      <c r="D94" s="46"/>
      <c r="E94" s="58">
        <v>7110</v>
      </c>
      <c r="F94" s="16">
        <f t="shared" si="1"/>
        <v>174489723.93000004</v>
      </c>
    </row>
    <row r="95" spans="1:6" s="38" customFormat="1" ht="42" customHeight="1" x14ac:dyDescent="0.2">
      <c r="A95" s="52">
        <v>44847</v>
      </c>
      <c r="B95" s="59" t="s">
        <v>151</v>
      </c>
      <c r="C95" s="57" t="s">
        <v>152</v>
      </c>
      <c r="D95" s="46"/>
      <c r="E95" s="58">
        <v>9000</v>
      </c>
      <c r="F95" s="16">
        <f t="shared" si="1"/>
        <v>174480723.93000004</v>
      </c>
    </row>
    <row r="96" spans="1:6" s="38" customFormat="1" ht="37.5" customHeight="1" x14ac:dyDescent="0.2">
      <c r="A96" s="52">
        <v>44847</v>
      </c>
      <c r="B96" s="59" t="s">
        <v>153</v>
      </c>
      <c r="C96" s="57" t="s">
        <v>154</v>
      </c>
      <c r="D96" s="46"/>
      <c r="E96" s="58">
        <v>204349.16</v>
      </c>
      <c r="F96" s="16">
        <f t="shared" si="1"/>
        <v>174276374.77000004</v>
      </c>
    </row>
    <row r="97" spans="1:6" s="38" customFormat="1" ht="42.75" customHeight="1" x14ac:dyDescent="0.2">
      <c r="A97" s="52">
        <v>44847</v>
      </c>
      <c r="B97" s="59" t="s">
        <v>155</v>
      </c>
      <c r="C97" s="57" t="s">
        <v>156</v>
      </c>
      <c r="D97" s="46"/>
      <c r="E97" s="58">
        <v>10080</v>
      </c>
      <c r="F97" s="16">
        <f t="shared" si="1"/>
        <v>174266294.77000004</v>
      </c>
    </row>
    <row r="98" spans="1:6" s="38" customFormat="1" ht="31.5" customHeight="1" x14ac:dyDescent="0.2">
      <c r="A98" s="52">
        <v>44847</v>
      </c>
      <c r="B98" s="59" t="s">
        <v>157</v>
      </c>
      <c r="C98" s="57" t="s">
        <v>158</v>
      </c>
      <c r="D98" s="46"/>
      <c r="E98" s="58">
        <v>4857</v>
      </c>
      <c r="F98" s="16">
        <f t="shared" si="1"/>
        <v>174261437.77000004</v>
      </c>
    </row>
    <row r="99" spans="1:6" s="38" customFormat="1" ht="26.25" customHeight="1" x14ac:dyDescent="0.2">
      <c r="A99" s="52">
        <v>44847</v>
      </c>
      <c r="B99" s="59" t="s">
        <v>159</v>
      </c>
      <c r="C99" s="57" t="s">
        <v>160</v>
      </c>
      <c r="D99" s="46"/>
      <c r="E99" s="58">
        <v>89968.5</v>
      </c>
      <c r="F99" s="16">
        <f t="shared" si="1"/>
        <v>174171469.27000004</v>
      </c>
    </row>
    <row r="100" spans="1:6" s="38" customFormat="1" ht="33.75" customHeight="1" x14ac:dyDescent="0.2">
      <c r="A100" s="52">
        <v>44847</v>
      </c>
      <c r="B100" s="59" t="s">
        <v>161</v>
      </c>
      <c r="C100" s="57" t="s">
        <v>162</v>
      </c>
      <c r="D100" s="46"/>
      <c r="E100" s="58">
        <v>5400</v>
      </c>
      <c r="F100" s="16">
        <f t="shared" si="1"/>
        <v>174166069.27000004</v>
      </c>
    </row>
    <row r="101" spans="1:6" s="38" customFormat="1" ht="45.75" customHeight="1" x14ac:dyDescent="0.2">
      <c r="A101" s="52">
        <v>44847</v>
      </c>
      <c r="B101" s="59" t="s">
        <v>163</v>
      </c>
      <c r="C101" s="57" t="s">
        <v>164</v>
      </c>
      <c r="D101" s="46"/>
      <c r="E101" s="58">
        <v>4500</v>
      </c>
      <c r="F101" s="16">
        <f t="shared" si="1"/>
        <v>174161569.27000004</v>
      </c>
    </row>
    <row r="102" spans="1:6" s="38" customFormat="1" ht="47.25" customHeight="1" x14ac:dyDescent="0.2">
      <c r="A102" s="52">
        <v>44847</v>
      </c>
      <c r="B102" s="59" t="s">
        <v>165</v>
      </c>
      <c r="C102" s="57" t="s">
        <v>166</v>
      </c>
      <c r="D102" s="46"/>
      <c r="E102" s="58">
        <v>4500</v>
      </c>
      <c r="F102" s="16">
        <f t="shared" si="1"/>
        <v>174157069.27000004</v>
      </c>
    </row>
    <row r="103" spans="1:6" s="38" customFormat="1" ht="46.5" customHeight="1" x14ac:dyDescent="0.2">
      <c r="A103" s="52">
        <v>44847</v>
      </c>
      <c r="B103" s="59" t="s">
        <v>167</v>
      </c>
      <c r="C103" s="57" t="s">
        <v>168</v>
      </c>
      <c r="D103" s="46"/>
      <c r="E103" s="58">
        <v>25200</v>
      </c>
      <c r="F103" s="16">
        <f t="shared" si="1"/>
        <v>174131869.27000004</v>
      </c>
    </row>
    <row r="104" spans="1:6" s="38" customFormat="1" ht="51" customHeight="1" x14ac:dyDescent="0.2">
      <c r="A104" s="52">
        <v>44847</v>
      </c>
      <c r="B104" s="59" t="s">
        <v>169</v>
      </c>
      <c r="C104" s="57" t="s">
        <v>170</v>
      </c>
      <c r="D104" s="46"/>
      <c r="E104" s="58">
        <v>5850</v>
      </c>
      <c r="F104" s="16">
        <f t="shared" si="1"/>
        <v>174126019.27000004</v>
      </c>
    </row>
    <row r="105" spans="1:6" s="38" customFormat="1" ht="40.5" customHeight="1" x14ac:dyDescent="0.2">
      <c r="A105" s="52">
        <v>44847</v>
      </c>
      <c r="B105" s="59" t="s">
        <v>171</v>
      </c>
      <c r="C105" s="57" t="s">
        <v>172</v>
      </c>
      <c r="D105" s="46"/>
      <c r="E105" s="58">
        <v>5850</v>
      </c>
      <c r="F105" s="16">
        <f t="shared" si="1"/>
        <v>174120169.27000004</v>
      </c>
    </row>
    <row r="106" spans="1:6" s="38" customFormat="1" ht="49.5" customHeight="1" x14ac:dyDescent="0.2">
      <c r="A106" s="52">
        <v>44847</v>
      </c>
      <c r="B106" s="59" t="s">
        <v>173</v>
      </c>
      <c r="C106" s="57" t="s">
        <v>174</v>
      </c>
      <c r="D106" s="46"/>
      <c r="E106" s="58">
        <v>1800</v>
      </c>
      <c r="F106" s="16">
        <f t="shared" si="1"/>
        <v>174118369.27000004</v>
      </c>
    </row>
    <row r="107" spans="1:6" s="38" customFormat="1" ht="42.75" customHeight="1" x14ac:dyDescent="0.2">
      <c r="A107" s="52">
        <v>44847</v>
      </c>
      <c r="B107" s="59" t="s">
        <v>175</v>
      </c>
      <c r="C107" s="57" t="s">
        <v>176</v>
      </c>
      <c r="D107" s="46"/>
      <c r="E107" s="58">
        <v>20070</v>
      </c>
      <c r="F107" s="16">
        <f t="shared" si="1"/>
        <v>174098299.27000004</v>
      </c>
    </row>
    <row r="108" spans="1:6" s="38" customFormat="1" ht="42.75" customHeight="1" x14ac:dyDescent="0.2">
      <c r="A108" s="52">
        <v>44847</v>
      </c>
      <c r="B108" s="59" t="s">
        <v>177</v>
      </c>
      <c r="C108" s="57" t="s">
        <v>178</v>
      </c>
      <c r="D108" s="46"/>
      <c r="E108" s="58">
        <v>6750</v>
      </c>
      <c r="F108" s="16">
        <f t="shared" si="1"/>
        <v>174091549.27000004</v>
      </c>
    </row>
    <row r="109" spans="1:6" s="38" customFormat="1" ht="43.5" customHeight="1" x14ac:dyDescent="0.2">
      <c r="A109" s="52">
        <v>44847</v>
      </c>
      <c r="B109" s="59" t="s">
        <v>179</v>
      </c>
      <c r="C109" s="57" t="s">
        <v>180</v>
      </c>
      <c r="D109" s="46"/>
      <c r="E109" s="58">
        <v>4080</v>
      </c>
      <c r="F109" s="16">
        <f t="shared" si="1"/>
        <v>174087469.27000004</v>
      </c>
    </row>
    <row r="110" spans="1:6" s="38" customFormat="1" ht="39.75" customHeight="1" x14ac:dyDescent="0.2">
      <c r="A110" s="52">
        <v>44847</v>
      </c>
      <c r="B110" s="59" t="s">
        <v>181</v>
      </c>
      <c r="C110" s="57" t="s">
        <v>182</v>
      </c>
      <c r="D110" s="46"/>
      <c r="E110" s="58">
        <v>5400</v>
      </c>
      <c r="F110" s="16">
        <f t="shared" si="1"/>
        <v>174082069.27000004</v>
      </c>
    </row>
    <row r="111" spans="1:6" s="38" customFormat="1" ht="37.5" customHeight="1" x14ac:dyDescent="0.2">
      <c r="A111" s="52">
        <v>44847</v>
      </c>
      <c r="B111" s="59" t="s">
        <v>183</v>
      </c>
      <c r="C111" s="57" t="s">
        <v>184</v>
      </c>
      <c r="D111" s="46"/>
      <c r="E111" s="58">
        <v>58500</v>
      </c>
      <c r="F111" s="16">
        <f t="shared" si="1"/>
        <v>174023569.27000004</v>
      </c>
    </row>
    <row r="112" spans="1:6" s="38" customFormat="1" ht="27" customHeight="1" x14ac:dyDescent="0.2">
      <c r="A112" s="52">
        <v>44851</v>
      </c>
      <c r="B112" s="59" t="s">
        <v>185</v>
      </c>
      <c r="C112" s="57" t="s">
        <v>186</v>
      </c>
      <c r="D112" s="46"/>
      <c r="E112" s="58">
        <v>9000</v>
      </c>
      <c r="F112" s="16">
        <f t="shared" si="1"/>
        <v>174014569.27000004</v>
      </c>
    </row>
    <row r="113" spans="1:11" s="38" customFormat="1" ht="28.5" customHeight="1" x14ac:dyDescent="0.2">
      <c r="A113" s="52">
        <v>44851</v>
      </c>
      <c r="B113" s="59" t="s">
        <v>187</v>
      </c>
      <c r="C113" s="57" t="s">
        <v>188</v>
      </c>
      <c r="D113" s="46"/>
      <c r="E113" s="58">
        <v>299892.15999999997</v>
      </c>
      <c r="F113" s="16">
        <f t="shared" si="1"/>
        <v>173714677.11000004</v>
      </c>
    </row>
    <row r="114" spans="1:11" s="38" customFormat="1" ht="24.75" customHeight="1" x14ac:dyDescent="0.2">
      <c r="A114" s="52">
        <v>44851</v>
      </c>
      <c r="B114" s="59" t="s">
        <v>189</v>
      </c>
      <c r="C114" s="57" t="s">
        <v>190</v>
      </c>
      <c r="D114" s="46"/>
      <c r="E114" s="58">
        <v>299649.87</v>
      </c>
      <c r="F114" s="16">
        <f t="shared" si="1"/>
        <v>173415027.24000004</v>
      </c>
    </row>
    <row r="115" spans="1:11" s="38" customFormat="1" ht="28.5" customHeight="1" x14ac:dyDescent="0.2">
      <c r="A115" s="52">
        <v>44851</v>
      </c>
      <c r="B115" s="59" t="s">
        <v>191</v>
      </c>
      <c r="C115" s="57" t="s">
        <v>192</v>
      </c>
      <c r="D115" s="46"/>
      <c r="E115" s="58">
        <v>1764</v>
      </c>
      <c r="F115" s="16">
        <f t="shared" si="1"/>
        <v>173413263.24000004</v>
      </c>
    </row>
    <row r="116" spans="1:11" s="38" customFormat="1" ht="63.75" customHeight="1" x14ac:dyDescent="0.2">
      <c r="A116" s="52">
        <v>44851</v>
      </c>
      <c r="B116" s="59" t="s">
        <v>193</v>
      </c>
      <c r="C116" s="57" t="s">
        <v>194</v>
      </c>
      <c r="D116" s="46"/>
      <c r="E116" s="58">
        <v>27226.58</v>
      </c>
      <c r="F116" s="16">
        <f t="shared" si="1"/>
        <v>173386036.66000003</v>
      </c>
      <c r="K116" s="38" t="s">
        <v>195</v>
      </c>
    </row>
    <row r="117" spans="1:11" s="38" customFormat="1" ht="63.75" customHeight="1" x14ac:dyDescent="0.2">
      <c r="A117" s="52">
        <v>44851</v>
      </c>
      <c r="B117" s="59" t="s">
        <v>196</v>
      </c>
      <c r="C117" s="57" t="s">
        <v>197</v>
      </c>
      <c r="D117" s="46"/>
      <c r="E117" s="58">
        <v>72681.13</v>
      </c>
      <c r="F117" s="16">
        <f t="shared" si="1"/>
        <v>173313355.53000003</v>
      </c>
    </row>
    <row r="118" spans="1:11" s="38" customFormat="1" ht="65.25" customHeight="1" x14ac:dyDescent="0.2">
      <c r="A118" s="52">
        <v>44851</v>
      </c>
      <c r="B118" s="59" t="s">
        <v>198</v>
      </c>
      <c r="C118" s="57" t="s">
        <v>199</v>
      </c>
      <c r="D118" s="46"/>
      <c r="E118" s="58">
        <v>124596.22</v>
      </c>
      <c r="F118" s="16">
        <f t="shared" si="1"/>
        <v>173188759.31000003</v>
      </c>
    </row>
    <row r="119" spans="1:11" s="38" customFormat="1" ht="26.25" customHeight="1" x14ac:dyDescent="0.2">
      <c r="A119" s="52">
        <v>44851</v>
      </c>
      <c r="B119" s="59" t="s">
        <v>200</v>
      </c>
      <c r="C119" s="57" t="s">
        <v>201</v>
      </c>
      <c r="D119" s="46"/>
      <c r="E119" s="58">
        <v>11888.7</v>
      </c>
      <c r="F119" s="16">
        <f t="shared" si="1"/>
        <v>173176870.61000004</v>
      </c>
    </row>
    <row r="120" spans="1:11" s="38" customFormat="1" ht="31.5" customHeight="1" x14ac:dyDescent="0.2">
      <c r="A120" s="52">
        <v>44851</v>
      </c>
      <c r="B120" s="59" t="s">
        <v>202</v>
      </c>
      <c r="C120" s="57" t="s">
        <v>203</v>
      </c>
      <c r="D120" s="46"/>
      <c r="E120" s="58">
        <v>299163.42</v>
      </c>
      <c r="F120" s="16">
        <f t="shared" si="1"/>
        <v>172877707.19000006</v>
      </c>
    </row>
    <row r="121" spans="1:11" s="38" customFormat="1" ht="29.25" customHeight="1" x14ac:dyDescent="0.2">
      <c r="A121" s="52">
        <v>44851</v>
      </c>
      <c r="B121" s="59" t="s">
        <v>204</v>
      </c>
      <c r="C121" s="57" t="s">
        <v>205</v>
      </c>
      <c r="D121" s="46"/>
      <c r="E121" s="58">
        <v>5400</v>
      </c>
      <c r="F121" s="16">
        <f t="shared" si="1"/>
        <v>172872307.19000006</v>
      </c>
    </row>
    <row r="122" spans="1:11" s="38" customFormat="1" ht="20.25" customHeight="1" x14ac:dyDescent="0.2">
      <c r="A122" s="52">
        <v>44851</v>
      </c>
      <c r="B122" s="59" t="s">
        <v>206</v>
      </c>
      <c r="C122" s="57" t="s">
        <v>29</v>
      </c>
      <c r="D122" s="46"/>
      <c r="E122" s="58">
        <v>0</v>
      </c>
      <c r="F122" s="16">
        <f t="shared" si="1"/>
        <v>172872307.19000006</v>
      </c>
    </row>
    <row r="123" spans="1:11" s="38" customFormat="1" ht="18.75" customHeight="1" x14ac:dyDescent="0.2">
      <c r="A123" s="52">
        <v>44851</v>
      </c>
      <c r="B123" s="59" t="s">
        <v>207</v>
      </c>
      <c r="C123" s="57" t="s">
        <v>29</v>
      </c>
      <c r="D123" s="46"/>
      <c r="E123" s="58">
        <v>0</v>
      </c>
      <c r="F123" s="16">
        <f t="shared" si="1"/>
        <v>172872307.19000006</v>
      </c>
    </row>
    <row r="124" spans="1:11" s="38" customFormat="1" ht="21.75" customHeight="1" x14ac:dyDescent="0.2">
      <c r="A124" s="52">
        <v>44851</v>
      </c>
      <c r="B124" s="59" t="s">
        <v>208</v>
      </c>
      <c r="C124" s="57" t="s">
        <v>29</v>
      </c>
      <c r="D124" s="46"/>
      <c r="E124" s="58">
        <v>0</v>
      </c>
      <c r="F124" s="16">
        <f t="shared" si="1"/>
        <v>172872307.19000006</v>
      </c>
    </row>
    <row r="125" spans="1:11" s="38" customFormat="1" ht="40.5" customHeight="1" x14ac:dyDescent="0.2">
      <c r="A125" s="52">
        <v>44851</v>
      </c>
      <c r="B125" s="59" t="s">
        <v>209</v>
      </c>
      <c r="C125" s="57" t="s">
        <v>210</v>
      </c>
      <c r="D125" s="61"/>
      <c r="E125" s="58">
        <v>19440</v>
      </c>
      <c r="F125" s="16">
        <f t="shared" si="1"/>
        <v>172852867.19000006</v>
      </c>
    </row>
    <row r="126" spans="1:11" s="38" customFormat="1" ht="33.75" customHeight="1" x14ac:dyDescent="0.2">
      <c r="A126" s="52">
        <v>44854</v>
      </c>
      <c r="B126" s="53" t="s">
        <v>211</v>
      </c>
      <c r="C126" s="57" t="s">
        <v>212</v>
      </c>
      <c r="D126" s="46"/>
      <c r="E126" s="58">
        <v>89808.88</v>
      </c>
      <c r="F126" s="16">
        <f t="shared" si="1"/>
        <v>172763058.31000006</v>
      </c>
    </row>
    <row r="127" spans="1:11" s="38" customFormat="1" ht="34.5" customHeight="1" x14ac:dyDescent="0.2">
      <c r="A127" s="52">
        <v>44858</v>
      </c>
      <c r="B127" s="53">
        <v>63409</v>
      </c>
      <c r="C127" s="57" t="s">
        <v>213</v>
      </c>
      <c r="D127" s="61"/>
      <c r="E127" s="58">
        <v>0</v>
      </c>
      <c r="F127" s="16">
        <f t="shared" si="1"/>
        <v>172763058.31000006</v>
      </c>
    </row>
    <row r="128" spans="1:11" s="38" customFormat="1" ht="31.5" customHeight="1" x14ac:dyDescent="0.2">
      <c r="A128" s="52">
        <v>44858</v>
      </c>
      <c r="B128" s="53">
        <v>63410</v>
      </c>
      <c r="C128" s="57" t="s">
        <v>213</v>
      </c>
      <c r="D128" s="46"/>
      <c r="E128" s="58">
        <v>0</v>
      </c>
      <c r="F128" s="16">
        <f t="shared" si="1"/>
        <v>172763058.31000006</v>
      </c>
    </row>
    <row r="129" spans="1:6" s="38" customFormat="1" ht="33" customHeight="1" x14ac:dyDescent="0.2">
      <c r="A129" s="52">
        <v>44858</v>
      </c>
      <c r="B129" s="53" t="s">
        <v>214</v>
      </c>
      <c r="C129" s="57" t="s">
        <v>213</v>
      </c>
      <c r="D129" s="46"/>
      <c r="E129" s="58">
        <v>239489.18</v>
      </c>
      <c r="F129" s="16">
        <f t="shared" si="1"/>
        <v>172523569.13000005</v>
      </c>
    </row>
    <row r="130" spans="1:6" s="38" customFormat="1" ht="33.75" customHeight="1" x14ac:dyDescent="0.2">
      <c r="A130" s="52">
        <v>44858</v>
      </c>
      <c r="B130" s="53" t="s">
        <v>215</v>
      </c>
      <c r="C130" s="57" t="s">
        <v>216</v>
      </c>
      <c r="D130" s="46"/>
      <c r="E130" s="58">
        <v>179991.71</v>
      </c>
      <c r="F130" s="16">
        <f t="shared" si="1"/>
        <v>172343577.42000005</v>
      </c>
    </row>
    <row r="131" spans="1:6" s="38" customFormat="1" ht="31.5" customHeight="1" x14ac:dyDescent="0.2">
      <c r="A131" s="52">
        <v>44858</v>
      </c>
      <c r="B131" s="53" t="s">
        <v>217</v>
      </c>
      <c r="C131" s="57" t="s">
        <v>218</v>
      </c>
      <c r="D131" s="46"/>
      <c r="E131" s="58">
        <v>600000</v>
      </c>
      <c r="F131" s="16">
        <f t="shared" si="1"/>
        <v>171743577.42000005</v>
      </c>
    </row>
    <row r="132" spans="1:6" s="38" customFormat="1" ht="33" customHeight="1" x14ac:dyDescent="0.2">
      <c r="A132" s="52">
        <v>44858</v>
      </c>
      <c r="B132" s="53" t="s">
        <v>219</v>
      </c>
      <c r="C132" s="57" t="s">
        <v>220</v>
      </c>
      <c r="D132" s="46"/>
      <c r="E132" s="58">
        <v>0</v>
      </c>
      <c r="F132" s="16">
        <f t="shared" si="1"/>
        <v>171743577.42000005</v>
      </c>
    </row>
    <row r="133" spans="1:6" s="38" customFormat="1" ht="33.75" customHeight="1" x14ac:dyDescent="0.2">
      <c r="A133" s="52">
        <v>44858</v>
      </c>
      <c r="B133" s="53" t="s">
        <v>221</v>
      </c>
      <c r="C133" s="57" t="s">
        <v>220</v>
      </c>
      <c r="D133" s="46"/>
      <c r="E133" s="58">
        <v>275270.78000000003</v>
      </c>
      <c r="F133" s="16">
        <f t="shared" si="1"/>
        <v>171468306.64000005</v>
      </c>
    </row>
    <row r="134" spans="1:6" s="38" customFormat="1" ht="34.5" customHeight="1" x14ac:dyDescent="0.2">
      <c r="A134" s="52">
        <v>44858</v>
      </c>
      <c r="B134" s="53" t="s">
        <v>222</v>
      </c>
      <c r="C134" s="57" t="s">
        <v>223</v>
      </c>
      <c r="D134" s="46"/>
      <c r="E134" s="58">
        <v>119722.14</v>
      </c>
      <c r="F134" s="16">
        <f t="shared" si="1"/>
        <v>171348584.50000006</v>
      </c>
    </row>
    <row r="135" spans="1:6" s="38" customFormat="1" ht="36.75" customHeight="1" x14ac:dyDescent="0.2">
      <c r="A135" s="52">
        <v>44858</v>
      </c>
      <c r="B135" s="53" t="s">
        <v>224</v>
      </c>
      <c r="C135" s="57" t="s">
        <v>225</v>
      </c>
      <c r="D135" s="46"/>
      <c r="E135" s="58">
        <v>2210</v>
      </c>
      <c r="F135" s="16">
        <f t="shared" si="1"/>
        <v>171346374.50000006</v>
      </c>
    </row>
    <row r="136" spans="1:6" s="38" customFormat="1" ht="33" customHeight="1" x14ac:dyDescent="0.2">
      <c r="A136" s="52">
        <v>44858</v>
      </c>
      <c r="B136" s="53" t="s">
        <v>226</v>
      </c>
      <c r="C136" s="57" t="s">
        <v>227</v>
      </c>
      <c r="D136" s="46"/>
      <c r="E136" s="58">
        <v>148928.91</v>
      </c>
      <c r="F136" s="16">
        <f t="shared" si="1"/>
        <v>171197445.59000006</v>
      </c>
    </row>
    <row r="137" spans="1:6" s="38" customFormat="1" ht="39" customHeight="1" x14ac:dyDescent="0.2">
      <c r="A137" s="52">
        <v>44859</v>
      </c>
      <c r="B137" s="59" t="s">
        <v>228</v>
      </c>
      <c r="C137" s="57" t="s">
        <v>229</v>
      </c>
      <c r="D137" s="46"/>
      <c r="E137" s="58">
        <v>269045.90999999997</v>
      </c>
      <c r="F137" s="16">
        <f t="shared" si="1"/>
        <v>170928399.68000007</v>
      </c>
    </row>
    <row r="138" spans="1:6" s="38" customFormat="1" ht="39" customHeight="1" x14ac:dyDescent="0.2">
      <c r="A138" s="52">
        <v>44859</v>
      </c>
      <c r="B138" s="59" t="s">
        <v>230</v>
      </c>
      <c r="C138" s="57" t="s">
        <v>231</v>
      </c>
      <c r="D138" s="46"/>
      <c r="E138" s="58">
        <v>178996.96</v>
      </c>
      <c r="F138" s="16">
        <f t="shared" si="1"/>
        <v>170749402.72000006</v>
      </c>
    </row>
    <row r="139" spans="1:6" s="38" customFormat="1" ht="23.25" customHeight="1" x14ac:dyDescent="0.2">
      <c r="A139" s="52">
        <v>44859</v>
      </c>
      <c r="B139" s="59" t="s">
        <v>232</v>
      </c>
      <c r="C139" s="57" t="s">
        <v>29</v>
      </c>
      <c r="D139" s="46"/>
      <c r="E139" s="58">
        <v>0</v>
      </c>
      <c r="F139" s="16">
        <f t="shared" si="1"/>
        <v>170749402.72000006</v>
      </c>
    </row>
    <row r="140" spans="1:6" s="38" customFormat="1" ht="21.75" customHeight="1" x14ac:dyDescent="0.2">
      <c r="A140" s="52">
        <v>44859</v>
      </c>
      <c r="B140" s="59" t="s">
        <v>233</v>
      </c>
      <c r="C140" s="57" t="s">
        <v>29</v>
      </c>
      <c r="D140" s="46"/>
      <c r="E140" s="58">
        <v>0</v>
      </c>
      <c r="F140" s="16">
        <f t="shared" si="1"/>
        <v>170749402.72000006</v>
      </c>
    </row>
    <row r="141" spans="1:6" s="38" customFormat="1" ht="22.5" customHeight="1" x14ac:dyDescent="0.2">
      <c r="A141" s="52">
        <v>44859</v>
      </c>
      <c r="B141" s="59" t="s">
        <v>234</v>
      </c>
      <c r="C141" s="57" t="s">
        <v>29</v>
      </c>
      <c r="D141" s="46"/>
      <c r="E141" s="58">
        <v>0</v>
      </c>
      <c r="F141" s="16">
        <f t="shared" si="1"/>
        <v>170749402.72000006</v>
      </c>
    </row>
    <row r="142" spans="1:6" s="38" customFormat="1" ht="16.5" customHeight="1" x14ac:dyDescent="0.2">
      <c r="A142" s="52">
        <v>44859</v>
      </c>
      <c r="B142" s="59" t="s">
        <v>235</v>
      </c>
      <c r="C142" s="57" t="s">
        <v>29</v>
      </c>
      <c r="D142" s="61"/>
      <c r="E142" s="58">
        <v>0</v>
      </c>
      <c r="F142" s="16">
        <f t="shared" si="1"/>
        <v>170749402.72000006</v>
      </c>
    </row>
    <row r="143" spans="1:6" s="38" customFormat="1" ht="39.75" customHeight="1" x14ac:dyDescent="0.2">
      <c r="A143" s="52">
        <v>44859</v>
      </c>
      <c r="B143" s="59" t="s">
        <v>236</v>
      </c>
      <c r="C143" s="57" t="s">
        <v>237</v>
      </c>
      <c r="D143" s="46"/>
      <c r="E143" s="58">
        <v>178579.28</v>
      </c>
      <c r="F143" s="16">
        <f t="shared" si="1"/>
        <v>170570823.44000006</v>
      </c>
    </row>
    <row r="144" spans="1:6" s="38" customFormat="1" ht="54" customHeight="1" x14ac:dyDescent="0.2">
      <c r="A144" s="33">
        <v>44859</v>
      </c>
      <c r="B144" s="34" t="s">
        <v>238</v>
      </c>
      <c r="C144" s="35" t="s">
        <v>239</v>
      </c>
      <c r="D144" s="61"/>
      <c r="E144" s="37">
        <v>1376729.53</v>
      </c>
      <c r="F144" s="16">
        <f t="shared" ref="F144:F156" si="2">F143-E144</f>
        <v>169194093.91000006</v>
      </c>
    </row>
    <row r="145" spans="1:6" s="38" customFormat="1" ht="48.75" customHeight="1" x14ac:dyDescent="0.2">
      <c r="A145" s="62">
        <v>44860</v>
      </c>
      <c r="B145" s="34" t="s">
        <v>240</v>
      </c>
      <c r="C145" s="35" t="s">
        <v>241</v>
      </c>
      <c r="D145" s="61"/>
      <c r="E145" s="37">
        <v>70000</v>
      </c>
      <c r="F145" s="16">
        <f t="shared" si="2"/>
        <v>169124093.91000006</v>
      </c>
    </row>
    <row r="146" spans="1:6" s="38" customFormat="1" ht="39" customHeight="1" x14ac:dyDescent="0.2">
      <c r="A146" s="52">
        <v>44861</v>
      </c>
      <c r="B146" s="59" t="s">
        <v>242</v>
      </c>
      <c r="C146" s="57" t="s">
        <v>243</v>
      </c>
      <c r="D146" s="46"/>
      <c r="E146" s="58">
        <v>119382.97</v>
      </c>
      <c r="F146" s="16">
        <f t="shared" si="2"/>
        <v>169004710.94000006</v>
      </c>
    </row>
    <row r="147" spans="1:6" s="38" customFormat="1" ht="38.25" customHeight="1" x14ac:dyDescent="0.2">
      <c r="A147" s="52">
        <v>44861</v>
      </c>
      <c r="B147" s="59" t="s">
        <v>244</v>
      </c>
      <c r="C147" s="57" t="s">
        <v>245</v>
      </c>
      <c r="D147" s="46"/>
      <c r="E147" s="58">
        <v>14160</v>
      </c>
      <c r="F147" s="16">
        <f t="shared" si="2"/>
        <v>168990550.94000006</v>
      </c>
    </row>
    <row r="148" spans="1:6" s="38" customFormat="1" ht="24.75" customHeight="1" x14ac:dyDescent="0.2">
      <c r="A148" s="52">
        <v>44861</v>
      </c>
      <c r="B148" s="59" t="s">
        <v>246</v>
      </c>
      <c r="C148" s="57" t="s">
        <v>29</v>
      </c>
      <c r="D148" s="46"/>
      <c r="E148" s="58">
        <v>0</v>
      </c>
      <c r="F148" s="16">
        <f t="shared" si="2"/>
        <v>168990550.94000006</v>
      </c>
    </row>
    <row r="149" spans="1:6" s="38" customFormat="1" ht="42" customHeight="1" x14ac:dyDescent="0.2">
      <c r="A149" s="52">
        <v>44861</v>
      </c>
      <c r="B149" s="59" t="s">
        <v>247</v>
      </c>
      <c r="C149" s="57" t="s">
        <v>248</v>
      </c>
      <c r="D149" s="46"/>
      <c r="E149" s="58">
        <v>2858</v>
      </c>
      <c r="F149" s="16">
        <f t="shared" si="2"/>
        <v>168987692.94000006</v>
      </c>
    </row>
    <row r="150" spans="1:6" s="38" customFormat="1" ht="39" customHeight="1" x14ac:dyDescent="0.2">
      <c r="A150" s="52">
        <v>44861</v>
      </c>
      <c r="B150" s="59" t="s">
        <v>249</v>
      </c>
      <c r="C150" s="57" t="s">
        <v>250</v>
      </c>
      <c r="D150" s="46"/>
      <c r="E150" s="58">
        <v>3050</v>
      </c>
      <c r="F150" s="16">
        <f t="shared" si="2"/>
        <v>168984642.94000006</v>
      </c>
    </row>
    <row r="151" spans="1:6" s="38" customFormat="1" ht="42.75" customHeight="1" x14ac:dyDescent="0.2">
      <c r="A151" s="52">
        <v>44861</v>
      </c>
      <c r="B151" s="59" t="s">
        <v>251</v>
      </c>
      <c r="C151" s="57" t="s">
        <v>252</v>
      </c>
      <c r="D151" s="46"/>
      <c r="E151" s="58">
        <v>13124.9</v>
      </c>
      <c r="F151" s="16">
        <f t="shared" si="2"/>
        <v>168971518.04000005</v>
      </c>
    </row>
    <row r="152" spans="1:6" s="38" customFormat="1" ht="48.75" customHeight="1" x14ac:dyDescent="0.2">
      <c r="A152" s="52">
        <v>44861</v>
      </c>
      <c r="B152" s="59" t="s">
        <v>253</v>
      </c>
      <c r="C152" s="57" t="s">
        <v>254</v>
      </c>
      <c r="D152" s="46"/>
      <c r="E152" s="58">
        <v>172960.91</v>
      </c>
      <c r="F152" s="16">
        <f t="shared" si="2"/>
        <v>168798557.13000005</v>
      </c>
    </row>
    <row r="153" spans="1:6" s="38" customFormat="1" ht="41.25" customHeight="1" x14ac:dyDescent="0.2">
      <c r="A153" s="33">
        <v>44861</v>
      </c>
      <c r="B153" s="34" t="s">
        <v>255</v>
      </c>
      <c r="C153" s="35" t="s">
        <v>256</v>
      </c>
      <c r="D153" s="61"/>
      <c r="E153" s="37">
        <v>180444.86</v>
      </c>
      <c r="F153" s="16">
        <f t="shared" si="2"/>
        <v>168618112.27000004</v>
      </c>
    </row>
    <row r="154" spans="1:6" s="38" customFormat="1" ht="32.25" customHeight="1" x14ac:dyDescent="0.2">
      <c r="A154" s="41">
        <v>44862</v>
      </c>
      <c r="B154" s="42" t="s">
        <v>257</v>
      </c>
      <c r="C154" s="43" t="s">
        <v>258</v>
      </c>
      <c r="D154" s="46"/>
      <c r="E154" s="45">
        <v>58137.06</v>
      </c>
      <c r="F154" s="16">
        <f t="shared" si="2"/>
        <v>168559975.21000004</v>
      </c>
    </row>
    <row r="155" spans="1:6" s="38" customFormat="1" ht="45.75" customHeight="1" x14ac:dyDescent="0.2">
      <c r="A155" s="41">
        <v>44862</v>
      </c>
      <c r="B155" s="42" t="s">
        <v>259</v>
      </c>
      <c r="C155" s="43" t="s">
        <v>260</v>
      </c>
      <c r="D155" s="46"/>
      <c r="E155" s="45">
        <v>2942.42</v>
      </c>
      <c r="F155" s="16">
        <f t="shared" si="2"/>
        <v>168557032.79000005</v>
      </c>
    </row>
    <row r="156" spans="1:6" s="38" customFormat="1" ht="62.25" customHeight="1" x14ac:dyDescent="0.2">
      <c r="A156" s="41">
        <v>44865</v>
      </c>
      <c r="B156" s="49">
        <v>63436</v>
      </c>
      <c r="C156" s="63" t="s">
        <v>261</v>
      </c>
      <c r="D156" s="46"/>
      <c r="E156" s="64">
        <v>172160</v>
      </c>
      <c r="F156" s="16">
        <f t="shared" si="2"/>
        <v>168384872.79000005</v>
      </c>
    </row>
    <row r="157" spans="1:6" s="38" customFormat="1" ht="12" customHeight="1" x14ac:dyDescent="0.2">
      <c r="A157" s="65"/>
      <c r="B157" s="66"/>
      <c r="C157" s="67"/>
      <c r="D157" s="68"/>
      <c r="E157" s="69"/>
      <c r="F157" s="70"/>
    </row>
    <row r="158" spans="1:6" s="38" customFormat="1" ht="12" customHeight="1" x14ac:dyDescent="0.2">
      <c r="A158" s="65"/>
      <c r="B158" s="66"/>
      <c r="C158" s="67"/>
      <c r="D158" s="68"/>
      <c r="E158" s="69"/>
      <c r="F158" s="70"/>
    </row>
    <row r="159" spans="1:6" s="38" customFormat="1" ht="12" customHeight="1" x14ac:dyDescent="0.2">
      <c r="A159" s="65"/>
      <c r="B159" s="66"/>
      <c r="C159" s="67"/>
      <c r="D159" s="68"/>
      <c r="E159" s="69"/>
      <c r="F159" s="70"/>
    </row>
    <row r="160" spans="1:6" s="38" customFormat="1" ht="12" customHeight="1" x14ac:dyDescent="0.2">
      <c r="A160" s="65"/>
      <c r="B160" s="66"/>
      <c r="C160" s="67"/>
      <c r="D160" s="68"/>
      <c r="E160" s="69"/>
      <c r="F160" s="70"/>
    </row>
    <row r="161" spans="1:60" s="38" customFormat="1" ht="12" customHeight="1" x14ac:dyDescent="0.2">
      <c r="A161" s="65"/>
      <c r="B161" s="66"/>
      <c r="C161" s="67"/>
      <c r="D161" s="68"/>
      <c r="E161" s="69"/>
      <c r="F161" s="70"/>
    </row>
    <row r="162" spans="1:60" s="72" customFormat="1" ht="15" customHeight="1" x14ac:dyDescent="0.2">
      <c r="A162" s="65"/>
      <c r="B162" s="73"/>
      <c r="C162" s="66"/>
      <c r="D162" s="71"/>
      <c r="E162" s="69"/>
      <c r="F162" s="70"/>
    </row>
    <row r="163" spans="1:60" s="75" customFormat="1" ht="15" customHeight="1" x14ac:dyDescent="0.25">
      <c r="A163" s="219" t="s">
        <v>0</v>
      </c>
      <c r="B163" s="219"/>
      <c r="C163" s="219"/>
      <c r="D163" s="219"/>
      <c r="E163" s="219"/>
      <c r="F163" s="219"/>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row>
    <row r="164" spans="1:60" s="75" customFormat="1" ht="15" customHeight="1" x14ac:dyDescent="0.25">
      <c r="A164" s="219" t="s">
        <v>1</v>
      </c>
      <c r="B164" s="219"/>
      <c r="C164" s="219"/>
      <c r="D164" s="219"/>
      <c r="E164" s="219"/>
      <c r="F164" s="219"/>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row>
    <row r="165" spans="1:60" s="75" customFormat="1" ht="15" customHeight="1" x14ac:dyDescent="0.25">
      <c r="A165" s="220" t="s">
        <v>2</v>
      </c>
      <c r="B165" s="220"/>
      <c r="C165" s="220"/>
      <c r="D165" s="220"/>
      <c r="E165" s="220"/>
      <c r="F165" s="220"/>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row>
    <row r="166" spans="1:60" s="75" customFormat="1" ht="15" customHeight="1" x14ac:dyDescent="0.25">
      <c r="A166" s="220" t="s">
        <v>3</v>
      </c>
      <c r="B166" s="220"/>
      <c r="C166" s="220"/>
      <c r="D166" s="220"/>
      <c r="E166" s="220"/>
      <c r="F166" s="220"/>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row>
    <row r="167" spans="1:60" s="75" customFormat="1" ht="15" customHeight="1" x14ac:dyDescent="0.25">
      <c r="A167" s="3"/>
      <c r="B167" s="4"/>
      <c r="C167" s="5"/>
      <c r="D167" s="6"/>
      <c r="E167" s="7"/>
      <c r="F167" s="8"/>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row>
    <row r="168" spans="1:60" s="75" customFormat="1" ht="12" customHeight="1" x14ac:dyDescent="0.2">
      <c r="A168" s="226" t="s">
        <v>262</v>
      </c>
      <c r="B168" s="227"/>
      <c r="C168" s="227"/>
      <c r="D168" s="227"/>
      <c r="E168" s="227"/>
      <c r="F168" s="228"/>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row>
    <row r="169" spans="1:60" s="75" customFormat="1" ht="12" customHeight="1" x14ac:dyDescent="0.2">
      <c r="A169" s="229"/>
      <c r="B169" s="230"/>
      <c r="C169" s="230"/>
      <c r="D169" s="230"/>
      <c r="E169" s="230"/>
      <c r="F169" s="231"/>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row>
    <row r="170" spans="1:60" s="75" customFormat="1" ht="15" customHeight="1" x14ac:dyDescent="0.2">
      <c r="A170" s="232" t="s">
        <v>5</v>
      </c>
      <c r="B170" s="232"/>
      <c r="C170" s="232"/>
      <c r="D170" s="232"/>
      <c r="E170" s="232"/>
      <c r="F170" s="76">
        <v>90420951.459999993</v>
      </c>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row>
    <row r="171" spans="1:60" s="75" customFormat="1" ht="15" customHeight="1" x14ac:dyDescent="0.2">
      <c r="A171" s="77"/>
      <c r="B171" s="78"/>
      <c r="C171" s="77"/>
      <c r="D171" s="77"/>
      <c r="E171" s="77"/>
      <c r="F171" s="79"/>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row>
    <row r="172" spans="1:60" s="75" customFormat="1" ht="15" customHeight="1" x14ac:dyDescent="0.2">
      <c r="A172" s="80" t="s">
        <v>6</v>
      </c>
      <c r="B172" s="80" t="s">
        <v>7</v>
      </c>
      <c r="C172" s="80" t="s">
        <v>263</v>
      </c>
      <c r="D172" s="80" t="s">
        <v>9</v>
      </c>
      <c r="E172" s="80" t="s">
        <v>10</v>
      </c>
      <c r="F172" s="80" t="s">
        <v>264</v>
      </c>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row>
    <row r="173" spans="1:60" s="75" customFormat="1" ht="15" customHeight="1" x14ac:dyDescent="0.2">
      <c r="A173" s="81"/>
      <c r="B173" s="19"/>
      <c r="C173" s="82" t="s">
        <v>265</v>
      </c>
      <c r="D173" s="83">
        <v>300000000</v>
      </c>
      <c r="E173" s="83"/>
      <c r="F173" s="84">
        <f>F170+D173</f>
        <v>390420951.45999998</v>
      </c>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row>
    <row r="174" spans="1:60" s="75" customFormat="1" ht="15" customHeight="1" x14ac:dyDescent="0.2">
      <c r="A174" s="81"/>
      <c r="B174" s="19"/>
      <c r="C174" s="82" t="s">
        <v>266</v>
      </c>
      <c r="D174" s="83"/>
      <c r="E174" s="85"/>
      <c r="F174" s="84">
        <f>F173</f>
        <v>390420951.45999998</v>
      </c>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row>
    <row r="175" spans="1:60" s="75" customFormat="1" ht="15" customHeight="1" x14ac:dyDescent="0.2">
      <c r="A175" s="81"/>
      <c r="B175" s="19"/>
      <c r="C175" s="82" t="s">
        <v>267</v>
      </c>
      <c r="D175" s="83"/>
      <c r="E175" s="85"/>
      <c r="F175" s="84">
        <f>F174</f>
        <v>390420951.45999998</v>
      </c>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row>
    <row r="176" spans="1:60" s="75" customFormat="1" ht="15" customHeight="1" x14ac:dyDescent="0.2">
      <c r="A176" s="86"/>
      <c r="B176" s="87"/>
      <c r="C176" s="82" t="s">
        <v>268</v>
      </c>
      <c r="D176" s="83"/>
      <c r="E176" s="83"/>
      <c r="F176" s="84">
        <f>F175+D176</f>
        <v>390420951.45999998</v>
      </c>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row>
    <row r="177" spans="1:60" s="75" customFormat="1" ht="15" customHeight="1" x14ac:dyDescent="0.2">
      <c r="A177" s="86"/>
      <c r="B177" s="87"/>
      <c r="C177" s="82" t="s">
        <v>265</v>
      </c>
      <c r="D177" s="88"/>
      <c r="E177" s="89"/>
      <c r="F177" s="84">
        <f>F176</f>
        <v>390420951.45999998</v>
      </c>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row>
    <row r="178" spans="1:60" s="75" customFormat="1" ht="15" customHeight="1" x14ac:dyDescent="0.2">
      <c r="A178" s="90"/>
      <c r="B178" s="87"/>
      <c r="C178" s="91" t="s">
        <v>17</v>
      </c>
      <c r="D178" s="92"/>
      <c r="E178" s="85">
        <v>100552.04</v>
      </c>
      <c r="F178" s="84">
        <f t="shared" ref="F178:F201" si="3">F177-E178</f>
        <v>390320399.41999996</v>
      </c>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row>
    <row r="179" spans="1:60" s="75" customFormat="1" ht="15" customHeight="1" x14ac:dyDescent="0.2">
      <c r="A179" s="90"/>
      <c r="B179" s="87"/>
      <c r="C179" s="93" t="s">
        <v>18</v>
      </c>
      <c r="D179" s="92"/>
      <c r="E179" s="85">
        <v>2105.09</v>
      </c>
      <c r="F179" s="84">
        <f t="shared" si="3"/>
        <v>390318294.32999998</v>
      </c>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row>
    <row r="180" spans="1:60" s="75" customFormat="1" ht="15" customHeight="1" x14ac:dyDescent="0.2">
      <c r="A180" s="90"/>
      <c r="B180" s="87"/>
      <c r="C180" s="91" t="s">
        <v>19</v>
      </c>
      <c r="D180" s="92"/>
      <c r="E180" s="94">
        <v>1500</v>
      </c>
      <c r="F180" s="84">
        <f t="shared" si="3"/>
        <v>390316794.32999998</v>
      </c>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row>
    <row r="181" spans="1:60" s="75" customFormat="1" ht="15" customHeight="1" x14ac:dyDescent="0.2">
      <c r="A181" s="90"/>
      <c r="B181" s="87"/>
      <c r="C181" s="91" t="s">
        <v>24</v>
      </c>
      <c r="D181" s="92"/>
      <c r="E181" s="94">
        <v>175</v>
      </c>
      <c r="F181" s="84">
        <f t="shared" si="3"/>
        <v>390316619.32999998</v>
      </c>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row>
    <row r="182" spans="1:60" s="75" customFormat="1" ht="54.75" customHeight="1" x14ac:dyDescent="0.2">
      <c r="A182" s="52">
        <v>44838</v>
      </c>
      <c r="B182" s="59" t="s">
        <v>269</v>
      </c>
      <c r="C182" s="57" t="s">
        <v>270</v>
      </c>
      <c r="D182" s="95"/>
      <c r="E182" s="58">
        <v>363038.11</v>
      </c>
      <c r="F182" s="84">
        <f t="shared" si="3"/>
        <v>389953581.21999997</v>
      </c>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row>
    <row r="183" spans="1:60" s="75" customFormat="1" ht="57" customHeight="1" x14ac:dyDescent="0.2">
      <c r="A183" s="52">
        <v>44838</v>
      </c>
      <c r="B183" s="59" t="s">
        <v>271</v>
      </c>
      <c r="C183" s="57" t="s">
        <v>272</v>
      </c>
      <c r="D183" s="96"/>
      <c r="E183" s="58">
        <v>19669365.280000001</v>
      </c>
      <c r="F183" s="84">
        <f t="shared" si="3"/>
        <v>370284215.93999994</v>
      </c>
      <c r="G183" s="74"/>
      <c r="H183" s="74"/>
      <c r="I183" s="74"/>
      <c r="J183" s="74"/>
      <c r="K183" s="97"/>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row>
    <row r="184" spans="1:60" s="75" customFormat="1" ht="40.5" customHeight="1" x14ac:dyDescent="0.2">
      <c r="A184" s="52">
        <v>44839</v>
      </c>
      <c r="B184" s="59" t="s">
        <v>273</v>
      </c>
      <c r="C184" s="57" t="s">
        <v>274</v>
      </c>
      <c r="D184" s="98"/>
      <c r="E184" s="58">
        <v>6334938.0300000003</v>
      </c>
      <c r="F184" s="84">
        <f t="shared" si="3"/>
        <v>363949277.90999997</v>
      </c>
      <c r="G184" s="74"/>
      <c r="H184" s="74"/>
      <c r="I184" s="74"/>
      <c r="J184" s="74"/>
      <c r="K184" s="97"/>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row>
    <row r="185" spans="1:60" s="75" customFormat="1" ht="44.25" customHeight="1" x14ac:dyDescent="0.2">
      <c r="A185" s="52">
        <v>44839</v>
      </c>
      <c r="B185" s="59" t="s">
        <v>275</v>
      </c>
      <c r="C185" s="57" t="s">
        <v>276</v>
      </c>
      <c r="D185" s="99"/>
      <c r="E185" s="58">
        <v>10566597.23</v>
      </c>
      <c r="F185" s="84">
        <f t="shared" si="3"/>
        <v>353382680.67999995</v>
      </c>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row>
    <row r="186" spans="1:60" s="75" customFormat="1" ht="26.25" customHeight="1" x14ac:dyDescent="0.2">
      <c r="A186" s="52">
        <v>44841</v>
      </c>
      <c r="B186" s="59" t="s">
        <v>277</v>
      </c>
      <c r="C186" s="57" t="s">
        <v>29</v>
      </c>
      <c r="D186" s="99"/>
      <c r="E186" s="58">
        <v>0</v>
      </c>
      <c r="F186" s="84">
        <f t="shared" si="3"/>
        <v>353382680.67999995</v>
      </c>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row>
    <row r="187" spans="1:60" s="75" customFormat="1" ht="49.5" customHeight="1" x14ac:dyDescent="0.2">
      <c r="A187" s="52">
        <v>44841</v>
      </c>
      <c r="B187" s="59" t="s">
        <v>278</v>
      </c>
      <c r="C187" s="57" t="s">
        <v>279</v>
      </c>
      <c r="D187" s="99"/>
      <c r="E187" s="58">
        <v>10322858.189999999</v>
      </c>
      <c r="F187" s="84">
        <f t="shared" si="3"/>
        <v>343059822.48999995</v>
      </c>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row>
    <row r="188" spans="1:60" s="75" customFormat="1" ht="33" customHeight="1" x14ac:dyDescent="0.2">
      <c r="A188" s="52">
        <v>44847</v>
      </c>
      <c r="B188" s="59" t="s">
        <v>280</v>
      </c>
      <c r="C188" s="57" t="s">
        <v>281</v>
      </c>
      <c r="D188" s="99"/>
      <c r="E188" s="58">
        <v>659669.53</v>
      </c>
      <c r="F188" s="84">
        <f t="shared" si="3"/>
        <v>342400152.95999998</v>
      </c>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row>
    <row r="189" spans="1:60" s="75" customFormat="1" ht="38.25" customHeight="1" x14ac:dyDescent="0.2">
      <c r="A189" s="52">
        <v>44847</v>
      </c>
      <c r="B189" s="59" t="s">
        <v>282</v>
      </c>
      <c r="C189" s="57" t="s">
        <v>283</v>
      </c>
      <c r="D189" s="99"/>
      <c r="E189" s="58">
        <v>45588.51</v>
      </c>
      <c r="F189" s="84">
        <f t="shared" si="3"/>
        <v>342354564.44999999</v>
      </c>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row>
    <row r="190" spans="1:60" s="75" customFormat="1" ht="35.25" customHeight="1" x14ac:dyDescent="0.2">
      <c r="A190" s="52">
        <v>44847</v>
      </c>
      <c r="B190" s="59" t="s">
        <v>284</v>
      </c>
      <c r="C190" s="57" t="s">
        <v>285</v>
      </c>
      <c r="D190" s="99"/>
      <c r="E190" s="58">
        <v>142899.85999999999</v>
      </c>
      <c r="F190" s="84">
        <f t="shared" si="3"/>
        <v>342211664.58999997</v>
      </c>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row>
    <row r="191" spans="1:60" s="75" customFormat="1" ht="36" customHeight="1" x14ac:dyDescent="0.2">
      <c r="A191" s="52">
        <v>44847</v>
      </c>
      <c r="B191" s="59" t="s">
        <v>286</v>
      </c>
      <c r="C191" s="57" t="s">
        <v>287</v>
      </c>
      <c r="D191" s="99"/>
      <c r="E191" s="58">
        <v>302435.63</v>
      </c>
      <c r="F191" s="84">
        <f t="shared" si="3"/>
        <v>341909228.95999998</v>
      </c>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row>
    <row r="192" spans="1:60" s="75" customFormat="1" ht="33" customHeight="1" x14ac:dyDescent="0.2">
      <c r="A192" s="52">
        <v>44847</v>
      </c>
      <c r="B192" s="59" t="s">
        <v>288</v>
      </c>
      <c r="C192" s="57" t="s">
        <v>289</v>
      </c>
      <c r="D192" s="99"/>
      <c r="E192" s="58">
        <v>548958.78</v>
      </c>
      <c r="F192" s="84">
        <f t="shared" si="3"/>
        <v>341360270.18000001</v>
      </c>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row>
    <row r="193" spans="1:60" s="75" customFormat="1" ht="49.5" customHeight="1" x14ac:dyDescent="0.2">
      <c r="A193" s="52">
        <v>44847</v>
      </c>
      <c r="B193" s="59" t="s">
        <v>290</v>
      </c>
      <c r="C193" s="57" t="s">
        <v>291</v>
      </c>
      <c r="D193" s="100"/>
      <c r="E193" s="58">
        <v>8062245.2199999997</v>
      </c>
      <c r="F193" s="84">
        <f t="shared" si="3"/>
        <v>333298024.95999998</v>
      </c>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row>
    <row r="194" spans="1:60" s="75" customFormat="1" ht="42.75" customHeight="1" x14ac:dyDescent="0.2">
      <c r="A194" s="52">
        <v>44847</v>
      </c>
      <c r="B194" s="59" t="s">
        <v>292</v>
      </c>
      <c r="C194" s="57" t="s">
        <v>293</v>
      </c>
      <c r="D194" s="99"/>
      <c r="E194" s="58">
        <v>2037202.89</v>
      </c>
      <c r="F194" s="84">
        <f t="shared" si="3"/>
        <v>331260822.06999999</v>
      </c>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row>
    <row r="195" spans="1:60" s="75" customFormat="1" ht="48" customHeight="1" x14ac:dyDescent="0.2">
      <c r="A195" s="52">
        <v>44851</v>
      </c>
      <c r="B195" s="59" t="s">
        <v>294</v>
      </c>
      <c r="C195" s="57" t="s">
        <v>295</v>
      </c>
      <c r="D195" s="101"/>
      <c r="E195" s="58">
        <v>1357805.18</v>
      </c>
      <c r="F195" s="84">
        <f t="shared" si="3"/>
        <v>329903016.88999999</v>
      </c>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row>
    <row r="196" spans="1:60" s="75" customFormat="1" ht="33.75" customHeight="1" x14ac:dyDescent="0.2">
      <c r="A196" s="52">
        <v>44851</v>
      </c>
      <c r="B196" s="59" t="s">
        <v>296</v>
      </c>
      <c r="C196" s="57" t="s">
        <v>297</v>
      </c>
      <c r="D196" s="99"/>
      <c r="E196" s="58">
        <v>8752272.1099999994</v>
      </c>
      <c r="F196" s="84">
        <f t="shared" si="3"/>
        <v>321150744.77999997</v>
      </c>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row>
    <row r="197" spans="1:60" s="75" customFormat="1" ht="21" customHeight="1" x14ac:dyDescent="0.2">
      <c r="A197" s="52">
        <v>44859</v>
      </c>
      <c r="B197" s="59" t="s">
        <v>298</v>
      </c>
      <c r="C197" s="57" t="s">
        <v>29</v>
      </c>
      <c r="D197" s="99"/>
      <c r="E197" s="58">
        <v>0</v>
      </c>
      <c r="F197" s="84">
        <f t="shared" si="3"/>
        <v>321150744.77999997</v>
      </c>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row>
    <row r="198" spans="1:60" s="75" customFormat="1" ht="48" customHeight="1" x14ac:dyDescent="0.2">
      <c r="A198" s="52">
        <v>44862</v>
      </c>
      <c r="B198" s="59" t="s">
        <v>299</v>
      </c>
      <c r="C198" s="57" t="s">
        <v>300</v>
      </c>
      <c r="D198" s="99"/>
      <c r="E198" s="58">
        <v>1366321.73</v>
      </c>
      <c r="F198" s="84">
        <f t="shared" si="3"/>
        <v>319784423.04999995</v>
      </c>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row>
    <row r="199" spans="1:60" s="75" customFormat="1" ht="44.25" customHeight="1" x14ac:dyDescent="0.2">
      <c r="A199" s="52">
        <v>44862</v>
      </c>
      <c r="B199" s="59" t="s">
        <v>301</v>
      </c>
      <c r="C199" s="57" t="s">
        <v>302</v>
      </c>
      <c r="D199" s="99"/>
      <c r="E199" s="58">
        <v>4729681.51</v>
      </c>
      <c r="F199" s="84">
        <f t="shared" si="3"/>
        <v>315054741.53999996</v>
      </c>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row>
    <row r="200" spans="1:60" s="75" customFormat="1" ht="53.25" customHeight="1" x14ac:dyDescent="0.2">
      <c r="A200" s="52">
        <v>44862</v>
      </c>
      <c r="B200" s="59" t="s">
        <v>303</v>
      </c>
      <c r="C200" s="35" t="s">
        <v>304</v>
      </c>
      <c r="D200" s="100"/>
      <c r="E200" s="58">
        <v>271450</v>
      </c>
      <c r="F200" s="84">
        <f t="shared" si="3"/>
        <v>314783291.53999996</v>
      </c>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row>
    <row r="201" spans="1:60" s="75" customFormat="1" ht="50.25" customHeight="1" x14ac:dyDescent="0.2">
      <c r="A201" s="48">
        <v>44865</v>
      </c>
      <c r="B201" s="59" t="s">
        <v>305</v>
      </c>
      <c r="C201" s="57" t="s">
        <v>306</v>
      </c>
      <c r="D201" s="99"/>
      <c r="E201" s="58">
        <v>637774.04</v>
      </c>
      <c r="F201" s="84">
        <f t="shared" si="3"/>
        <v>314145517.49999994</v>
      </c>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row>
    <row r="202" spans="1:60" s="75" customFormat="1" ht="15" customHeight="1" x14ac:dyDescent="0.2">
      <c r="A202" s="102"/>
      <c r="B202" s="103"/>
      <c r="C202" s="67"/>
      <c r="D202" s="104"/>
      <c r="E202" s="69"/>
      <c r="F202" s="105"/>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row>
    <row r="203" spans="1:60" s="75" customFormat="1" ht="15" customHeight="1" x14ac:dyDescent="0.2">
      <c r="A203" s="102"/>
      <c r="B203" s="103"/>
      <c r="C203" s="67"/>
      <c r="D203" s="104"/>
      <c r="E203" s="69"/>
      <c r="F203" s="105"/>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row>
    <row r="204" spans="1:60" s="75" customFormat="1" ht="15" customHeight="1" x14ac:dyDescent="0.2">
      <c r="A204" s="102"/>
      <c r="B204" s="103"/>
      <c r="C204" s="67"/>
      <c r="D204" s="104"/>
      <c r="E204" s="69"/>
      <c r="F204" s="105"/>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row>
    <row r="205" spans="1:60" s="75" customFormat="1" ht="15" customHeight="1" x14ac:dyDescent="0.25">
      <c r="A205" s="219" t="s">
        <v>0</v>
      </c>
      <c r="B205" s="219"/>
      <c r="C205" s="219"/>
      <c r="D205" s="219"/>
      <c r="E205" s="219"/>
      <c r="F205" s="219"/>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row>
    <row r="206" spans="1:60" s="75" customFormat="1" ht="15" customHeight="1" x14ac:dyDescent="0.25">
      <c r="A206" s="219" t="s">
        <v>1</v>
      </c>
      <c r="B206" s="219"/>
      <c r="C206" s="219"/>
      <c r="D206" s="219"/>
      <c r="E206" s="219"/>
      <c r="F206" s="219"/>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row>
    <row r="207" spans="1:60" s="75" customFormat="1" ht="15" customHeight="1" x14ac:dyDescent="0.25">
      <c r="A207" s="220" t="s">
        <v>2</v>
      </c>
      <c r="B207" s="220"/>
      <c r="C207" s="220"/>
      <c r="D207" s="220"/>
      <c r="E207" s="220"/>
      <c r="F207" s="220"/>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row>
    <row r="208" spans="1:60" s="75" customFormat="1" ht="15" customHeight="1" x14ac:dyDescent="0.25">
      <c r="A208" s="220" t="s">
        <v>3</v>
      </c>
      <c r="B208" s="220"/>
      <c r="C208" s="220"/>
      <c r="D208" s="220"/>
      <c r="E208" s="220"/>
      <c r="F208" s="220"/>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row>
    <row r="209" spans="1:60" s="75" customFormat="1" ht="15" customHeight="1" x14ac:dyDescent="0.25">
      <c r="A209" s="3"/>
      <c r="B209" s="4"/>
      <c r="C209" s="5"/>
      <c r="D209" s="6"/>
      <c r="E209" s="7"/>
      <c r="F209" s="8"/>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row>
    <row r="210" spans="1:60" s="75" customFormat="1" ht="15" customHeight="1" x14ac:dyDescent="0.2">
      <c r="A210" s="225" t="s">
        <v>307</v>
      </c>
      <c r="B210" s="225"/>
      <c r="C210" s="225"/>
      <c r="D210" s="225"/>
      <c r="E210" s="225"/>
      <c r="F210" s="225"/>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row>
    <row r="211" spans="1:60" s="75" customFormat="1" ht="15" customHeight="1" x14ac:dyDescent="0.2">
      <c r="A211" s="225" t="s">
        <v>5</v>
      </c>
      <c r="B211" s="225"/>
      <c r="C211" s="225"/>
      <c r="D211" s="225"/>
      <c r="E211" s="225"/>
      <c r="F211" s="106">
        <v>14548935.84</v>
      </c>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row>
    <row r="212" spans="1:60" s="75" customFormat="1" ht="15" customHeight="1" x14ac:dyDescent="0.2">
      <c r="A212" s="11" t="s">
        <v>6</v>
      </c>
      <c r="B212" s="11" t="s">
        <v>7</v>
      </c>
      <c r="C212" s="11" t="s">
        <v>308</v>
      </c>
      <c r="D212" s="11" t="s">
        <v>9</v>
      </c>
      <c r="E212" s="11" t="s">
        <v>10</v>
      </c>
      <c r="F212" s="11" t="s">
        <v>264</v>
      </c>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row>
    <row r="213" spans="1:60" s="75" customFormat="1" ht="15" customHeight="1" x14ac:dyDescent="0.2">
      <c r="A213" s="107"/>
      <c r="B213" s="23"/>
      <c r="C213" s="108" t="s">
        <v>266</v>
      </c>
      <c r="D213" s="109"/>
      <c r="E213" s="110"/>
      <c r="F213" s="111">
        <f>F211+D213</f>
        <v>14548935.84</v>
      </c>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row>
    <row r="214" spans="1:60" s="75" customFormat="1" ht="15" customHeight="1" x14ac:dyDescent="0.2">
      <c r="A214" s="12"/>
      <c r="B214" s="13"/>
      <c r="C214" s="14" t="s">
        <v>309</v>
      </c>
      <c r="D214" s="112"/>
      <c r="E214" s="15"/>
      <c r="F214" s="111">
        <f>F213+D214</f>
        <v>14548935.84</v>
      </c>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row>
    <row r="215" spans="1:60" s="75" customFormat="1" ht="15" customHeight="1" x14ac:dyDescent="0.2">
      <c r="A215" s="12"/>
      <c r="B215" s="13"/>
      <c r="C215" s="14" t="s">
        <v>309</v>
      </c>
      <c r="D215" s="112"/>
      <c r="E215" s="15"/>
      <c r="F215" s="111">
        <f>F214-E215</f>
        <v>14548935.84</v>
      </c>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row>
    <row r="216" spans="1:60" s="75" customFormat="1" ht="15" customHeight="1" x14ac:dyDescent="0.2">
      <c r="A216" s="12"/>
      <c r="B216" s="13"/>
      <c r="C216" s="14" t="s">
        <v>310</v>
      </c>
      <c r="D216" s="112"/>
      <c r="E216" s="113"/>
      <c r="F216" s="111">
        <f>F215+D216</f>
        <v>14548935.84</v>
      </c>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row>
    <row r="217" spans="1:60" s="75" customFormat="1" ht="15" customHeight="1" x14ac:dyDescent="0.2">
      <c r="A217" s="12"/>
      <c r="B217" s="13"/>
      <c r="C217" s="114" t="s">
        <v>18</v>
      </c>
      <c r="D217" s="113"/>
      <c r="E217" s="113">
        <v>861.75</v>
      </c>
      <c r="F217" s="111">
        <f>F216-E217</f>
        <v>14548074.09</v>
      </c>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row>
    <row r="218" spans="1:60" s="75" customFormat="1" ht="15" customHeight="1" x14ac:dyDescent="0.2">
      <c r="A218" s="12"/>
      <c r="B218" s="13"/>
      <c r="C218" s="14" t="s">
        <v>17</v>
      </c>
      <c r="D218" s="113"/>
      <c r="E218" s="26"/>
      <c r="F218" s="111">
        <f>F217+D218</f>
        <v>14548074.09</v>
      </c>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row>
    <row r="219" spans="1:60" s="75" customFormat="1" ht="15" customHeight="1" x14ac:dyDescent="0.2">
      <c r="A219" s="12"/>
      <c r="B219" s="115"/>
      <c r="C219" s="14" t="s">
        <v>19</v>
      </c>
      <c r="D219" s="21"/>
      <c r="E219" s="32">
        <v>500</v>
      </c>
      <c r="F219" s="111">
        <f>F218-E219</f>
        <v>14547574.09</v>
      </c>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row>
    <row r="220" spans="1:60" s="75" customFormat="1" ht="15" customHeight="1" x14ac:dyDescent="0.2">
      <c r="A220" s="12"/>
      <c r="B220" s="115"/>
      <c r="C220" s="14" t="s">
        <v>24</v>
      </c>
      <c r="D220" s="21"/>
      <c r="E220" s="32">
        <v>175</v>
      </c>
      <c r="F220" s="111">
        <f>F219-E220</f>
        <v>14547399.09</v>
      </c>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row>
    <row r="221" spans="1:60" s="75" customFormat="1" ht="15" customHeight="1" x14ac:dyDescent="0.2">
      <c r="A221" s="116"/>
      <c r="B221" s="117"/>
      <c r="C221" s="118" t="s">
        <v>311</v>
      </c>
      <c r="D221" s="99"/>
      <c r="E221" s="45">
        <v>105511.05</v>
      </c>
      <c r="F221" s="111">
        <f>F220-E221</f>
        <v>14441888.039999999</v>
      </c>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row>
    <row r="222" spans="1:60" s="75" customFormat="1" ht="32.25" customHeight="1" x14ac:dyDescent="0.2">
      <c r="A222" s="33">
        <v>44838</v>
      </c>
      <c r="B222" s="34" t="s">
        <v>312</v>
      </c>
      <c r="C222" s="35" t="s">
        <v>313</v>
      </c>
      <c r="D222" s="100"/>
      <c r="E222" s="37">
        <v>87272.95</v>
      </c>
      <c r="F222" s="119">
        <f>F221-E222</f>
        <v>14354615.09</v>
      </c>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row>
    <row r="223" spans="1:60" s="75" customFormat="1" ht="32.25" customHeight="1" x14ac:dyDescent="0.2">
      <c r="A223" s="41">
        <v>44838</v>
      </c>
      <c r="B223" s="42" t="s">
        <v>314</v>
      </c>
      <c r="C223" s="43" t="s">
        <v>315</v>
      </c>
      <c r="D223" s="99"/>
      <c r="E223" s="45">
        <v>450229.8</v>
      </c>
      <c r="F223" s="111">
        <f t="shared" ref="F223" si="4">F222-E223</f>
        <v>13904385.289999999</v>
      </c>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row>
    <row r="224" spans="1:60" s="74" customFormat="1" ht="12" customHeight="1" x14ac:dyDescent="0.2">
      <c r="A224" s="65"/>
      <c r="B224" s="66"/>
      <c r="C224" s="67"/>
      <c r="D224" s="104"/>
      <c r="E224" s="69"/>
      <c r="F224" s="120"/>
    </row>
    <row r="225" spans="1:60" s="121" customFormat="1" ht="12" customHeight="1" x14ac:dyDescent="0.25">
      <c r="A225" s="65"/>
      <c r="B225" s="66"/>
      <c r="C225" s="67"/>
      <c r="D225" s="104"/>
      <c r="E225" s="69"/>
      <c r="F225" s="120"/>
    </row>
    <row r="226" spans="1:60" s="5" customFormat="1" ht="15" customHeight="1" x14ac:dyDescent="0.25">
      <c r="A226" s="65"/>
      <c r="B226" s="103"/>
      <c r="C226" s="67"/>
      <c r="D226" s="104"/>
      <c r="E226" s="69"/>
      <c r="F226" s="120"/>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row>
    <row r="227" spans="1:60" s="5" customFormat="1" ht="15.75" customHeight="1" x14ac:dyDescent="0.25">
      <c r="A227" s="102"/>
      <c r="B227" s="122"/>
      <c r="C227" s="67"/>
      <c r="D227" s="104"/>
      <c r="E227" s="69"/>
      <c r="F227" s="120"/>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row>
    <row r="228" spans="1:60" s="5" customFormat="1" ht="15" customHeight="1" x14ac:dyDescent="0.25">
      <c r="A228" s="219" t="s">
        <v>0</v>
      </c>
      <c r="B228" s="219"/>
      <c r="C228" s="219"/>
      <c r="D228" s="219"/>
      <c r="E228" s="219"/>
      <c r="F228" s="219"/>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row>
    <row r="229" spans="1:60" s="5" customFormat="1" ht="15" customHeight="1" x14ac:dyDescent="0.25">
      <c r="A229" s="219" t="s">
        <v>1</v>
      </c>
      <c r="B229" s="219"/>
      <c r="C229" s="219"/>
      <c r="D229" s="219"/>
      <c r="E229" s="219"/>
      <c r="F229" s="219"/>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121"/>
      <c r="AM229" s="121"/>
      <c r="AN229" s="121"/>
      <c r="AO229" s="121"/>
      <c r="AP229" s="121"/>
      <c r="AQ229" s="121"/>
      <c r="AR229" s="121"/>
      <c r="AS229" s="121"/>
      <c r="AT229" s="121"/>
      <c r="AU229" s="121"/>
      <c r="AV229" s="121"/>
      <c r="AW229" s="121"/>
      <c r="AX229" s="121"/>
      <c r="AY229" s="121"/>
      <c r="AZ229" s="121"/>
      <c r="BA229" s="121"/>
      <c r="BB229" s="121"/>
      <c r="BC229" s="121"/>
      <c r="BD229" s="121"/>
      <c r="BE229" s="121"/>
      <c r="BF229" s="121"/>
      <c r="BG229" s="121"/>
      <c r="BH229" s="121"/>
    </row>
    <row r="230" spans="1:60" s="5" customFormat="1" ht="16.5" customHeight="1" x14ac:dyDescent="0.25">
      <c r="A230" s="220" t="s">
        <v>2</v>
      </c>
      <c r="B230" s="220"/>
      <c r="C230" s="220"/>
      <c r="D230" s="220"/>
      <c r="E230" s="220"/>
      <c r="F230" s="220"/>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c r="AM230" s="121"/>
      <c r="AN230" s="121"/>
      <c r="AO230" s="121"/>
      <c r="AP230" s="121"/>
      <c r="AQ230" s="121"/>
      <c r="AR230" s="121"/>
      <c r="AS230" s="121"/>
      <c r="AT230" s="121"/>
      <c r="AU230" s="121"/>
      <c r="AV230" s="121"/>
      <c r="AW230" s="121"/>
      <c r="AX230" s="121"/>
      <c r="AY230" s="121"/>
      <c r="AZ230" s="121"/>
      <c r="BA230" s="121"/>
      <c r="BB230" s="121"/>
      <c r="BC230" s="121"/>
      <c r="BD230" s="121"/>
      <c r="BE230" s="121"/>
      <c r="BF230" s="121"/>
      <c r="BG230" s="121"/>
      <c r="BH230" s="121"/>
    </row>
    <row r="231" spans="1:60" s="5" customFormat="1" ht="12" customHeight="1" x14ac:dyDescent="0.25">
      <c r="A231" s="220" t="s">
        <v>3</v>
      </c>
      <c r="B231" s="220"/>
      <c r="C231" s="220"/>
      <c r="D231" s="220"/>
      <c r="E231" s="220"/>
      <c r="F231" s="220"/>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121"/>
      <c r="AM231" s="121"/>
      <c r="AN231" s="121"/>
      <c r="AO231" s="121"/>
      <c r="AP231" s="121"/>
      <c r="AQ231" s="121"/>
      <c r="AR231" s="121"/>
      <c r="AS231" s="121"/>
      <c r="AT231" s="121"/>
      <c r="AU231" s="121"/>
      <c r="AV231" s="121"/>
      <c r="AW231" s="121"/>
      <c r="AX231" s="121"/>
      <c r="AY231" s="121"/>
      <c r="AZ231" s="121"/>
      <c r="BA231" s="121"/>
      <c r="BB231" s="121"/>
      <c r="BC231" s="121"/>
      <c r="BD231" s="121"/>
      <c r="BE231" s="121"/>
      <c r="BF231" s="121"/>
      <c r="BG231" s="121"/>
      <c r="BH231" s="121"/>
    </row>
    <row r="232" spans="1:60" s="5" customFormat="1" ht="12" customHeight="1" x14ac:dyDescent="0.25">
      <c r="A232" s="123"/>
      <c r="B232" s="124"/>
      <c r="C232" s="2"/>
      <c r="D232" s="125"/>
      <c r="E232" s="126"/>
      <c r="F232" s="127"/>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row>
    <row r="233" spans="1:60" s="5" customFormat="1" ht="12" customHeight="1" x14ac:dyDescent="0.25">
      <c r="A233" s="221" t="s">
        <v>316</v>
      </c>
      <c r="B233" s="222"/>
      <c r="C233" s="222"/>
      <c r="D233" s="222"/>
      <c r="E233" s="222"/>
      <c r="F233" s="223"/>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121"/>
      <c r="AM233" s="121"/>
      <c r="AN233" s="121"/>
      <c r="AO233" s="121"/>
      <c r="AP233" s="121"/>
      <c r="AQ233" s="121"/>
      <c r="AR233" s="121"/>
      <c r="AS233" s="121"/>
      <c r="AT233" s="121"/>
      <c r="AU233" s="121"/>
      <c r="AV233" s="121"/>
      <c r="AW233" s="121"/>
      <c r="AX233" s="121"/>
      <c r="AY233" s="121"/>
      <c r="AZ233" s="121"/>
      <c r="BA233" s="121"/>
      <c r="BB233" s="121"/>
      <c r="BC233" s="121"/>
      <c r="BD233" s="121"/>
      <c r="BE233" s="121"/>
      <c r="BF233" s="121"/>
      <c r="BG233" s="121"/>
      <c r="BH233" s="121"/>
    </row>
    <row r="234" spans="1:60" s="5" customFormat="1" ht="12" customHeight="1" x14ac:dyDescent="0.25">
      <c r="A234" s="221" t="s">
        <v>5</v>
      </c>
      <c r="B234" s="222"/>
      <c r="C234" s="222"/>
      <c r="D234" s="222"/>
      <c r="E234" s="223"/>
      <c r="F234" s="106">
        <v>410404454.69999999</v>
      </c>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121"/>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row>
    <row r="235" spans="1:60" s="5" customFormat="1" ht="12" customHeight="1" x14ac:dyDescent="0.25">
      <c r="A235" s="11" t="s">
        <v>6</v>
      </c>
      <c r="B235" s="11" t="s">
        <v>7</v>
      </c>
      <c r="C235" s="11" t="s">
        <v>263</v>
      </c>
      <c r="D235" s="11" t="s">
        <v>9</v>
      </c>
      <c r="E235" s="11" t="s">
        <v>10</v>
      </c>
      <c r="F235" s="11" t="s">
        <v>264</v>
      </c>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121"/>
      <c r="BC235" s="121"/>
      <c r="BD235" s="121"/>
      <c r="BE235" s="121"/>
      <c r="BF235" s="121"/>
      <c r="BG235" s="121"/>
      <c r="BH235" s="121"/>
    </row>
    <row r="236" spans="1:60" s="5" customFormat="1" ht="17.25" customHeight="1" x14ac:dyDescent="0.25">
      <c r="A236" s="116"/>
      <c r="B236" s="128"/>
      <c r="C236" s="14" t="s">
        <v>317</v>
      </c>
      <c r="D236" s="92"/>
      <c r="E236" s="129"/>
      <c r="F236" s="130">
        <f>F234</f>
        <v>410404454.69999999</v>
      </c>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21"/>
      <c r="AL236" s="121"/>
      <c r="AM236" s="121"/>
      <c r="AN236" s="121"/>
      <c r="AO236" s="121"/>
      <c r="AP236" s="121"/>
      <c r="AQ236" s="121"/>
      <c r="AR236" s="121"/>
      <c r="AS236" s="121"/>
      <c r="AT236" s="121"/>
      <c r="AU236" s="121"/>
      <c r="AV236" s="121"/>
      <c r="AW236" s="121"/>
      <c r="AX236" s="121"/>
      <c r="AY236" s="121"/>
      <c r="AZ236" s="121"/>
      <c r="BA236" s="121"/>
      <c r="BB236" s="121"/>
      <c r="BC236" s="121"/>
      <c r="BD236" s="121"/>
      <c r="BE236" s="121"/>
      <c r="BF236" s="121"/>
      <c r="BG236" s="121"/>
      <c r="BH236" s="121"/>
    </row>
    <row r="237" spans="1:60" s="5" customFormat="1" ht="15" customHeight="1" x14ac:dyDescent="0.25">
      <c r="A237" s="116"/>
      <c r="B237" s="128"/>
      <c r="C237" s="14" t="s">
        <v>317</v>
      </c>
      <c r="D237" s="92"/>
      <c r="E237" s="83">
        <v>300000000</v>
      </c>
      <c r="F237" s="130">
        <f>F236-E237</f>
        <v>110404454.69999999</v>
      </c>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121"/>
      <c r="AM237" s="121"/>
      <c r="AN237" s="121"/>
      <c r="AO237" s="121"/>
      <c r="AP237" s="121"/>
      <c r="AQ237" s="121"/>
      <c r="AR237" s="121"/>
      <c r="AS237" s="121"/>
      <c r="AT237" s="121"/>
      <c r="AU237" s="121"/>
      <c r="AV237" s="121"/>
      <c r="AW237" s="121"/>
      <c r="AX237" s="121"/>
      <c r="AY237" s="121"/>
      <c r="AZ237" s="121"/>
      <c r="BA237" s="121"/>
      <c r="BB237" s="121"/>
      <c r="BC237" s="121"/>
      <c r="BD237" s="121"/>
      <c r="BE237" s="121"/>
      <c r="BF237" s="121"/>
      <c r="BG237" s="121"/>
      <c r="BH237" s="121"/>
    </row>
    <row r="238" spans="1:60" s="5" customFormat="1" ht="12" customHeight="1" x14ac:dyDescent="0.25">
      <c r="A238" s="116"/>
      <c r="B238" s="128"/>
      <c r="C238" s="14" t="s">
        <v>318</v>
      </c>
      <c r="D238" s="92"/>
      <c r="E238" s="129"/>
      <c r="F238" s="130">
        <f>F237</f>
        <v>110404454.69999999</v>
      </c>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1"/>
      <c r="AY238" s="121"/>
      <c r="AZ238" s="121"/>
      <c r="BA238" s="121"/>
      <c r="BB238" s="121"/>
      <c r="BC238" s="121"/>
      <c r="BD238" s="121"/>
      <c r="BE238" s="121"/>
      <c r="BF238" s="121"/>
      <c r="BG238" s="121"/>
      <c r="BH238" s="121"/>
    </row>
    <row r="239" spans="1:60" s="5" customFormat="1" ht="15" customHeight="1" x14ac:dyDescent="0.25">
      <c r="A239" s="131"/>
      <c r="B239" s="128"/>
      <c r="C239" s="14" t="s">
        <v>24</v>
      </c>
      <c r="D239" s="21"/>
      <c r="E239" s="113">
        <v>175</v>
      </c>
      <c r="F239" s="130">
        <f>F238-E239</f>
        <v>110404279.69999999</v>
      </c>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c r="AN239" s="121"/>
      <c r="AO239" s="121"/>
      <c r="AP239" s="121"/>
      <c r="AQ239" s="121"/>
      <c r="AR239" s="121"/>
      <c r="AS239" s="121"/>
      <c r="AT239" s="121"/>
      <c r="AU239" s="121"/>
      <c r="AV239" s="121"/>
      <c r="AW239" s="121"/>
      <c r="AX239" s="121"/>
      <c r="AY239" s="121"/>
      <c r="AZ239" s="121"/>
      <c r="BA239" s="121"/>
      <c r="BB239" s="121"/>
      <c r="BC239" s="121"/>
      <c r="BD239" s="121"/>
      <c r="BE239" s="121"/>
      <c r="BF239" s="121"/>
      <c r="BG239" s="121"/>
      <c r="BH239" s="121"/>
    </row>
    <row r="240" spans="1:60" s="5" customFormat="1" ht="27" customHeight="1" x14ac:dyDescent="0.25">
      <c r="A240" s="132"/>
      <c r="B240" s="133"/>
      <c r="C240" s="134"/>
      <c r="D240" s="135"/>
      <c r="E240" s="136"/>
      <c r="F240" s="137"/>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1"/>
      <c r="AO240" s="121"/>
      <c r="AP240" s="121"/>
      <c r="AQ240" s="121"/>
      <c r="AR240" s="121"/>
      <c r="AS240" s="121"/>
      <c r="AT240" s="121"/>
      <c r="AU240" s="121"/>
      <c r="AV240" s="121"/>
      <c r="AW240" s="121"/>
      <c r="AX240" s="121"/>
      <c r="AY240" s="121"/>
      <c r="AZ240" s="121"/>
      <c r="BA240" s="121"/>
      <c r="BB240" s="121"/>
      <c r="BC240" s="121"/>
      <c r="BD240" s="121"/>
      <c r="BE240" s="121"/>
      <c r="BF240" s="121"/>
      <c r="BG240" s="121"/>
      <c r="BH240" s="121"/>
    </row>
    <row r="241" spans="1:60" s="5" customFormat="1" ht="12" customHeight="1" x14ac:dyDescent="0.25">
      <c r="A241" s="132"/>
      <c r="B241" s="133"/>
      <c r="C241" s="134"/>
      <c r="D241" s="135"/>
      <c r="E241" s="136"/>
      <c r="F241" s="137"/>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121"/>
      <c r="BC241" s="121"/>
      <c r="BD241" s="121"/>
      <c r="BE241" s="121"/>
      <c r="BF241" s="121"/>
      <c r="BG241" s="121"/>
      <c r="BH241" s="121"/>
    </row>
    <row r="242" spans="1:60" s="5" customFormat="1" ht="12" customHeight="1" x14ac:dyDescent="0.25">
      <c r="A242" s="219" t="s">
        <v>0</v>
      </c>
      <c r="B242" s="219"/>
      <c r="C242" s="219"/>
      <c r="D242" s="219"/>
      <c r="E242" s="219"/>
      <c r="F242" s="219"/>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121"/>
      <c r="AM242" s="121"/>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row>
    <row r="243" spans="1:60" s="5" customFormat="1" ht="12" customHeight="1" x14ac:dyDescent="0.25">
      <c r="A243" s="219" t="s">
        <v>1</v>
      </c>
      <c r="B243" s="219"/>
      <c r="C243" s="219"/>
      <c r="D243" s="219"/>
      <c r="E243" s="219"/>
      <c r="F243" s="219"/>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121"/>
      <c r="AM243" s="121"/>
      <c r="AN243" s="121"/>
      <c r="AO243" s="121"/>
      <c r="AP243" s="121"/>
      <c r="AQ243" s="121"/>
      <c r="AR243" s="121"/>
      <c r="AS243" s="121"/>
      <c r="AT243" s="121"/>
      <c r="AU243" s="121"/>
      <c r="AV243" s="121"/>
      <c r="AW243" s="121"/>
      <c r="AX243" s="121"/>
      <c r="AY243" s="121"/>
      <c r="AZ243" s="121"/>
      <c r="BA243" s="121"/>
      <c r="BB243" s="121"/>
      <c r="BC243" s="121"/>
      <c r="BD243" s="121"/>
      <c r="BE243" s="121"/>
      <c r="BF243" s="121"/>
      <c r="BG243" s="121"/>
      <c r="BH243" s="121"/>
    </row>
    <row r="244" spans="1:60" s="5" customFormat="1" ht="12" customHeight="1" x14ac:dyDescent="0.25">
      <c r="A244" s="220" t="s">
        <v>2</v>
      </c>
      <c r="B244" s="220"/>
      <c r="C244" s="220"/>
      <c r="D244" s="220"/>
      <c r="E244" s="220"/>
      <c r="F244" s="220"/>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121"/>
      <c r="AM244" s="121"/>
      <c r="AN244" s="121"/>
      <c r="AO244" s="121"/>
      <c r="AP244" s="121"/>
      <c r="AQ244" s="121"/>
      <c r="AR244" s="121"/>
      <c r="AS244" s="121"/>
      <c r="AT244" s="121"/>
      <c r="AU244" s="121"/>
      <c r="AV244" s="121"/>
      <c r="AW244" s="121"/>
      <c r="AX244" s="121"/>
      <c r="AY244" s="121"/>
      <c r="AZ244" s="121"/>
      <c r="BA244" s="121"/>
      <c r="BB244" s="121"/>
      <c r="BC244" s="121"/>
      <c r="BD244" s="121"/>
      <c r="BE244" s="121"/>
      <c r="BF244" s="121"/>
      <c r="BG244" s="121"/>
      <c r="BH244" s="121"/>
    </row>
    <row r="245" spans="1:60" s="5" customFormat="1" ht="12" customHeight="1" x14ac:dyDescent="0.25">
      <c r="A245" s="220" t="s">
        <v>3</v>
      </c>
      <c r="B245" s="220"/>
      <c r="C245" s="220"/>
      <c r="D245" s="220"/>
      <c r="E245" s="220"/>
      <c r="F245" s="220"/>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1"/>
      <c r="AY245" s="121"/>
      <c r="AZ245" s="121"/>
      <c r="BA245" s="121"/>
      <c r="BB245" s="121"/>
      <c r="BC245" s="121"/>
      <c r="BD245" s="121"/>
      <c r="BE245" s="121"/>
      <c r="BF245" s="121"/>
      <c r="BG245" s="121"/>
      <c r="BH245" s="121"/>
    </row>
    <row r="246" spans="1:60" s="5" customFormat="1" ht="15" customHeight="1" x14ac:dyDescent="0.25">
      <c r="A246" s="138"/>
      <c r="B246" s="4"/>
      <c r="D246" s="6"/>
      <c r="E246" s="7"/>
      <c r="F246" s="8"/>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121"/>
      <c r="AM246" s="121"/>
      <c r="AN246" s="121"/>
      <c r="AO246" s="121"/>
      <c r="AP246" s="121"/>
      <c r="AQ246" s="121"/>
      <c r="AR246" s="121"/>
      <c r="AS246" s="121"/>
      <c r="AT246" s="121"/>
      <c r="AU246" s="121"/>
      <c r="AV246" s="121"/>
      <c r="AW246" s="121"/>
      <c r="AX246" s="121"/>
      <c r="AY246" s="121"/>
      <c r="AZ246" s="121"/>
      <c r="BA246" s="121"/>
      <c r="BB246" s="121"/>
      <c r="BC246" s="121"/>
      <c r="BD246" s="121"/>
      <c r="BE246" s="121"/>
      <c r="BF246" s="121"/>
      <c r="BG246" s="121"/>
      <c r="BH246" s="121"/>
    </row>
    <row r="247" spans="1:60" s="5" customFormat="1" ht="15" customHeight="1" x14ac:dyDescent="0.25">
      <c r="A247" s="221" t="s">
        <v>319</v>
      </c>
      <c r="B247" s="222"/>
      <c r="C247" s="222"/>
      <c r="D247" s="222"/>
      <c r="E247" s="222"/>
      <c r="F247" s="223"/>
      <c r="G247" s="121"/>
      <c r="H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121"/>
      <c r="AM247" s="121"/>
      <c r="AN247" s="121"/>
      <c r="AO247" s="121"/>
      <c r="AP247" s="121"/>
      <c r="AQ247" s="121"/>
      <c r="AR247" s="121"/>
      <c r="AS247" s="121"/>
      <c r="AT247" s="121"/>
      <c r="AU247" s="121"/>
      <c r="AV247" s="121"/>
      <c r="AW247" s="121"/>
      <c r="AX247" s="121"/>
      <c r="AY247" s="121"/>
      <c r="AZ247" s="121"/>
      <c r="BA247" s="121"/>
      <c r="BB247" s="121"/>
      <c r="BC247" s="121"/>
      <c r="BD247" s="121"/>
      <c r="BE247" s="121"/>
      <c r="BF247" s="121"/>
      <c r="BG247" s="121"/>
      <c r="BH247" s="121"/>
    </row>
    <row r="248" spans="1:60" s="5" customFormat="1" ht="15" customHeight="1" x14ac:dyDescent="0.25">
      <c r="A248" s="221" t="s">
        <v>5</v>
      </c>
      <c r="B248" s="222"/>
      <c r="C248" s="222"/>
      <c r="D248" s="222"/>
      <c r="E248" s="223"/>
      <c r="F248" s="106">
        <v>217878235.25</v>
      </c>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121"/>
      <c r="AM248" s="121"/>
      <c r="AN248" s="121"/>
      <c r="AO248" s="121"/>
      <c r="AP248" s="121"/>
      <c r="AQ248" s="121"/>
      <c r="AR248" s="121"/>
      <c r="AS248" s="121"/>
      <c r="AT248" s="121"/>
      <c r="AU248" s="121"/>
      <c r="AV248" s="121"/>
      <c r="AW248" s="121"/>
      <c r="AX248" s="121"/>
      <c r="AY248" s="121"/>
      <c r="AZ248" s="121"/>
      <c r="BA248" s="121"/>
      <c r="BB248" s="121"/>
      <c r="BC248" s="121"/>
      <c r="BD248" s="121"/>
      <c r="BE248" s="121"/>
      <c r="BF248" s="121"/>
      <c r="BG248" s="121"/>
      <c r="BH248" s="121"/>
    </row>
    <row r="249" spans="1:60" s="5" customFormat="1" ht="15" customHeight="1" x14ac:dyDescent="0.25">
      <c r="A249" s="11" t="s">
        <v>6</v>
      </c>
      <c r="B249" s="11" t="s">
        <v>7</v>
      </c>
      <c r="C249" s="11" t="s">
        <v>263</v>
      </c>
      <c r="D249" s="11" t="s">
        <v>9</v>
      </c>
      <c r="E249" s="11" t="s">
        <v>10</v>
      </c>
      <c r="F249" s="11" t="s">
        <v>264</v>
      </c>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121"/>
      <c r="AM249" s="121"/>
      <c r="AN249" s="121"/>
      <c r="AO249" s="121"/>
      <c r="AP249" s="121"/>
      <c r="AQ249" s="121"/>
      <c r="AR249" s="121"/>
      <c r="AS249" s="121"/>
      <c r="AT249" s="121"/>
      <c r="AU249" s="121"/>
      <c r="AV249" s="121"/>
      <c r="AW249" s="121"/>
      <c r="AX249" s="121"/>
      <c r="AY249" s="121"/>
      <c r="AZ249" s="121"/>
      <c r="BA249" s="121"/>
      <c r="BB249" s="121"/>
      <c r="BC249" s="121"/>
      <c r="BD249" s="121"/>
      <c r="BE249" s="121"/>
      <c r="BF249" s="121"/>
      <c r="BG249" s="121"/>
      <c r="BH249" s="121"/>
    </row>
    <row r="250" spans="1:60" s="5" customFormat="1" ht="15" customHeight="1" x14ac:dyDescent="0.25">
      <c r="A250" s="116"/>
      <c r="B250" s="128"/>
      <c r="C250" s="14" t="s">
        <v>266</v>
      </c>
      <c r="D250" s="139">
        <v>21435850.550000001</v>
      </c>
      <c r="E250" s="129"/>
      <c r="F250" s="130">
        <f>F248+D250</f>
        <v>239314085.80000001</v>
      </c>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row>
    <row r="251" spans="1:60" s="5" customFormat="1" ht="15" customHeight="1" x14ac:dyDescent="0.25">
      <c r="A251" s="116"/>
      <c r="B251" s="128"/>
      <c r="C251" s="14" t="s">
        <v>320</v>
      </c>
      <c r="D251" s="139">
        <v>19449.79</v>
      </c>
      <c r="E251" s="129"/>
      <c r="F251" s="130">
        <f>F250+D251</f>
        <v>239333535.59</v>
      </c>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c r="AJ251" s="121"/>
      <c r="AK251" s="121"/>
      <c r="AL251" s="121"/>
      <c r="AM251" s="121"/>
      <c r="AN251" s="121"/>
      <c r="AO251" s="121"/>
      <c r="AP251" s="121"/>
      <c r="AQ251" s="121"/>
      <c r="AR251" s="121"/>
      <c r="AS251" s="121"/>
      <c r="AT251" s="121"/>
      <c r="AU251" s="121"/>
      <c r="AV251" s="121"/>
      <c r="AW251" s="121"/>
      <c r="AX251" s="121"/>
      <c r="AY251" s="121"/>
      <c r="AZ251" s="121"/>
      <c r="BA251" s="121"/>
      <c r="BB251" s="121"/>
      <c r="BC251" s="121"/>
      <c r="BD251" s="121"/>
      <c r="BE251" s="121"/>
      <c r="BF251" s="121"/>
      <c r="BG251" s="121"/>
      <c r="BH251" s="121"/>
    </row>
    <row r="252" spans="1:60" s="5" customFormat="1" ht="15" customHeight="1" x14ac:dyDescent="0.25">
      <c r="A252" s="116"/>
      <c r="B252" s="128"/>
      <c r="C252" s="14" t="s">
        <v>321</v>
      </c>
      <c r="D252" s="113"/>
      <c r="E252" s="140">
        <v>1171900</v>
      </c>
      <c r="F252" s="130">
        <f>F251-E252</f>
        <v>238161635.59</v>
      </c>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1"/>
      <c r="AY252" s="121"/>
      <c r="AZ252" s="121"/>
      <c r="BA252" s="121"/>
      <c r="BB252" s="121"/>
      <c r="BC252" s="121"/>
      <c r="BD252" s="121"/>
      <c r="BE252" s="121"/>
      <c r="BF252" s="121"/>
      <c r="BG252" s="121"/>
      <c r="BH252" s="121"/>
    </row>
    <row r="253" spans="1:60" s="5" customFormat="1" ht="15" customHeight="1" x14ac:dyDescent="0.25">
      <c r="A253" s="116"/>
      <c r="B253" s="128"/>
      <c r="C253" s="14" t="s">
        <v>322</v>
      </c>
      <c r="D253" s="113"/>
      <c r="E253" s="58">
        <v>2111.75</v>
      </c>
      <c r="F253" s="130">
        <f t="shared" ref="F253:F254" si="5">F252-E253</f>
        <v>238159523.84</v>
      </c>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121"/>
      <c r="AM253" s="121"/>
      <c r="AN253" s="121"/>
      <c r="AO253" s="121"/>
      <c r="AP253" s="121"/>
      <c r="AQ253" s="121"/>
      <c r="AR253" s="121"/>
      <c r="AS253" s="121"/>
      <c r="AT253" s="121"/>
      <c r="AU253" s="121"/>
      <c r="AV253" s="121"/>
      <c r="AW253" s="121"/>
      <c r="AX253" s="121"/>
      <c r="AY253" s="121"/>
      <c r="AZ253" s="121"/>
      <c r="BA253" s="121"/>
      <c r="BB253" s="121"/>
      <c r="BC253" s="121"/>
      <c r="BD253" s="121"/>
      <c r="BE253" s="121"/>
      <c r="BF253" s="121"/>
      <c r="BG253" s="121"/>
      <c r="BH253" s="121"/>
    </row>
    <row r="254" spans="1:60" s="5" customFormat="1" ht="15" customHeight="1" x14ac:dyDescent="0.25">
      <c r="A254" s="116"/>
      <c r="B254" s="128"/>
      <c r="C254" s="14" t="s">
        <v>323</v>
      </c>
      <c r="D254" s="113"/>
      <c r="E254" s="58">
        <v>363</v>
      </c>
      <c r="F254" s="130">
        <f t="shared" si="5"/>
        <v>238159160.84</v>
      </c>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c r="AN254" s="121"/>
      <c r="AO254" s="121"/>
      <c r="AP254" s="121"/>
      <c r="AQ254" s="121"/>
      <c r="AR254" s="121"/>
      <c r="AS254" s="121"/>
      <c r="AT254" s="121"/>
      <c r="AU254" s="121"/>
      <c r="AV254" s="121"/>
      <c r="AW254" s="121"/>
      <c r="AX254" s="121"/>
      <c r="AY254" s="121"/>
      <c r="AZ254" s="121"/>
      <c r="BA254" s="121"/>
      <c r="BB254" s="121"/>
      <c r="BC254" s="121"/>
      <c r="BD254" s="121"/>
      <c r="BE254" s="121"/>
      <c r="BF254" s="121"/>
      <c r="BG254" s="121"/>
      <c r="BH254" s="121"/>
    </row>
    <row r="255" spans="1:60" s="5" customFormat="1" ht="15" customHeight="1" x14ac:dyDescent="0.25">
      <c r="A255" s="116"/>
      <c r="B255" s="128"/>
      <c r="C255" s="14" t="s">
        <v>324</v>
      </c>
      <c r="D255" s="113">
        <v>119609.25</v>
      </c>
      <c r="E255" s="58"/>
      <c r="F255" s="130">
        <f>F254+D255</f>
        <v>238278770.09</v>
      </c>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21"/>
      <c r="AW255" s="121"/>
      <c r="AX255" s="121"/>
      <c r="AY255" s="121"/>
      <c r="AZ255" s="121"/>
      <c r="BA255" s="121"/>
      <c r="BB255" s="121"/>
      <c r="BC255" s="121"/>
      <c r="BD255" s="121"/>
      <c r="BE255" s="121"/>
      <c r="BF255" s="121"/>
      <c r="BG255" s="121"/>
      <c r="BH255" s="121"/>
    </row>
    <row r="256" spans="1:60" s="142" customFormat="1" ht="12.75" customHeight="1" x14ac:dyDescent="0.2">
      <c r="A256" s="116"/>
      <c r="B256" s="128"/>
      <c r="C256" s="14" t="s">
        <v>325</v>
      </c>
      <c r="D256" s="92"/>
      <c r="E256" s="37">
        <v>150</v>
      </c>
      <c r="F256" s="130">
        <f>F255-E256</f>
        <v>238278620.09</v>
      </c>
      <c r="G256" s="141"/>
      <c r="H256" s="141"/>
      <c r="I256" s="141"/>
      <c r="J256" s="141"/>
      <c r="K256" s="141"/>
      <c r="L256" s="141"/>
      <c r="M256" s="141"/>
      <c r="N256" s="141"/>
      <c r="O256" s="141"/>
      <c r="P256" s="141"/>
      <c r="Q256" s="141"/>
      <c r="R256" s="141"/>
      <c r="S256" s="141"/>
      <c r="T256" s="141"/>
      <c r="U256" s="141"/>
      <c r="V256" s="141"/>
      <c r="W256" s="141"/>
      <c r="X256" s="141"/>
      <c r="Y256" s="141"/>
      <c r="Z256" s="141"/>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row>
    <row r="257" spans="1:60" s="142" customFormat="1" ht="15" customHeight="1" x14ac:dyDescent="0.2">
      <c r="A257" s="116"/>
      <c r="B257" s="128"/>
      <c r="C257" s="14" t="s">
        <v>326</v>
      </c>
      <c r="D257" s="45">
        <v>535893.59</v>
      </c>
      <c r="E257" s="45"/>
      <c r="F257" s="130">
        <f>F256+D257</f>
        <v>238814513.68000001</v>
      </c>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row>
    <row r="258" spans="1:60" s="142" customFormat="1" ht="15" customHeight="1" x14ac:dyDescent="0.2">
      <c r="A258" s="132"/>
      <c r="B258" s="143"/>
      <c r="C258" s="144"/>
      <c r="D258" s="145"/>
      <c r="E258" s="146"/>
      <c r="F258" s="137"/>
      <c r="G258" s="141"/>
      <c r="H258" s="141"/>
      <c r="I258" s="141"/>
      <c r="J258" s="141"/>
      <c r="K258" s="141"/>
      <c r="L258" s="141"/>
      <c r="M258" s="141"/>
      <c r="N258" s="141"/>
      <c r="O258" s="141"/>
      <c r="P258" s="141"/>
      <c r="Q258" s="141"/>
      <c r="R258" s="141"/>
      <c r="S258" s="141"/>
      <c r="T258" s="141"/>
      <c r="U258" s="141"/>
      <c r="V258" s="141"/>
      <c r="W258" s="141"/>
      <c r="X258" s="141"/>
      <c r="Y258" s="141"/>
      <c r="Z258" s="141"/>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row>
    <row r="259" spans="1:60" ht="15" customHeight="1" x14ac:dyDescent="0.25">
      <c r="A259" s="154"/>
      <c r="B259" s="155"/>
      <c r="C259" s="156"/>
      <c r="D259" s="152"/>
      <c r="E259" s="157"/>
      <c r="F259" s="70"/>
    </row>
    <row r="260" spans="1:60" ht="15" customHeight="1" x14ac:dyDescent="0.25">
      <c r="A260" s="154"/>
      <c r="B260" s="155"/>
      <c r="C260" s="156"/>
      <c r="D260" s="152"/>
      <c r="E260" s="157"/>
      <c r="F260" s="70"/>
    </row>
    <row r="261" spans="1:60" ht="15" customHeight="1" x14ac:dyDescent="0.25">
      <c r="A261" s="154"/>
      <c r="B261" s="155"/>
      <c r="C261" s="156"/>
      <c r="D261" s="152"/>
      <c r="E261" s="157"/>
      <c r="F261" s="70"/>
    </row>
    <row r="262" spans="1:60" ht="15" customHeight="1" x14ac:dyDescent="0.25">
      <c r="A262" s="224" t="s">
        <v>327</v>
      </c>
      <c r="B262" s="224"/>
      <c r="C262" s="224"/>
      <c r="D262" s="224"/>
      <c r="E262" s="224"/>
      <c r="F262" s="224"/>
    </row>
    <row r="263" spans="1:60" ht="15" customHeight="1" x14ac:dyDescent="0.25">
      <c r="A263" s="219" t="s">
        <v>1</v>
      </c>
      <c r="B263" s="219"/>
      <c r="C263" s="219"/>
      <c r="D263" s="219"/>
      <c r="E263" s="219"/>
      <c r="F263" s="219"/>
    </row>
    <row r="264" spans="1:60" ht="15" customHeight="1" x14ac:dyDescent="0.25">
      <c r="A264" s="220" t="s">
        <v>2</v>
      </c>
      <c r="B264" s="220"/>
      <c r="C264" s="220"/>
      <c r="D264" s="220"/>
      <c r="E264" s="220"/>
      <c r="F264" s="220"/>
    </row>
    <row r="265" spans="1:60" ht="15" customHeight="1" x14ac:dyDescent="0.25">
      <c r="A265" s="220" t="s">
        <v>3</v>
      </c>
      <c r="B265" s="220"/>
      <c r="C265" s="220"/>
      <c r="D265" s="220"/>
      <c r="E265" s="220"/>
      <c r="F265" s="220"/>
    </row>
    <row r="266" spans="1:60" ht="15" customHeight="1" x14ac:dyDescent="0.25">
      <c r="A266" s="158"/>
      <c r="B266" s="159"/>
      <c r="C266" s="160"/>
      <c r="D266" s="161"/>
      <c r="E266" s="162"/>
      <c r="F266" s="163"/>
    </row>
    <row r="267" spans="1:60" ht="15" customHeight="1" x14ac:dyDescent="0.2">
      <c r="A267" s="225" t="s">
        <v>328</v>
      </c>
      <c r="B267" s="225"/>
      <c r="C267" s="225"/>
      <c r="D267" s="225"/>
      <c r="E267" s="225"/>
      <c r="F267" s="225"/>
    </row>
    <row r="268" spans="1:60" ht="15" customHeight="1" x14ac:dyDescent="0.2">
      <c r="A268" s="225" t="s">
        <v>5</v>
      </c>
      <c r="B268" s="225"/>
      <c r="C268" s="225"/>
      <c r="D268" s="225"/>
      <c r="E268" s="225"/>
      <c r="F268" s="106">
        <v>516644.07</v>
      </c>
    </row>
    <row r="269" spans="1:60" ht="15" customHeight="1" x14ac:dyDescent="0.2">
      <c r="A269" s="11" t="s">
        <v>6</v>
      </c>
      <c r="B269" s="11" t="s">
        <v>329</v>
      </c>
      <c r="C269" s="11" t="s">
        <v>263</v>
      </c>
      <c r="D269" s="11" t="s">
        <v>9</v>
      </c>
      <c r="E269" s="11" t="s">
        <v>10</v>
      </c>
      <c r="F269" s="11" t="s">
        <v>264</v>
      </c>
    </row>
    <row r="270" spans="1:60" ht="15" customHeight="1" x14ac:dyDescent="0.2">
      <c r="A270" s="131"/>
      <c r="B270" s="13"/>
      <c r="C270" s="14" t="s">
        <v>330</v>
      </c>
      <c r="D270" s="164"/>
      <c r="E270" s="15">
        <v>1184686.3500000001</v>
      </c>
      <c r="F270" s="16">
        <f>F268-E270</f>
        <v>-668042.28</v>
      </c>
    </row>
    <row r="271" spans="1:60" ht="15" customHeight="1" x14ac:dyDescent="0.2">
      <c r="A271" s="131"/>
      <c r="B271" s="13"/>
      <c r="C271" s="14" t="s">
        <v>331</v>
      </c>
      <c r="D271" s="21"/>
      <c r="E271" s="165">
        <v>1777.03</v>
      </c>
      <c r="F271" s="16">
        <f>F270-E271</f>
        <v>-669819.31000000006</v>
      </c>
    </row>
    <row r="272" spans="1:60" ht="15" customHeight="1" x14ac:dyDescent="0.2">
      <c r="A272" s="131"/>
      <c r="B272" s="166"/>
      <c r="C272" s="114" t="s">
        <v>18</v>
      </c>
      <c r="D272" s="21"/>
      <c r="E272" s="165">
        <v>5842.58</v>
      </c>
      <c r="F272" s="16">
        <f t="shared" ref="F272:F273" si="6">F271-E272</f>
        <v>-675661.89</v>
      </c>
    </row>
    <row r="273" spans="1:6" ht="15" customHeight="1" x14ac:dyDescent="0.2">
      <c r="A273" s="131"/>
      <c r="B273" s="166"/>
      <c r="C273" s="14" t="s">
        <v>19</v>
      </c>
      <c r="D273" s="167"/>
      <c r="E273" s="168">
        <v>1000</v>
      </c>
      <c r="F273" s="16">
        <f t="shared" si="6"/>
        <v>-676661.89</v>
      </c>
    </row>
    <row r="274" spans="1:6" ht="15" customHeight="1" x14ac:dyDescent="0.2">
      <c r="A274" s="12"/>
      <c r="B274" s="169"/>
      <c r="C274" s="14" t="s">
        <v>24</v>
      </c>
      <c r="D274" s="167"/>
      <c r="E274" s="170">
        <v>175</v>
      </c>
      <c r="F274" s="16">
        <f>F273-E274</f>
        <v>-676836.89</v>
      </c>
    </row>
    <row r="275" spans="1:6" ht="15" customHeight="1" x14ac:dyDescent="0.2">
      <c r="A275" s="12"/>
      <c r="B275" s="117"/>
      <c r="C275" s="171" t="s">
        <v>332</v>
      </c>
      <c r="D275" s="172">
        <v>1184686.3500000001</v>
      </c>
      <c r="E275" s="173"/>
      <c r="F275" s="16">
        <f>F274+D275</f>
        <v>507849.46000000008</v>
      </c>
    </row>
    <row r="276" spans="1:6" ht="15" customHeight="1" x14ac:dyDescent="0.2">
      <c r="A276" s="12"/>
      <c r="B276" s="117"/>
      <c r="C276" s="174" t="s">
        <v>333</v>
      </c>
      <c r="D276" s="175">
        <v>300</v>
      </c>
      <c r="E276" s="173"/>
      <c r="F276" s="16">
        <f>F275+D276</f>
        <v>508149.46000000008</v>
      </c>
    </row>
    <row r="277" spans="1:6" s="1" customFormat="1" ht="42.75" customHeight="1" x14ac:dyDescent="0.2">
      <c r="A277" s="176">
        <v>44844</v>
      </c>
      <c r="B277" s="177" t="s">
        <v>334</v>
      </c>
      <c r="C277" s="178" t="s">
        <v>335</v>
      </c>
      <c r="D277" s="179"/>
      <c r="E277" s="180">
        <v>191649.31</v>
      </c>
      <c r="F277" s="16">
        <f>F276-E277</f>
        <v>316500.15000000008</v>
      </c>
    </row>
    <row r="278" spans="1:6" s="187" customFormat="1" ht="45.75" customHeight="1" x14ac:dyDescent="0.2">
      <c r="A278" s="181">
        <v>44876</v>
      </c>
      <c r="B278" s="182" t="s">
        <v>336</v>
      </c>
      <c r="C278" s="183" t="s">
        <v>337</v>
      </c>
      <c r="D278" s="184"/>
      <c r="E278" s="185">
        <v>12995.5</v>
      </c>
      <c r="F278" s="186">
        <f t="shared" ref="F278:F280" si="7">F277-E278</f>
        <v>303504.65000000008</v>
      </c>
    </row>
    <row r="279" spans="1:6" s="187" customFormat="1" ht="52.5" customHeight="1" x14ac:dyDescent="0.2">
      <c r="A279" s="188" t="s">
        <v>338</v>
      </c>
      <c r="B279" s="189" t="s">
        <v>339</v>
      </c>
      <c r="C279" s="190" t="s">
        <v>340</v>
      </c>
      <c r="D279" s="191"/>
      <c r="E279" s="192">
        <v>14400</v>
      </c>
      <c r="F279" s="16">
        <f t="shared" si="7"/>
        <v>289104.65000000008</v>
      </c>
    </row>
    <row r="280" spans="1:6" s="187" customFormat="1" ht="43.5" customHeight="1" x14ac:dyDescent="0.2">
      <c r="A280" s="188">
        <v>44854</v>
      </c>
      <c r="B280" s="189" t="s">
        <v>341</v>
      </c>
      <c r="C280" s="190" t="s">
        <v>342</v>
      </c>
      <c r="D280" s="191"/>
      <c r="E280" s="192">
        <v>2823.5</v>
      </c>
      <c r="F280" s="16">
        <f t="shared" si="7"/>
        <v>286281.15000000008</v>
      </c>
    </row>
    <row r="281" spans="1:6" x14ac:dyDescent="0.2">
      <c r="A281" s="132"/>
      <c r="B281" s="147"/>
      <c r="C281" s="148"/>
      <c r="D281" s="149"/>
      <c r="E281" s="150"/>
      <c r="F281" s="151"/>
    </row>
    <row r="282" spans="1:6" x14ac:dyDescent="0.2">
      <c r="A282" s="132"/>
      <c r="B282" s="147"/>
      <c r="C282" s="148"/>
      <c r="D282" s="149"/>
      <c r="E282" s="150"/>
      <c r="F282" s="151"/>
    </row>
    <row r="283" spans="1:6" x14ac:dyDescent="0.2">
      <c r="A283" s="132"/>
      <c r="B283" s="147"/>
      <c r="C283" s="148"/>
      <c r="D283" s="149"/>
      <c r="E283" s="150"/>
      <c r="F283" s="151"/>
    </row>
    <row r="284" spans="1:6" x14ac:dyDescent="0.2">
      <c r="A284" s="132"/>
      <c r="B284" s="147"/>
      <c r="C284" s="148"/>
      <c r="D284" s="149"/>
      <c r="E284" s="150"/>
      <c r="F284" s="151"/>
    </row>
    <row r="285" spans="1:6" x14ac:dyDescent="0.2">
      <c r="A285" s="132"/>
      <c r="B285" s="147"/>
      <c r="C285" s="148"/>
      <c r="D285" s="149"/>
      <c r="E285" s="150"/>
      <c r="F285" s="151"/>
    </row>
    <row r="286" spans="1:6" x14ac:dyDescent="0.2">
      <c r="A286" s="132"/>
      <c r="B286" s="147"/>
      <c r="C286" s="148"/>
      <c r="D286" s="149"/>
      <c r="E286" s="150"/>
      <c r="F286" s="151"/>
    </row>
    <row r="287" spans="1:6" x14ac:dyDescent="0.2">
      <c r="A287" s="132"/>
      <c r="B287" s="147"/>
      <c r="C287" s="148"/>
      <c r="D287" s="149"/>
      <c r="E287" s="150"/>
      <c r="F287" s="151"/>
    </row>
    <row r="288" spans="1:6" ht="15" x14ac:dyDescent="0.25">
      <c r="A288" s="219" t="s">
        <v>0</v>
      </c>
      <c r="B288" s="219"/>
      <c r="C288" s="219"/>
      <c r="D288" s="219"/>
      <c r="E288" s="219"/>
      <c r="F288" s="219"/>
    </row>
    <row r="289" spans="1:8" ht="15" x14ac:dyDescent="0.25">
      <c r="A289" s="219" t="s">
        <v>1</v>
      </c>
      <c r="B289" s="219"/>
      <c r="C289" s="219"/>
      <c r="D289" s="219"/>
      <c r="E289" s="219"/>
      <c r="F289" s="219"/>
    </row>
    <row r="290" spans="1:8" ht="15" customHeight="1" x14ac:dyDescent="0.25">
      <c r="A290" s="220" t="s">
        <v>2</v>
      </c>
      <c r="B290" s="220"/>
      <c r="C290" s="220"/>
      <c r="D290" s="220"/>
      <c r="E290" s="220"/>
      <c r="F290" s="220"/>
    </row>
    <row r="291" spans="1:8" ht="15" x14ac:dyDescent="0.25">
      <c r="A291" s="220" t="s">
        <v>3</v>
      </c>
      <c r="B291" s="220"/>
      <c r="C291" s="220"/>
      <c r="D291" s="220"/>
      <c r="E291" s="220"/>
      <c r="F291" s="220"/>
    </row>
    <row r="292" spans="1:8" x14ac:dyDescent="0.2">
      <c r="A292" s="193"/>
      <c r="B292" s="147"/>
      <c r="C292" s="1"/>
      <c r="D292" s="152"/>
      <c r="E292" s="194"/>
      <c r="F292" s="153"/>
    </row>
    <row r="293" spans="1:8" x14ac:dyDescent="0.2">
      <c r="A293" s="193"/>
      <c r="B293" s="147"/>
      <c r="C293" s="1"/>
      <c r="D293" s="152"/>
      <c r="E293" s="194"/>
      <c r="F293" s="153"/>
    </row>
    <row r="294" spans="1:8" ht="12" x14ac:dyDescent="0.2">
      <c r="A294" s="221" t="s">
        <v>343</v>
      </c>
      <c r="B294" s="222"/>
      <c r="C294" s="222"/>
      <c r="D294" s="222"/>
      <c r="E294" s="222"/>
      <c r="F294" s="223"/>
    </row>
    <row r="295" spans="1:8" ht="12" x14ac:dyDescent="0.2">
      <c r="A295" s="221" t="s">
        <v>344</v>
      </c>
      <c r="B295" s="222"/>
      <c r="C295" s="222"/>
      <c r="D295" s="222"/>
      <c r="E295" s="223"/>
      <c r="F295" s="195">
        <v>4844021902</v>
      </c>
    </row>
    <row r="296" spans="1:8" ht="12" x14ac:dyDescent="0.2">
      <c r="A296" s="11" t="s">
        <v>6</v>
      </c>
      <c r="B296" s="11" t="s">
        <v>329</v>
      </c>
      <c r="C296" s="11" t="s">
        <v>263</v>
      </c>
      <c r="D296" s="11" t="s">
        <v>9</v>
      </c>
      <c r="E296" s="11" t="s">
        <v>10</v>
      </c>
      <c r="F296" s="11"/>
    </row>
    <row r="297" spans="1:8" x14ac:dyDescent="0.2">
      <c r="A297" s="12"/>
      <c r="B297" s="13"/>
      <c r="C297" s="14" t="s">
        <v>12</v>
      </c>
      <c r="D297" s="15">
        <v>5113694.5999999996</v>
      </c>
      <c r="E297" s="139"/>
      <c r="F297" s="16">
        <f>F295+D297</f>
        <v>4849135596.6000004</v>
      </c>
      <c r="H297" s="196"/>
    </row>
    <row r="298" spans="1:8" x14ac:dyDescent="0.2">
      <c r="A298" s="197"/>
      <c r="B298" s="117"/>
      <c r="C298" s="14" t="s">
        <v>14</v>
      </c>
      <c r="D298" s="198">
        <v>101207142</v>
      </c>
      <c r="E298" s="139"/>
      <c r="F298" s="16">
        <f>F297+D298</f>
        <v>4950342738.6000004</v>
      </c>
    </row>
    <row r="299" spans="1:8" x14ac:dyDescent="0.2">
      <c r="A299" s="197"/>
      <c r="B299" s="117"/>
      <c r="C299" s="14" t="s">
        <v>345</v>
      </c>
      <c r="D299" s="198">
        <v>24826862.420000002</v>
      </c>
      <c r="E299" s="139"/>
      <c r="F299" s="16">
        <f>F298+D299</f>
        <v>4975169601.0200005</v>
      </c>
      <c r="H299" s="196"/>
    </row>
    <row r="300" spans="1:8" x14ac:dyDescent="0.2">
      <c r="A300" s="197"/>
      <c r="B300" s="117"/>
      <c r="C300" s="14" t="s">
        <v>346</v>
      </c>
      <c r="D300" s="198">
        <v>420093.62</v>
      </c>
      <c r="E300" s="139"/>
      <c r="F300" s="16">
        <f>F299+D300</f>
        <v>4975589694.6400003</v>
      </c>
      <c r="H300" s="196"/>
    </row>
    <row r="301" spans="1:8" x14ac:dyDescent="0.2">
      <c r="A301" s="197"/>
      <c r="B301" s="117"/>
      <c r="C301" s="14" t="s">
        <v>347</v>
      </c>
      <c r="D301" s="198">
        <v>100343.76</v>
      </c>
      <c r="E301" s="139"/>
      <c r="F301" s="16">
        <f>F300+D301</f>
        <v>4975690038.4000006</v>
      </c>
      <c r="H301" s="196"/>
    </row>
    <row r="302" spans="1:8" x14ac:dyDescent="0.2">
      <c r="A302" s="197"/>
      <c r="B302" s="117"/>
      <c r="C302" s="14" t="s">
        <v>348</v>
      </c>
      <c r="D302" s="198">
        <v>374548.37</v>
      </c>
      <c r="E302" s="139"/>
      <c r="F302" s="16">
        <f>F301+D302</f>
        <v>4976064586.7700005</v>
      </c>
      <c r="H302" s="196"/>
    </row>
    <row r="303" spans="1:8" x14ac:dyDescent="0.2">
      <c r="A303" s="197"/>
      <c r="B303" s="117"/>
      <c r="C303" s="14" t="s">
        <v>349</v>
      </c>
      <c r="D303" s="198"/>
      <c r="E303" s="139">
        <v>349977.79</v>
      </c>
      <c r="F303" s="16">
        <f>F302-E303</f>
        <v>4975714608.9800005</v>
      </c>
      <c r="H303" s="196"/>
    </row>
    <row r="304" spans="1:8" x14ac:dyDescent="0.2">
      <c r="A304" s="197"/>
      <c r="B304" s="117"/>
      <c r="C304" s="14" t="s">
        <v>350</v>
      </c>
      <c r="D304" s="198"/>
      <c r="E304" s="139">
        <v>129050</v>
      </c>
      <c r="F304" s="16">
        <f t="shared" ref="F304:F367" si="8">F303-E304</f>
        <v>4975585558.9800005</v>
      </c>
      <c r="H304" s="196"/>
    </row>
    <row r="305" spans="1:60" x14ac:dyDescent="0.2">
      <c r="A305" s="197"/>
      <c r="B305" s="117"/>
      <c r="C305" s="14" t="s">
        <v>351</v>
      </c>
      <c r="D305" s="198"/>
      <c r="E305" s="139">
        <v>511750</v>
      </c>
      <c r="F305" s="16">
        <f t="shared" si="8"/>
        <v>4975073808.9800005</v>
      </c>
      <c r="H305" s="196"/>
    </row>
    <row r="306" spans="1:60" x14ac:dyDescent="0.2">
      <c r="A306" s="197"/>
      <c r="B306" s="117"/>
      <c r="C306" s="14" t="s">
        <v>352</v>
      </c>
      <c r="D306" s="198"/>
      <c r="E306" s="139">
        <v>45543464.979999997</v>
      </c>
      <c r="F306" s="16">
        <f t="shared" si="8"/>
        <v>4929530344.000001</v>
      </c>
      <c r="H306" s="196"/>
    </row>
    <row r="307" spans="1:60" x14ac:dyDescent="0.2">
      <c r="A307" s="197"/>
      <c r="B307" s="117"/>
      <c r="C307" s="14" t="s">
        <v>353</v>
      </c>
      <c r="D307" s="198"/>
      <c r="E307" s="139">
        <v>118000</v>
      </c>
      <c r="F307" s="16">
        <f t="shared" si="8"/>
        <v>4929412344.000001</v>
      </c>
      <c r="H307" s="196"/>
    </row>
    <row r="308" spans="1:60" ht="38.25" customHeight="1" x14ac:dyDescent="0.2">
      <c r="A308" s="41">
        <v>44837</v>
      </c>
      <c r="B308" s="42" t="s">
        <v>354</v>
      </c>
      <c r="C308" s="43" t="s">
        <v>355</v>
      </c>
      <c r="D308" s="198"/>
      <c r="E308" s="45">
        <v>947031.01</v>
      </c>
      <c r="F308" s="16">
        <f t="shared" si="8"/>
        <v>4928465312.9900007</v>
      </c>
      <c r="H308" s="196"/>
    </row>
    <row r="309" spans="1:60" ht="27" customHeight="1" x14ac:dyDescent="0.2">
      <c r="A309" s="199">
        <v>44837</v>
      </c>
      <c r="B309" s="200" t="s">
        <v>356</v>
      </c>
      <c r="C309" s="54" t="s">
        <v>357</v>
      </c>
      <c r="D309" s="201"/>
      <c r="E309" s="56">
        <v>3665450</v>
      </c>
      <c r="F309" s="16">
        <f t="shared" si="8"/>
        <v>4924799862.9900007</v>
      </c>
      <c r="H309" s="196"/>
    </row>
    <row r="310" spans="1:60" s="28" customFormat="1" ht="42.75" customHeight="1" x14ac:dyDescent="0.2">
      <c r="A310" s="199">
        <v>44837</v>
      </c>
      <c r="B310" s="59" t="s">
        <v>358</v>
      </c>
      <c r="C310" s="57" t="s">
        <v>359</v>
      </c>
      <c r="D310" s="202"/>
      <c r="E310" s="58">
        <v>113100</v>
      </c>
      <c r="F310" s="16">
        <f t="shared" si="8"/>
        <v>4924686762.9900007</v>
      </c>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row>
    <row r="311" spans="1:60" ht="53.25" customHeight="1" x14ac:dyDescent="0.2">
      <c r="A311" s="199">
        <v>44837</v>
      </c>
      <c r="B311" s="59" t="s">
        <v>360</v>
      </c>
      <c r="C311" s="57" t="s">
        <v>361</v>
      </c>
      <c r="D311" s="203"/>
      <c r="E311" s="58">
        <v>271450</v>
      </c>
      <c r="F311" s="16">
        <f t="shared" si="8"/>
        <v>4924415312.9900007</v>
      </c>
    </row>
    <row r="312" spans="1:60" ht="43.5" customHeight="1" x14ac:dyDescent="0.2">
      <c r="A312" s="199">
        <v>44837</v>
      </c>
      <c r="B312" s="59" t="s">
        <v>362</v>
      </c>
      <c r="C312" s="57" t="s">
        <v>363</v>
      </c>
      <c r="D312" s="203"/>
      <c r="E312" s="58">
        <v>599912</v>
      </c>
      <c r="F312" s="16">
        <f t="shared" si="8"/>
        <v>4923815400.9900007</v>
      </c>
    </row>
    <row r="313" spans="1:60" ht="45.75" customHeight="1" x14ac:dyDescent="0.2">
      <c r="A313" s="199">
        <v>44837</v>
      </c>
      <c r="B313" s="59" t="s">
        <v>364</v>
      </c>
      <c r="C313" s="57" t="s">
        <v>365</v>
      </c>
      <c r="D313" s="203"/>
      <c r="E313" s="58">
        <v>155963985.84</v>
      </c>
      <c r="F313" s="16">
        <f t="shared" si="8"/>
        <v>4767851415.1500006</v>
      </c>
    </row>
    <row r="314" spans="1:60" ht="41.25" customHeight="1" x14ac:dyDescent="0.2">
      <c r="A314" s="52">
        <v>44838</v>
      </c>
      <c r="B314" s="59" t="s">
        <v>366</v>
      </c>
      <c r="C314" s="57" t="s">
        <v>367</v>
      </c>
      <c r="D314" s="203"/>
      <c r="E314" s="58">
        <v>11426706.210000001</v>
      </c>
      <c r="F314" s="16">
        <f t="shared" si="8"/>
        <v>4756424708.9400005</v>
      </c>
    </row>
    <row r="315" spans="1:60" ht="43.5" customHeight="1" x14ac:dyDescent="0.2">
      <c r="A315" s="52">
        <v>44838</v>
      </c>
      <c r="B315" s="59" t="s">
        <v>368</v>
      </c>
      <c r="C315" s="57" t="s">
        <v>369</v>
      </c>
      <c r="D315" s="191"/>
      <c r="E315" s="58">
        <v>137950</v>
      </c>
      <c r="F315" s="16">
        <f t="shared" si="8"/>
        <v>4756286758.9400005</v>
      </c>
    </row>
    <row r="316" spans="1:60" ht="65.25" customHeight="1" x14ac:dyDescent="0.2">
      <c r="A316" s="52">
        <v>44838</v>
      </c>
      <c r="B316" s="59" t="s">
        <v>370</v>
      </c>
      <c r="C316" s="57" t="s">
        <v>371</v>
      </c>
      <c r="D316" s="191"/>
      <c r="E316" s="58">
        <v>125316</v>
      </c>
      <c r="F316" s="16">
        <f t="shared" si="8"/>
        <v>4756161442.9400005</v>
      </c>
    </row>
    <row r="317" spans="1:60" ht="51" customHeight="1" x14ac:dyDescent="0.2">
      <c r="A317" s="52">
        <v>44838</v>
      </c>
      <c r="B317" s="59" t="s">
        <v>372</v>
      </c>
      <c r="C317" s="57" t="s">
        <v>373</v>
      </c>
      <c r="D317" s="203"/>
      <c r="E317" s="58">
        <v>48600</v>
      </c>
      <c r="F317" s="16">
        <f t="shared" si="8"/>
        <v>4756112842.9400005</v>
      </c>
    </row>
    <row r="318" spans="1:60" ht="36.75" customHeight="1" x14ac:dyDescent="0.2">
      <c r="A318" s="52">
        <v>44838</v>
      </c>
      <c r="B318" s="59" t="s">
        <v>374</v>
      </c>
      <c r="C318" s="57" t="s">
        <v>375</v>
      </c>
      <c r="D318" s="203"/>
      <c r="E318" s="58">
        <v>209150</v>
      </c>
      <c r="F318" s="16">
        <f t="shared" si="8"/>
        <v>4755903692.9400005</v>
      </c>
    </row>
    <row r="319" spans="1:60" ht="50.25" customHeight="1" x14ac:dyDescent="0.2">
      <c r="A319" s="52">
        <v>44838</v>
      </c>
      <c r="B319" s="59" t="s">
        <v>376</v>
      </c>
      <c r="C319" s="57" t="s">
        <v>377</v>
      </c>
      <c r="D319" s="203"/>
      <c r="E319" s="58">
        <v>6194707.6299999999</v>
      </c>
      <c r="F319" s="16">
        <f t="shared" si="8"/>
        <v>4749708985.3100004</v>
      </c>
    </row>
    <row r="320" spans="1:60" ht="38.25" customHeight="1" x14ac:dyDescent="0.2">
      <c r="A320" s="52">
        <v>44839</v>
      </c>
      <c r="B320" s="59" t="s">
        <v>378</v>
      </c>
      <c r="C320" s="57" t="s">
        <v>379</v>
      </c>
      <c r="D320" s="204"/>
      <c r="E320" s="58">
        <v>137950</v>
      </c>
      <c r="F320" s="16">
        <f t="shared" si="8"/>
        <v>4749571035.3100004</v>
      </c>
    </row>
    <row r="321" spans="1:60" ht="62.25" customHeight="1" x14ac:dyDescent="0.2">
      <c r="A321" s="52">
        <v>44839</v>
      </c>
      <c r="B321" s="59" t="s">
        <v>380</v>
      </c>
      <c r="C321" s="57" t="s">
        <v>381</v>
      </c>
      <c r="D321" s="204"/>
      <c r="E321" s="58">
        <v>112100</v>
      </c>
      <c r="F321" s="16">
        <f t="shared" si="8"/>
        <v>4749458935.3100004</v>
      </c>
    </row>
    <row r="322" spans="1:60" s="28" customFormat="1" ht="62.25" customHeight="1" x14ac:dyDescent="0.2">
      <c r="A322" s="52">
        <v>44839</v>
      </c>
      <c r="B322" s="59" t="s">
        <v>382</v>
      </c>
      <c r="C322" s="57" t="s">
        <v>383</v>
      </c>
      <c r="D322" s="204"/>
      <c r="E322" s="58">
        <v>118000</v>
      </c>
      <c r="F322" s="16">
        <f t="shared" si="8"/>
        <v>4749340935.3100004</v>
      </c>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row>
    <row r="323" spans="1:60" s="28" customFormat="1" ht="45" customHeight="1" x14ac:dyDescent="0.2">
      <c r="A323" s="52">
        <v>44839</v>
      </c>
      <c r="B323" s="59" t="s">
        <v>384</v>
      </c>
      <c r="C323" s="57" t="s">
        <v>385</v>
      </c>
      <c r="D323" s="204"/>
      <c r="E323" s="58">
        <v>693822.68</v>
      </c>
      <c r="F323" s="16">
        <f t="shared" si="8"/>
        <v>4748647112.6300001</v>
      </c>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row>
    <row r="324" spans="1:60" s="28" customFormat="1" ht="60" customHeight="1" x14ac:dyDescent="0.2">
      <c r="A324" s="52">
        <v>44839</v>
      </c>
      <c r="B324" s="59" t="s">
        <v>386</v>
      </c>
      <c r="C324" s="57" t="s">
        <v>387</v>
      </c>
      <c r="D324" s="204"/>
      <c r="E324" s="58">
        <v>215413.25</v>
      </c>
      <c r="F324" s="16">
        <f t="shared" si="8"/>
        <v>4748431699.3800001</v>
      </c>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row>
    <row r="325" spans="1:60" s="28" customFormat="1" ht="48.75" customHeight="1" x14ac:dyDescent="0.2">
      <c r="A325" s="52">
        <v>44839</v>
      </c>
      <c r="B325" s="59" t="s">
        <v>388</v>
      </c>
      <c r="C325" s="57" t="s">
        <v>389</v>
      </c>
      <c r="D325" s="204"/>
      <c r="E325" s="58">
        <v>5249266.6399999997</v>
      </c>
      <c r="F325" s="16">
        <f t="shared" si="8"/>
        <v>4743182432.7399998</v>
      </c>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row>
    <row r="326" spans="1:60" s="28" customFormat="1" ht="37.5" customHeight="1" x14ac:dyDescent="0.2">
      <c r="A326" s="52">
        <v>44839</v>
      </c>
      <c r="B326" s="59" t="s">
        <v>390</v>
      </c>
      <c r="C326" s="57" t="s">
        <v>391</v>
      </c>
      <c r="D326" s="205"/>
      <c r="E326" s="58">
        <v>1057550</v>
      </c>
      <c r="F326" s="16">
        <f t="shared" si="8"/>
        <v>4742124882.7399998</v>
      </c>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row>
    <row r="327" spans="1:60" s="28" customFormat="1" ht="61.5" customHeight="1" x14ac:dyDescent="0.2">
      <c r="A327" s="52">
        <v>44839</v>
      </c>
      <c r="B327" s="59" t="s">
        <v>392</v>
      </c>
      <c r="C327" s="57" t="s">
        <v>393</v>
      </c>
      <c r="D327" s="205"/>
      <c r="E327" s="58">
        <v>177000</v>
      </c>
      <c r="F327" s="16">
        <f t="shared" si="8"/>
        <v>4741947882.7399998</v>
      </c>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row>
    <row r="328" spans="1:60" s="28" customFormat="1" ht="48" customHeight="1" x14ac:dyDescent="0.2">
      <c r="A328" s="52">
        <v>44839</v>
      </c>
      <c r="B328" s="59" t="s">
        <v>394</v>
      </c>
      <c r="C328" s="57" t="s">
        <v>395</v>
      </c>
      <c r="D328" s="205"/>
      <c r="E328" s="58">
        <v>35400</v>
      </c>
      <c r="F328" s="16">
        <f t="shared" si="8"/>
        <v>4741912482.7399998</v>
      </c>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row>
    <row r="329" spans="1:60" s="28" customFormat="1" ht="58.5" customHeight="1" x14ac:dyDescent="0.2">
      <c r="A329" s="52">
        <v>44839</v>
      </c>
      <c r="B329" s="59" t="s">
        <v>396</v>
      </c>
      <c r="C329" s="57" t="s">
        <v>397</v>
      </c>
      <c r="D329" s="205"/>
      <c r="E329" s="58">
        <v>74396.95</v>
      </c>
      <c r="F329" s="16">
        <f t="shared" si="8"/>
        <v>4741838085.79</v>
      </c>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row>
    <row r="330" spans="1:60" s="28" customFormat="1" ht="60" customHeight="1" x14ac:dyDescent="0.2">
      <c r="A330" s="52">
        <v>44839</v>
      </c>
      <c r="B330" s="59" t="s">
        <v>398</v>
      </c>
      <c r="C330" s="57" t="s">
        <v>399</v>
      </c>
      <c r="D330" s="205"/>
      <c r="E330" s="58">
        <v>59000</v>
      </c>
      <c r="F330" s="16">
        <f t="shared" si="8"/>
        <v>4741779085.79</v>
      </c>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row>
    <row r="331" spans="1:60" s="28" customFormat="1" ht="63.75" customHeight="1" x14ac:dyDescent="0.2">
      <c r="A331" s="52">
        <v>44839</v>
      </c>
      <c r="B331" s="59" t="s">
        <v>400</v>
      </c>
      <c r="C331" s="57" t="s">
        <v>401</v>
      </c>
      <c r="D331" s="205"/>
      <c r="E331" s="58">
        <v>59000</v>
      </c>
      <c r="F331" s="16">
        <f t="shared" si="8"/>
        <v>4741720085.79</v>
      </c>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row>
    <row r="332" spans="1:60" s="28" customFormat="1" ht="50.25" customHeight="1" x14ac:dyDescent="0.2">
      <c r="A332" s="52">
        <v>44839</v>
      </c>
      <c r="B332" s="59" t="s">
        <v>402</v>
      </c>
      <c r="C332" s="57" t="s">
        <v>403</v>
      </c>
      <c r="D332" s="205"/>
      <c r="E332" s="58">
        <v>118000</v>
      </c>
      <c r="F332" s="16">
        <f t="shared" si="8"/>
        <v>4741602085.79</v>
      </c>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row>
    <row r="333" spans="1:60" s="28" customFormat="1" ht="51" customHeight="1" x14ac:dyDescent="0.2">
      <c r="A333" s="52">
        <v>44839</v>
      </c>
      <c r="B333" s="59" t="s">
        <v>404</v>
      </c>
      <c r="C333" s="57" t="s">
        <v>405</v>
      </c>
      <c r="D333" s="205"/>
      <c r="E333" s="58">
        <v>404950</v>
      </c>
      <c r="F333" s="16">
        <f t="shared" si="8"/>
        <v>4741197135.79</v>
      </c>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row>
    <row r="334" spans="1:60" s="28" customFormat="1" ht="39.75" customHeight="1" x14ac:dyDescent="0.2">
      <c r="A334" s="52">
        <v>44839</v>
      </c>
      <c r="B334" s="59" t="s">
        <v>406</v>
      </c>
      <c r="C334" s="57" t="s">
        <v>407</v>
      </c>
      <c r="D334" s="205"/>
      <c r="E334" s="58">
        <v>3436732.26</v>
      </c>
      <c r="F334" s="16">
        <f t="shared" si="8"/>
        <v>4737760403.5299997</v>
      </c>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row>
    <row r="335" spans="1:60" s="28" customFormat="1" ht="39.75" customHeight="1" x14ac:dyDescent="0.2">
      <c r="A335" s="52">
        <v>44840</v>
      </c>
      <c r="B335" s="59" t="s">
        <v>408</v>
      </c>
      <c r="C335" s="57" t="s">
        <v>409</v>
      </c>
      <c r="D335" s="205"/>
      <c r="E335" s="58">
        <v>799700</v>
      </c>
      <c r="F335" s="16">
        <f t="shared" si="8"/>
        <v>4736960703.5299997</v>
      </c>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row>
    <row r="336" spans="1:60" ht="59.25" customHeight="1" x14ac:dyDescent="0.2">
      <c r="A336" s="52">
        <v>44840</v>
      </c>
      <c r="B336" s="59" t="s">
        <v>410</v>
      </c>
      <c r="C336" s="57" t="s">
        <v>411</v>
      </c>
      <c r="D336" s="205"/>
      <c r="E336" s="58">
        <v>118000</v>
      </c>
      <c r="F336" s="16">
        <f t="shared" si="8"/>
        <v>4736842703.5299997</v>
      </c>
    </row>
    <row r="337" spans="1:60" ht="31.5" customHeight="1" x14ac:dyDescent="0.2">
      <c r="A337" s="52">
        <v>44840</v>
      </c>
      <c r="B337" s="59" t="s">
        <v>412</v>
      </c>
      <c r="C337" s="57" t="s">
        <v>413</v>
      </c>
      <c r="D337" s="205"/>
      <c r="E337" s="58">
        <v>8242393.9199999999</v>
      </c>
      <c r="F337" s="16">
        <f t="shared" si="8"/>
        <v>4728600309.6099997</v>
      </c>
    </row>
    <row r="338" spans="1:60" ht="39.75" customHeight="1" x14ac:dyDescent="0.2">
      <c r="A338" s="52">
        <v>44840</v>
      </c>
      <c r="B338" s="59" t="s">
        <v>414</v>
      </c>
      <c r="C338" s="57" t="s">
        <v>415</v>
      </c>
      <c r="D338" s="205"/>
      <c r="E338" s="58">
        <v>66257.119999999995</v>
      </c>
      <c r="F338" s="16">
        <f t="shared" si="8"/>
        <v>4728534052.4899998</v>
      </c>
    </row>
    <row r="339" spans="1:60" ht="51" customHeight="1" x14ac:dyDescent="0.2">
      <c r="A339" s="52">
        <v>44840</v>
      </c>
      <c r="B339" s="59" t="s">
        <v>416</v>
      </c>
      <c r="C339" s="57" t="s">
        <v>417</v>
      </c>
      <c r="D339" s="205"/>
      <c r="E339" s="58">
        <v>38940</v>
      </c>
      <c r="F339" s="16">
        <f t="shared" si="8"/>
        <v>4728495112.4899998</v>
      </c>
    </row>
    <row r="340" spans="1:60" ht="38.25" customHeight="1" x14ac:dyDescent="0.2">
      <c r="A340" s="52">
        <v>44840</v>
      </c>
      <c r="B340" s="59" t="s">
        <v>418</v>
      </c>
      <c r="C340" s="57" t="s">
        <v>419</v>
      </c>
      <c r="D340" s="205"/>
      <c r="E340" s="58">
        <v>991613</v>
      </c>
      <c r="F340" s="16">
        <f t="shared" si="8"/>
        <v>4727503499.4899998</v>
      </c>
    </row>
    <row r="341" spans="1:60" ht="49.5" customHeight="1" x14ac:dyDescent="0.2">
      <c r="A341" s="52">
        <v>44840</v>
      </c>
      <c r="B341" s="59" t="s">
        <v>420</v>
      </c>
      <c r="C341" s="57" t="s">
        <v>421</v>
      </c>
      <c r="D341" s="205"/>
      <c r="E341" s="58">
        <v>124600</v>
      </c>
      <c r="F341" s="16">
        <f t="shared" si="8"/>
        <v>4727378899.4899998</v>
      </c>
    </row>
    <row r="342" spans="1:60" ht="39.75" customHeight="1" x14ac:dyDescent="0.2">
      <c r="A342" s="52">
        <v>44840</v>
      </c>
      <c r="B342" s="59" t="s">
        <v>422</v>
      </c>
      <c r="C342" s="57" t="s">
        <v>423</v>
      </c>
      <c r="D342" s="205"/>
      <c r="E342" s="58">
        <v>137950</v>
      </c>
      <c r="F342" s="16">
        <f t="shared" si="8"/>
        <v>4727240949.4899998</v>
      </c>
    </row>
    <row r="343" spans="1:60" ht="42" customHeight="1" x14ac:dyDescent="0.2">
      <c r="A343" s="52">
        <v>44840</v>
      </c>
      <c r="B343" s="59" t="s">
        <v>424</v>
      </c>
      <c r="C343" s="57" t="s">
        <v>425</v>
      </c>
      <c r="D343" s="205"/>
      <c r="E343" s="58">
        <v>7382011.5599999996</v>
      </c>
      <c r="F343" s="16">
        <f t="shared" si="8"/>
        <v>4719858937.9299994</v>
      </c>
    </row>
    <row r="344" spans="1:60" ht="49.5" customHeight="1" x14ac:dyDescent="0.2">
      <c r="A344" s="52">
        <v>44840</v>
      </c>
      <c r="B344" s="59" t="s">
        <v>426</v>
      </c>
      <c r="C344" s="57" t="s">
        <v>427</v>
      </c>
      <c r="D344" s="205"/>
      <c r="E344" s="58">
        <v>118000</v>
      </c>
      <c r="F344" s="16">
        <f t="shared" si="8"/>
        <v>4719740937.9299994</v>
      </c>
    </row>
    <row r="345" spans="1:60" ht="49.5" customHeight="1" x14ac:dyDescent="0.2">
      <c r="A345" s="52">
        <v>44840</v>
      </c>
      <c r="B345" s="59" t="s">
        <v>428</v>
      </c>
      <c r="C345" s="57" t="s">
        <v>429</v>
      </c>
      <c r="D345" s="206"/>
      <c r="E345" s="58">
        <v>20471</v>
      </c>
      <c r="F345" s="16">
        <f t="shared" si="8"/>
        <v>4719720466.9299994</v>
      </c>
      <c r="BC345" s="2"/>
      <c r="BD345" s="2"/>
      <c r="BE345" s="2"/>
      <c r="BF345" s="2"/>
      <c r="BG345" s="2"/>
      <c r="BH345" s="2"/>
    </row>
    <row r="346" spans="1:60" ht="30.75" customHeight="1" x14ac:dyDescent="0.2">
      <c r="A346" s="52">
        <v>44841</v>
      </c>
      <c r="B346" s="59" t="s">
        <v>430</v>
      </c>
      <c r="C346" s="57" t="s">
        <v>431</v>
      </c>
      <c r="D346" s="206"/>
      <c r="E346" s="58">
        <v>161424</v>
      </c>
      <c r="F346" s="16">
        <f t="shared" si="8"/>
        <v>4719559042.9299994</v>
      </c>
      <c r="BC346" s="2"/>
      <c r="BD346" s="2"/>
      <c r="BE346" s="2"/>
      <c r="BF346" s="2"/>
      <c r="BG346" s="2"/>
      <c r="BH346" s="2"/>
    </row>
    <row r="347" spans="1:60" ht="106.5" customHeight="1" x14ac:dyDescent="0.2">
      <c r="A347" s="52">
        <v>44841</v>
      </c>
      <c r="B347" s="59" t="s">
        <v>432</v>
      </c>
      <c r="C347" s="57" t="s">
        <v>433</v>
      </c>
      <c r="D347" s="206"/>
      <c r="E347" s="58">
        <v>405920</v>
      </c>
      <c r="F347" s="16">
        <f t="shared" si="8"/>
        <v>4719153122.9299994</v>
      </c>
      <c r="G347" s="1" t="s">
        <v>434</v>
      </c>
      <c r="BC347" s="2"/>
      <c r="BD347" s="2"/>
      <c r="BE347" s="2"/>
      <c r="BF347" s="2"/>
      <c r="BG347" s="2"/>
      <c r="BH347" s="2"/>
    </row>
    <row r="348" spans="1:60" ht="33" customHeight="1" x14ac:dyDescent="0.2">
      <c r="A348" s="52">
        <v>44844</v>
      </c>
      <c r="B348" s="59" t="s">
        <v>435</v>
      </c>
      <c r="C348" s="57" t="s">
        <v>436</v>
      </c>
      <c r="D348" s="206"/>
      <c r="E348" s="58">
        <v>3627421.84</v>
      </c>
      <c r="F348" s="16">
        <f t="shared" si="8"/>
        <v>4715525701.0899992</v>
      </c>
      <c r="BC348" s="2"/>
      <c r="BD348" s="2"/>
      <c r="BE348" s="2"/>
      <c r="BF348" s="2"/>
      <c r="BG348" s="2"/>
      <c r="BH348" s="2"/>
    </row>
    <row r="349" spans="1:60" ht="30.75" customHeight="1" x14ac:dyDescent="0.2">
      <c r="A349" s="52">
        <v>44844</v>
      </c>
      <c r="B349" s="59" t="s">
        <v>437</v>
      </c>
      <c r="C349" s="57" t="s">
        <v>438</v>
      </c>
      <c r="D349" s="206"/>
      <c r="E349" s="58">
        <v>63720</v>
      </c>
      <c r="F349" s="16">
        <f t="shared" si="8"/>
        <v>4715461981.0899992</v>
      </c>
      <c r="BC349" s="2"/>
      <c r="BD349" s="2"/>
      <c r="BE349" s="2"/>
      <c r="BF349" s="2"/>
      <c r="BG349" s="2"/>
      <c r="BH349" s="2"/>
    </row>
    <row r="350" spans="1:60" ht="72" customHeight="1" x14ac:dyDescent="0.2">
      <c r="A350" s="52">
        <v>44844</v>
      </c>
      <c r="B350" s="59" t="s">
        <v>439</v>
      </c>
      <c r="C350" s="57" t="s">
        <v>440</v>
      </c>
      <c r="D350" s="206"/>
      <c r="E350" s="58">
        <v>5413800</v>
      </c>
      <c r="F350" s="16">
        <f t="shared" si="8"/>
        <v>4710048181.0899992</v>
      </c>
      <c r="BC350" s="2"/>
      <c r="BD350" s="2"/>
      <c r="BE350" s="2"/>
      <c r="BF350" s="2"/>
      <c r="BG350" s="2"/>
      <c r="BH350" s="2"/>
    </row>
    <row r="351" spans="1:60" ht="27" customHeight="1" x14ac:dyDescent="0.2">
      <c r="A351" s="52">
        <v>44844</v>
      </c>
      <c r="B351" s="59" t="s">
        <v>441</v>
      </c>
      <c r="C351" s="57" t="s">
        <v>442</v>
      </c>
      <c r="D351" s="206"/>
      <c r="E351" s="58">
        <v>21830</v>
      </c>
      <c r="F351" s="16">
        <f t="shared" si="8"/>
        <v>4710026351.0899992</v>
      </c>
      <c r="BC351" s="2"/>
      <c r="BD351" s="2"/>
      <c r="BE351" s="2"/>
      <c r="BF351" s="2"/>
      <c r="BG351" s="2"/>
      <c r="BH351" s="2"/>
    </row>
    <row r="352" spans="1:60" ht="37.5" customHeight="1" x14ac:dyDescent="0.2">
      <c r="A352" s="52">
        <v>44844</v>
      </c>
      <c r="B352" s="59" t="s">
        <v>443</v>
      </c>
      <c r="C352" s="57" t="s">
        <v>444</v>
      </c>
      <c r="D352" s="206"/>
      <c r="E352" s="58">
        <v>70800</v>
      </c>
      <c r="F352" s="16">
        <f t="shared" si="8"/>
        <v>4709955551.0899992</v>
      </c>
      <c r="BC352" s="2"/>
      <c r="BD352" s="2"/>
      <c r="BE352" s="2"/>
      <c r="BF352" s="2"/>
      <c r="BG352" s="2"/>
      <c r="BH352" s="2"/>
    </row>
    <row r="353" spans="1:60" ht="25.5" customHeight="1" x14ac:dyDescent="0.2">
      <c r="A353" s="52">
        <v>44844</v>
      </c>
      <c r="B353" s="59" t="s">
        <v>445</v>
      </c>
      <c r="C353" s="57" t="s">
        <v>29</v>
      </c>
      <c r="D353" s="206"/>
      <c r="E353" s="58">
        <v>0</v>
      </c>
      <c r="F353" s="16">
        <f t="shared" si="8"/>
        <v>4709955551.0899992</v>
      </c>
      <c r="BC353" s="2"/>
      <c r="BD353" s="2"/>
      <c r="BE353" s="2"/>
      <c r="BF353" s="2"/>
      <c r="BG353" s="2"/>
      <c r="BH353" s="2"/>
    </row>
    <row r="354" spans="1:60" ht="74.25" customHeight="1" x14ac:dyDescent="0.2">
      <c r="A354" s="52">
        <v>44844</v>
      </c>
      <c r="B354" s="59" t="s">
        <v>446</v>
      </c>
      <c r="C354" s="57" t="s">
        <v>447</v>
      </c>
      <c r="D354" s="206"/>
      <c r="E354" s="58">
        <v>59000</v>
      </c>
      <c r="F354" s="16">
        <f t="shared" si="8"/>
        <v>4709896551.0899992</v>
      </c>
      <c r="BC354" s="2"/>
      <c r="BD354" s="2"/>
      <c r="BE354" s="2"/>
      <c r="BF354" s="2"/>
      <c r="BG354" s="2"/>
      <c r="BH354" s="2"/>
    </row>
    <row r="355" spans="1:60" ht="40.5" customHeight="1" x14ac:dyDescent="0.2">
      <c r="A355" s="52">
        <v>44844</v>
      </c>
      <c r="B355" s="59" t="s">
        <v>448</v>
      </c>
      <c r="C355" s="57" t="s">
        <v>449</v>
      </c>
      <c r="D355" s="206"/>
      <c r="E355" s="58">
        <v>25488</v>
      </c>
      <c r="F355" s="16">
        <f t="shared" si="8"/>
        <v>4709871063.0899992</v>
      </c>
      <c r="BC355" s="2"/>
      <c r="BD355" s="2"/>
      <c r="BE355" s="2"/>
      <c r="BF355" s="2"/>
      <c r="BG355" s="2"/>
      <c r="BH355" s="2"/>
    </row>
    <row r="356" spans="1:60" ht="41.25" customHeight="1" x14ac:dyDescent="0.2">
      <c r="A356" s="52">
        <v>44844</v>
      </c>
      <c r="B356" s="59" t="s">
        <v>450</v>
      </c>
      <c r="C356" s="57" t="s">
        <v>451</v>
      </c>
      <c r="D356" s="206"/>
      <c r="E356" s="58">
        <v>2118112.5</v>
      </c>
      <c r="F356" s="16">
        <f t="shared" si="8"/>
        <v>4707752950.5899992</v>
      </c>
      <c r="BC356" s="2"/>
      <c r="BD356" s="2"/>
      <c r="BE356" s="2"/>
      <c r="BF356" s="2"/>
      <c r="BG356" s="2"/>
      <c r="BH356" s="2"/>
    </row>
    <row r="357" spans="1:60" ht="40.5" customHeight="1" x14ac:dyDescent="0.2">
      <c r="A357" s="52">
        <v>44844</v>
      </c>
      <c r="B357" s="59" t="s">
        <v>452</v>
      </c>
      <c r="C357" s="57" t="s">
        <v>453</v>
      </c>
      <c r="D357" s="206"/>
      <c r="E357" s="58">
        <v>5066753.5999999996</v>
      </c>
      <c r="F357" s="16">
        <f t="shared" si="8"/>
        <v>4702686196.9899988</v>
      </c>
      <c r="BC357" s="2"/>
      <c r="BD357" s="2"/>
      <c r="BE357" s="2"/>
      <c r="BF357" s="2"/>
      <c r="BG357" s="2"/>
      <c r="BH357" s="2"/>
    </row>
    <row r="358" spans="1:60" ht="60" customHeight="1" x14ac:dyDescent="0.2">
      <c r="A358" s="52">
        <v>44845</v>
      </c>
      <c r="B358" s="59" t="s">
        <v>454</v>
      </c>
      <c r="C358" s="57" t="s">
        <v>455</v>
      </c>
      <c r="D358" s="206"/>
      <c r="E358" s="58">
        <v>35400</v>
      </c>
      <c r="F358" s="16">
        <f t="shared" si="8"/>
        <v>4702650796.9899988</v>
      </c>
      <c r="BC358" s="2"/>
      <c r="BD358" s="2"/>
      <c r="BE358" s="2"/>
      <c r="BF358" s="2"/>
      <c r="BG358" s="2"/>
      <c r="BH358" s="2"/>
    </row>
    <row r="359" spans="1:60" ht="40.5" customHeight="1" x14ac:dyDescent="0.2">
      <c r="A359" s="52">
        <v>44845</v>
      </c>
      <c r="B359" s="59" t="s">
        <v>456</v>
      </c>
      <c r="C359" s="57" t="s">
        <v>457</v>
      </c>
      <c r="D359" s="206"/>
      <c r="E359" s="58">
        <v>129050</v>
      </c>
      <c r="F359" s="16">
        <f t="shared" si="8"/>
        <v>4702521746.9899988</v>
      </c>
      <c r="BC359" s="2"/>
      <c r="BD359" s="2"/>
      <c r="BE359" s="2"/>
      <c r="BF359" s="2"/>
      <c r="BG359" s="2"/>
      <c r="BH359" s="2"/>
    </row>
    <row r="360" spans="1:60" ht="36.75" customHeight="1" x14ac:dyDescent="0.2">
      <c r="A360" s="52">
        <v>44845</v>
      </c>
      <c r="B360" s="59" t="s">
        <v>458</v>
      </c>
      <c r="C360" s="57" t="s">
        <v>459</v>
      </c>
      <c r="D360" s="206"/>
      <c r="E360" s="58">
        <v>137950</v>
      </c>
      <c r="F360" s="16">
        <f t="shared" si="8"/>
        <v>4702383796.9899988</v>
      </c>
      <c r="BC360" s="2"/>
      <c r="BD360" s="2"/>
      <c r="BE360" s="2"/>
      <c r="BF360" s="2"/>
      <c r="BG360" s="2"/>
      <c r="BH360" s="2"/>
    </row>
    <row r="361" spans="1:60" ht="42" customHeight="1" x14ac:dyDescent="0.2">
      <c r="A361" s="52">
        <v>44845</v>
      </c>
      <c r="B361" s="59" t="s">
        <v>460</v>
      </c>
      <c r="C361" s="57" t="s">
        <v>461</v>
      </c>
      <c r="D361" s="206"/>
      <c r="E361" s="58">
        <v>27318453.379999999</v>
      </c>
      <c r="F361" s="16">
        <f t="shared" si="8"/>
        <v>4675065343.6099987</v>
      </c>
      <c r="BC361" s="2"/>
      <c r="BD361" s="2"/>
      <c r="BE361" s="2"/>
      <c r="BF361" s="2"/>
      <c r="BG361" s="2"/>
      <c r="BH361" s="2"/>
    </row>
    <row r="362" spans="1:60" ht="39.75" customHeight="1" x14ac:dyDescent="0.2">
      <c r="A362" s="52">
        <v>44845</v>
      </c>
      <c r="B362" s="59" t="s">
        <v>462</v>
      </c>
      <c r="C362" s="57" t="s">
        <v>463</v>
      </c>
      <c r="D362" s="206"/>
      <c r="E362" s="58">
        <v>20020164.32</v>
      </c>
      <c r="F362" s="16">
        <f t="shared" si="8"/>
        <v>4655045179.289999</v>
      </c>
      <c r="BC362" s="2"/>
      <c r="BD362" s="2"/>
      <c r="BE362" s="2"/>
      <c r="BF362" s="2"/>
      <c r="BG362" s="2"/>
      <c r="BH362" s="2"/>
    </row>
    <row r="363" spans="1:60" ht="38.25" customHeight="1" x14ac:dyDescent="0.2">
      <c r="A363" s="52">
        <v>44846</v>
      </c>
      <c r="B363" s="59" t="s">
        <v>464</v>
      </c>
      <c r="C363" s="57" t="s">
        <v>465</v>
      </c>
      <c r="D363" s="206"/>
      <c r="E363" s="58">
        <v>160952</v>
      </c>
      <c r="F363" s="16">
        <f t="shared" si="8"/>
        <v>4654884227.289999</v>
      </c>
      <c r="BC363" s="2"/>
      <c r="BD363" s="2"/>
      <c r="BE363" s="2"/>
      <c r="BF363" s="2"/>
      <c r="BG363" s="2"/>
      <c r="BH363" s="2"/>
    </row>
    <row r="364" spans="1:60" ht="39" customHeight="1" x14ac:dyDescent="0.2">
      <c r="A364" s="52">
        <v>44846</v>
      </c>
      <c r="B364" s="59" t="s">
        <v>466</v>
      </c>
      <c r="C364" s="57" t="s">
        <v>467</v>
      </c>
      <c r="D364" s="206"/>
      <c r="E364" s="58">
        <v>137950</v>
      </c>
      <c r="F364" s="16">
        <f t="shared" si="8"/>
        <v>4654746277.289999</v>
      </c>
      <c r="BC364" s="2"/>
      <c r="BD364" s="2"/>
      <c r="BE364" s="2"/>
      <c r="BF364" s="2"/>
      <c r="BG364" s="2"/>
      <c r="BH364" s="2"/>
    </row>
    <row r="365" spans="1:60" ht="33" customHeight="1" x14ac:dyDescent="0.2">
      <c r="A365" s="52">
        <v>44846</v>
      </c>
      <c r="B365" s="59" t="s">
        <v>468</v>
      </c>
      <c r="C365" s="57" t="s">
        <v>469</v>
      </c>
      <c r="D365" s="206"/>
      <c r="E365" s="58">
        <v>288463.5</v>
      </c>
      <c r="F365" s="16">
        <f t="shared" si="8"/>
        <v>4654457813.789999</v>
      </c>
      <c r="BC365" s="2"/>
      <c r="BD365" s="2"/>
      <c r="BE365" s="2"/>
      <c r="BF365" s="2"/>
      <c r="BG365" s="2"/>
      <c r="BH365" s="2"/>
    </row>
    <row r="366" spans="1:60" ht="41.25" customHeight="1" x14ac:dyDescent="0.2">
      <c r="A366" s="52">
        <v>44847</v>
      </c>
      <c r="B366" s="59" t="s">
        <v>470</v>
      </c>
      <c r="C366" s="57" t="s">
        <v>471</v>
      </c>
      <c r="D366" s="206"/>
      <c r="E366" s="58">
        <v>950109.93</v>
      </c>
      <c r="F366" s="16">
        <f t="shared" si="8"/>
        <v>4653507703.8599987</v>
      </c>
      <c r="BC366" s="2"/>
      <c r="BD366" s="2"/>
      <c r="BE366" s="2"/>
      <c r="BF366" s="2"/>
      <c r="BG366" s="2"/>
      <c r="BH366" s="2"/>
    </row>
    <row r="367" spans="1:60" ht="43.5" customHeight="1" x14ac:dyDescent="0.2">
      <c r="A367" s="52">
        <v>44847</v>
      </c>
      <c r="B367" s="59" t="s">
        <v>472</v>
      </c>
      <c r="C367" s="57" t="s">
        <v>473</v>
      </c>
      <c r="D367" s="206"/>
      <c r="E367" s="58">
        <v>137950</v>
      </c>
      <c r="F367" s="16">
        <f t="shared" si="8"/>
        <v>4653369753.8599987</v>
      </c>
      <c r="BC367" s="2"/>
      <c r="BD367" s="2"/>
      <c r="BE367" s="2"/>
      <c r="BF367" s="2"/>
      <c r="BG367" s="2"/>
      <c r="BH367" s="2"/>
    </row>
    <row r="368" spans="1:60" ht="30.75" customHeight="1" x14ac:dyDescent="0.2">
      <c r="A368" s="52">
        <v>44847</v>
      </c>
      <c r="B368" s="59" t="s">
        <v>474</v>
      </c>
      <c r="C368" s="57" t="s">
        <v>475</v>
      </c>
      <c r="D368" s="206"/>
      <c r="E368" s="58">
        <v>74340</v>
      </c>
      <c r="F368" s="16">
        <f t="shared" ref="F368:F431" si="9">F367-E368</f>
        <v>4653295413.8599987</v>
      </c>
      <c r="BC368" s="2"/>
      <c r="BD368" s="2"/>
      <c r="BE368" s="2"/>
      <c r="BF368" s="2"/>
      <c r="BG368" s="2"/>
      <c r="BH368" s="2"/>
    </row>
    <row r="369" spans="1:60" ht="38.25" customHeight="1" x14ac:dyDescent="0.2">
      <c r="A369" s="52">
        <v>44847</v>
      </c>
      <c r="B369" s="59" t="s">
        <v>476</v>
      </c>
      <c r="C369" s="57" t="s">
        <v>477</v>
      </c>
      <c r="D369" s="206"/>
      <c r="E369" s="58">
        <v>4535.55</v>
      </c>
      <c r="F369" s="16">
        <f t="shared" si="9"/>
        <v>4653290878.3099985</v>
      </c>
      <c r="BC369" s="2"/>
      <c r="BD369" s="2"/>
      <c r="BE369" s="2"/>
      <c r="BF369" s="2"/>
      <c r="BG369" s="2"/>
      <c r="BH369" s="2"/>
    </row>
    <row r="370" spans="1:60" ht="51" customHeight="1" x14ac:dyDescent="0.2">
      <c r="A370" s="52">
        <v>44847</v>
      </c>
      <c r="B370" s="59" t="s">
        <v>478</v>
      </c>
      <c r="C370" s="57" t="s">
        <v>479</v>
      </c>
      <c r="D370" s="206"/>
      <c r="E370" s="58">
        <v>23280</v>
      </c>
      <c r="F370" s="16">
        <f t="shared" si="9"/>
        <v>4653267598.3099985</v>
      </c>
      <c r="L370" s="1" t="s">
        <v>480</v>
      </c>
      <c r="BC370" s="2"/>
      <c r="BD370" s="2"/>
      <c r="BE370" s="2"/>
      <c r="BF370" s="2"/>
      <c r="BG370" s="2"/>
      <c r="BH370" s="2"/>
    </row>
    <row r="371" spans="1:60" ht="42" customHeight="1" x14ac:dyDescent="0.2">
      <c r="A371" s="52">
        <v>44851</v>
      </c>
      <c r="B371" s="59" t="s">
        <v>481</v>
      </c>
      <c r="C371" s="57" t="s">
        <v>482</v>
      </c>
      <c r="D371" s="206"/>
      <c r="E371" s="58">
        <v>124600</v>
      </c>
      <c r="F371" s="16">
        <f t="shared" si="9"/>
        <v>4653142998.3099985</v>
      </c>
      <c r="BC371" s="2"/>
      <c r="BD371" s="2"/>
      <c r="BE371" s="2"/>
      <c r="BF371" s="2"/>
      <c r="BG371" s="2"/>
      <c r="BH371" s="2"/>
    </row>
    <row r="372" spans="1:60" ht="45" customHeight="1" x14ac:dyDescent="0.2">
      <c r="A372" s="52">
        <v>44851</v>
      </c>
      <c r="B372" s="59" t="s">
        <v>483</v>
      </c>
      <c r="C372" s="57" t="s">
        <v>484</v>
      </c>
      <c r="D372" s="206"/>
      <c r="E372" s="58">
        <v>137950</v>
      </c>
      <c r="F372" s="16">
        <f t="shared" si="9"/>
        <v>4653005048.3099985</v>
      </c>
      <c r="BC372" s="2"/>
      <c r="BD372" s="2"/>
      <c r="BE372" s="2"/>
      <c r="BF372" s="2"/>
      <c r="BG372" s="2"/>
      <c r="BH372" s="2"/>
    </row>
    <row r="373" spans="1:60" ht="41.25" customHeight="1" x14ac:dyDescent="0.2">
      <c r="A373" s="52">
        <v>44851</v>
      </c>
      <c r="B373" s="59" t="s">
        <v>485</v>
      </c>
      <c r="C373" s="57" t="s">
        <v>486</v>
      </c>
      <c r="D373" s="206"/>
      <c r="E373" s="58">
        <v>137950</v>
      </c>
      <c r="F373" s="16">
        <f t="shared" si="9"/>
        <v>4652867098.3099985</v>
      </c>
      <c r="BC373" s="2"/>
      <c r="BD373" s="2"/>
      <c r="BE373" s="2"/>
      <c r="BF373" s="2"/>
      <c r="BG373" s="2"/>
      <c r="BH373" s="2"/>
    </row>
    <row r="374" spans="1:60" ht="39" customHeight="1" x14ac:dyDescent="0.2">
      <c r="A374" s="52">
        <v>44851</v>
      </c>
      <c r="B374" s="59" t="s">
        <v>487</v>
      </c>
      <c r="C374" s="57" t="s">
        <v>488</v>
      </c>
      <c r="D374" s="206"/>
      <c r="E374" s="58">
        <v>169936</v>
      </c>
      <c r="F374" s="16">
        <f t="shared" si="9"/>
        <v>4652697162.3099985</v>
      </c>
      <c r="BC374" s="2"/>
      <c r="BD374" s="2"/>
      <c r="BE374" s="2"/>
      <c r="BF374" s="2"/>
      <c r="BG374" s="2"/>
      <c r="BH374" s="2"/>
    </row>
    <row r="375" spans="1:60" ht="39" customHeight="1" x14ac:dyDescent="0.2">
      <c r="A375" s="52">
        <v>44851</v>
      </c>
      <c r="B375" s="59" t="s">
        <v>489</v>
      </c>
      <c r="C375" s="57" t="s">
        <v>490</v>
      </c>
      <c r="D375" s="206"/>
      <c r="E375" s="58">
        <v>133500</v>
      </c>
      <c r="F375" s="16">
        <f t="shared" si="9"/>
        <v>4652563662.3099985</v>
      </c>
      <c r="BC375" s="2"/>
      <c r="BD375" s="2"/>
      <c r="BE375" s="2"/>
      <c r="BF375" s="2"/>
      <c r="BG375" s="2"/>
      <c r="BH375" s="2"/>
    </row>
    <row r="376" spans="1:60" ht="24.75" customHeight="1" x14ac:dyDescent="0.2">
      <c r="A376" s="52">
        <v>44851</v>
      </c>
      <c r="B376" s="59" t="s">
        <v>491</v>
      </c>
      <c r="C376" s="57" t="s">
        <v>29</v>
      </c>
      <c r="D376" s="206"/>
      <c r="E376" s="58">
        <v>0</v>
      </c>
      <c r="F376" s="16">
        <f t="shared" si="9"/>
        <v>4652563662.3099985</v>
      </c>
      <c r="BC376" s="2"/>
      <c r="BD376" s="2"/>
      <c r="BE376" s="2"/>
      <c r="BF376" s="2"/>
      <c r="BG376" s="2"/>
      <c r="BH376" s="2"/>
    </row>
    <row r="377" spans="1:60" ht="41.25" customHeight="1" x14ac:dyDescent="0.2">
      <c r="A377" s="52">
        <v>44851</v>
      </c>
      <c r="B377" s="59" t="s">
        <v>492</v>
      </c>
      <c r="C377" s="57" t="s">
        <v>493</v>
      </c>
      <c r="D377" s="206"/>
      <c r="E377" s="58">
        <v>137950</v>
      </c>
      <c r="F377" s="16">
        <f t="shared" si="9"/>
        <v>4652425712.3099985</v>
      </c>
      <c r="BC377" s="2"/>
      <c r="BD377" s="2"/>
      <c r="BE377" s="2"/>
      <c r="BF377" s="2"/>
      <c r="BG377" s="2"/>
      <c r="BH377" s="2"/>
    </row>
    <row r="378" spans="1:60" ht="40.5" customHeight="1" x14ac:dyDescent="0.2">
      <c r="A378" s="52">
        <v>44851</v>
      </c>
      <c r="B378" s="59" t="s">
        <v>494</v>
      </c>
      <c r="C378" s="57" t="s">
        <v>495</v>
      </c>
      <c r="D378" s="206"/>
      <c r="E378" s="58">
        <v>16559553.34</v>
      </c>
      <c r="F378" s="16">
        <f t="shared" si="9"/>
        <v>4635866158.9699984</v>
      </c>
      <c r="BC378" s="2"/>
      <c r="BD378" s="2"/>
      <c r="BE378" s="2"/>
      <c r="BF378" s="2"/>
      <c r="BG378" s="2"/>
      <c r="BH378" s="2"/>
    </row>
    <row r="379" spans="1:60" ht="33" customHeight="1" x14ac:dyDescent="0.2">
      <c r="A379" s="52">
        <v>44851</v>
      </c>
      <c r="B379" s="59" t="s">
        <v>496</v>
      </c>
      <c r="C379" s="57" t="s">
        <v>497</v>
      </c>
      <c r="D379" s="206"/>
      <c r="E379" s="58">
        <v>1781199</v>
      </c>
      <c r="F379" s="16">
        <f t="shared" si="9"/>
        <v>4634084959.9699984</v>
      </c>
      <c r="BC379" s="2"/>
      <c r="BD379" s="2"/>
      <c r="BE379" s="2"/>
      <c r="BF379" s="2"/>
      <c r="BG379" s="2"/>
      <c r="BH379" s="2"/>
    </row>
    <row r="380" spans="1:60" ht="51" customHeight="1" x14ac:dyDescent="0.2">
      <c r="A380" s="52">
        <v>44851</v>
      </c>
      <c r="B380" s="59" t="s">
        <v>498</v>
      </c>
      <c r="C380" s="57" t="s">
        <v>499</v>
      </c>
      <c r="D380" s="206"/>
      <c r="E380" s="58">
        <v>137950</v>
      </c>
      <c r="F380" s="16">
        <f t="shared" si="9"/>
        <v>4633947009.9699984</v>
      </c>
      <c r="BC380" s="2"/>
      <c r="BD380" s="2"/>
      <c r="BE380" s="2"/>
      <c r="BF380" s="2"/>
      <c r="BG380" s="2"/>
      <c r="BH380" s="2"/>
    </row>
    <row r="381" spans="1:60" ht="39" customHeight="1" x14ac:dyDescent="0.2">
      <c r="A381" s="52">
        <v>44851</v>
      </c>
      <c r="B381" s="59" t="s">
        <v>500</v>
      </c>
      <c r="C381" s="57" t="s">
        <v>501</v>
      </c>
      <c r="D381" s="206"/>
      <c r="E381" s="58">
        <v>124600</v>
      </c>
      <c r="F381" s="16">
        <f t="shared" si="9"/>
        <v>4633822409.9699984</v>
      </c>
      <c r="BC381" s="2"/>
      <c r="BD381" s="2"/>
      <c r="BE381" s="2"/>
      <c r="BF381" s="2"/>
      <c r="BG381" s="2"/>
      <c r="BH381" s="2"/>
    </row>
    <row r="382" spans="1:60" ht="22.5" customHeight="1" x14ac:dyDescent="0.2">
      <c r="A382" s="52">
        <v>44851</v>
      </c>
      <c r="B382" s="59" t="s">
        <v>502</v>
      </c>
      <c r="C382" s="57" t="s">
        <v>29</v>
      </c>
      <c r="D382" s="206"/>
      <c r="E382" s="58">
        <v>0</v>
      </c>
      <c r="F382" s="16">
        <f t="shared" si="9"/>
        <v>4633822409.9699984</v>
      </c>
      <c r="BC382" s="2"/>
      <c r="BD382" s="2"/>
      <c r="BE382" s="2"/>
      <c r="BF382" s="2"/>
      <c r="BG382" s="2"/>
      <c r="BH382" s="2"/>
    </row>
    <row r="383" spans="1:60" ht="41.25" customHeight="1" x14ac:dyDescent="0.2">
      <c r="A383" s="52">
        <v>44851</v>
      </c>
      <c r="B383" s="59" t="s">
        <v>503</v>
      </c>
      <c r="C383" s="57" t="s">
        <v>504</v>
      </c>
      <c r="D383" s="206"/>
      <c r="E383" s="58">
        <v>5314373.83</v>
      </c>
      <c r="F383" s="16">
        <f t="shared" si="9"/>
        <v>4628508036.1399984</v>
      </c>
      <c r="BC383" s="2"/>
      <c r="BD383" s="2"/>
      <c r="BE383" s="2"/>
      <c r="BF383" s="2"/>
      <c r="BG383" s="2"/>
      <c r="BH383" s="2"/>
    </row>
    <row r="384" spans="1:60" ht="54" customHeight="1" x14ac:dyDescent="0.2">
      <c r="A384" s="52">
        <v>44851</v>
      </c>
      <c r="B384" s="59" t="s">
        <v>505</v>
      </c>
      <c r="C384" s="57" t="s">
        <v>506</v>
      </c>
      <c r="D384" s="206"/>
      <c r="E384" s="58">
        <v>20471</v>
      </c>
      <c r="F384" s="16">
        <f t="shared" si="9"/>
        <v>4628487565.1399984</v>
      </c>
      <c r="BC384" s="2"/>
      <c r="BD384" s="2"/>
      <c r="BE384" s="2"/>
      <c r="BF384" s="2"/>
      <c r="BG384" s="2"/>
      <c r="BH384" s="2"/>
    </row>
    <row r="385" spans="1:60" ht="39" customHeight="1" x14ac:dyDescent="0.2">
      <c r="A385" s="52">
        <v>44851</v>
      </c>
      <c r="B385" s="59" t="s">
        <v>507</v>
      </c>
      <c r="C385" s="57" t="s">
        <v>508</v>
      </c>
      <c r="D385" s="206"/>
      <c r="E385" s="58">
        <v>412542.81</v>
      </c>
      <c r="F385" s="16">
        <f t="shared" si="9"/>
        <v>4628075022.329998</v>
      </c>
      <c r="BC385" s="2"/>
      <c r="BD385" s="2"/>
      <c r="BE385" s="2"/>
      <c r="BF385" s="2"/>
      <c r="BG385" s="2"/>
      <c r="BH385" s="2"/>
    </row>
    <row r="386" spans="1:60" ht="52.5" customHeight="1" x14ac:dyDescent="0.2">
      <c r="A386" s="52">
        <v>44851</v>
      </c>
      <c r="B386" s="59" t="s">
        <v>509</v>
      </c>
      <c r="C386" s="57" t="s">
        <v>510</v>
      </c>
      <c r="D386" s="206"/>
      <c r="E386" s="58">
        <v>137950</v>
      </c>
      <c r="F386" s="16">
        <f t="shared" si="9"/>
        <v>4627937072.329998</v>
      </c>
      <c r="BC386" s="2"/>
      <c r="BD386" s="2"/>
      <c r="BE386" s="2"/>
      <c r="BF386" s="2"/>
      <c r="BG386" s="2"/>
      <c r="BH386" s="2"/>
    </row>
    <row r="387" spans="1:60" ht="47.25" customHeight="1" x14ac:dyDescent="0.2">
      <c r="A387" s="52">
        <v>44851</v>
      </c>
      <c r="B387" s="59" t="s">
        <v>511</v>
      </c>
      <c r="C387" s="57" t="s">
        <v>512</v>
      </c>
      <c r="D387" s="206"/>
      <c r="E387" s="58">
        <v>81418.259999999995</v>
      </c>
      <c r="F387" s="16">
        <f t="shared" si="9"/>
        <v>4627855654.0699978</v>
      </c>
      <c r="BC387" s="2"/>
      <c r="BD387" s="2"/>
      <c r="BE387" s="2"/>
      <c r="BF387" s="2"/>
      <c r="BG387" s="2"/>
      <c r="BH387" s="2"/>
    </row>
    <row r="388" spans="1:60" ht="38.25" customHeight="1" x14ac:dyDescent="0.2">
      <c r="A388" s="52">
        <v>44851</v>
      </c>
      <c r="B388" s="59" t="s">
        <v>513</v>
      </c>
      <c r="C388" s="57" t="s">
        <v>514</v>
      </c>
      <c r="D388" s="206"/>
      <c r="E388" s="58">
        <v>26249.13</v>
      </c>
      <c r="F388" s="16">
        <f t="shared" si="9"/>
        <v>4627829404.9399977</v>
      </c>
      <c r="BC388" s="2"/>
      <c r="BD388" s="2"/>
      <c r="BE388" s="2"/>
      <c r="BF388" s="2"/>
      <c r="BG388" s="2"/>
      <c r="BH388" s="2"/>
    </row>
    <row r="389" spans="1:60" ht="70.5" customHeight="1" x14ac:dyDescent="0.2">
      <c r="A389" s="52">
        <v>44851</v>
      </c>
      <c r="B389" s="59" t="s">
        <v>515</v>
      </c>
      <c r="C389" s="57" t="s">
        <v>516</v>
      </c>
      <c r="D389" s="206"/>
      <c r="E389" s="58">
        <v>86259.96</v>
      </c>
      <c r="F389" s="16">
        <f t="shared" si="9"/>
        <v>4627743144.9799976</v>
      </c>
      <c r="BC389" s="2"/>
      <c r="BD389" s="2"/>
      <c r="BE389" s="2"/>
      <c r="BF389" s="2"/>
      <c r="BG389" s="2"/>
      <c r="BH389" s="2"/>
    </row>
    <row r="390" spans="1:60" ht="63.75" customHeight="1" x14ac:dyDescent="0.2">
      <c r="A390" s="52">
        <v>44851</v>
      </c>
      <c r="B390" s="59" t="s">
        <v>517</v>
      </c>
      <c r="C390" s="57" t="s">
        <v>518</v>
      </c>
      <c r="D390" s="206"/>
      <c r="E390" s="58">
        <v>4538661.29</v>
      </c>
      <c r="F390" s="16">
        <f t="shared" si="9"/>
        <v>4623204483.6899977</v>
      </c>
      <c r="BC390" s="2"/>
      <c r="BD390" s="2"/>
      <c r="BE390" s="2"/>
      <c r="BF390" s="2"/>
      <c r="BG390" s="2"/>
      <c r="BH390" s="2"/>
    </row>
    <row r="391" spans="1:60" ht="52.5" customHeight="1" x14ac:dyDescent="0.2">
      <c r="A391" s="52">
        <v>44851</v>
      </c>
      <c r="B391" s="59" t="s">
        <v>519</v>
      </c>
      <c r="C391" s="57" t="s">
        <v>520</v>
      </c>
      <c r="D391" s="206"/>
      <c r="E391" s="58">
        <v>627726.49</v>
      </c>
      <c r="F391" s="16">
        <f t="shared" si="9"/>
        <v>4622576757.1999979</v>
      </c>
      <c r="BC391" s="2"/>
      <c r="BD391" s="2"/>
      <c r="BE391" s="2"/>
      <c r="BF391" s="2"/>
      <c r="BG391" s="2"/>
      <c r="BH391" s="2"/>
    </row>
    <row r="392" spans="1:60" ht="48" customHeight="1" x14ac:dyDescent="0.2">
      <c r="A392" s="52">
        <v>44851</v>
      </c>
      <c r="B392" s="59" t="s">
        <v>521</v>
      </c>
      <c r="C392" s="57" t="s">
        <v>522</v>
      </c>
      <c r="D392" s="206"/>
      <c r="E392" s="58">
        <v>11328</v>
      </c>
      <c r="F392" s="16">
        <f t="shared" si="9"/>
        <v>4622565429.1999979</v>
      </c>
      <c r="BC392" s="2"/>
      <c r="BD392" s="2"/>
      <c r="BE392" s="2"/>
      <c r="BF392" s="2"/>
      <c r="BG392" s="2"/>
      <c r="BH392" s="2"/>
    </row>
    <row r="393" spans="1:60" ht="47.25" customHeight="1" x14ac:dyDescent="0.2">
      <c r="A393" s="52">
        <v>44851</v>
      </c>
      <c r="B393" s="59" t="s">
        <v>523</v>
      </c>
      <c r="C393" s="57" t="s">
        <v>524</v>
      </c>
      <c r="D393" s="206"/>
      <c r="E393" s="58">
        <v>728883.65</v>
      </c>
      <c r="F393" s="16">
        <f t="shared" si="9"/>
        <v>4621836545.5499983</v>
      </c>
      <c r="BC393" s="2"/>
      <c r="BD393" s="2"/>
      <c r="BE393" s="2"/>
      <c r="BF393" s="2"/>
      <c r="BG393" s="2"/>
      <c r="BH393" s="2"/>
    </row>
    <row r="394" spans="1:60" ht="21" customHeight="1" x14ac:dyDescent="0.2">
      <c r="A394" s="52">
        <v>44851</v>
      </c>
      <c r="B394" s="59" t="s">
        <v>525</v>
      </c>
      <c r="C394" s="57" t="s">
        <v>29</v>
      </c>
      <c r="D394" s="206"/>
      <c r="E394" s="58">
        <v>0</v>
      </c>
      <c r="F394" s="16">
        <f t="shared" si="9"/>
        <v>4621836545.5499983</v>
      </c>
      <c r="BC394" s="2"/>
      <c r="BD394" s="2"/>
      <c r="BE394" s="2"/>
      <c r="BF394" s="2"/>
      <c r="BG394" s="2"/>
      <c r="BH394" s="2"/>
    </row>
    <row r="395" spans="1:60" ht="64.5" customHeight="1" x14ac:dyDescent="0.2">
      <c r="A395" s="52">
        <v>44851</v>
      </c>
      <c r="B395" s="59" t="s">
        <v>526</v>
      </c>
      <c r="C395" s="57" t="s">
        <v>527</v>
      </c>
      <c r="D395" s="206"/>
      <c r="E395" s="58">
        <v>35400</v>
      </c>
      <c r="F395" s="16">
        <f t="shared" si="9"/>
        <v>4621801145.5499983</v>
      </c>
      <c r="BC395" s="2"/>
      <c r="BD395" s="2"/>
      <c r="BE395" s="2"/>
      <c r="BF395" s="2"/>
      <c r="BG395" s="2"/>
      <c r="BH395" s="2"/>
    </row>
    <row r="396" spans="1:60" ht="47.25" customHeight="1" x14ac:dyDescent="0.2">
      <c r="A396" s="52">
        <v>44851</v>
      </c>
      <c r="B396" s="59" t="s">
        <v>528</v>
      </c>
      <c r="C396" s="57" t="s">
        <v>529</v>
      </c>
      <c r="D396" s="206"/>
      <c r="E396" s="58">
        <v>337500</v>
      </c>
      <c r="F396" s="16">
        <f t="shared" si="9"/>
        <v>4621463645.5499983</v>
      </c>
      <c r="BC396" s="2"/>
      <c r="BD396" s="2"/>
      <c r="BE396" s="2"/>
      <c r="BF396" s="2"/>
      <c r="BG396" s="2"/>
      <c r="BH396" s="2"/>
    </row>
    <row r="397" spans="1:60" ht="54.75" customHeight="1" x14ac:dyDescent="0.2">
      <c r="A397" s="52">
        <v>44851</v>
      </c>
      <c r="B397" s="59" t="s">
        <v>530</v>
      </c>
      <c r="C397" s="57" t="s">
        <v>531</v>
      </c>
      <c r="D397" s="206"/>
      <c r="E397" s="58">
        <v>120150</v>
      </c>
      <c r="F397" s="16">
        <f t="shared" si="9"/>
        <v>4621343495.5499983</v>
      </c>
      <c r="BC397" s="2"/>
      <c r="BD397" s="2"/>
      <c r="BE397" s="2"/>
      <c r="BF397" s="2"/>
      <c r="BG397" s="2"/>
      <c r="BH397" s="2"/>
    </row>
    <row r="398" spans="1:60" ht="52.5" customHeight="1" x14ac:dyDescent="0.2">
      <c r="A398" s="52">
        <v>44851</v>
      </c>
      <c r="B398" s="59" t="s">
        <v>532</v>
      </c>
      <c r="C398" s="57" t="s">
        <v>533</v>
      </c>
      <c r="D398" s="206"/>
      <c r="E398" s="58">
        <v>137950</v>
      </c>
      <c r="F398" s="16">
        <f t="shared" si="9"/>
        <v>4621205545.5499983</v>
      </c>
      <c r="BC398" s="2"/>
      <c r="BD398" s="2"/>
      <c r="BE398" s="2"/>
      <c r="BF398" s="2"/>
      <c r="BG398" s="2"/>
      <c r="BH398" s="2"/>
    </row>
    <row r="399" spans="1:60" ht="33" customHeight="1" x14ac:dyDescent="0.2">
      <c r="A399" s="52">
        <v>44851</v>
      </c>
      <c r="B399" s="59" t="s">
        <v>534</v>
      </c>
      <c r="C399" s="57" t="s">
        <v>535</v>
      </c>
      <c r="D399" s="206"/>
      <c r="E399" s="58">
        <v>299130</v>
      </c>
      <c r="F399" s="16">
        <f t="shared" si="9"/>
        <v>4620906415.5499983</v>
      </c>
      <c r="BC399" s="2"/>
      <c r="BD399" s="2"/>
      <c r="BE399" s="2"/>
      <c r="BF399" s="2"/>
      <c r="BG399" s="2"/>
      <c r="BH399" s="2"/>
    </row>
    <row r="400" spans="1:60" ht="42.75" customHeight="1" x14ac:dyDescent="0.2">
      <c r="A400" s="52">
        <v>44851</v>
      </c>
      <c r="B400" s="59" t="s">
        <v>536</v>
      </c>
      <c r="C400" s="57" t="s">
        <v>537</v>
      </c>
      <c r="D400" s="207"/>
      <c r="E400" s="58">
        <v>137950</v>
      </c>
      <c r="F400" s="16">
        <f t="shared" si="9"/>
        <v>4620768465.5499983</v>
      </c>
      <c r="BC400" s="2"/>
      <c r="BD400" s="2"/>
      <c r="BE400" s="2"/>
      <c r="BF400" s="2"/>
      <c r="BG400" s="2"/>
      <c r="BH400" s="2"/>
    </row>
    <row r="401" spans="1:6" ht="18.75" customHeight="1" x14ac:dyDescent="0.2">
      <c r="A401" s="52">
        <v>44851</v>
      </c>
      <c r="B401" s="59" t="s">
        <v>538</v>
      </c>
      <c r="C401" s="57" t="s">
        <v>29</v>
      </c>
      <c r="D401" s="205"/>
      <c r="E401" s="58">
        <v>0</v>
      </c>
      <c r="F401" s="16">
        <f t="shared" si="9"/>
        <v>4620768465.5499983</v>
      </c>
    </row>
    <row r="402" spans="1:6" ht="51" customHeight="1" x14ac:dyDescent="0.2">
      <c r="A402" s="52">
        <v>44851</v>
      </c>
      <c r="B402" s="59" t="s">
        <v>539</v>
      </c>
      <c r="C402" s="57" t="s">
        <v>540</v>
      </c>
      <c r="D402" s="208"/>
      <c r="E402" s="58">
        <v>137950</v>
      </c>
      <c r="F402" s="16">
        <f t="shared" si="9"/>
        <v>4620630515.5499983</v>
      </c>
    </row>
    <row r="403" spans="1:6" ht="43.5" customHeight="1" x14ac:dyDescent="0.2">
      <c r="A403" s="52">
        <v>44851</v>
      </c>
      <c r="B403" s="59" t="s">
        <v>541</v>
      </c>
      <c r="C403" s="57" t="s">
        <v>542</v>
      </c>
      <c r="D403" s="205"/>
      <c r="E403" s="58">
        <v>137950</v>
      </c>
      <c r="F403" s="16">
        <f t="shared" si="9"/>
        <v>4620492565.5499983</v>
      </c>
    </row>
    <row r="404" spans="1:6" ht="40.5" customHeight="1" x14ac:dyDescent="0.2">
      <c r="A404" s="52">
        <v>44851</v>
      </c>
      <c r="B404" s="59" t="s">
        <v>543</v>
      </c>
      <c r="C404" s="57" t="s">
        <v>544</v>
      </c>
      <c r="D404" s="205"/>
      <c r="E404" s="58">
        <v>658868.25</v>
      </c>
      <c r="F404" s="16">
        <f t="shared" si="9"/>
        <v>4619833697.2999983</v>
      </c>
    </row>
    <row r="405" spans="1:6" ht="83.25" customHeight="1" x14ac:dyDescent="0.2">
      <c r="A405" s="52">
        <v>44851</v>
      </c>
      <c r="B405" s="59" t="s">
        <v>545</v>
      </c>
      <c r="C405" s="57" t="s">
        <v>546</v>
      </c>
      <c r="D405" s="205"/>
      <c r="E405" s="58">
        <v>88500</v>
      </c>
      <c r="F405" s="16">
        <f t="shared" si="9"/>
        <v>4619745197.2999983</v>
      </c>
    </row>
    <row r="406" spans="1:6" ht="45.75" customHeight="1" x14ac:dyDescent="0.2">
      <c r="A406" s="52">
        <v>44851</v>
      </c>
      <c r="B406" s="59" t="s">
        <v>547</v>
      </c>
      <c r="C406" s="57" t="s">
        <v>548</v>
      </c>
      <c r="D406" s="205"/>
      <c r="E406" s="58">
        <v>137950</v>
      </c>
      <c r="F406" s="16">
        <f t="shared" si="9"/>
        <v>4619607247.2999983</v>
      </c>
    </row>
    <row r="407" spans="1:6" ht="44.25" customHeight="1" x14ac:dyDescent="0.2">
      <c r="A407" s="52">
        <v>44851</v>
      </c>
      <c r="B407" s="59" t="s">
        <v>549</v>
      </c>
      <c r="C407" s="57" t="s">
        <v>550</v>
      </c>
      <c r="D407" s="205"/>
      <c r="E407" s="58">
        <v>137950</v>
      </c>
      <c r="F407" s="16">
        <f t="shared" si="9"/>
        <v>4619469297.2999983</v>
      </c>
    </row>
    <row r="408" spans="1:6" ht="50.25" customHeight="1" x14ac:dyDescent="0.2">
      <c r="A408" s="52">
        <v>44851</v>
      </c>
      <c r="B408" s="59" t="s">
        <v>551</v>
      </c>
      <c r="C408" s="57" t="s">
        <v>552</v>
      </c>
      <c r="D408" s="205"/>
      <c r="E408" s="58">
        <v>120150</v>
      </c>
      <c r="F408" s="16">
        <f t="shared" si="9"/>
        <v>4619349147.2999983</v>
      </c>
    </row>
    <row r="409" spans="1:6" ht="42" customHeight="1" x14ac:dyDescent="0.2">
      <c r="A409" s="52">
        <v>44851</v>
      </c>
      <c r="B409" s="59" t="s">
        <v>553</v>
      </c>
      <c r="C409" s="57" t="s">
        <v>554</v>
      </c>
      <c r="D409" s="205"/>
      <c r="E409" s="58">
        <v>137950</v>
      </c>
      <c r="F409" s="16">
        <f t="shared" si="9"/>
        <v>4619211197.2999983</v>
      </c>
    </row>
    <row r="410" spans="1:6" ht="35.25" customHeight="1" x14ac:dyDescent="0.2">
      <c r="A410" s="52">
        <v>44851</v>
      </c>
      <c r="B410" s="59" t="s">
        <v>555</v>
      </c>
      <c r="C410" s="57" t="s">
        <v>556</v>
      </c>
      <c r="D410" s="205"/>
      <c r="E410" s="58">
        <v>13639850.85</v>
      </c>
      <c r="F410" s="16">
        <f t="shared" si="9"/>
        <v>4605571346.4499979</v>
      </c>
    </row>
    <row r="411" spans="1:6" ht="42" customHeight="1" x14ac:dyDescent="0.2">
      <c r="A411" s="52">
        <v>44851</v>
      </c>
      <c r="B411" s="59" t="s">
        <v>557</v>
      </c>
      <c r="C411" s="57" t="s">
        <v>558</v>
      </c>
      <c r="D411" s="205"/>
      <c r="E411" s="58">
        <v>137950</v>
      </c>
      <c r="F411" s="16">
        <f t="shared" si="9"/>
        <v>4605433396.4499979</v>
      </c>
    </row>
    <row r="412" spans="1:6" ht="42" customHeight="1" x14ac:dyDescent="0.2">
      <c r="A412" s="52">
        <v>44851</v>
      </c>
      <c r="B412" s="59" t="s">
        <v>559</v>
      </c>
      <c r="C412" s="57" t="s">
        <v>560</v>
      </c>
      <c r="D412" s="205"/>
      <c r="E412" s="58">
        <v>137950</v>
      </c>
      <c r="F412" s="16">
        <f t="shared" si="9"/>
        <v>4605295446.4499979</v>
      </c>
    </row>
    <row r="413" spans="1:6" ht="41.25" customHeight="1" x14ac:dyDescent="0.2">
      <c r="A413" s="52">
        <v>44851</v>
      </c>
      <c r="B413" s="59" t="s">
        <v>561</v>
      </c>
      <c r="C413" s="57" t="s">
        <v>562</v>
      </c>
      <c r="D413" s="205"/>
      <c r="E413" s="58">
        <v>124600</v>
      </c>
      <c r="F413" s="16">
        <f t="shared" si="9"/>
        <v>4605170846.4499979</v>
      </c>
    </row>
    <row r="414" spans="1:6" ht="40.5" customHeight="1" x14ac:dyDescent="0.2">
      <c r="A414" s="52">
        <v>44851</v>
      </c>
      <c r="B414" s="59" t="s">
        <v>563</v>
      </c>
      <c r="C414" s="57" t="s">
        <v>564</v>
      </c>
      <c r="D414" s="205"/>
      <c r="E414" s="58">
        <v>6490</v>
      </c>
      <c r="F414" s="16">
        <f t="shared" si="9"/>
        <v>4605164356.4499979</v>
      </c>
    </row>
    <row r="415" spans="1:6" ht="36.75" customHeight="1" x14ac:dyDescent="0.2">
      <c r="A415" s="52">
        <v>44851</v>
      </c>
      <c r="B415" s="59" t="s">
        <v>565</v>
      </c>
      <c r="C415" s="57" t="s">
        <v>566</v>
      </c>
      <c r="D415" s="205"/>
      <c r="E415" s="58">
        <v>137950</v>
      </c>
      <c r="F415" s="16">
        <f t="shared" si="9"/>
        <v>4605026406.4499979</v>
      </c>
    </row>
    <row r="416" spans="1:6" ht="45" customHeight="1" x14ac:dyDescent="0.2">
      <c r="A416" s="52">
        <v>44851</v>
      </c>
      <c r="B416" s="59" t="s">
        <v>567</v>
      </c>
      <c r="C416" s="57" t="s">
        <v>568</v>
      </c>
      <c r="D416" s="205"/>
      <c r="E416" s="58">
        <v>37203382.710000001</v>
      </c>
      <c r="F416" s="16">
        <f t="shared" si="9"/>
        <v>4567823023.7399979</v>
      </c>
    </row>
    <row r="417" spans="1:6" ht="40.5" customHeight="1" x14ac:dyDescent="0.2">
      <c r="A417" s="52">
        <v>44851</v>
      </c>
      <c r="B417" s="59" t="s">
        <v>569</v>
      </c>
      <c r="C417" s="57" t="s">
        <v>570</v>
      </c>
      <c r="D417" s="205"/>
      <c r="E417" s="58">
        <v>17700</v>
      </c>
      <c r="F417" s="16">
        <f t="shared" si="9"/>
        <v>4567805323.7399979</v>
      </c>
    </row>
    <row r="418" spans="1:6" ht="64.5" customHeight="1" x14ac:dyDescent="0.2">
      <c r="A418" s="52">
        <v>44851</v>
      </c>
      <c r="B418" s="59" t="s">
        <v>571</v>
      </c>
      <c r="C418" s="57" t="s">
        <v>572</v>
      </c>
      <c r="D418" s="205"/>
      <c r="E418" s="58">
        <v>106200</v>
      </c>
      <c r="F418" s="16">
        <f t="shared" si="9"/>
        <v>4567699123.7399979</v>
      </c>
    </row>
    <row r="419" spans="1:6" ht="34.5" customHeight="1" x14ac:dyDescent="0.2">
      <c r="A419" s="52">
        <v>44578</v>
      </c>
      <c r="B419" s="59" t="s">
        <v>573</v>
      </c>
      <c r="C419" s="57" t="s">
        <v>574</v>
      </c>
      <c r="D419" s="205"/>
      <c r="E419" s="58">
        <v>51345831.380000003</v>
      </c>
      <c r="F419" s="16">
        <f t="shared" si="9"/>
        <v>4516353292.3599977</v>
      </c>
    </row>
    <row r="420" spans="1:6" ht="50.25" customHeight="1" x14ac:dyDescent="0.2">
      <c r="A420" s="52">
        <v>44851</v>
      </c>
      <c r="B420" s="59" t="s">
        <v>575</v>
      </c>
      <c r="C420" s="57" t="s">
        <v>576</v>
      </c>
      <c r="D420" s="205"/>
      <c r="E420" s="58">
        <v>354000</v>
      </c>
      <c r="F420" s="16">
        <f t="shared" si="9"/>
        <v>4515999292.3599977</v>
      </c>
    </row>
    <row r="421" spans="1:6" ht="46.5" customHeight="1" x14ac:dyDescent="0.2">
      <c r="A421" s="52">
        <v>44851</v>
      </c>
      <c r="B421" s="59" t="s">
        <v>577</v>
      </c>
      <c r="C421" s="57" t="s">
        <v>578</v>
      </c>
      <c r="D421" s="205"/>
      <c r="E421" s="58">
        <v>1267467.5</v>
      </c>
      <c r="F421" s="16">
        <f t="shared" si="9"/>
        <v>4514731824.8599977</v>
      </c>
    </row>
    <row r="422" spans="1:6" ht="51" customHeight="1" x14ac:dyDescent="0.2">
      <c r="A422" s="52">
        <v>44851</v>
      </c>
      <c r="B422" s="59" t="s">
        <v>579</v>
      </c>
      <c r="C422" s="57" t="s">
        <v>580</v>
      </c>
      <c r="D422" s="205"/>
      <c r="E422" s="58">
        <v>137950</v>
      </c>
      <c r="F422" s="16">
        <f t="shared" si="9"/>
        <v>4514593874.8599977</v>
      </c>
    </row>
    <row r="423" spans="1:6" ht="48.75" customHeight="1" x14ac:dyDescent="0.2">
      <c r="A423" s="52">
        <v>44851</v>
      </c>
      <c r="B423" s="59" t="s">
        <v>581</v>
      </c>
      <c r="C423" s="57" t="s">
        <v>582</v>
      </c>
      <c r="D423" s="205"/>
      <c r="E423" s="58">
        <v>137950</v>
      </c>
      <c r="F423" s="16">
        <f t="shared" si="9"/>
        <v>4514455924.8599977</v>
      </c>
    </row>
    <row r="424" spans="1:6" ht="42.75" customHeight="1" x14ac:dyDescent="0.2">
      <c r="A424" s="52">
        <v>44852</v>
      </c>
      <c r="B424" s="59" t="s">
        <v>583</v>
      </c>
      <c r="C424" s="57" t="s">
        <v>584</v>
      </c>
      <c r="D424" s="205"/>
      <c r="E424" s="58">
        <v>354000</v>
      </c>
      <c r="F424" s="16">
        <f t="shared" si="9"/>
        <v>4514101924.8599977</v>
      </c>
    </row>
    <row r="425" spans="1:6" ht="49.5" customHeight="1" x14ac:dyDescent="0.2">
      <c r="A425" s="52">
        <v>44852</v>
      </c>
      <c r="B425" s="59" t="s">
        <v>585</v>
      </c>
      <c r="C425" s="57" t="s">
        <v>586</v>
      </c>
      <c r="D425" s="205"/>
      <c r="E425" s="58">
        <v>137950</v>
      </c>
      <c r="F425" s="16">
        <f t="shared" si="9"/>
        <v>4513963974.8599977</v>
      </c>
    </row>
    <row r="426" spans="1:6" ht="74.25" customHeight="1" x14ac:dyDescent="0.2">
      <c r="A426" s="52">
        <v>44852</v>
      </c>
      <c r="B426" s="59" t="s">
        <v>587</v>
      </c>
      <c r="C426" s="57" t="s">
        <v>588</v>
      </c>
      <c r="D426" s="205"/>
      <c r="E426" s="58">
        <v>765400</v>
      </c>
      <c r="F426" s="16">
        <f t="shared" si="9"/>
        <v>4513198574.8599977</v>
      </c>
    </row>
    <row r="427" spans="1:6" ht="39.75" customHeight="1" x14ac:dyDescent="0.2">
      <c r="A427" s="52">
        <v>44852</v>
      </c>
      <c r="B427" s="59" t="s">
        <v>589</v>
      </c>
      <c r="C427" s="57" t="s">
        <v>590</v>
      </c>
      <c r="D427" s="205"/>
      <c r="E427" s="58">
        <v>4687790.72</v>
      </c>
      <c r="F427" s="16">
        <f t="shared" si="9"/>
        <v>4508510784.1399975</v>
      </c>
    </row>
    <row r="428" spans="1:6" ht="49.5" customHeight="1" x14ac:dyDescent="0.2">
      <c r="A428" s="52">
        <v>44852</v>
      </c>
      <c r="B428" s="59" t="s">
        <v>591</v>
      </c>
      <c r="C428" s="57" t="s">
        <v>592</v>
      </c>
      <c r="D428" s="205"/>
      <c r="E428" s="58">
        <v>1663336.44</v>
      </c>
      <c r="F428" s="16">
        <f t="shared" si="9"/>
        <v>4506847447.6999979</v>
      </c>
    </row>
    <row r="429" spans="1:6" ht="50.25" customHeight="1" x14ac:dyDescent="0.2">
      <c r="A429" s="52">
        <v>44852</v>
      </c>
      <c r="B429" s="59" t="s">
        <v>593</v>
      </c>
      <c r="C429" s="57" t="s">
        <v>594</v>
      </c>
      <c r="D429" s="205"/>
      <c r="E429" s="58">
        <v>137950</v>
      </c>
      <c r="F429" s="16">
        <f t="shared" si="9"/>
        <v>4506709497.6999979</v>
      </c>
    </row>
    <row r="430" spans="1:6" ht="68.25" customHeight="1" x14ac:dyDescent="0.2">
      <c r="A430" s="52">
        <v>44852</v>
      </c>
      <c r="B430" s="59" t="s">
        <v>595</v>
      </c>
      <c r="C430" s="57" t="s">
        <v>596</v>
      </c>
      <c r="D430" s="205"/>
      <c r="E430" s="58">
        <v>62658</v>
      </c>
      <c r="F430" s="16">
        <f t="shared" si="9"/>
        <v>4506646839.6999979</v>
      </c>
    </row>
    <row r="431" spans="1:6" ht="58.5" customHeight="1" x14ac:dyDescent="0.2">
      <c r="A431" s="52">
        <v>44852</v>
      </c>
      <c r="B431" s="59" t="s">
        <v>597</v>
      </c>
      <c r="C431" s="57" t="s">
        <v>598</v>
      </c>
      <c r="D431" s="205"/>
      <c r="E431" s="58">
        <v>2645171.16</v>
      </c>
      <c r="F431" s="16">
        <f t="shared" si="9"/>
        <v>4504001668.5399981</v>
      </c>
    </row>
    <row r="432" spans="1:6" ht="52.5" customHeight="1" x14ac:dyDescent="0.2">
      <c r="A432" s="52">
        <v>44852</v>
      </c>
      <c r="B432" s="59" t="s">
        <v>599</v>
      </c>
      <c r="C432" s="57" t="s">
        <v>600</v>
      </c>
      <c r="D432" s="205"/>
      <c r="E432" s="58">
        <v>36816</v>
      </c>
      <c r="F432" s="16">
        <f t="shared" ref="F432:F495" si="10">F431-E432</f>
        <v>4503964852.5399981</v>
      </c>
    </row>
    <row r="433" spans="1:6" ht="46.5" customHeight="1" x14ac:dyDescent="0.2">
      <c r="A433" s="52">
        <v>44852</v>
      </c>
      <c r="B433" s="59" t="s">
        <v>601</v>
      </c>
      <c r="C433" s="57" t="s">
        <v>602</v>
      </c>
      <c r="D433" s="205"/>
      <c r="E433" s="58">
        <v>12980</v>
      </c>
      <c r="F433" s="16">
        <f t="shared" si="10"/>
        <v>4503951872.5399981</v>
      </c>
    </row>
    <row r="434" spans="1:6" ht="76.5" customHeight="1" x14ac:dyDescent="0.2">
      <c r="A434" s="52">
        <v>44852</v>
      </c>
      <c r="B434" s="59" t="s">
        <v>603</v>
      </c>
      <c r="C434" s="57" t="s">
        <v>604</v>
      </c>
      <c r="D434" s="205"/>
      <c r="E434" s="58">
        <v>35400</v>
      </c>
      <c r="F434" s="16">
        <f t="shared" si="10"/>
        <v>4503916472.5399981</v>
      </c>
    </row>
    <row r="435" spans="1:6" ht="35.25" customHeight="1" x14ac:dyDescent="0.2">
      <c r="A435" s="52">
        <v>44852</v>
      </c>
      <c r="B435" s="59" t="s">
        <v>605</v>
      </c>
      <c r="C435" s="57" t="s">
        <v>606</v>
      </c>
      <c r="D435" s="205"/>
      <c r="E435" s="58">
        <v>2677905.9500000002</v>
      </c>
      <c r="F435" s="16">
        <f t="shared" si="10"/>
        <v>4501238566.5899982</v>
      </c>
    </row>
    <row r="436" spans="1:6" ht="65.25" customHeight="1" x14ac:dyDescent="0.2">
      <c r="A436" s="52">
        <v>44852</v>
      </c>
      <c r="B436" s="59" t="s">
        <v>607</v>
      </c>
      <c r="C436" s="57" t="s">
        <v>608</v>
      </c>
      <c r="D436" s="205"/>
      <c r="E436" s="58">
        <v>7239841.4000000004</v>
      </c>
      <c r="F436" s="16">
        <f t="shared" si="10"/>
        <v>4493998725.1899986</v>
      </c>
    </row>
    <row r="437" spans="1:6" ht="42" customHeight="1" x14ac:dyDescent="0.2">
      <c r="A437" s="52">
        <v>44852</v>
      </c>
      <c r="B437" s="59" t="s">
        <v>609</v>
      </c>
      <c r="C437" s="57" t="s">
        <v>610</v>
      </c>
      <c r="D437" s="205"/>
      <c r="E437" s="58">
        <v>697766.8</v>
      </c>
      <c r="F437" s="16">
        <f t="shared" si="10"/>
        <v>4493300958.3899984</v>
      </c>
    </row>
    <row r="438" spans="1:6" ht="31.5" customHeight="1" x14ac:dyDescent="0.2">
      <c r="A438" s="52">
        <v>44852</v>
      </c>
      <c r="B438" s="59" t="s">
        <v>611</v>
      </c>
      <c r="C438" s="57" t="s">
        <v>612</v>
      </c>
      <c r="D438" s="205"/>
      <c r="E438" s="58">
        <v>20862730.559999999</v>
      </c>
      <c r="F438" s="16">
        <f t="shared" si="10"/>
        <v>4472438227.829998</v>
      </c>
    </row>
    <row r="439" spans="1:6" ht="30.75" customHeight="1" x14ac:dyDescent="0.2">
      <c r="A439" s="52">
        <v>44852</v>
      </c>
      <c r="B439" s="59" t="s">
        <v>613</v>
      </c>
      <c r="C439" s="57" t="s">
        <v>614</v>
      </c>
      <c r="D439" s="205"/>
      <c r="E439" s="58">
        <v>57695</v>
      </c>
      <c r="F439" s="16">
        <f t="shared" si="10"/>
        <v>4472380532.829998</v>
      </c>
    </row>
    <row r="440" spans="1:6" ht="30.75" customHeight="1" x14ac:dyDescent="0.2">
      <c r="A440" s="52">
        <v>44852</v>
      </c>
      <c r="B440" s="59" t="s">
        <v>615</v>
      </c>
      <c r="C440" s="57" t="s">
        <v>616</v>
      </c>
      <c r="D440" s="205"/>
      <c r="E440" s="58">
        <v>1782402.53</v>
      </c>
      <c r="F440" s="16">
        <f t="shared" si="10"/>
        <v>4470598130.2999983</v>
      </c>
    </row>
    <row r="441" spans="1:6" ht="30.75" customHeight="1" x14ac:dyDescent="0.2">
      <c r="A441" s="52">
        <v>44852</v>
      </c>
      <c r="B441" s="59" t="s">
        <v>617</v>
      </c>
      <c r="C441" s="57" t="s">
        <v>618</v>
      </c>
      <c r="D441" s="205"/>
      <c r="E441" s="58">
        <v>7001826.71</v>
      </c>
      <c r="F441" s="16">
        <f t="shared" si="10"/>
        <v>4463596303.5899982</v>
      </c>
    </row>
    <row r="442" spans="1:6" ht="20.25" customHeight="1" x14ac:dyDescent="0.2">
      <c r="A442" s="52">
        <v>44852</v>
      </c>
      <c r="B442" s="59" t="s">
        <v>619</v>
      </c>
      <c r="C442" s="57" t="s">
        <v>620</v>
      </c>
      <c r="D442" s="205"/>
      <c r="E442" s="58">
        <v>4049544</v>
      </c>
      <c r="F442" s="16">
        <f t="shared" si="10"/>
        <v>4459546759.5899982</v>
      </c>
    </row>
    <row r="443" spans="1:6" ht="32.25" customHeight="1" x14ac:dyDescent="0.2">
      <c r="A443" s="52">
        <v>44852</v>
      </c>
      <c r="B443" s="59" t="s">
        <v>621</v>
      </c>
      <c r="C443" s="57" t="s">
        <v>622</v>
      </c>
      <c r="D443" s="205"/>
      <c r="E443" s="58">
        <v>570162.9</v>
      </c>
      <c r="F443" s="16">
        <f t="shared" si="10"/>
        <v>4458976596.6899986</v>
      </c>
    </row>
    <row r="444" spans="1:6" ht="29.25" customHeight="1" x14ac:dyDescent="0.2">
      <c r="A444" s="52">
        <v>44852</v>
      </c>
      <c r="B444" s="59" t="s">
        <v>623</v>
      </c>
      <c r="C444" s="57" t="s">
        <v>624</v>
      </c>
      <c r="D444" s="205"/>
      <c r="E444" s="58">
        <v>5030424.8</v>
      </c>
      <c r="F444" s="16">
        <f t="shared" si="10"/>
        <v>4453946171.8899984</v>
      </c>
    </row>
    <row r="445" spans="1:6" ht="28.5" customHeight="1" x14ac:dyDescent="0.2">
      <c r="A445" s="52">
        <v>44852</v>
      </c>
      <c r="B445" s="59" t="s">
        <v>625</v>
      </c>
      <c r="C445" s="57" t="s">
        <v>626</v>
      </c>
      <c r="D445" s="205"/>
      <c r="E445" s="58">
        <v>12449179.98</v>
      </c>
      <c r="F445" s="16">
        <f t="shared" si="10"/>
        <v>4441496991.9099989</v>
      </c>
    </row>
    <row r="446" spans="1:6" ht="27" customHeight="1" x14ac:dyDescent="0.2">
      <c r="A446" s="52">
        <v>44852</v>
      </c>
      <c r="B446" s="59" t="s">
        <v>627</v>
      </c>
      <c r="C446" s="57" t="s">
        <v>628</v>
      </c>
      <c r="D446" s="205"/>
      <c r="E446" s="58">
        <v>26201492.02</v>
      </c>
      <c r="F446" s="16">
        <f t="shared" si="10"/>
        <v>4415295499.8899984</v>
      </c>
    </row>
    <row r="447" spans="1:6" ht="42" customHeight="1" x14ac:dyDescent="0.2">
      <c r="A447" s="52">
        <v>44852</v>
      </c>
      <c r="B447" s="59" t="s">
        <v>629</v>
      </c>
      <c r="C447" s="57" t="s">
        <v>630</v>
      </c>
      <c r="D447" s="205"/>
      <c r="E447" s="58">
        <v>174186.22</v>
      </c>
      <c r="F447" s="16">
        <f t="shared" si="10"/>
        <v>4415121313.6699982</v>
      </c>
    </row>
    <row r="448" spans="1:6" ht="27" customHeight="1" x14ac:dyDescent="0.2">
      <c r="A448" s="52">
        <v>44852</v>
      </c>
      <c r="B448" s="59" t="s">
        <v>631</v>
      </c>
      <c r="C448" s="57" t="s">
        <v>632</v>
      </c>
      <c r="D448" s="205"/>
      <c r="E448" s="58">
        <v>44041690.369999997</v>
      </c>
      <c r="F448" s="16">
        <f t="shared" si="10"/>
        <v>4371079623.2999983</v>
      </c>
    </row>
    <row r="449" spans="1:6" ht="31.5" customHeight="1" x14ac:dyDescent="0.2">
      <c r="A449" s="52">
        <v>44852</v>
      </c>
      <c r="B449" s="59" t="s">
        <v>633</v>
      </c>
      <c r="C449" s="57" t="s">
        <v>634</v>
      </c>
      <c r="D449" s="205"/>
      <c r="E449" s="58">
        <v>15641277.300000001</v>
      </c>
      <c r="F449" s="16">
        <f t="shared" si="10"/>
        <v>4355438345.9999981</v>
      </c>
    </row>
    <row r="450" spans="1:6" ht="30.75" customHeight="1" x14ac:dyDescent="0.2">
      <c r="A450" s="52">
        <v>44852</v>
      </c>
      <c r="B450" s="59" t="s">
        <v>635</v>
      </c>
      <c r="C450" s="57" t="s">
        <v>636</v>
      </c>
      <c r="D450" s="205"/>
      <c r="E450" s="58">
        <v>28827296.760000002</v>
      </c>
      <c r="F450" s="16">
        <f t="shared" si="10"/>
        <v>4326611049.2399979</v>
      </c>
    </row>
    <row r="451" spans="1:6" ht="31.5" customHeight="1" x14ac:dyDescent="0.2">
      <c r="A451" s="52">
        <v>44852</v>
      </c>
      <c r="B451" s="59" t="s">
        <v>637</v>
      </c>
      <c r="C451" s="57" t="s">
        <v>638</v>
      </c>
      <c r="D451" s="205"/>
      <c r="E451" s="58">
        <v>5234773.5</v>
      </c>
      <c r="F451" s="16">
        <f t="shared" si="10"/>
        <v>4321376275.7399979</v>
      </c>
    </row>
    <row r="452" spans="1:6" ht="40.5" customHeight="1" x14ac:dyDescent="0.2">
      <c r="A452" s="52">
        <v>44852</v>
      </c>
      <c r="B452" s="59" t="s">
        <v>639</v>
      </c>
      <c r="C452" s="57" t="s">
        <v>640</v>
      </c>
      <c r="D452" s="205"/>
      <c r="E452" s="58">
        <v>945376.42</v>
      </c>
      <c r="F452" s="16">
        <f t="shared" si="10"/>
        <v>4320430899.3199978</v>
      </c>
    </row>
    <row r="453" spans="1:6" ht="19.5" customHeight="1" x14ac:dyDescent="0.2">
      <c r="A453" s="52">
        <v>44852</v>
      </c>
      <c r="B453" s="59" t="s">
        <v>641</v>
      </c>
      <c r="C453" s="57" t="s">
        <v>29</v>
      </c>
      <c r="D453" s="205"/>
      <c r="E453" s="58">
        <v>0</v>
      </c>
      <c r="F453" s="16">
        <f t="shared" si="10"/>
        <v>4320430899.3199978</v>
      </c>
    </row>
    <row r="454" spans="1:6" ht="54.75" customHeight="1" x14ac:dyDescent="0.2">
      <c r="A454" s="52">
        <v>44852</v>
      </c>
      <c r="B454" s="59" t="s">
        <v>642</v>
      </c>
      <c r="C454" s="57" t="s">
        <v>643</v>
      </c>
      <c r="D454" s="205"/>
      <c r="E454" s="58">
        <v>137950</v>
      </c>
      <c r="F454" s="16">
        <f t="shared" si="10"/>
        <v>4320292949.3199978</v>
      </c>
    </row>
    <row r="455" spans="1:6" ht="41.25" customHeight="1" x14ac:dyDescent="0.2">
      <c r="A455" s="52">
        <v>44852</v>
      </c>
      <c r="B455" s="59" t="s">
        <v>644</v>
      </c>
      <c r="C455" s="57" t="s">
        <v>645</v>
      </c>
      <c r="D455" s="205"/>
      <c r="E455" s="58">
        <v>2372098.11</v>
      </c>
      <c r="F455" s="16">
        <f t="shared" si="10"/>
        <v>4317920851.2099981</v>
      </c>
    </row>
    <row r="456" spans="1:6" ht="39" customHeight="1" x14ac:dyDescent="0.2">
      <c r="A456" s="52">
        <v>44852</v>
      </c>
      <c r="B456" s="59" t="s">
        <v>646</v>
      </c>
      <c r="C456" s="57" t="s">
        <v>647</v>
      </c>
      <c r="D456" s="205"/>
      <c r="E456" s="58">
        <v>210366</v>
      </c>
      <c r="F456" s="16">
        <f t="shared" si="10"/>
        <v>4317710485.2099981</v>
      </c>
    </row>
    <row r="457" spans="1:6" ht="40.5" customHeight="1" x14ac:dyDescent="0.2">
      <c r="A457" s="52">
        <v>44858</v>
      </c>
      <c r="B457" s="59" t="s">
        <v>648</v>
      </c>
      <c r="C457" s="57" t="s">
        <v>649</v>
      </c>
      <c r="D457" s="205"/>
      <c r="E457" s="58">
        <v>113100</v>
      </c>
      <c r="F457" s="16">
        <f t="shared" si="10"/>
        <v>4317597385.2099981</v>
      </c>
    </row>
    <row r="458" spans="1:6" ht="42.75" customHeight="1" x14ac:dyDescent="0.2">
      <c r="A458" s="52">
        <v>44858</v>
      </c>
      <c r="B458" s="59" t="s">
        <v>650</v>
      </c>
      <c r="C458" s="57" t="s">
        <v>651</v>
      </c>
      <c r="D458" s="205"/>
      <c r="E458" s="58">
        <v>293387.65000000002</v>
      </c>
      <c r="F458" s="16">
        <f t="shared" si="10"/>
        <v>4317303997.5599985</v>
      </c>
    </row>
    <row r="459" spans="1:6" ht="35.25" customHeight="1" x14ac:dyDescent="0.2">
      <c r="A459" s="52">
        <v>44859</v>
      </c>
      <c r="B459" s="59" t="s">
        <v>652</v>
      </c>
      <c r="C459" s="57" t="s">
        <v>653</v>
      </c>
      <c r="D459" s="205"/>
      <c r="E459" s="58">
        <v>48510931.890000001</v>
      </c>
      <c r="F459" s="16">
        <f t="shared" si="10"/>
        <v>4268793065.6699986</v>
      </c>
    </row>
    <row r="460" spans="1:6" ht="39" customHeight="1" x14ac:dyDescent="0.2">
      <c r="A460" s="52">
        <v>44859</v>
      </c>
      <c r="B460" s="59" t="s">
        <v>654</v>
      </c>
      <c r="C460" s="57" t="s">
        <v>655</v>
      </c>
      <c r="D460" s="205"/>
      <c r="E460" s="58">
        <v>263971.90999999997</v>
      </c>
      <c r="F460" s="16">
        <f t="shared" si="10"/>
        <v>4268529093.7599988</v>
      </c>
    </row>
    <row r="461" spans="1:6" ht="66" customHeight="1" x14ac:dyDescent="0.2">
      <c r="A461" s="52">
        <v>44859</v>
      </c>
      <c r="B461" s="59" t="s">
        <v>656</v>
      </c>
      <c r="C461" s="57" t="s">
        <v>657</v>
      </c>
      <c r="D461" s="205"/>
      <c r="E461" s="58">
        <v>529550</v>
      </c>
      <c r="F461" s="16">
        <f t="shared" si="10"/>
        <v>4267999543.7599988</v>
      </c>
    </row>
    <row r="462" spans="1:6" ht="35.25" customHeight="1" x14ac:dyDescent="0.2">
      <c r="A462" s="52">
        <v>44859</v>
      </c>
      <c r="B462" s="59" t="s">
        <v>658</v>
      </c>
      <c r="C462" s="57" t="s">
        <v>659</v>
      </c>
      <c r="D462" s="205"/>
      <c r="E462" s="58">
        <v>104500.03</v>
      </c>
      <c r="F462" s="16">
        <f t="shared" si="10"/>
        <v>4267895043.7299986</v>
      </c>
    </row>
    <row r="463" spans="1:6" ht="66.75" customHeight="1" x14ac:dyDescent="0.2">
      <c r="A463" s="52">
        <v>44859</v>
      </c>
      <c r="B463" s="59" t="s">
        <v>660</v>
      </c>
      <c r="C463" s="57" t="s">
        <v>661</v>
      </c>
      <c r="D463" s="205"/>
      <c r="E463" s="58">
        <v>35400</v>
      </c>
      <c r="F463" s="16">
        <f t="shared" si="10"/>
        <v>4267859643.7299986</v>
      </c>
    </row>
    <row r="464" spans="1:6" ht="66" customHeight="1" x14ac:dyDescent="0.2">
      <c r="A464" s="52">
        <v>44859</v>
      </c>
      <c r="B464" s="59" t="s">
        <v>662</v>
      </c>
      <c r="C464" s="57" t="s">
        <v>663</v>
      </c>
      <c r="D464" s="205"/>
      <c r="E464" s="58">
        <v>118000</v>
      </c>
      <c r="F464" s="16">
        <f t="shared" si="10"/>
        <v>4267741643.7299986</v>
      </c>
    </row>
    <row r="465" spans="1:6" ht="54.75" customHeight="1" x14ac:dyDescent="0.2">
      <c r="A465" s="52">
        <v>44859</v>
      </c>
      <c r="B465" s="59" t="s">
        <v>664</v>
      </c>
      <c r="C465" s="57" t="s">
        <v>665</v>
      </c>
      <c r="D465" s="205"/>
      <c r="E465" s="58">
        <v>231400</v>
      </c>
      <c r="F465" s="16">
        <f t="shared" si="10"/>
        <v>4267510243.7299986</v>
      </c>
    </row>
    <row r="466" spans="1:6" ht="56.25" customHeight="1" x14ac:dyDescent="0.2">
      <c r="A466" s="52">
        <v>44859</v>
      </c>
      <c r="B466" s="59" t="s">
        <v>666</v>
      </c>
      <c r="C466" s="57" t="s">
        <v>667</v>
      </c>
      <c r="D466" s="205"/>
      <c r="E466" s="58">
        <v>111250</v>
      </c>
      <c r="F466" s="16">
        <f t="shared" si="10"/>
        <v>4267398993.7299986</v>
      </c>
    </row>
    <row r="467" spans="1:6" ht="69" customHeight="1" x14ac:dyDescent="0.2">
      <c r="A467" s="52">
        <v>44859</v>
      </c>
      <c r="B467" s="59" t="s">
        <v>668</v>
      </c>
      <c r="C467" s="57" t="s">
        <v>669</v>
      </c>
      <c r="D467" s="205"/>
      <c r="E467" s="58">
        <v>118000</v>
      </c>
      <c r="F467" s="16">
        <f t="shared" si="10"/>
        <v>4267280993.7299986</v>
      </c>
    </row>
    <row r="468" spans="1:6" ht="48" customHeight="1" x14ac:dyDescent="0.2">
      <c r="A468" s="52">
        <v>44859</v>
      </c>
      <c r="B468" s="59" t="s">
        <v>670</v>
      </c>
      <c r="C468" s="57" t="s">
        <v>671</v>
      </c>
      <c r="D468" s="205"/>
      <c r="E468" s="58">
        <v>75303.199999999997</v>
      </c>
      <c r="F468" s="16">
        <f t="shared" si="10"/>
        <v>4267205690.5299988</v>
      </c>
    </row>
    <row r="469" spans="1:6" ht="36.75" customHeight="1" x14ac:dyDescent="0.2">
      <c r="A469" s="52">
        <v>44859</v>
      </c>
      <c r="B469" s="59" t="s">
        <v>672</v>
      </c>
      <c r="C469" s="57" t="s">
        <v>673</v>
      </c>
      <c r="D469" s="205"/>
      <c r="E469" s="58">
        <v>46999.99</v>
      </c>
      <c r="F469" s="16">
        <f t="shared" si="10"/>
        <v>4267158690.539999</v>
      </c>
    </row>
    <row r="470" spans="1:6" ht="44.25" customHeight="1" x14ac:dyDescent="0.2">
      <c r="A470" s="52">
        <v>44859</v>
      </c>
      <c r="B470" s="59" t="s">
        <v>674</v>
      </c>
      <c r="C470" s="57" t="s">
        <v>675</v>
      </c>
      <c r="D470" s="205"/>
      <c r="E470" s="58">
        <v>317184</v>
      </c>
      <c r="F470" s="16">
        <f t="shared" si="10"/>
        <v>4266841506.539999</v>
      </c>
    </row>
    <row r="471" spans="1:6" ht="105.75" customHeight="1" x14ac:dyDescent="0.2">
      <c r="A471" s="52">
        <v>44859</v>
      </c>
      <c r="B471" s="59" t="s">
        <v>676</v>
      </c>
      <c r="C471" s="57" t="s">
        <v>677</v>
      </c>
      <c r="D471" s="205"/>
      <c r="E471" s="58">
        <v>35400</v>
      </c>
      <c r="F471" s="16">
        <f t="shared" si="10"/>
        <v>4266806106.539999</v>
      </c>
    </row>
    <row r="472" spans="1:6" ht="81.75" customHeight="1" x14ac:dyDescent="0.2">
      <c r="A472" s="52">
        <v>44859</v>
      </c>
      <c r="B472" s="59" t="s">
        <v>678</v>
      </c>
      <c r="C472" s="57" t="s">
        <v>679</v>
      </c>
      <c r="D472" s="205"/>
      <c r="E472" s="58">
        <v>531000</v>
      </c>
      <c r="F472" s="16">
        <f t="shared" si="10"/>
        <v>4266275106.539999</v>
      </c>
    </row>
    <row r="473" spans="1:6" ht="51.75" customHeight="1" x14ac:dyDescent="0.2">
      <c r="A473" s="52">
        <v>44859</v>
      </c>
      <c r="B473" s="59" t="s">
        <v>680</v>
      </c>
      <c r="C473" s="57" t="s">
        <v>681</v>
      </c>
      <c r="D473" s="205"/>
      <c r="E473" s="58">
        <v>137950</v>
      </c>
      <c r="F473" s="16">
        <f t="shared" si="10"/>
        <v>4266137156.539999</v>
      </c>
    </row>
    <row r="474" spans="1:6" ht="33.75" customHeight="1" x14ac:dyDescent="0.2">
      <c r="A474" s="52">
        <v>44859</v>
      </c>
      <c r="B474" s="59" t="s">
        <v>682</v>
      </c>
      <c r="C474" s="57" t="s">
        <v>683</v>
      </c>
      <c r="D474" s="205"/>
      <c r="E474" s="58">
        <v>289756.96999999997</v>
      </c>
      <c r="F474" s="16">
        <f t="shared" si="10"/>
        <v>4265847399.5699992</v>
      </c>
    </row>
    <row r="475" spans="1:6" ht="42.75" customHeight="1" x14ac:dyDescent="0.2">
      <c r="A475" s="52">
        <v>44859</v>
      </c>
      <c r="B475" s="59" t="s">
        <v>684</v>
      </c>
      <c r="C475" s="57" t="s">
        <v>685</v>
      </c>
      <c r="D475" s="205"/>
      <c r="E475" s="58">
        <v>137950</v>
      </c>
      <c r="F475" s="16">
        <f t="shared" si="10"/>
        <v>4265709449.5699992</v>
      </c>
    </row>
    <row r="476" spans="1:6" ht="51.75" customHeight="1" x14ac:dyDescent="0.2">
      <c r="A476" s="52">
        <v>44860</v>
      </c>
      <c r="B476" s="59" t="s">
        <v>686</v>
      </c>
      <c r="C476" s="57" t="s">
        <v>687</v>
      </c>
      <c r="D476" s="205"/>
      <c r="E476" s="58">
        <v>61694191.579999998</v>
      </c>
      <c r="F476" s="16">
        <f t="shared" si="10"/>
        <v>4204015257.9899993</v>
      </c>
    </row>
    <row r="477" spans="1:6" ht="35.25" customHeight="1" x14ac:dyDescent="0.2">
      <c r="A477" s="52">
        <v>44860</v>
      </c>
      <c r="B477" s="59" t="s">
        <v>688</v>
      </c>
      <c r="C477" s="57" t="s">
        <v>689</v>
      </c>
      <c r="D477" s="205"/>
      <c r="E477" s="58">
        <v>23215874.489999998</v>
      </c>
      <c r="F477" s="16">
        <f t="shared" si="10"/>
        <v>4180799383.4999995</v>
      </c>
    </row>
    <row r="478" spans="1:6" ht="53.25" customHeight="1" x14ac:dyDescent="0.2">
      <c r="A478" s="52">
        <v>44861</v>
      </c>
      <c r="B478" s="59" t="s">
        <v>690</v>
      </c>
      <c r="C478" s="57" t="s">
        <v>691</v>
      </c>
      <c r="D478" s="205"/>
      <c r="E478" s="58">
        <v>80100</v>
      </c>
      <c r="F478" s="16">
        <f t="shared" si="10"/>
        <v>4180719283.4999995</v>
      </c>
    </row>
    <row r="479" spans="1:6" ht="50.25" customHeight="1" x14ac:dyDescent="0.2">
      <c r="A479" s="52">
        <v>44861</v>
      </c>
      <c r="B479" s="59" t="s">
        <v>692</v>
      </c>
      <c r="C479" s="57" t="s">
        <v>693</v>
      </c>
      <c r="D479" s="205"/>
      <c r="E479" s="58">
        <v>137950</v>
      </c>
      <c r="F479" s="16">
        <f t="shared" si="10"/>
        <v>4180581333.4999995</v>
      </c>
    </row>
    <row r="480" spans="1:6" ht="55.5" customHeight="1" x14ac:dyDescent="0.2">
      <c r="A480" s="52">
        <v>44861</v>
      </c>
      <c r="B480" s="59" t="s">
        <v>694</v>
      </c>
      <c r="C480" s="57" t="s">
        <v>695</v>
      </c>
      <c r="D480" s="205"/>
      <c r="E480" s="58">
        <v>118000</v>
      </c>
      <c r="F480" s="16">
        <f t="shared" si="10"/>
        <v>4180463333.4999995</v>
      </c>
    </row>
    <row r="481" spans="1:6" ht="55.5" customHeight="1" x14ac:dyDescent="0.2">
      <c r="A481" s="52">
        <v>44861</v>
      </c>
      <c r="B481" s="59" t="s">
        <v>696</v>
      </c>
      <c r="C481" s="57" t="s">
        <v>697</v>
      </c>
      <c r="D481" s="205"/>
      <c r="E481" s="58">
        <v>14160</v>
      </c>
      <c r="F481" s="16">
        <f t="shared" si="10"/>
        <v>4180449173.4999995</v>
      </c>
    </row>
    <row r="482" spans="1:6" ht="35.25" customHeight="1" x14ac:dyDescent="0.2">
      <c r="A482" s="52">
        <v>44861</v>
      </c>
      <c r="B482" s="59" t="s">
        <v>698</v>
      </c>
      <c r="C482" s="57" t="s">
        <v>699</v>
      </c>
      <c r="D482" s="205"/>
      <c r="E482" s="58">
        <v>274314.67</v>
      </c>
      <c r="F482" s="16">
        <f t="shared" si="10"/>
        <v>4180174858.8299994</v>
      </c>
    </row>
    <row r="483" spans="1:6" ht="31.5" customHeight="1" x14ac:dyDescent="0.2">
      <c r="A483" s="52">
        <v>44861</v>
      </c>
      <c r="B483" s="59" t="s">
        <v>700</v>
      </c>
      <c r="C483" s="57" t="s">
        <v>701</v>
      </c>
      <c r="D483" s="205"/>
      <c r="E483" s="58">
        <v>248304.69</v>
      </c>
      <c r="F483" s="16">
        <f t="shared" si="10"/>
        <v>4179926554.1399994</v>
      </c>
    </row>
    <row r="484" spans="1:6" ht="50.25" customHeight="1" x14ac:dyDescent="0.2">
      <c r="A484" s="52">
        <v>44861</v>
      </c>
      <c r="B484" s="59" t="s">
        <v>702</v>
      </c>
      <c r="C484" s="57" t="s">
        <v>703</v>
      </c>
      <c r="D484" s="205"/>
      <c r="E484" s="58">
        <v>133500</v>
      </c>
      <c r="F484" s="16">
        <f t="shared" si="10"/>
        <v>4179793054.1399994</v>
      </c>
    </row>
    <row r="485" spans="1:6" ht="96" customHeight="1" x14ac:dyDescent="0.2">
      <c r="A485" s="52">
        <v>44861</v>
      </c>
      <c r="B485" s="59" t="s">
        <v>704</v>
      </c>
      <c r="C485" s="57" t="s">
        <v>705</v>
      </c>
      <c r="D485" s="205"/>
      <c r="E485" s="58">
        <v>35400</v>
      </c>
      <c r="F485" s="16">
        <f t="shared" si="10"/>
        <v>4179757654.1399994</v>
      </c>
    </row>
    <row r="486" spans="1:6" ht="68.25" customHeight="1" x14ac:dyDescent="0.2">
      <c r="A486" s="52">
        <v>44861</v>
      </c>
      <c r="B486" s="59" t="s">
        <v>706</v>
      </c>
      <c r="C486" s="57" t="s">
        <v>707</v>
      </c>
      <c r="D486" s="205"/>
      <c r="E486" s="58">
        <v>35400</v>
      </c>
      <c r="F486" s="16">
        <f t="shared" si="10"/>
        <v>4179722254.1399994</v>
      </c>
    </row>
    <row r="487" spans="1:6" ht="74.25" customHeight="1" x14ac:dyDescent="0.2">
      <c r="A487" s="52">
        <v>44861</v>
      </c>
      <c r="B487" s="59" t="s">
        <v>708</v>
      </c>
      <c r="C487" s="57" t="s">
        <v>709</v>
      </c>
      <c r="D487" s="205"/>
      <c r="E487" s="58">
        <v>801000</v>
      </c>
      <c r="F487" s="16">
        <f t="shared" si="10"/>
        <v>4178921254.1399994</v>
      </c>
    </row>
    <row r="488" spans="1:6" ht="52.5" customHeight="1" x14ac:dyDescent="0.2">
      <c r="A488" s="52">
        <v>44861</v>
      </c>
      <c r="B488" s="59" t="s">
        <v>710</v>
      </c>
      <c r="C488" s="57" t="s">
        <v>711</v>
      </c>
      <c r="D488" s="205"/>
      <c r="E488" s="58">
        <v>133500</v>
      </c>
      <c r="F488" s="16">
        <f t="shared" si="10"/>
        <v>4178787754.1399994</v>
      </c>
    </row>
    <row r="489" spans="1:6" ht="39.75" customHeight="1" x14ac:dyDescent="0.2">
      <c r="A489" s="52">
        <v>44861</v>
      </c>
      <c r="B489" s="59" t="s">
        <v>712</v>
      </c>
      <c r="C489" s="57" t="s">
        <v>713</v>
      </c>
      <c r="D489" s="205"/>
      <c r="E489" s="58">
        <v>27058176.800000001</v>
      </c>
      <c r="F489" s="16">
        <f t="shared" si="10"/>
        <v>4151729577.3399992</v>
      </c>
    </row>
    <row r="490" spans="1:6" ht="110.25" customHeight="1" x14ac:dyDescent="0.2">
      <c r="A490" s="52">
        <v>44861</v>
      </c>
      <c r="B490" s="59" t="s">
        <v>714</v>
      </c>
      <c r="C490" s="57" t="s">
        <v>715</v>
      </c>
      <c r="D490" s="205"/>
      <c r="E490" s="58">
        <v>106200</v>
      </c>
      <c r="F490" s="16">
        <f t="shared" si="10"/>
        <v>4151623377.3399992</v>
      </c>
    </row>
    <row r="491" spans="1:6" ht="105.75" customHeight="1" x14ac:dyDescent="0.2">
      <c r="A491" s="52">
        <v>44861</v>
      </c>
      <c r="B491" s="59" t="s">
        <v>716</v>
      </c>
      <c r="C491" s="57" t="s">
        <v>717</v>
      </c>
      <c r="D491" s="205"/>
      <c r="E491" s="58">
        <v>405920</v>
      </c>
      <c r="F491" s="16">
        <f t="shared" si="10"/>
        <v>4151217457.3399992</v>
      </c>
    </row>
    <row r="492" spans="1:6" ht="75" customHeight="1" x14ac:dyDescent="0.2">
      <c r="A492" s="52">
        <v>44861</v>
      </c>
      <c r="B492" s="59" t="s">
        <v>718</v>
      </c>
      <c r="C492" s="57" t="s">
        <v>719</v>
      </c>
      <c r="D492" s="205"/>
      <c r="E492" s="58">
        <v>106200</v>
      </c>
      <c r="F492" s="16">
        <f t="shared" si="10"/>
        <v>4151111257.3399992</v>
      </c>
    </row>
    <row r="493" spans="1:6" ht="60" customHeight="1" x14ac:dyDescent="0.2">
      <c r="A493" s="52">
        <v>44861</v>
      </c>
      <c r="B493" s="59" t="s">
        <v>720</v>
      </c>
      <c r="C493" s="57" t="s">
        <v>721</v>
      </c>
      <c r="D493" s="205"/>
      <c r="E493" s="58">
        <v>35400</v>
      </c>
      <c r="F493" s="16">
        <f t="shared" si="10"/>
        <v>4151075857.3399992</v>
      </c>
    </row>
    <row r="494" spans="1:6" ht="78.75" customHeight="1" x14ac:dyDescent="0.2">
      <c r="A494" s="52">
        <v>44861</v>
      </c>
      <c r="B494" s="59" t="s">
        <v>722</v>
      </c>
      <c r="C494" s="57" t="s">
        <v>723</v>
      </c>
      <c r="D494" s="205"/>
      <c r="E494" s="58">
        <v>35400</v>
      </c>
      <c r="F494" s="16">
        <f t="shared" si="10"/>
        <v>4151040457.3399992</v>
      </c>
    </row>
    <row r="495" spans="1:6" ht="49.5" customHeight="1" x14ac:dyDescent="0.2">
      <c r="A495" s="52">
        <v>44861</v>
      </c>
      <c r="B495" s="59" t="s">
        <v>724</v>
      </c>
      <c r="C495" s="57" t="s">
        <v>725</v>
      </c>
      <c r="D495" s="205"/>
      <c r="E495" s="58">
        <v>236000</v>
      </c>
      <c r="F495" s="16">
        <f t="shared" si="10"/>
        <v>4150804457.3399992</v>
      </c>
    </row>
    <row r="496" spans="1:6" ht="87" customHeight="1" x14ac:dyDescent="0.2">
      <c r="A496" s="52">
        <v>44861</v>
      </c>
      <c r="B496" s="59" t="s">
        <v>726</v>
      </c>
      <c r="C496" s="57" t="s">
        <v>727</v>
      </c>
      <c r="D496" s="205"/>
      <c r="E496" s="58">
        <v>35400</v>
      </c>
      <c r="F496" s="16">
        <f t="shared" ref="F496:F544" si="11">F495-E496</f>
        <v>4150769057.3399992</v>
      </c>
    </row>
    <row r="497" spans="1:6" ht="54.75" customHeight="1" x14ac:dyDescent="0.2">
      <c r="A497" s="52">
        <v>44861</v>
      </c>
      <c r="B497" s="59" t="s">
        <v>728</v>
      </c>
      <c r="C497" s="57" t="s">
        <v>729</v>
      </c>
      <c r="D497" s="205"/>
      <c r="E497" s="58">
        <v>3563600</v>
      </c>
      <c r="F497" s="16">
        <f t="shared" si="11"/>
        <v>4147205457.3399992</v>
      </c>
    </row>
    <row r="498" spans="1:6" ht="30.75" customHeight="1" x14ac:dyDescent="0.2">
      <c r="A498" s="52">
        <v>44861</v>
      </c>
      <c r="B498" s="59" t="s">
        <v>730</v>
      </c>
      <c r="C498" s="57" t="s">
        <v>731</v>
      </c>
      <c r="D498" s="205"/>
      <c r="E498" s="58">
        <v>139830</v>
      </c>
      <c r="F498" s="16">
        <f t="shared" si="11"/>
        <v>4147065627.3399992</v>
      </c>
    </row>
    <row r="499" spans="1:6" ht="15.75" customHeight="1" x14ac:dyDescent="0.2">
      <c r="A499" s="52">
        <v>44861</v>
      </c>
      <c r="B499" s="59" t="s">
        <v>732</v>
      </c>
      <c r="C499" s="57" t="s">
        <v>29</v>
      </c>
      <c r="D499" s="205"/>
      <c r="E499" s="58">
        <v>0</v>
      </c>
      <c r="F499" s="16">
        <f t="shared" si="11"/>
        <v>4147065627.3399992</v>
      </c>
    </row>
    <row r="500" spans="1:6" ht="83.25" customHeight="1" x14ac:dyDescent="0.2">
      <c r="A500" s="52">
        <v>44861</v>
      </c>
      <c r="B500" s="59" t="s">
        <v>733</v>
      </c>
      <c r="C500" s="57" t="s">
        <v>734</v>
      </c>
      <c r="D500" s="205"/>
      <c r="E500" s="58">
        <v>118000</v>
      </c>
      <c r="F500" s="16">
        <f t="shared" si="11"/>
        <v>4146947627.3399992</v>
      </c>
    </row>
    <row r="501" spans="1:6" ht="61.5" customHeight="1" x14ac:dyDescent="0.2">
      <c r="A501" s="52">
        <v>44861</v>
      </c>
      <c r="B501" s="59" t="s">
        <v>735</v>
      </c>
      <c r="C501" s="57" t="s">
        <v>736</v>
      </c>
      <c r="D501" s="205"/>
      <c r="E501" s="58">
        <v>267000</v>
      </c>
      <c r="F501" s="16">
        <f t="shared" si="11"/>
        <v>4146680627.3399992</v>
      </c>
    </row>
    <row r="502" spans="1:6" ht="75" customHeight="1" x14ac:dyDescent="0.2">
      <c r="A502" s="52">
        <v>44861</v>
      </c>
      <c r="B502" s="59" t="s">
        <v>737</v>
      </c>
      <c r="C502" s="57" t="s">
        <v>738</v>
      </c>
      <c r="D502" s="205"/>
      <c r="E502" s="58">
        <v>265500</v>
      </c>
      <c r="F502" s="16">
        <f t="shared" si="11"/>
        <v>4146415127.3399992</v>
      </c>
    </row>
    <row r="503" spans="1:6" ht="54" customHeight="1" x14ac:dyDescent="0.2">
      <c r="A503" s="52">
        <v>44861</v>
      </c>
      <c r="B503" s="59" t="s">
        <v>739</v>
      </c>
      <c r="C503" s="57" t="s">
        <v>740</v>
      </c>
      <c r="D503" s="205"/>
      <c r="E503" s="58">
        <v>47200</v>
      </c>
      <c r="F503" s="16">
        <f t="shared" si="11"/>
        <v>4146367927.3399992</v>
      </c>
    </row>
    <row r="504" spans="1:6" ht="78" customHeight="1" x14ac:dyDescent="0.2">
      <c r="A504" s="52">
        <v>44861</v>
      </c>
      <c r="B504" s="59" t="s">
        <v>741</v>
      </c>
      <c r="C504" s="57" t="s">
        <v>742</v>
      </c>
      <c r="D504" s="205"/>
      <c r="E504" s="58">
        <v>141600</v>
      </c>
      <c r="F504" s="16">
        <f t="shared" si="11"/>
        <v>4146226327.3399992</v>
      </c>
    </row>
    <row r="505" spans="1:6" ht="22.5" customHeight="1" x14ac:dyDescent="0.2">
      <c r="A505" s="52">
        <v>44861</v>
      </c>
      <c r="B505" s="59" t="s">
        <v>743</v>
      </c>
      <c r="C505" s="57" t="s">
        <v>29</v>
      </c>
      <c r="D505" s="205"/>
      <c r="E505" s="58">
        <v>0</v>
      </c>
      <c r="F505" s="16">
        <f t="shared" si="11"/>
        <v>4146226327.3399992</v>
      </c>
    </row>
    <row r="506" spans="1:6" ht="69.75" customHeight="1" x14ac:dyDescent="0.2">
      <c r="A506" s="52">
        <v>44861</v>
      </c>
      <c r="B506" s="59" t="s">
        <v>744</v>
      </c>
      <c r="C506" s="57" t="s">
        <v>745</v>
      </c>
      <c r="D506" s="205"/>
      <c r="E506" s="58">
        <v>35400</v>
      </c>
      <c r="F506" s="16">
        <f t="shared" si="11"/>
        <v>4146190927.3399992</v>
      </c>
    </row>
    <row r="507" spans="1:6" ht="63" customHeight="1" x14ac:dyDescent="0.2">
      <c r="A507" s="52">
        <v>44861</v>
      </c>
      <c r="B507" s="59" t="s">
        <v>746</v>
      </c>
      <c r="C507" s="57" t="s">
        <v>747</v>
      </c>
      <c r="D507" s="205"/>
      <c r="E507" s="58">
        <v>118000</v>
      </c>
      <c r="F507" s="16">
        <f t="shared" si="11"/>
        <v>4146072927.3399992</v>
      </c>
    </row>
    <row r="508" spans="1:6" ht="38.25" customHeight="1" x14ac:dyDescent="0.2">
      <c r="A508" s="52">
        <v>44861</v>
      </c>
      <c r="B508" s="59" t="s">
        <v>748</v>
      </c>
      <c r="C508" s="57" t="s">
        <v>749</v>
      </c>
      <c r="D508" s="205"/>
      <c r="E508" s="58">
        <v>1007660.52</v>
      </c>
      <c r="F508" s="16">
        <f t="shared" si="11"/>
        <v>4145065266.8199992</v>
      </c>
    </row>
    <row r="509" spans="1:6" ht="72" customHeight="1" x14ac:dyDescent="0.2">
      <c r="A509" s="52">
        <v>44861</v>
      </c>
      <c r="B509" s="59" t="s">
        <v>750</v>
      </c>
      <c r="C509" s="57" t="s">
        <v>751</v>
      </c>
      <c r="D509" s="205"/>
      <c r="E509" s="58">
        <v>35400</v>
      </c>
      <c r="F509" s="16">
        <f t="shared" si="11"/>
        <v>4145029866.8199992</v>
      </c>
    </row>
    <row r="510" spans="1:6" ht="75.75" customHeight="1" x14ac:dyDescent="0.2">
      <c r="A510" s="52">
        <v>44861</v>
      </c>
      <c r="B510" s="59" t="s">
        <v>752</v>
      </c>
      <c r="C510" s="57" t="s">
        <v>753</v>
      </c>
      <c r="D510" s="205"/>
      <c r="E510" s="58">
        <v>312567.84000000003</v>
      </c>
      <c r="F510" s="16">
        <f t="shared" si="11"/>
        <v>4144717298.9799991</v>
      </c>
    </row>
    <row r="511" spans="1:6" ht="42.75" customHeight="1" x14ac:dyDescent="0.2">
      <c r="A511" s="52">
        <v>44861</v>
      </c>
      <c r="B511" s="59" t="s">
        <v>754</v>
      </c>
      <c r="C511" s="57" t="s">
        <v>755</v>
      </c>
      <c r="D511" s="205"/>
      <c r="E511" s="58">
        <v>1319847.19</v>
      </c>
      <c r="F511" s="16">
        <f t="shared" si="11"/>
        <v>4143397451.789999</v>
      </c>
    </row>
    <row r="512" spans="1:6" ht="30" customHeight="1" x14ac:dyDescent="0.2">
      <c r="A512" s="52">
        <v>44861</v>
      </c>
      <c r="B512" s="59" t="s">
        <v>756</v>
      </c>
      <c r="C512" s="57" t="s">
        <v>757</v>
      </c>
      <c r="D512" s="205"/>
      <c r="E512" s="58">
        <v>379650.74</v>
      </c>
      <c r="F512" s="16">
        <f t="shared" si="11"/>
        <v>4143017801.0499992</v>
      </c>
    </row>
    <row r="513" spans="1:6" ht="44.25" customHeight="1" x14ac:dyDescent="0.2">
      <c r="A513" s="52">
        <v>44861</v>
      </c>
      <c r="B513" s="59" t="s">
        <v>758</v>
      </c>
      <c r="C513" s="57" t="s">
        <v>759</v>
      </c>
      <c r="D513" s="205"/>
      <c r="E513" s="58">
        <v>194380.71</v>
      </c>
      <c r="F513" s="16">
        <f t="shared" si="11"/>
        <v>4142823420.3399992</v>
      </c>
    </row>
    <row r="514" spans="1:6" ht="36.75" customHeight="1" x14ac:dyDescent="0.2">
      <c r="A514" s="52">
        <v>44861</v>
      </c>
      <c r="B514" s="59" t="s">
        <v>760</v>
      </c>
      <c r="C514" s="57" t="s">
        <v>761</v>
      </c>
      <c r="D514" s="205"/>
      <c r="E514" s="58">
        <v>387009.67</v>
      </c>
      <c r="F514" s="16">
        <f t="shared" si="11"/>
        <v>4142436410.6699991</v>
      </c>
    </row>
    <row r="515" spans="1:6" ht="32.25" customHeight="1" x14ac:dyDescent="0.2">
      <c r="A515" s="52">
        <v>44862</v>
      </c>
      <c r="B515" s="59" t="s">
        <v>762</v>
      </c>
      <c r="C515" s="57" t="s">
        <v>763</v>
      </c>
      <c r="D515" s="205"/>
      <c r="E515" s="58">
        <v>2554488.2200000002</v>
      </c>
      <c r="F515" s="16">
        <f t="shared" si="11"/>
        <v>4139881922.4499993</v>
      </c>
    </row>
    <row r="516" spans="1:6" ht="75.75" customHeight="1" x14ac:dyDescent="0.2">
      <c r="A516" s="52">
        <v>44862</v>
      </c>
      <c r="B516" s="59" t="s">
        <v>764</v>
      </c>
      <c r="C516" s="57" t="s">
        <v>765</v>
      </c>
      <c r="D516" s="205"/>
      <c r="E516" s="58">
        <v>118000</v>
      </c>
      <c r="F516" s="16">
        <f t="shared" si="11"/>
        <v>4139763922.4499993</v>
      </c>
    </row>
    <row r="517" spans="1:6" ht="21" customHeight="1" x14ac:dyDescent="0.2">
      <c r="A517" s="52">
        <v>44862</v>
      </c>
      <c r="B517" s="59" t="s">
        <v>766</v>
      </c>
      <c r="C517" s="57" t="s">
        <v>29</v>
      </c>
      <c r="D517" s="208"/>
      <c r="E517" s="209">
        <v>0</v>
      </c>
      <c r="F517" s="16">
        <f t="shared" si="11"/>
        <v>4139763922.4499993</v>
      </c>
    </row>
    <row r="518" spans="1:6" ht="45.75" customHeight="1" x14ac:dyDescent="0.2">
      <c r="A518" s="52">
        <v>44862</v>
      </c>
      <c r="B518" s="59" t="s">
        <v>767</v>
      </c>
      <c r="C518" s="57" t="s">
        <v>768</v>
      </c>
      <c r="D518" s="205"/>
      <c r="E518" s="209">
        <v>129050</v>
      </c>
      <c r="F518" s="16">
        <f t="shared" si="11"/>
        <v>4139634872.4499993</v>
      </c>
    </row>
    <row r="519" spans="1:6" ht="19.5" customHeight="1" x14ac:dyDescent="0.2">
      <c r="A519" s="52">
        <v>44862</v>
      </c>
      <c r="B519" s="59" t="s">
        <v>769</v>
      </c>
      <c r="C519" s="57" t="s">
        <v>29</v>
      </c>
      <c r="D519" s="205"/>
      <c r="E519" s="58">
        <v>0</v>
      </c>
      <c r="F519" s="16">
        <f t="shared" si="11"/>
        <v>4139634872.4499993</v>
      </c>
    </row>
    <row r="520" spans="1:6" ht="54.75" customHeight="1" x14ac:dyDescent="0.2">
      <c r="A520" s="52">
        <v>44862</v>
      </c>
      <c r="B520" s="59" t="s">
        <v>770</v>
      </c>
      <c r="C520" s="57" t="s">
        <v>771</v>
      </c>
      <c r="D520" s="205"/>
      <c r="E520" s="58">
        <v>317289.75</v>
      </c>
      <c r="F520" s="16">
        <f t="shared" si="11"/>
        <v>4139317582.6999993</v>
      </c>
    </row>
    <row r="521" spans="1:6" ht="54.75" customHeight="1" x14ac:dyDescent="0.2">
      <c r="A521" s="52">
        <v>44862</v>
      </c>
      <c r="B521" s="59" t="s">
        <v>772</v>
      </c>
      <c r="C521" s="57" t="s">
        <v>773</v>
      </c>
      <c r="D521" s="205"/>
      <c r="E521" s="209">
        <v>349977.79</v>
      </c>
      <c r="F521" s="16">
        <f t="shared" si="11"/>
        <v>4138967604.9099994</v>
      </c>
    </row>
    <row r="522" spans="1:6" ht="42" customHeight="1" x14ac:dyDescent="0.2">
      <c r="A522" s="52">
        <v>44862</v>
      </c>
      <c r="B522" s="59" t="s">
        <v>774</v>
      </c>
      <c r="C522" s="57" t="s">
        <v>775</v>
      </c>
      <c r="D522" s="205"/>
      <c r="E522" s="58">
        <v>2900413.93</v>
      </c>
      <c r="F522" s="16">
        <f t="shared" si="11"/>
        <v>4136067190.9799995</v>
      </c>
    </row>
    <row r="523" spans="1:6" ht="63.75" customHeight="1" x14ac:dyDescent="0.2">
      <c r="A523" s="52">
        <v>44862</v>
      </c>
      <c r="B523" s="59" t="s">
        <v>776</v>
      </c>
      <c r="C523" s="57" t="s">
        <v>777</v>
      </c>
      <c r="D523" s="205"/>
      <c r="E523" s="58">
        <v>35400</v>
      </c>
      <c r="F523" s="16">
        <f t="shared" si="11"/>
        <v>4136031790.9799995</v>
      </c>
    </row>
    <row r="524" spans="1:6" ht="63" customHeight="1" x14ac:dyDescent="0.2">
      <c r="A524" s="52">
        <v>44862</v>
      </c>
      <c r="B524" s="59" t="s">
        <v>778</v>
      </c>
      <c r="C524" s="57" t="s">
        <v>779</v>
      </c>
      <c r="D524" s="205"/>
      <c r="E524" s="58">
        <v>35400</v>
      </c>
      <c r="F524" s="16">
        <f t="shared" si="11"/>
        <v>4135996390.9799995</v>
      </c>
    </row>
    <row r="525" spans="1:6" ht="69.75" customHeight="1" x14ac:dyDescent="0.2">
      <c r="A525" s="52">
        <v>44862</v>
      </c>
      <c r="B525" s="59" t="s">
        <v>780</v>
      </c>
      <c r="C525" s="57" t="s">
        <v>781</v>
      </c>
      <c r="D525" s="205"/>
      <c r="E525" s="58">
        <v>118000</v>
      </c>
      <c r="F525" s="16">
        <f t="shared" si="11"/>
        <v>4135878390.9799995</v>
      </c>
    </row>
    <row r="526" spans="1:6" ht="42" customHeight="1" x14ac:dyDescent="0.2">
      <c r="A526" s="52">
        <v>44862</v>
      </c>
      <c r="B526" s="210" t="s">
        <v>782</v>
      </c>
      <c r="C526" s="57" t="s">
        <v>783</v>
      </c>
      <c r="D526" s="152"/>
      <c r="E526" s="58">
        <v>2742513.07</v>
      </c>
      <c r="F526" s="16">
        <f t="shared" si="11"/>
        <v>4133135877.9099994</v>
      </c>
    </row>
    <row r="527" spans="1:6" ht="78" customHeight="1" x14ac:dyDescent="0.2">
      <c r="A527" s="52">
        <v>44862</v>
      </c>
      <c r="B527" s="210" t="s">
        <v>784</v>
      </c>
      <c r="C527" s="57" t="s">
        <v>785</v>
      </c>
      <c r="D527" s="211"/>
      <c r="E527" s="212">
        <v>35400</v>
      </c>
      <c r="F527" s="16">
        <f t="shared" si="11"/>
        <v>4133100477.9099994</v>
      </c>
    </row>
    <row r="528" spans="1:6" ht="52.5" customHeight="1" x14ac:dyDescent="0.2">
      <c r="A528" s="52">
        <v>44862</v>
      </c>
      <c r="B528" s="210" t="s">
        <v>786</v>
      </c>
      <c r="C528" s="57" t="s">
        <v>787</v>
      </c>
      <c r="D528" s="211"/>
      <c r="E528" s="212">
        <v>35400</v>
      </c>
      <c r="F528" s="16">
        <f t="shared" si="11"/>
        <v>4133065077.9099994</v>
      </c>
    </row>
    <row r="529" spans="1:61" ht="83.25" customHeight="1" x14ac:dyDescent="0.2">
      <c r="A529" s="52">
        <v>44862</v>
      </c>
      <c r="B529" s="210" t="s">
        <v>788</v>
      </c>
      <c r="C529" s="57" t="s">
        <v>789</v>
      </c>
      <c r="D529" s="211"/>
      <c r="E529" s="212">
        <v>44250</v>
      </c>
      <c r="F529" s="16">
        <f t="shared" si="11"/>
        <v>4133020827.9099994</v>
      </c>
    </row>
    <row r="530" spans="1:61" ht="51.75" customHeight="1" x14ac:dyDescent="0.2">
      <c r="A530" s="52">
        <v>44862</v>
      </c>
      <c r="B530" s="210" t="s">
        <v>790</v>
      </c>
      <c r="C530" s="57" t="s">
        <v>791</v>
      </c>
      <c r="D530" s="211"/>
      <c r="E530" s="212">
        <v>400500</v>
      </c>
      <c r="F530" s="16">
        <f t="shared" si="11"/>
        <v>4132620327.9099994</v>
      </c>
    </row>
    <row r="531" spans="1:61" ht="44.25" customHeight="1" x14ac:dyDescent="0.2">
      <c r="A531" s="52">
        <v>44862</v>
      </c>
      <c r="B531" s="210" t="s">
        <v>792</v>
      </c>
      <c r="C531" s="57" t="s">
        <v>793</v>
      </c>
      <c r="D531" s="211"/>
      <c r="E531" s="212">
        <v>503388</v>
      </c>
      <c r="F531" s="16">
        <f t="shared" si="11"/>
        <v>4132116939.9099994</v>
      </c>
    </row>
    <row r="532" spans="1:61" ht="41.25" customHeight="1" x14ac:dyDescent="0.2">
      <c r="A532" s="33">
        <v>44862</v>
      </c>
      <c r="B532" s="213" t="s">
        <v>794</v>
      </c>
      <c r="C532" s="35" t="s">
        <v>795</v>
      </c>
      <c r="D532" s="214"/>
      <c r="E532" s="215">
        <v>3849140.25</v>
      </c>
      <c r="F532" s="16">
        <f t="shared" si="11"/>
        <v>4128267799.6599994</v>
      </c>
    </row>
    <row r="533" spans="1:61" ht="46.5" customHeight="1" x14ac:dyDescent="0.2">
      <c r="A533" s="41">
        <v>44865</v>
      </c>
      <c r="B533" s="42" t="s">
        <v>796</v>
      </c>
      <c r="C533" s="43" t="s">
        <v>797</v>
      </c>
      <c r="D533" s="205"/>
      <c r="E533" s="45">
        <v>92399007.329999998</v>
      </c>
      <c r="F533" s="16">
        <f t="shared" si="11"/>
        <v>4035868792.3299994</v>
      </c>
    </row>
    <row r="534" spans="1:61" ht="42.75" customHeight="1" x14ac:dyDescent="0.2">
      <c r="A534" s="41">
        <v>44865</v>
      </c>
      <c r="B534" s="42" t="s">
        <v>798</v>
      </c>
      <c r="C534" s="43" t="s">
        <v>799</v>
      </c>
      <c r="D534" s="205"/>
      <c r="E534" s="45">
        <v>66357468.380000003</v>
      </c>
      <c r="F534" s="16">
        <f t="shared" si="11"/>
        <v>3969511323.9499993</v>
      </c>
    </row>
    <row r="535" spans="1:61" ht="42.75" customHeight="1" x14ac:dyDescent="0.2">
      <c r="A535" s="41">
        <v>44865</v>
      </c>
      <c r="B535" s="42" t="s">
        <v>800</v>
      </c>
      <c r="C535" s="43" t="s">
        <v>801</v>
      </c>
      <c r="D535" s="205"/>
      <c r="E535" s="45">
        <v>203615.02</v>
      </c>
      <c r="F535" s="16">
        <f t="shared" si="11"/>
        <v>3969307708.9299994</v>
      </c>
    </row>
    <row r="536" spans="1:61" ht="35.25" customHeight="1" x14ac:dyDescent="0.2">
      <c r="A536" s="41">
        <v>44865</v>
      </c>
      <c r="B536" s="42" t="s">
        <v>802</v>
      </c>
      <c r="C536" s="43" t="s">
        <v>803</v>
      </c>
      <c r="D536" s="205"/>
      <c r="E536" s="45">
        <v>1122565.8999999999</v>
      </c>
      <c r="F536" s="16">
        <f t="shared" si="11"/>
        <v>3968185143.0299993</v>
      </c>
    </row>
    <row r="537" spans="1:61" ht="44.25" customHeight="1" x14ac:dyDescent="0.2">
      <c r="A537" s="41">
        <v>44865</v>
      </c>
      <c r="B537" s="42" t="s">
        <v>804</v>
      </c>
      <c r="C537" s="43" t="s">
        <v>805</v>
      </c>
      <c r="D537" s="205"/>
      <c r="E537" s="45">
        <v>3132178.45</v>
      </c>
      <c r="F537" s="16">
        <f t="shared" si="11"/>
        <v>3965052964.5799994</v>
      </c>
    </row>
    <row r="538" spans="1:61" ht="64.5" customHeight="1" x14ac:dyDescent="0.2">
      <c r="A538" s="41">
        <v>44865</v>
      </c>
      <c r="B538" s="42" t="s">
        <v>806</v>
      </c>
      <c r="C538" s="43" t="s">
        <v>807</v>
      </c>
      <c r="D538" s="205"/>
      <c r="E538" s="45">
        <v>12255958.859999999</v>
      </c>
      <c r="F538" s="16">
        <f t="shared" si="11"/>
        <v>3952797005.7199993</v>
      </c>
    </row>
    <row r="539" spans="1:61" ht="19.5" customHeight="1" x14ac:dyDescent="0.2">
      <c r="A539" s="41">
        <v>44865</v>
      </c>
      <c r="B539" s="42" t="s">
        <v>808</v>
      </c>
      <c r="C539" s="43" t="s">
        <v>29</v>
      </c>
      <c r="D539" s="205"/>
      <c r="E539" s="45">
        <v>0</v>
      </c>
      <c r="F539" s="16">
        <f t="shared" si="11"/>
        <v>3952797005.7199993</v>
      </c>
    </row>
    <row r="540" spans="1:61" ht="54" customHeight="1" x14ac:dyDescent="0.2">
      <c r="A540" s="41">
        <v>44865</v>
      </c>
      <c r="B540" s="42" t="s">
        <v>809</v>
      </c>
      <c r="C540" s="43" t="s">
        <v>810</v>
      </c>
      <c r="D540" s="205"/>
      <c r="E540" s="45">
        <v>17248339.710000001</v>
      </c>
      <c r="F540" s="16">
        <f t="shared" si="11"/>
        <v>3935548666.0099993</v>
      </c>
    </row>
    <row r="541" spans="1:61" ht="49.5" customHeight="1" x14ac:dyDescent="0.2">
      <c r="A541" s="62">
        <v>44865</v>
      </c>
      <c r="B541" s="216" t="s">
        <v>811</v>
      </c>
      <c r="C541" s="35" t="s">
        <v>812</v>
      </c>
      <c r="D541" s="208"/>
      <c r="E541" s="37">
        <v>232523.35</v>
      </c>
      <c r="F541" s="16">
        <f t="shared" si="11"/>
        <v>3935316142.6599994</v>
      </c>
    </row>
    <row r="542" spans="1:61" ht="45.75" customHeight="1" x14ac:dyDescent="0.2">
      <c r="A542" s="41">
        <v>44865</v>
      </c>
      <c r="B542" s="42" t="s">
        <v>813</v>
      </c>
      <c r="C542" s="43" t="s">
        <v>814</v>
      </c>
      <c r="D542" s="206"/>
      <c r="E542" s="45">
        <v>446612.41</v>
      </c>
      <c r="F542" s="16">
        <f t="shared" si="11"/>
        <v>3934869530.2499995</v>
      </c>
      <c r="G542" s="127"/>
      <c r="BI542" s="1"/>
    </row>
    <row r="543" spans="1:61" ht="44.25" customHeight="1" x14ac:dyDescent="0.2">
      <c r="A543" s="41">
        <v>44865</v>
      </c>
      <c r="B543" s="42" t="s">
        <v>815</v>
      </c>
      <c r="C543" s="43" t="s">
        <v>816</v>
      </c>
      <c r="D543" s="205"/>
      <c r="E543" s="45">
        <v>12348974.07</v>
      </c>
      <c r="F543" s="16">
        <f t="shared" si="11"/>
        <v>3922520556.1799994</v>
      </c>
    </row>
    <row r="544" spans="1:61" ht="18" customHeight="1" x14ac:dyDescent="0.2">
      <c r="A544" s="41">
        <v>44865</v>
      </c>
      <c r="B544" s="217" t="s">
        <v>817</v>
      </c>
      <c r="C544" s="63" t="s">
        <v>818</v>
      </c>
      <c r="D544" s="206"/>
      <c r="E544" s="64">
        <v>1924685.3</v>
      </c>
      <c r="F544" s="16">
        <f t="shared" si="11"/>
        <v>3920595870.8799992</v>
      </c>
      <c r="G544" s="127"/>
      <c r="H544" s="1" t="s">
        <v>480</v>
      </c>
      <c r="BI544" s="1"/>
    </row>
    <row r="577" spans="3:3" ht="12" x14ac:dyDescent="0.2">
      <c r="C577" s="218"/>
    </row>
  </sheetData>
  <mergeCells count="42">
    <mergeCell ref="A7:E7"/>
    <mergeCell ref="A1:F1"/>
    <mergeCell ref="A2:F2"/>
    <mergeCell ref="A3:F3"/>
    <mergeCell ref="A4:F4"/>
    <mergeCell ref="A6:F6"/>
    <mergeCell ref="A211:E211"/>
    <mergeCell ref="A163:F163"/>
    <mergeCell ref="A164:F164"/>
    <mergeCell ref="A165:F165"/>
    <mergeCell ref="A166:F166"/>
    <mergeCell ref="A168:F169"/>
    <mergeCell ref="A170:E170"/>
    <mergeCell ref="A205:F205"/>
    <mergeCell ref="A206:F206"/>
    <mergeCell ref="A207:F207"/>
    <mergeCell ref="A208:F208"/>
    <mergeCell ref="A210:F210"/>
    <mergeCell ref="A248:E248"/>
    <mergeCell ref="A228:F228"/>
    <mergeCell ref="A229:F229"/>
    <mergeCell ref="A230:F230"/>
    <mergeCell ref="A231:F231"/>
    <mergeCell ref="A233:F233"/>
    <mergeCell ref="A234:E234"/>
    <mergeCell ref="A242:F242"/>
    <mergeCell ref="A243:F243"/>
    <mergeCell ref="A244:F244"/>
    <mergeCell ref="A245:F245"/>
    <mergeCell ref="A247:F247"/>
    <mergeCell ref="A295:E295"/>
    <mergeCell ref="A262:F262"/>
    <mergeCell ref="A263:F263"/>
    <mergeCell ref="A264:F264"/>
    <mergeCell ref="A265:F265"/>
    <mergeCell ref="A267:F267"/>
    <mergeCell ref="A268:E268"/>
    <mergeCell ref="A288:F288"/>
    <mergeCell ref="A289:F289"/>
    <mergeCell ref="A290:F290"/>
    <mergeCell ref="A291:F291"/>
    <mergeCell ref="A294:F29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2022-11-14T16:52:03Z</dcterms:modified>
</cp:coreProperties>
</file>