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activeTab="4"/>
  </bookViews>
  <sheets>
    <sheet name="Funcionamiento " sheetId="6" r:id="rId1"/>
    <sheet name="ESP.FUNCIONAMIENTO " sheetId="5" r:id="rId2"/>
    <sheet name="SUELDOS " sheetId="4" r:id="rId3"/>
    <sheet name="DOLLARES " sheetId="3" r:id="rId4"/>
    <sheet name="OBRAS " sheetId="2" r:id="rId5"/>
    <sheet name="DIAGNOSTICO Y FORMULACION " sheetId="1" r:id="rId6"/>
  </sheets>
  <definedNames>
    <definedName name="_xlnm.Print_Area" localSheetId="5">'DIAGNOSTICO Y FORMULACION '!$A$1:$G$15</definedName>
    <definedName name="_xlnm.Print_Area" localSheetId="3">'DOLLARES '!$A$1:$G$17</definedName>
    <definedName name="_xlnm.Print_Area" localSheetId="4">'OBRAS '!$A$2:$H$48</definedName>
  </definedNames>
  <calcPr calcId="145621"/>
</workbook>
</file>

<file path=xl/calcChain.xml><?xml version="1.0" encoding="utf-8"?>
<calcChain xmlns="http://schemas.openxmlformats.org/spreadsheetml/2006/main">
  <c r="G12" i="6" l="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G92" i="6" s="1"/>
  <c r="G93" i="6" s="1"/>
  <c r="G94" i="6" s="1"/>
  <c r="G95" i="6" s="1"/>
  <c r="G96" i="6" s="1"/>
  <c r="G97" i="6" s="1"/>
  <c r="G98" i="6" s="1"/>
  <c r="G99" i="6" s="1"/>
  <c r="G100" i="6" s="1"/>
  <c r="G101" i="6" s="1"/>
  <c r="G102" i="6" s="1"/>
  <c r="G103" i="6" s="1"/>
  <c r="G104" i="6" s="1"/>
  <c r="G105" i="6" s="1"/>
  <c r="G106" i="6" s="1"/>
  <c r="G107" i="6" s="1"/>
  <c r="G108" i="6" s="1"/>
  <c r="G109" i="6" s="1"/>
  <c r="G110" i="6" s="1"/>
  <c r="G111" i="6" s="1"/>
  <c r="G112" i="6" s="1"/>
  <c r="G113" i="6" s="1"/>
  <c r="G114" i="6" s="1"/>
  <c r="G115" i="6" s="1"/>
  <c r="G116" i="6" s="1"/>
  <c r="G117" i="6" s="1"/>
  <c r="G118" i="6" s="1"/>
  <c r="G119" i="6" s="1"/>
  <c r="G120" i="6" s="1"/>
  <c r="G121" i="6" s="1"/>
  <c r="G122" i="6" s="1"/>
  <c r="G123" i="6" s="1"/>
  <c r="G124" i="6" s="1"/>
  <c r="G125" i="6" s="1"/>
  <c r="G126" i="6" s="1"/>
  <c r="G127" i="6" s="1"/>
  <c r="G128" i="6" s="1"/>
  <c r="G129" i="6" s="1"/>
  <c r="G130" i="6" s="1"/>
  <c r="G131" i="6" s="1"/>
  <c r="G132" i="6" s="1"/>
  <c r="G133" i="6" s="1"/>
  <c r="G134" i="6" s="1"/>
  <c r="G135" i="6" s="1"/>
  <c r="G136" i="6" s="1"/>
  <c r="G137" i="6" s="1"/>
  <c r="G138" i="6" s="1"/>
  <c r="G139" i="6" s="1"/>
  <c r="G140" i="6" s="1"/>
  <c r="G141" i="6" s="1"/>
  <c r="G142" i="6" s="1"/>
  <c r="G143" i="6" s="1"/>
  <c r="G144" i="6" s="1"/>
  <c r="G145" i="6" s="1"/>
  <c r="G146" i="6" s="1"/>
  <c r="G147" i="6" s="1"/>
  <c r="G148" i="6" s="1"/>
  <c r="G149" i="6" s="1"/>
  <c r="G150" i="6" s="1"/>
  <c r="G151" i="6" s="1"/>
  <c r="G152" i="6" s="1"/>
  <c r="G153" i="6" s="1"/>
  <c r="G154" i="6" s="1"/>
  <c r="G155" i="6" s="1"/>
  <c r="G156" i="6" s="1"/>
  <c r="G157" i="6" s="1"/>
  <c r="G158" i="6" s="1"/>
  <c r="G159" i="6" s="1"/>
  <c r="G160" i="6" s="1"/>
  <c r="G161" i="6" s="1"/>
  <c r="G162" i="6" s="1"/>
  <c r="G163" i="6" s="1"/>
  <c r="G164" i="6" s="1"/>
  <c r="G165" i="6" s="1"/>
  <c r="G166" i="6" s="1"/>
  <c r="G167" i="6" s="1"/>
  <c r="G168" i="6" s="1"/>
  <c r="G169" i="6" s="1"/>
  <c r="G170" i="6" s="1"/>
  <c r="G171" i="6" s="1"/>
  <c r="G172" i="6" s="1"/>
  <c r="G173" i="6" s="1"/>
  <c r="G174" i="6" s="1"/>
  <c r="G175" i="6" s="1"/>
  <c r="G176" i="6" s="1"/>
  <c r="G177" i="6" s="1"/>
  <c r="F10" i="5" l="1"/>
  <c r="F11" i="5" s="1"/>
  <c r="F12" i="5" s="1"/>
  <c r="G12" i="4" l="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12" i="3" l="1"/>
  <c r="G13" i="3" s="1"/>
  <c r="G14" i="3" s="1"/>
  <c r="H13" i="2" l="1"/>
  <c r="H14" i="2" s="1"/>
  <c r="H15" i="2" s="1"/>
  <c r="H16" i="2" s="1"/>
  <c r="H17" i="2" s="1"/>
  <c r="H18" i="2" s="1"/>
  <c r="H19" i="2" s="1"/>
  <c r="H20" i="2" s="1"/>
  <c r="H21" i="2" s="1"/>
  <c r="H22" i="2" s="1"/>
  <c r="H23" i="2" s="1"/>
  <c r="H24" i="2" s="1"/>
  <c r="H25" i="2" s="1"/>
  <c r="H26" i="2" s="1"/>
  <c r="H27" i="2" s="1"/>
  <c r="H28" i="2" s="1"/>
  <c r="H29" i="2" s="1"/>
  <c r="G12" i="1" l="1"/>
</calcChain>
</file>

<file path=xl/sharedStrings.xml><?xml version="1.0" encoding="utf-8"?>
<sst xmlns="http://schemas.openxmlformats.org/spreadsheetml/2006/main" count="350" uniqueCount="254">
  <si>
    <t>INSTITUTO NACIONAL DE AGUAS POTABLES Y ALCANTARILLADOS (INAPA)</t>
  </si>
  <si>
    <t>Balance Inicial:</t>
  </si>
  <si>
    <t xml:space="preserve">Fecha </t>
  </si>
  <si>
    <t>No.ck/transf.</t>
  </si>
  <si>
    <t>Descripcion</t>
  </si>
  <si>
    <t>Debito</t>
  </si>
  <si>
    <t xml:space="preserve">Credito </t>
  </si>
  <si>
    <t xml:space="preserve">Banlance </t>
  </si>
  <si>
    <t>COMISION</t>
  </si>
  <si>
    <t>Cuenta Bancaria 249-000513-2</t>
  </si>
  <si>
    <t>DEL 1 AL 31 Enero DEL 2018</t>
  </si>
  <si>
    <t>PAGO CUBICACION  NO.05 DE LOS TRABAJOS DEP.REG.EXIST.300 M3,CASETA DE CLORO,CAMINO ACCESO,LINEA DE COND,REH,DEP.EXIST.300 M3, LINEA MATRIZ,RED.DIST.ACUEDUCTO DEL CERCADO,PROVINCIA SAN JUAN,SEGUN CONTRATO NO.466/2012.</t>
  </si>
  <si>
    <t>EFT-1448</t>
  </si>
  <si>
    <t>PAGO CUBICACION NO.05 DE LOS TRABAJOS REFORZAMIENTO DE RED DE DISTRIBUCION DEL ACUEDUCTO MULTIPLE BLANCO,PROVINCIA MONSEÑOR NOUEL ZONA V,SEGUN CONTRATO NO.040/2016.</t>
  </si>
  <si>
    <t>EFT-1447</t>
  </si>
  <si>
    <t>NULO</t>
  </si>
  <si>
    <t>EFT-1446</t>
  </si>
  <si>
    <t>PAGO CUBICACION NO.07 DE LOS TRABAJOS REDES DE DISTRIBUCION COMUNIDAD DEL HATICO Y LAVAPIE.PROVINCIA SAN JUAN,SEGUN CONTRATO NO.111/2014.</t>
  </si>
  <si>
    <t>EFT-1445</t>
  </si>
  <si>
    <t>PAGO CUBICACION NO.12 DE LOS TRABAJOS REHABILITACIONES ESTACIONES DE BOMBEO RIVERA DEL JAYA Y LOS CIRUELLOS Y REDES Y LINEA DE IMPULSION,PROVINCIA DUARTE,SEGUN CONTRATO NO.292/2012.</t>
  </si>
  <si>
    <t>EFT-1444</t>
  </si>
  <si>
    <t>EFT-1443</t>
  </si>
  <si>
    <t>PAGO CUBICACION NO.04 DE LOS TRABAJOS ACUEDUCTO MULTIPLE DE PERAVIA,EXTENSION LOS ROCHES GUALEY,PROVINCIA PERAVIA,SEGUN CONTRATO NO.045/2016.</t>
  </si>
  <si>
    <t>EFT-1442</t>
  </si>
  <si>
    <t>PAGO CUBICACION NO.06 DE LOS TRABAJOS REFORZAMIENTO ACUEDUCTO MULTIPLE QUITA CORAZA-FONDO NEGRO,PROVINCIA BARAHONA,SEGUN CONTRATO NO.135/2014.</t>
  </si>
  <si>
    <t>EFT-1441</t>
  </si>
  <si>
    <t>PAGO CUBICACION NO.13 DE LOS TRABAJOS LINEA DE CONDUCCION HASTA DEP.REG.GUANITO Y SABANA ALTA,RED DE DIST.DE BAYAHONDITA Y KM 13, LINEA DE CONDUCCION D/PTA.H/SABANA ALTA -EL CACHEO,PROVINCIA SAN JUAN.</t>
  </si>
  <si>
    <t>EFT-1440</t>
  </si>
  <si>
    <t>AVANCE INICIAL 20% DE LOS TRABAJOS CONSTRUCCION CASETAS DE PLANTA POTABILIZADORA DE AGUA PARA CONSUMO EN LAS PROVINCIAS AZUA,SAN JUAN,BARAHONA Y BARAHONA Y BAHORUCO,PROVINCIA BARAHONA,SEGUN CONTRATO NO.020/2017.</t>
  </si>
  <si>
    <t>EFT-1439</t>
  </si>
  <si>
    <t>PAGO CUBICACION NO.04 (CIERRE) DE LOS TRABAJOS ACUEDUCTO LOS CERCADILLOS,LAS MATAS DE FARFAN,PROVINCIA SAN JUAN,SEGUN CONTRATO NO.168/2012.</t>
  </si>
  <si>
    <t>EFT-1438</t>
  </si>
  <si>
    <t>AVISO DE DEBITO</t>
  </si>
  <si>
    <t>TRANSFERENCIA INTERNA</t>
  </si>
  <si>
    <t>REINTEGROS</t>
  </si>
  <si>
    <t>No.ck/transf</t>
  </si>
  <si>
    <t>Cuenta Bancaria 160-50003-2</t>
  </si>
  <si>
    <t>DEL 1 AL 31 ENERO 2018</t>
  </si>
  <si>
    <t>INSTITUTO NACIONAL DE AGUAS POTABLE Y ALCANTARILLADO (INAPA)</t>
  </si>
  <si>
    <t>CARGOS POR SERVICIOS</t>
  </si>
  <si>
    <t>RET. DE ESTADO</t>
  </si>
  <si>
    <t>Cuenta Bancaria 240-015637-3</t>
  </si>
  <si>
    <t>DEL 1 AL 31 DE  Enero DEL 2018</t>
  </si>
  <si>
    <t>NIVEL CENTRAL</t>
  </si>
  <si>
    <t>CANCELADOS NC. Y AC.</t>
  </si>
  <si>
    <t>RETENCION</t>
  </si>
  <si>
    <t>ACUEDUCTOS</t>
  </si>
  <si>
    <t>OCACIONAL SEGURIDAD MILITAR</t>
  </si>
  <si>
    <t>TEMPORAL 4 TA PARTE</t>
  </si>
  <si>
    <t>RETENCION CORRESPONDIENTE A DIC.17</t>
  </si>
  <si>
    <t>BRIGADA 2DA PARTE  2017</t>
  </si>
  <si>
    <t>BRIG. 2DA PARTE REGALIA PASCUAL 2017</t>
  </si>
  <si>
    <t>INCENTIVO ACUEDUCTOS</t>
  </si>
  <si>
    <t>FUNDACION APEC DE CREDITO EDUCATIVO</t>
  </si>
  <si>
    <t>EFT-472</t>
  </si>
  <si>
    <t>NOM. GESTION AMBIENTAL</t>
  </si>
  <si>
    <t>EFT-471</t>
  </si>
  <si>
    <t>NOM. PERSONAL EN TRAM.DE PENSION</t>
  </si>
  <si>
    <t>EFT-469</t>
  </si>
  <si>
    <t>NOM. ADICIONAL TEMPORAL 4TA PARTE</t>
  </si>
  <si>
    <t>EFT-468</t>
  </si>
  <si>
    <t>NOM. DEL PERSONAL CONT.  E IGUALADO</t>
  </si>
  <si>
    <t>EFT-467</t>
  </si>
  <si>
    <t xml:space="preserve">NOMINA HORAS EXTRAS </t>
  </si>
  <si>
    <t>EFT-466</t>
  </si>
  <si>
    <t>NOMINA SEGURIDAD MILITAR</t>
  </si>
  <si>
    <t>EFT-465</t>
  </si>
  <si>
    <t>NOMINA NIVEL CENTRAL</t>
  </si>
  <si>
    <t>EFT-464</t>
  </si>
  <si>
    <t>NOMINA DE ACUEDUCTOS</t>
  </si>
  <si>
    <t>EFT-463</t>
  </si>
  <si>
    <t xml:space="preserve"> REINTEGRADO </t>
  </si>
  <si>
    <t>TRANSFERECIA INTERNAS</t>
  </si>
  <si>
    <t>Cuenta Bancaria 020-500003-7</t>
  </si>
  <si>
    <t>DEL 1 AL 31 DE ENERO DEL 2018</t>
  </si>
  <si>
    <t>DEBITO</t>
  </si>
  <si>
    <t>Cuenta Bancaria 030-204893-6</t>
  </si>
  <si>
    <t>DEL 1 AL 31  DE Enero DEL 2018</t>
  </si>
  <si>
    <t xml:space="preserve">TRANSFERENCIAS INTERNAS </t>
  </si>
  <si>
    <t>PAGO VACACIONES (15 DIAS CORRESPONDIENTE  AL AÑO 2016 ), QUIEN DESEMPEÑO EL CARGO DE AUXILIAR EN LA DIVISION COMERCIAL PROVINCIA LA ALTAGRACIA,SEGUN HOJA DE CALCULO DEL MAP-MEMO 349/17</t>
  </si>
  <si>
    <t>PAGO VACACIONES (13 DIAS CORRESPONDIENTE  AL AÑO 2016 ), QUIEN DESEMPEÑO EL CARGO DE AUXILIAR COMERCIAL EN LA DIVISION COMERCIAL PROVINCIA LA  ALTAGRACIA ACUEDUCTO HIGUEY , SEGUN  HOJA DE CALCULO DEL MAP, MEMO-294/2017.-</t>
  </si>
  <si>
    <t>PAGO VACACIONES (09 DIAS CORRESPONDIENTES AL AÑO 2014), QUIEN DESEMPEÑO EL CARGO DE ENCARGADA DE ESTAFETA EN EL ACUEDUCTO LAS YAYAS, SEGUN HOJA DE CALCULO DEL MAP, MEMO-388/2015.-</t>
  </si>
  <si>
    <t>PAGO VACACIONES (20 DIAS CORRESPONDIENTE  AL AÑO 2015 Y 20 DIAS DEL AÑO 2016), QUIEN DESEMPEÑO EL CARGO DE SUPERVISORA DE OBRAS EN EL DEPARTAMENTO SUPERVISION DE OBRAS CIVILES , SEGUN HOJA DE CALCULO DEL MAP, MEMO-338/2017.-</t>
  </si>
  <si>
    <t>SALDO A LA PRESTACIONES LABORALES QUIEN DESEMPEÑO EL CARGO DE ENC. DIV. ESTUDIOS HIDROLOGICOS EN EL DEPTO. DE HIDROLOGIA SEGUN HOJA DEL CALCULO DEL MAP, MEMO 030/16.-</t>
  </si>
  <si>
    <t>PAGO VACACIONES (13 DIAS CORRESPONDIENTES AL AÑO 2016), QUIEN DESEMPEÑO EL CARGO DE SECRETARIA AUXILIAR EN EL ACUEDUCTO BANI, SEGUIN HOJA DE CALCULO DEL MAP, MEMO-352/2017.-</t>
  </si>
  <si>
    <t>PAGO VACACIONES (15 DIAS CORRESPONDIENTE AL AÑO 2016 Y 12 DIAS DEL AÑO 2017), QUIEN DESEMPEÑO EL CARGO DE ANALISTA DE COMPRAS EN LA DIVISION DE COMPRAS Y CONTRATACIONES, SEGUN HOJA DE CALCULO DEL MAP, MEMO-360/2017.-</t>
  </si>
  <si>
    <t>PAGO VACACIONES (20 DIAS CORRESPONDIENTE  AL AÑO 2015 Y 20 DIAS DEL AÑO 2016), QUIEN DESEMPEÑO EL CARGO DE OPERADOR PLANTA TRATAMIENTO II ACUEDUCTO  SAN PEDRO DE MACORIS , SEGUN HOJA DE CALCULO DEL MAP- MEMO 320/17</t>
  </si>
  <si>
    <t>PAGO VACACIONES(15 DIAS DE VACACIONES DEL AÑO 2015 Y 09 DIAS DEL AÑO 2016) QUIEN DESEMPEÑO EL CARGO DE ABOGADA EN EL ACUEDUCTO SAN FRANCISCO DE MACORIS SEGUN HOJA DEL CALCULO DEL MAP, MEMO 230/17.-</t>
  </si>
  <si>
    <t>PAGO VACACIONES (15 DIAS CORRESPONDIENTE  AL AÑO 2016 Y 12 DIAS DEL AÑO 2017), QUIEN DESEMPEÑO EL CARGO DE SUPERVISOR  EN EL ACUEDUCTO DE COTUI, SEGUN HOJA DE CALCULO DEL  MAP,MEMO 368/17</t>
  </si>
  <si>
    <t>PAGO VACACIONES (15 DIAS CORRESPONDIENTE  AL AÑO 2015 Y 15 DIAS DEL AÑO 2016), QUIEN DESEMPEÑO EL CARGO DE CAJERA EN EL ACUEDUCTO TENARE ,SEGUN HOJA DE CALCULO DEL MAP, MEMO-354/2017.-</t>
  </si>
  <si>
    <t>PAGO VACACIONES(15 DIAS DE VACACIONES DEL AÑO 2015 Y 12 DIAS DEL 2016) QUIEN DESEMPEÑO EL CARGO DE AYUDANTE DE MANTENIMIENTO EN EL ACUEDUCTO SABANA YEGUA SEGUN HOJA DEL CALCULO DEL MAP, MEMO 308/17</t>
  </si>
  <si>
    <t>PAGO VACACIONES (15 DIAS CORRESPONDIENTE  AL AÑO 2015 Y 10 DIAS DEL AÑO 2016), QUIEN DESEMPEÑO EL CARGO DE  CAJERA EN EL ACUEDUCTO EL VALLE, SEGUN HOJA DE CALCULO DEL MAP, MEMO-293/2017.-</t>
  </si>
  <si>
    <t>PAGO VACACIONES(11 DIAS DE VACACIONES DEL AÑO 2017) QUIEN DESEMPEÑO EL CARGO DE ADMINISTRADOR LOCAL PROY. S. AZUA EN LA UNIDAD PROYECTO VINCI SEGUN HOJA DEL CALCULO DEL MAP, MEMO 328/17.</t>
  </si>
  <si>
    <t>APORTE PATRONAL DE LA INSTITUCION AL SISTEMA DE SEGURIDAD SOCIAL, CORRESPONDIENTE AL MES DE ENERO/2018, SEGUN FACTURA S/N  D/F 25-01-2018, REFERENCIAS NO.0120-1818-0344-4659, 0120-1818-0344-4698,  MEMO-DRCN-009/2018.-</t>
  </si>
  <si>
    <t>REPOSICION FONDO CAJA CHICA DE LA DIRECCION EJECUTIVA CORRESPONDIENTE AL PERIODO DEL 02 AL 24-01-18, RECIBOS DE DESEMBOLSO DEL 8469 AL 8500 SEGUN MEMO-0002/24-ENERO-2018. (TOTAL DEL FONDO RD$100,000.00).-</t>
  </si>
  <si>
    <t xml:space="preserve">PAGO FACTURAS NOS.A010010011500008970/06-10, 9122/01-11, 8732/05-09, 9287/14-12, 9286/13-12-2017,  ORDENES DE COMPRAS NOS.OC2017-0583, OC2017-0510, OC2017-0657, OC2017-0647, OC2017-0568, COMPRA  GAS-OIL REGULAR, PARA USO DE LAS DIFERENTES FLOTILLAS DE VEHICULOS Y GENERADORES ELECTRICOS DEL INAPA, </t>
  </si>
  <si>
    <t xml:space="preserve">EFT-2563 </t>
  </si>
  <si>
    <t>PAGO PRESTACIONES Y VACACIONES (25  DIAS DE VACACIONES CORRESPONDIENTE AL AÑO 2015 Y 23 DIAS DEL 2016, QUIEN DESEMPEÑO EL CARGO DE ENCARGADO DIVISION DE INSTALACIONES ELECTROMECANICAS EN LA DIRECCION DE OPERACIONES, SEGUN HOJA DE CALCULO DEL MAP, MEMO-315/2017.-</t>
  </si>
  <si>
    <t>PAGO PRESTACIONES Y VACACIONES (25  DIAS DE VACACIONES CORRESPONDIENTE AL AÑO 2015 Y 23 DIAS DEL 2016, AL SR. SANTOS REYES CANARIO, CEDULA NO.022-0003838-4, QUIEN DESEMPEÑO EL CARGO DE ENCARGADO DIVISION DE INSTALACIONES ELECTROMECANICAS EN LA DIRECCION DE OPERACIONES, SEGUN HOJA DE CALCULO DEL MAP, MEMO-315/2017.- (SALDO PRESTAMO NO.9510163725).-</t>
  </si>
  <si>
    <t>PAGO PRESUPUESTO DE GASTOS DE TRANSPORTE Y REFRIGERIO DE LOS EQUIPOS DE VOLEIBOL Y SOFTBOL DE LA INSTITUCION, DURANTE LOS JUEGOS Y LAS PRACTICAS  CORRESPONDIENTE AL MES DE FEBRERO /2018 SEGUN COMUNICACION D/F 25 DE ENERO DEL 2018.-</t>
  </si>
  <si>
    <t xml:space="preserve">PAGO FACTURA NO.A010010011500009124/01-11-2017, ORDEN DE COMPRA NO.OC2017-0576, COMPRA DE GASOLINA, PARA USO DE LAS DIFERENTES FLOTILLAS DE VEHICULOS DEL NIVEL CENTRAL, </t>
  </si>
  <si>
    <t xml:space="preserve">EFT-2562 </t>
  </si>
  <si>
    <t xml:space="preserve">2DO. ABONO  FACTURA  NO. A010010011500000013/02-08-2017, 3ER,  ABONO  AL CONTRATO NO.106/2016 ORDEN DE COMPRA NO. OC2017-0123  COMPRAS DE MATERIALES PARA SER UTILIZADOS EN TODAS LAS ZONA DEL INAPA , </t>
  </si>
  <si>
    <t xml:space="preserve">EFT-2561 </t>
  </si>
  <si>
    <t>PAGO FACTURAS NOS.154266/02, 154811/09, 155334/16, 155021/11, 156003/24, 156102/25-02, 156515/04, 156804/09, 156913/10-03-2015, DESCONTADO DE LAS PRESTACIONES Y VACACIONES (10 DIAS CORRESPONDIENTES AL AÑO 2014), DEL SR.JUAN ORLANDO PUIG BRUNO, CEDULA NO.067-0000774-0, QUIEN DESEMPEÑO EL CARGO DE SUPERVISOR GRAL. COMERCIAL EN EL DEPARTAMENTO DE COMERCIALIZACION, SEGUN HOJA DE CALCULO DEL MAP, MEMO-310/2015.-</t>
  </si>
  <si>
    <t xml:space="preserve">EFT-2560 </t>
  </si>
  <si>
    <t xml:space="preserve">PAGO FACTURA NO.A010010011100004066/27-12-2017, SERVICIO DE DISTRIBUCION DE AGUA CON CAMION CISTERNA DE SU PROPIEDAD PLACA NO.L-140049 EN LA PROVINCIA BANI, DESPUES DEL PASO DE LA TORMENTA NOEL Y OLGA, DESDE 07/04 HASTA  29-08/2008, SEGUN MEMO-ADM-NO.76/2009, </t>
  </si>
  <si>
    <t>PAGO FACTURA NO.A010010011100004064/19-12-2017, DISTRIBUCION DE AGUA GRATIS CON CAMION CISTERNA DE SU PROPIEDAD EN EL MUNICIPIO DE CAMBITA, PROVINCIA SAN CRISTOBAL, CON EL CAMION MARCA NISSAN, PLACA NO.L194748 EN OPERATIVOS DESDE EL DIA 01/07/2007 HASTA EL 31/01/2008,</t>
  </si>
  <si>
    <t>PAGO AVANCE INICIAL 20% AL CONTRATO NO.006/2017, ORDEN DE COMPRA NO.OC2017-0237, CAMARAS DIGITALES PROFESIONALES Y CAMARAS DE VIDEOS CON SUS ACCESORIOS PARA USO NIVEL CENTRAL,</t>
  </si>
  <si>
    <t xml:space="preserve">PAGO FACTURA NO.A010010011100003973/29-11-2017, DIFERENCIA DEJADA DE CONSIDERAR EN EL PAGO ANTERIOR, ESTUVO DANDO SERVICIO DE AGUA EN LA PROVINCIA MONTECRISTI POR DAÑOS OCASIONADOS POR LA TORMENTA NOEL, 17 DIAS DEL MES DE ENERO Y 24 DIAS DEL MES DE FEBRERO/2008, SEGUN MEMO/ADM NO.578/2008, </t>
  </si>
  <si>
    <t xml:space="preserve">PAGO FACTURA NO.A010010011100004065/19-12-2017, DISTRIBUCION DE AGUA GRATIS CON CAMION CISTERNA DE SU PROPIEDAD EN EL MUNICIPIO DE CAMBITA, PROVINCIA SAN CRISTOBAL, CON EL CAMION MARCA NISSAN, PLACA NO.L194748 EN OPERATIVOS DESDE EL DIA 01/08 HASTA EL 30/12/2008, SEGUN CONTRATO NO.66/2007, </t>
  </si>
  <si>
    <t>PAGO FACTURAS NOS. A010010011500000076/30-10, 77/06-12-2017, 80/15-01-2018 ORDENES DE SERVICIO NOS.OS2017-0817, OS2017-0919, OS2017-0851 HONORARIOS PROFESIONALES POR PARTICIPAR COMO NOTARIO EN VARIOS PROCESOS DEL INAPA</t>
  </si>
  <si>
    <t>PAGO PRESTACIONES Y VACACIONES (10 DIAS CORRESPONDIENTES AL AÑO 2014), QUIEN DESEMPEÑO EL CARGO DE SUPERVISOR GRAL. COMERCIAL EN EL DEPARTAMENTO DE COMERCIALIZACION, SEGUN HOJA DE CALCULO DEL MAP, MEMO-310/2015.-</t>
  </si>
  <si>
    <t>PAGO FACTURA NO. A020010011500314394 (761266193)/28-12-2017, SERVICIO DE INTERNET BANDA ANCHA ASIGNADA PARA USO DEL DIRECTOR EJECUTIVO.. CORRESPONDIENTE AL MES DE DICIEMBRE/2017, SEGUN MEMO-DSCR NO.0002/2018,</t>
  </si>
  <si>
    <t xml:space="preserve">EFT-2559 </t>
  </si>
  <si>
    <t>PAGO SEGUN ORDEN DE COMPRA NO. OC2017-0636 DISPOSITIVOS DE PASE RAPIDO PARA VEHICULOS DE LA INSTITUCION, RECARGA ELECTRONICA DEL SISTEMA DE PAGO DE PEAJES PASO RAPIDO</t>
  </si>
  <si>
    <t>PAGO FACTURAS NOS.A010010011100003809/10-10, 3913/14-11, 4021/05-12-2017, ALQUILER LOCAL COMERCIAL EN NAVARRETE, PROVINCIA SANTIAGO, SEGUN CONTRATO NO.163/2012, CORRESPONDIENTE A LOS MESES DE OCTUBRE, NOVIEMBRE Y DICIEMBRE/2017,</t>
  </si>
  <si>
    <t>PAGO FACTURA NO.A010010011500000061/25-07-17 ORDEN DE SERVICIO NO. OS2017-0818 HONORARIOS PROFESIONALES POR PARTICIPAR COMO NOTARIO EN EL PROCESO INAPA-CCC-LPN-2017-0001 ADQUISICION DE (10) CAMIONES CISTERNA CON CAPACIDAD DE 2,500 GALONES</t>
  </si>
  <si>
    <t xml:space="preserve">PAGO SEGUN ORDEN DE COMPRA NO. OC2017-0644, COTIZACION NO.1361/14-09-17 COMPRA DE BATERIAS PARA DIFERENTES USOS </t>
  </si>
  <si>
    <t xml:space="preserve">EFT-2558 </t>
  </si>
  <si>
    <t xml:space="preserve">EFT-2557 </t>
  </si>
  <si>
    <t>PAGO FACTURAS NOS.A010010011500000063, 65/18-09, 78/24-11-2014, 80, 81/14-01, 92, 96/13-07-2015,  ORDENES DE SERVICIOS NOS.812/2014, OS2014-0816, OS2014-1303, OS2014-0845, OS2014-1038, OS2015-0585, OS2015-0584,  MANTEMIENTO, REPARACIONES, SUMINISTRO DE PIEZAS, OTROS A DIFERENTES GENERADORES DE DISTINTOS ACUEDUCTOS DEL INAPA.</t>
  </si>
  <si>
    <t xml:space="preserve">EFT-2556 </t>
  </si>
  <si>
    <t>PAGO FACTURAS NOS.A010050011500000304/01-11, A010010011500006869/01-12-2017 ORDEN DE COMPRA NO. OC2017-0560 ADQUISICION DE NEUMATICOS PARA USO DE LOS VEHICULOS DE LA INSTITUCION MENOS DESC. ISR RD$32,498.43.-</t>
  </si>
  <si>
    <t>PAGO FACTURAS NOS.A020020021500026369/01, 26521, 26523/17, 26536, 26549/20, 26557/21, 26629/29, 26644, 26645/30-11, 26664/02, 26677/04, 26736/11, 26784, 26788, 26789/15-12-2017, ORDENES DE SERVICIOS NOS.OS2017-0763, OS2017-0827, OS2017-0826, OS2017-0833, OS2017-0836, OS2017-0837, OS2017-0862, OS2017-0868, OS2017-0869, OS2017-0872, OS2017-0875, OS2017-0890, OS2017-0906, OS2017-0902, OS2017-0903, SERVICIOS DE  MANTENIMIENTO PREVENTIVO A DIFERENTES VEHICULOS DEL NIVEL CENTRAL</t>
  </si>
  <si>
    <t>PAGO FACTURA NO.P010010011502821623/04-07-2016, ORDEN DE SERVICIO NO.OS2016-1093, SERVICIO DE DISTRIBUCION DE AGUA CON CAMION CISTERNA DE SU PROPIEDAD EN DIFERENTES COMUNIDADES DE LA PROVINCIA SAN CRISTOBAL, PARA LA MITIGACION DE LOS EFECTOS DE LA SEQUIA, CORRESPONDIENTE A 15 DIAS DEL MES DE JUNIO/2016</t>
  </si>
  <si>
    <t>PAGO FACTURA NO.A010010011500004260/17-08-2017, ORDEN DE COMPRA NO.OC2017-0333, MATERIALES, EQUIPOS Y REACTIVOS PARA SER UTILIZADOS EN EL LABORATORIO DEL NIVEL CENTRAL,</t>
  </si>
  <si>
    <t xml:space="preserve">EFT-2555 </t>
  </si>
  <si>
    <t xml:space="preserve">EFT-2554 </t>
  </si>
  <si>
    <t>PAGO FACTURA NO. A020010011500314393 (754010781)/28-12-2017, SERVICIO DE INTERNET BANDA ANCHA DEL ACUEDUCTO DE SAN PEDRO DE MACORIS. CORRESPONDIENTE AL MES DE DICIEMBRE/2017,  SEGUN MEMO-DSCR NO.0004/2018,</t>
  </si>
  <si>
    <t xml:space="preserve">EFT-2553 </t>
  </si>
  <si>
    <t>PAGO FACTURAS NOS.A020010011500314389 (738889197), 314390(740684071), 314391(741540843),314392 (744281798)/28-12-2017, SERVICIO DE INTERNET BANDA ANCHA DE LA DIRECCION EJECUTIVA (1); DEPTO. COMUNICACIONES (3); Y SISMOPA (5), CORRESPONDIENTE AL MES DE DICIEMBRE/2017, SEGUN MEMO-DSCR NO.0003/2018,</t>
  </si>
  <si>
    <t xml:space="preserve">EFT-2552 </t>
  </si>
  <si>
    <t>PAGO FACTURAS NOS. A010010011500000199/14-11, 206/11-12-17 ORDENES DE SERVICIO NO. OS2017-0898, OS2017-0897, SERVICIOS DE PUBLICIDAD INSTITUCIONAL A TRAVES DEL PERIODICO DIGITAL:WWW.CURIOSO DIGITAL.COM.DO, LAS REDES SOCIALES: FACEBOOK, TWITTER Y EMISIONES DE BOLETINES NOTICIOSOS A TRAVES DE LA EMISORA SONIDO SUAVE FM, SEGUN CONTRATO NO.098/2016. CORRESPONDIENTE A LOS MESES DE OCTUBRE Y NOVIEMBRE/2017</t>
  </si>
  <si>
    <t xml:space="preserve">EFT-2551 </t>
  </si>
  <si>
    <t>PAGO FACTURAS NOS.A010010011100003879/14-11, 3987/05-12-2017, ALQUILER LOCAL COMERCIAL EN PIMENTEL, PROVINCIA DUARTE, SEGUN CONTRATO NO.593/2013,  CORRESPONDIENTE AL  MES NOVIEMBRE Y DICIEMBRE/2017,</t>
  </si>
  <si>
    <t xml:space="preserve">PAGO 80% RESTANTE, FACTURA NO.A020020011500000399/25-10-2017, SALDO  CONTRATO NO.034/2017, ORDEN DE COMPRA NO.OC2017-0390,  ADQUISICION DE COMPUTADORAS E IMPRESORAS COMPLETAS PARA SER UTILIZADAS EN LA DIRECCION COMERCIAL Y OTRAS DEPENDENCIAS DEL INAPA, </t>
  </si>
  <si>
    <t>PAGO FACTURAS NOS.A020030011500002895/16, 2897/20, 2900, 2901/22-11-2017, ORDENES DE SERVICIOS NOS.OS2017-0823, OS2017-0834, OS2017-0841, OS2017-0842,  SERVICIOS DE  MANTENIMIENTO PREVENTIVO A DIFERENTES VEHICULOS DEL NIVEL CENTRAL,</t>
  </si>
  <si>
    <t>PAGO FACTURAS NOS.A020010011500148988(CODIGO DE SISTEMAS NOS.543383)/11-12-2017, 149459(434205), 149458(163285), 149460(434209), 149443(6780)/02-01-2018,  SUMINISTRO AGUA POTABLE A NUESTRA SEDE CENTRAL, UNIDAD EJEC. ACUEDUCTOS  RURALES, OFICINAS DEL BID Y ALMACEN KM. 18 AUTOPISTA  DUARTE, CORRESPONDIENTE AL PERIODO DEL 07-12-2017 AL 19-12-2017,  SEGUN MEMO- D. A. NO.010/2018.-</t>
  </si>
  <si>
    <t>PAGO FACTURAS NOS.A020010011500002381/20-11, 2511,2517,2518/01-12-2017, POLIZAS NOS.96-95-214328, 96-95-214327, 96-95-213780, SERVICIOS MEDICOS PRESTADOS A EMPLEADOS VIGENTES Y  EN TRAMITES DE PENSION CONJUNTAMENTE, CON SUS DEPENDIENTES DIRECTOS, CORRESPONDIENTE AL MES DICIEMBRE/2017, SEGUN MEMO-003/2018,</t>
  </si>
  <si>
    <t>REPOSICION FONDO  GENERAL DESTINADO PARA CUBRIR GASTOS MENORES DEL NIVEL CENTRAL CORRESPONDIENTE AL PERIODO DEL 16-11 AL 27-12-17, RECIBOS DE DESEMBOLSO DEL 15585 AL 15647, SEGUN RELACION DE GASTOS, MEMO-DT-19-2018. (TOTAL DEL FONDO RD$500,000.00).-</t>
  </si>
  <si>
    <t>PAGO FACTURAS NOS.A010010010200025966/03-07, 28452/27-07, 27143/14-07, 28620/28-07, 26177/06-07, 32620/02-09, 29193/03-08, 30858/18-08, 33307/08-09, 31020/19-08-2015  DESCONTADO DE LAS VACACIONES DEL SR.JOAQUIN ABAD PEGUERO MALDONADO CEDULA DE IDENTIDAD NO.001-0975491-1, (10 DIAS CORRESPONDIENTE AL AÑO 2013 Y 14 DIAS DEL 2014), QUIEN DESEMPEÑO EL CARGO DE ENCARGADO SEGUIMIENTO PROYECTO B. SANIDAD EN LA DIRECCION EJECUTIVA SEGUN HOJA DEL CALCULO DEL MAP, MEMO 238/17.-</t>
  </si>
  <si>
    <t xml:space="preserve">EFT-2550 </t>
  </si>
  <si>
    <t>PAGO VACACIONES(10 DIAS DE VACACIONES DEL AÑO 2013 Y 14 DIAS DEL 2014) QUIEN DESEMPEÑO EL CARGO DE ENCARGADO SEGUIMIENTO PROYECTO B. SANIDAD EN LA DIRECCION EJECUTIVA SEGUN HOJA DEL CALCULO DEL MAP, MEMO 238/17.-</t>
  </si>
  <si>
    <t>SALDO A LAS PRESTACIONES LABORALES A QUIEN DESEMPEÑO EL CARGO DE AYUDANTE DE INGENIERO EN EL DEPARTAMENTO DE CONSTRUCCION Y SUPERVISION SEGUN MEMO 2033/05.-</t>
  </si>
  <si>
    <t>PAGO VACACIONES(15 DIAS DE VACACIONES DEL AÑO 2015 Y 15 DIAS DEL 2016) QUIEN DESEMPEÑO EL CARGO DE AUXILIAR ADMINISTRATIVO II EN LA DIVISION DE VALIDACION SEGUN HOJA DEL CALCULO DEL MAP, MEMO 134/17.-</t>
  </si>
  <si>
    <t>PAGO FACTURAS NOS.A010010011500004399/20-11, 4426/08-12-2017, ORDENES DE COMPRAS NOS.OC2017-0468, OC2017-0547,  MATERIALES, EQUIPOS Y REACTIVOS PARA SER UTILIZADOS EN EL LABORATORIO DEL NIVEL CENTRAL,</t>
  </si>
  <si>
    <t xml:space="preserve">EFT-2549 </t>
  </si>
  <si>
    <t>APERTURA DE FONDO DE CAJA CHICA DE LA PROVINCIA AZUA Z-II SEGUN COMUNICACION D/F 03 DE ENERO DEL 2018.-</t>
  </si>
  <si>
    <t>APERTURA DE FONDO DE CAJA CHICA DE LA PROVINCIA SANCHEZ RAMIREZ Z-III SEGUN COMUNICACION D/F 05 DE ENERO DEL 2018.-</t>
  </si>
  <si>
    <t>REPOSICION FONDO CAJA CHICA DE LA UNIDAD ADMINISTRATIVA DE NAVARRETE ZONA V SANTIAGO CORRESPONDIENTE AL PERIODO DEL 16-03 AL 11-08-17, RECIBOS DE DESEMBOLSO DEL 05570 AL 05588, SEGUN RELACION DE GASTOS, OFICIO DC-1048/2017.(TOTAL DEL FONDO RD$5,000.00(.-</t>
  </si>
  <si>
    <t>REPOSICION FONDO FIJO DEL DEPARTAMENTO ADMINISTRATIVO Y SUS DIVISIONES DESTINADO PARA CUBRIR GASTOS DE LAS NECESIDADES DE DIFERENTES AREAS DE LA INSTITUCION. (CIERRE AÑO 2017), CORRESPONDIENTE AL PERIODO DEL 30-11 AL 28-12-17, RECIBOS DE DESEMBOLSO DEL 0559  AL 0584 SEGUN RELACION DE GASTOS, MEMO-G.A.-04/2018. (TOTAL DEL FONDO RD$400,000.00).-</t>
  </si>
  <si>
    <t>REPOSICION FONDO FIJO DEL DPTO. ADMINISTRATIVO Y SUS DIVISIONES  DESTINADO PARA  GASTOS DE LAS NECESIDADES  DE DIFERENTES AREAS DE LA INSTITUCION. CORRESPONDIENTE AL PERIODO DEL 29-09 AL 28-11-17, RECIBOS DE DESEMBOLSO DEL 466 AL 558 Y 567, SEGUN RELACION DE GASTOS, MEO-G.A.-590/2017. (TOTAL DEL FONDO RD$400,000.00).-</t>
  </si>
  <si>
    <t>PAGO VACACIONES(11 DIAS DE VACACIONES DEL AÑO 2017) QUIEN DESEMPEÑO EL CARGO DE CHOFER I EN EL ACUEDUCTO HIGUEY SEGUN HOJA DEL CALCULO DEL MAP, MEMO 132/17.-</t>
  </si>
  <si>
    <t xml:space="preserve">PAGO FACTURA NO.A010010011500004382/08-11-2017, ORDEN DE COMPRA NO.OC2017-0416, MATERIALES, EQUIPOS Y REACTIVOS PARA SER UTILIZADOS EN EL LABORATORIO DEL NIVEL CENTRAL, </t>
  </si>
  <si>
    <t xml:space="preserve">EFT-2548 </t>
  </si>
  <si>
    <t xml:space="preserve">EFT-2547 </t>
  </si>
  <si>
    <t>PAGO FACTURA NO.A010010011500004451/15-12-2017, ORDEN DE COMPRA NO.OC2017-0545, MATERIALES, EQUIPOS Y REACTIVOS PARA SER UTILIZADOS EN EL LABORATORIO DEL NIVEL CENTRAL</t>
  </si>
  <si>
    <t xml:space="preserve">EFT-2546 </t>
  </si>
  <si>
    <t>PAGO FACTURA NO.A010010011100004001/05-12-2017,  ALQUILER LOCAL COMERCIAL EN EL MUNICIPIO MAIMON, PROVINCIA MONSEÑOR NOUEL SEGUN CONTRATO 02/2002,  CORRESPONDIENTE AL MES DICIEMBRE/2017</t>
  </si>
  <si>
    <t xml:space="preserve">EFT-2545 </t>
  </si>
  <si>
    <t xml:space="preserve">PAGO FACTURAS NOS.A010010011500008735/08-09, 8790/20-09, 8806/28-09, 8819,8820,8821/02-10, 8848, 8850/03-10, 8903/12-10, 8905,8906/13-10,8924/19-10,8925,8937/20-10-2017, ORDENES DE COMPRAS NOS.OC2017-0509, OC2017-0516, OC2017-0525, OC2017-0529, OC2017-0528, OC2017-0530, OC2017-0537, OC2017-0539, OC2017-0534,OC17-0535,OC2017-0536,OC2017-0549, OC2017-0550,OC2017-0553, COMPRA  GAS-OIL REGULAR, PARA USO DE LAS DIFERENTES FLOTILLAS DE VEHICULOS Y GENERADORES ELECTRICOS DEL INAPA, </t>
  </si>
  <si>
    <t xml:space="preserve">EFT-2544 </t>
  </si>
  <si>
    <t>AVANCE INICIAL 20% AL CONTRATO NO.56/2017 ORDEN DE SERVICIO NO. OS2017-0626 REPARACION DE DOS MOTORES ELECTRICOS VERTICALES DEL ACUEDUCTO ASURO, EQUIPO NO. 1 Y 3 BARAHONA</t>
  </si>
  <si>
    <t xml:space="preserve">EFT-2543 </t>
  </si>
  <si>
    <t>PAGO FACTURA NO.A010010011500000071/03-01-2018, PRESTACION DE SERVICIO EN SOPORTE ADMINISTRACION BASE DE DATOS CORRESPONDIENTE AL MES DICIEMBRE/2017, SEGUN CONTRATO NO.15/2016, MEMO-DTIC/NO.005/2018,</t>
  </si>
  <si>
    <t xml:space="preserve">EFT-2542 </t>
  </si>
  <si>
    <t>PAGO FACTURA NO. A010010011500000001/02-01-18 APORTE PARA LA ADQUISICION DE DIEZ (10) BOLETAS PARA  ENCUENTRO NAVIDEÑO, QUE SE REALIZARA EL DIA JUEVES 14 DE DICIEMBRE DEL AÑO 2017 A PARTIR DE LAS 7:30 PM EN EL SALON CLUB DE LEONES DEL CLUB DEPORTIVO NACO, SEGUN MEMO-DAF-070/2017</t>
  </si>
  <si>
    <t>REPOSICION FONDO FIJO DE LA DIRECCION DE OPERACIONES DESTINADO PARA LAS URGENCIAS, CORRESPONDIENTES AL PERIODO DEL 04-08 AL 19-12-17, RECIBOS DE DESEMBOLSO DEL 5494 AL 5708 SEGUN RELACION DE GASTOS, MEMO-DOP-ADM-254/2017. (TOTAL DEL FONDO RD$3,000,000.00).-</t>
  </si>
  <si>
    <t>PAGO FACTURA NO.A020030011500018169/26-12-2017, SERVICIO INTERNET PREMIUM 5 MB, CORRESPONDIENTE AL PERIODO DEL 26-11-2017  AL 25/12/2017, SEGUN MEMO- DSCR/00150/2017,</t>
  </si>
  <si>
    <t>PAGO FACTURAS NOS.A010010011500008728/15-09, 8904/13-10-2017,  ORDENES DE COMPRAS NOS.OC2017-0503, OC2017-0533, COMPRA DE GASOLINA, PARA USO DE LAS DIFERENTES FLOTILLAS DE VEHICULOS DEL NIVEL CENTRAL</t>
  </si>
  <si>
    <t xml:space="preserve">EFT-2541 </t>
  </si>
  <si>
    <t xml:space="preserve">PAGO FACTURA NO.A010010011100004025/05-12-2017,  ALQUILER LOCAL COMERCIAL EN GUAYUBIN, PROVINCIA MONTECRISTI, SEGUN CONTRATO NO.006/2002, ADENDUM 04/2017, CORRESPONDIENTE AL MES DE DICIEMBRE/2017, </t>
  </si>
  <si>
    <t>EFT-2540</t>
  </si>
  <si>
    <t>PAGO FACTURA NO.A010010011100004014/05-12-2017,  ALQUILER LOCAL COMERCIAL EN SAN FRANCISCO DE MACORIS, PROVINCIA DUARTE SEGUN CONTRATO NO.001/2012, CORRESPONDIENTE AL MES DE DICIEMBRE/2017,</t>
  </si>
  <si>
    <t>EFT-2539</t>
  </si>
  <si>
    <t>PAGO FACTURA NO.A010010011500000125/01-12-2017,  ALQUILER LOCAL COMERCIAL Y MATENIMIENTO  EN EL MUNICIPIO LAS TERRENAS, PROVINCIA SAMANA, SEGUN CONTRATO NO.061/2013, ADENDUM NO.01/2017, CORRESPONDIENTE AL MES DICIEMBRE/2017</t>
  </si>
  <si>
    <t>EFT-2538</t>
  </si>
  <si>
    <t>PAGO FACTURA NO.A010010011100004003/05-12-2017, ALQUILER LOCAL COMERCIAL EN EL MUNICIPIO COTUI, PROVINCIA SANCHEZ RAMIREZ, SEGUN CONTRATO NO.261/2014, CORRESPONDIENTE AL MES DE DICIEMBRE/2017.</t>
  </si>
  <si>
    <t>EFT-2537</t>
  </si>
  <si>
    <t xml:space="preserve">PAGO FACTURA NO.A010010011100003998/05-12-2017, ALQUILER LOCAL COMERCIAL EN EL MUNICIPIO DE BAYAGUANA, PROVINCIA MONTE PLATA, SEGUN CONTRATO NO.097/2016, CORRESPONDIENTE AL MES DE DICIEMBRE/2017, </t>
  </si>
  <si>
    <t>EFT-2536</t>
  </si>
  <si>
    <t xml:space="preserve">PAGO FACTURA NO.A010010011100004010/05-12-2017, ALQUILER LOCAL COMERCIAL PARA NUESTRA OFICINA EN EL MUNICIPIO Y PROVINCIA SANTIAGO RODRIGUEZ, SEGUN CONTRATO NO.166/2013, ADENDUM 01/2017, CORRESPONDIENTE AL MES DICIEMBRE/2017,  </t>
  </si>
  <si>
    <t xml:space="preserve">PAGO FACTURA NO.A010010011100004005/05-12-2017, ALQUILER LOCAL COMERCIAL EN EL  MUNICIPIO EUGENIO MARIA DE HOSTOS, PROVINCIA DUARTE,  SEGUN CONTRATO NO.076/2016, CORRESPONDIENTE AL MES DICIEMBRE/2017 </t>
  </si>
  <si>
    <t xml:space="preserve">PAGO FACTURA NO.A010010011500000064/27-07-17 ORDEN DE SERVICIO NO. OS2017-0343 CALIBRACION ACREDITADA A LA NORMA ISO 17025 A EQUIPOS ASIGNADOS AL LABORATORIO NIVEL CENTRAL, REQUERIDA POR EL SISTEMA DE GESTION DE CALIDAD, </t>
  </si>
  <si>
    <t xml:space="preserve">PAGO FACTURAS NOS.A010010011100003119/06-03, 3762/26-09, 3798/10-10, 3903/14-11, 4011/05-12-2017, ALQUILER DE LOCAL COMERCIAL EN EL MUNICIPIO NAGUA, PROVINCIA MARIA TRINIDAD SANCHEZ, SEGUN CONTRATO NO.008/2002, CORRESPONDIENTE A LOS MESES DE MARZO, ABRIL, MAYO, JUNIO, JULIO, AGOSTO, SEPTIEMBRE, OCTUBRE, NOVIEMBRE Y DICIEMBRE/2017, </t>
  </si>
  <si>
    <t xml:space="preserve">PAGO FACTURA NO.A010010011100004024/05-12-2017, ALQUILER LOCAL COMERCIAL  PARA LA ESTAFETA COMERCIAL  EN  VILLA SONADOR MUNICIPIO PIEDRA BLANCA, PROVINCIA MONSEÑOR NOUEL, SEGUN CONTRATO NO.14/2002, CORRESPONDIENTE AL MES DICIEMBRE/2017, </t>
  </si>
  <si>
    <t>PAGO FACTURA NO.A010010011100003997 /05-12-2017, ALQUILER LOCAL COMERCIAL EN EL MUNICIPIO LOMA DE CABRERA, PROVINCIA DAJABON, SEGUN CONTRATO NO.018/2012,  ADENDUM 01/2017, CORRESPONDIENTE AL MES DE DICIEMBRE /2017,</t>
  </si>
  <si>
    <t xml:space="preserve">PAGO FACTURA NO.A010010011100003989/05-12-2017,  ALQUILER LOCAL  COMERCIAL  EN EL MUNICIPIO DE LA  LAGUNA SALADA, PROVINCIA VALVERDE,  SEGUN CONTRATO NO.022/2016,  CORRESPONDIENTE AL MES DICIEMBRE/2017,  </t>
  </si>
  <si>
    <t xml:space="preserve">PAGO FACTURA NO.A010010011100004029/05-12-2017, ALQUILER LOCAL COMERCIAL EN CARRETERA SAMANA LAS GALERAS, MUNICIPIO LOS CACAOS, PROVINCIA SAMANA, SEGUN CONTRATO NO.167/2013, CORRESPONDIENTE AL MES DE DICIEMBRE/2017, </t>
  </si>
  <si>
    <t xml:space="preserve">PAGO FACTURA NO.A010010011100004023/05-12-2017, ALQUILER LOCAL COMERCIAL EN EL MUNICIPIO TENARES, PROVINCIA HERMANAS MIRABAL, SEGUN CONTRATO NO.138/2013, CORRESPONDIENTE AL MES DICIEMBRE/2017, </t>
  </si>
  <si>
    <t xml:space="preserve">PAGO FACTURA NO.A010010011100004008/05-12-2017,  ALQUILER LOCAL COMERCIAL EN EL MUNICIPIO RESTAURACION , PROVINCIA DAJABON, SEGUN CONTRATO NO.267/2014, CORRESPONDIENTE AL  MES DICIEMBRE/2017, </t>
  </si>
  <si>
    <t>PAGO FACTURA NO.A010010011100004012/05-12-2017, ALQUILER LOCAL COMERCIAL EN JIMA-SABANA DEL PUERTO, MUNICIPIO BONAO,  PROVINCIA MONSEÑOR NOUEL, SEGUN CONTRATO NO.582/2013, ADENDUM 01/2017,  CORRESPONDIENTE AL MES DICIEMBRE/2017,</t>
  </si>
  <si>
    <t>PAGO FACTURA NO.A010010011100004007/05-12-2017, ALQUILER LOCAL COMERCIAL EN EL MUNICIPIO JAIBON, PROVINCIA VALVERDE, SEGUN CONTRATO NO.018/2017, CORRESPONDIENTE AL MES DE DICIEMBRE/2017.</t>
  </si>
  <si>
    <t>PAGO FACTURA NO.A010010011100003992/05-12-2017,  ALQUILER LOCAL COMERCIAL EN LA SECCION COMEDERO ABAJO, MUNICIPIO FANTINO, PROVINCIA SANCHEZ RAMIREZ, SEGUN CONTRATO NO.126/2008, ADENDUM 01/2017,CORRESPONDIENTE AL MES DE DICIEMBRE/2017,</t>
  </si>
  <si>
    <t xml:space="preserve">PAGO FACTURA A010010011100004017/05-12-2017,  ALQUILER LOCAL COMERCIAL EN EL FACTOR, MUNICIPIO DE NAGUA, PROV. MARIA TRINIDAD SANCHEZ, SEGUN CONTRATO 316/2013, CORRESPONDIENTE AL MES DE DICIEMBRE/2017, </t>
  </si>
  <si>
    <t>PAGO FACTURA NO.A010010011100003986/05-12-2017, ALQUILER LOCAL COMERCIAL EN VILLA ELISA, MUNICIPIO GUAYUBIN, PROVINCIA MONTECRISTI, SEGUN  CONTRATO NO.647/2012, CORRESPONDIENTE AL MES DICIEMBRE/2017,</t>
  </si>
  <si>
    <t>PAGO FACTURA NO.A010010011100003988/05-12-2017, ALQUILER DE LOCAL COMERCIAL EN EL MUNICIPIO GUAYABAL, PROVINCIA  AZUA, SEGUN CONTRATO NO.010/2002, CORRESPONDIENTE AL  MES DE DICIEMBRE/2017,</t>
  </si>
  <si>
    <t xml:space="preserve">PAGO FACTURA NO.A010010011100003984/05-12-2017,  ALQUILER LOCAL COMERCIAL EN YAMASA, PROVINCIA MONTE PLATA, SEGUN CONTRATO NO.104/2013,  ADENDUM 01/2017, CORRESPONDIENTE AL MES DE DICIEMBRE/2017. </t>
  </si>
  <si>
    <t>PAGO FACTURA NO.A010010011100004022/05-12-2017,  ALQUILER LOCAL COMERCIAL EN EL MUNICIPIO MONCION, PROVINCIA SANTIAGO RODRIGUEZ, SEGUN CONTRATO NO.285/2013, CORRESPONDIENTE AL MES DICIEMBRE/2017</t>
  </si>
  <si>
    <t>PAGO FACTURA NO.A010010011100003999/05-12-2017,  ALQUILER LOCAL COMERCIAL EN JICOME ARRIBA, MUNICIPIO ESPERANZA, PROVINCIA VALVERDE, SEGUN CONTRATO NO.075/2001, CORRESPONDIENTE AL MES DE DICIEMBRE/2017,</t>
  </si>
  <si>
    <t xml:space="preserve">PAGO FACTURA NO.A010010011100003983/05-12-2017, ALQUILER LOCAL OFICINA COMERCIAL EN EL MUNICIPIO DE COMENDADOR, PROVINCIA ELIAS PIÑA, SEGUN CONTRATO NO.161/2015, CORRESPONDIENTE AL MES DE DICIEMBRE/2017, </t>
  </si>
  <si>
    <t>PAGO FACTURA NO. A010010011100004028/05-12-2017, ALQUILER LOCAL COMERCIAL  EN EL MUNICIPIO AZUA, PROVINCIA AZUA, SEGUN CONTRATO 196/2013, ADENDUM 01/2017, CORRESPONDIENTE AL MES DE DICIEMBRE/2017,</t>
  </si>
  <si>
    <t>PAGO FACTURA NO.A010010011100003985/05-12-2017, ALQUILER LOCAL COMERCIAL EN RIO SAN JUAN, PROVINCIA MARIA TRINIDAD SANCHEZ, SEGUN CONTRATO NO.260/2014. CORRESPONDIENTE AL  MES DICIEMBRE/2017</t>
  </si>
  <si>
    <t>PAGO FACTURA NO.A010010011100003982/05-12-2017, ALQUILER LOCAL COMERCIAL EN SABANA GRANDE DE BOYA, PROVINCIA MONTE PLATA, SEGUN CONTRATO NO.044/2013,  ADENDUM 01/2017, CORRESPONDIENTE AL MES DE DICIEMBRE/2017</t>
  </si>
  <si>
    <t xml:space="preserve">PAGO FACTURA NO.A010010011100004016/05-12-2017, ALQUILER LOCAL COMERCIAL EN VILLA VASQUEZ, PROVINCIA MONTECRISTI, SEGUN CONTRATO NO.191/2013, ADENDUM 01/2017, CORRESPONDIENTE AL MES DICIEMBRE/2017 </t>
  </si>
  <si>
    <t>PAGO FACTURA NO.A010010011100004018/05-12-2017, ALQUILER LOCAL COMERCIAL EN EL MUNICIPIO EL VALLE, PROVINCIA  HATO MAYOR, SEGUN CONTRATO NO.05/2002, ADENDUM 02/2017, CORRESPONDIENTE AL MES DICIEMBRE/2017</t>
  </si>
  <si>
    <t>PAGO FACTURA NO.A010010011300004609/14-12-2017,  ALQUILER LOCAL COMERCIAL EN EL DISTRITO MUNICIPAL  DE BAYAHIBE , MUNICIPIO DE SAN RAFAEL DEL YUMA, PROVINCIA LA ALTAGRACIA, SEGUN CONTRATO NO.099/2016, ADENDUM 01/2017 CORRESPONDIENTE  AL  MES DICIEMBRE/2017.</t>
  </si>
  <si>
    <t>PAGO FACTURA NO.A010010011100004015/05-12-2017,  ALQUILER LOCAL COMERCIAL EN SABANA IGLESIA, PROVINCIA SANTIAGO SEGUN CONTRATO NO.013/2017, CORRESPONDIENTE AL MES DE DICIEMBRE/2017</t>
  </si>
  <si>
    <t xml:space="preserve">PAGO FACTURA NO.A010010011100004000/05-12-2017, ALQUILER LOCAL COMERCIAL MUNICIPIO EL LIMON, PROVINCIA SAMANA, SEGUN CONTRATO NO. 192/2013, CORRESPONDIENTE AL MES DICIEMBRE/2017, </t>
  </si>
  <si>
    <t>PAGO FACTURA NO. A010010011100003990/05-12-2017, ALQUILER LOCAL COMERCIAL EN MANZANILLO, MUNICIPIO PEPILLO SALCEDO, PROVINCIA MONTECRISTI, SEGUN CONTRATO NO.011/2017, CORRESPONDIENTE AL MES DE DICIEMBRE/2017</t>
  </si>
  <si>
    <t xml:space="preserve">PAGO FACTURA NO.A010010011100004004/05-12-2017, ALQUILER LOCAL COMERCIAL EN EL MUNICIPIO Y PROVINCIA DE SAN JOSE DE OCOA, SEGUN CONTRATO NO.591/2013, CORRESPONDIENTE AL MES DICIEMBRE/2017,  </t>
  </si>
  <si>
    <t>REPOSICION FONDO REPONIBLE PARA VIATICOS DESTINADO PARA CUBRIR LAS URGENCIAS DE LA DIRECCION DE OPERACIONES Y LA SECCION DE TRANSPORTE CORRESPONDIENTE AL PERIODO DEL 02-11 AL 27-12-17, RECIBOS DE DESEMBOLSO DEL 5433 AL 5439 SEGUN MEMO-DT-571/2017. (TOTAL DEL FONDO RD$200,000.00).-</t>
  </si>
  <si>
    <t>PAGO FACTURA NO.A010010011100004006/05-12-2017, ALQUILER LOCAL OFICINA COMERCIAL EN EL MUNICIPIO VILLA LOS ALMACIGOS, PROVINCIA SANTIAGO RODRIGUEZ, SEGUN CONTRATO NO.035/2016, CORRESPONDIENTE AL MES DE DICIEMBRE/2017,</t>
  </si>
  <si>
    <t>PAGO FACTURA NO.A010010011100004013/05-12-2017, ALQUILER LOCAL COMERCIAL EN EL MUNICIPIO Y PROVINCIA EL SEYBO, SEGUN CONTRATO NO.071/2013, CORRESPONDIENTE AL MES DICIEMBRE/2017,</t>
  </si>
  <si>
    <t xml:space="preserve">PAGO FACTURA NO.A010010011100004009/05-12-2017, ALQUILER DE LOCAL COMERCIAL EN EL MUNICIPIO MICHES, PROVINCIA  EL SEIBO, SEGUN CONTRATO NO.189/2013, CORRESPONDIENTE AL MES DICIEMBRE/2017, </t>
  </si>
  <si>
    <t xml:space="preserve">PAGO FACTURA NO.A010010011100003996/05-12-2017, ALQUILER LOCAL COMERCIAL, DISTRITO MUNICIPAL LAS GALERAS, PROVINCIA SANTA BARBARA DE SAMANA, SEGUN CONTRATO NO.46/2017, ADENDUM 01/2017, CORRESPONDIENTE AL MES DE DICIEMBRE/2017, </t>
  </si>
  <si>
    <t xml:space="preserve">PAGO FACTURA NO.A010010011100003993/05-12-2017, ALQUILER LOCAL COMERCIAL EN EL MUNICIPIO DE CABRERA, PROVINCIA MARIA TRINIDAD SANCHEZ,SEGUN CONTRATO NO.172/2013, CORRESPONDIENTE AL MES DE DICIEMBRE/2017. </t>
  </si>
  <si>
    <t xml:space="preserve">PAGO FACTURA NO.A010010011100003994/05-12-2017,  ALQUILER LOCAL COMERCIAL ACUEDUCTO  HIGUEY, PROVINCIA LA ALTAGRACIA, SEGUN CONTRATO NO.102/2010, ADENDUM 01/2017, CORRESPONDIENTE AL  MES DICIEMBRE/2017, </t>
  </si>
  <si>
    <t xml:space="preserve">PAGO FACTURA NO.A010010011100004019/05-12-2017, ALQUILER LOCAL COMERCIAL EN SABANA LARGA, PROVINCIA Y MUNICIPIO DE SAN JOSE DE OCOA, SEGUN CONTRATO NO.556/2013, CORRESPONDIENTE AL MES DICIEMBRE/2017, </t>
  </si>
  <si>
    <t xml:space="preserve">PAGO FACTURA NO.A010010011100003981/05-12-2017,  ALQUILER LOCAL COMERCIAL EN COTUI PROVINCIA  SANCHEZ RAMIREZ , SEGUN CONTRATO NO.22/2017, ADENDUM 01/2017, CORRESPONDIENTE AL MES DE DICIEMBRE/2017. </t>
  </si>
  <si>
    <t xml:space="preserve">PAGO FACTURA NO.A010010011100004026/05-12-2017,  ALQUILER LOCAL COMERCIAL EN EL MUNICIPIO CASTAÑUELA, PROVINCIA MONTECRISTI, SEGUN CONTRATO NO.094/2017, CORRESPONDIENTE AL  MES DICIEMBRE/2017, </t>
  </si>
  <si>
    <t xml:space="preserve">PAGO FACTURA NO.A010010011100004027/05-12-2017,  ALQUILER LOCAL COMERCIAL EN EL MUNICIPIO PIEDRA BLANCA, PROVINCIA  MONSEÑOR NOUEL, SEGUN CONTRATO NO.127/2001, CORRESPONDIENTE AL  MES DICIEMBRE/2017, </t>
  </si>
  <si>
    <t>PAGO FACTURA NO.A010010011100004002/05-12-2017,  ALQUILER LOCAL COMERCIAL EN  LAS YAYAS, PROVINCIA  AZUA, SEGUN CONTRATO NO.036/2016, CORRESPONDIENTE AL MES DICIEMBRE/2017</t>
  </si>
  <si>
    <t xml:space="preserve">PAGO FACTURA NO.A010010011500003868/19-10-2016, ORDEN DE COMPRA NO.OC2016-0170, MATERIALES, EQUIPOS Y REACTIVOS PARA SER UTILIZADOS EN EL LABORATORIO DEL NIVEL CENTRAL, </t>
  </si>
  <si>
    <t xml:space="preserve">EFT-2535 </t>
  </si>
  <si>
    <t>APERTURA DE FONDO DE CAJA CHICA DESTINADO A LA LIMPIEZA, DESINFECCION Y CORRECCION DE LOS SISTEMAS DE ABASTECIMIENTO DE AGUA POTABLE Y AGUAS RESIDUALES QUE INCLUYEN, PLANTAS DE TRATAMIENTO, REDES, LINEAS, DEPOSITOS REGULADORES Y DEMAS, A NIVEL NACIONAL SEGUN MEMO DCA NO.02/2018.-</t>
  </si>
  <si>
    <t>PAGO FACTURA NO. A010010011500000024/22-08-2017 ORDEN DE SERVICIO NO. OS2017-0671 HONORARIOS PROFESIONALES POR PARTICIPAR COMO NOTARIO EN EL PROCESO INAPA-CCC-CP-2017-0020 REHABILITACION DEPOSITO REGULADOR METALICO SUPERFICIAL DE 264, 172 GLS DE CAPACIDAD Y REPARACION DE AVERIAS EN EL MUNICIPIO PEPILLO SALCEDO, PROVINCIA MONTE CRISTI</t>
  </si>
  <si>
    <t>EFT-2534</t>
  </si>
  <si>
    <t>PAGO 80%  RESTANTE A LA  FACTURA NO.A030030011500000117/29-12-2016, SEGUN CONTRATO NO.066/2016, ORDEN DE COMPRA NO.OC2016-0440, COMPRA ELECTROBOMBA TURBINA VERTICAL, ARRANCADOR MAGNETICO 200 HP, 460V,, CONTROL DE NIVEL A 460V CON SUS ELECTRODOS, TUBERIA LIQUIT TIGHT 03'', PARA USARSE EN EL ACUEDUCTO BAITOA LA LIMA, PROVINCIA SANTIAGO, MENOS DESC. ISR RD$151,243.80</t>
  </si>
  <si>
    <t>EFT-2533</t>
  </si>
  <si>
    <t>PAGO  FACTURAS NOS. A010010011500000772,773,774,775,776/28-12-2017,ORDEN DE COMPRA NO. OC2016-0530, 6TO ABONO AL CONTRATO  DE SUMINISTRO DE BIENES N0.083/2016. ADQUISICION DE (52) CILINDRO DE CLORO GAS, DE 907  KGS. C/U PARA LOS ACUEDUCTOS DEL INAPA.</t>
  </si>
  <si>
    <t>EFT-2532</t>
  </si>
  <si>
    <t>PAGO NOMINA VIATICOS UNIDAD DE REVISION Y FISCALIZACION DE CONTROL INTERNOS, CORRESPONDIENTE A LOS DIAS 31/10, 1-3, 7-10/11/2017, ELABORADA EN DICIEMBRE/2017, SEGUN MEMO-DF-0168/2017.-</t>
  </si>
  <si>
    <t>EFT-2531</t>
  </si>
  <si>
    <t>03-01-+218</t>
  </si>
  <si>
    <t>PAGO VIATICOS COMPLETIVO, CORRESPONDIENTES AL MES OCTUBRE, NOVIEMBRE/2017, ELABORADA EN DICIEMBRE/2017, SEGUN MEMO-DF-0185/2017.-</t>
  </si>
  <si>
    <t>EFT-2530</t>
  </si>
  <si>
    <t>PAGO VIATICOS, CORRESPONDIENTE AL MES DE OCTUBRE/2017, ELABORADA EN NOVIEMBRE/2017, SEGUN MEMO-DF-0158/2017.-</t>
  </si>
  <si>
    <t>EFT-2529</t>
  </si>
  <si>
    <t>PAGO PRESUPUESTO DE GASTOS DE TRANSPORTE Y REFRIGERIO DE LOS EQUIPOS DE VOLEIBOL Y SOFTBOL DE LA INSTITUCION, DURANTE LOS JUEGOS Y LAS PRACTICAS  CORRESPONDIENTE AL MES DE ENERO /2018 SEGUN COMUNICACION D/F 03 DE ENERO DEL 2018.-</t>
  </si>
  <si>
    <t>REPOSICION FONDO CAJA CHICA DE LA DIRECCION EJECUTIVA CORRESPONDIENTE AL PERIODO DEL 15 AL 28-12-17, RECIBOS DE DESEMBOLSO DEL 8457 AL 8468 SEGUN RELACION DE GASTOS, MEMO-00017/28-DICIEMBRE-2017. (TOTAL DEL FONDO RD$100,000.00).-</t>
  </si>
  <si>
    <t>SALDO PRESTACIONES LABORALES, QUIEN DESEMPEÑO EL CARGO DE ENCARGADO EN LA DIVISION DE CONTROL DE REPARACIONES, SEGUN HOJA DE  CALCULO DEL MAP. MEMO.-159/2015</t>
  </si>
  <si>
    <t>APORTE PATRONAL DE LA INSTITUCION AL SISTEMA DE SEGURIDAD SOCIAL, CORRESPONDIENTE AL MES DE DICIEMBRE/2017, SEGUN FACTURA S/N  D/F 28-12-2017, REFERENCIAS NO.1220-1717-9720-7693, 1220-1717-9720-7702,  MEMO-DRCN-093/2017.-</t>
  </si>
  <si>
    <t>PAGO VIATICOS DEPARTAMENTO DE DESARROLLO RURAL EN APS (SIASAR), CORRESPONDIENTE A LOS DIAS 30,31/10, 1-3,7-17/11/2017, ELABORADA EN NOVIEMBRE/2017, SEGUN MEMO-DF-0159/2017.-</t>
  </si>
  <si>
    <t>EFT-2528</t>
  </si>
  <si>
    <t xml:space="preserve">PAGO FACTURAS NOS. A010010011500000764,765,766,767,768,769,770,771/28-12-2017,ORDEN DE COMPRA NO. OC2017-0524, 4TO. ABONO AL CONTRATO  DE SUMINISTRO DE BIENES N0.75/2017. ADQUISICION DE (5280.) FUNDAS DE SULFATO DE ALUMINIO GRANULADO GRADO "A" DE 50 KGS. C/U O SU EQUIVALENTE, PARA LOS ACUEDUCTOS DEL INAPA. </t>
  </si>
  <si>
    <t xml:space="preserve">EFT-2527 </t>
  </si>
  <si>
    <t xml:space="preserve">TRANSFERENCIA INTERNAS </t>
  </si>
  <si>
    <t>APORTE TESOREO NACIONAL</t>
  </si>
  <si>
    <t>REINTEGRO</t>
  </si>
  <si>
    <t>DEPOSITO</t>
  </si>
  <si>
    <t>Cuenta Bancaria 030-500017-9</t>
  </si>
  <si>
    <t>DEL 1 AL 31 DE ENERO DEL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</si>
</sst>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_€"/>
    <numFmt numFmtId="165" formatCode="[$-11C0A]dd\-mmm\-yy"/>
    <numFmt numFmtId="166" formatCode="_(* #,##0.00_);_(* \(#,##0.00\);_(* &quot;-&quot;??_);_(@_)"/>
    <numFmt numFmtId="167" formatCode="[$-11C0A]#,##0.00;\-#,##0.00"/>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1"/>
      <name val="Cambria"/>
      <family val="1"/>
      <scheme val="major"/>
    </font>
    <font>
      <sz val="11"/>
      <color theme="1"/>
      <name val="Cambria"/>
      <family val="1"/>
      <scheme val="major"/>
    </font>
    <font>
      <sz val="11"/>
      <color indexed="8"/>
      <name val="Cambria"/>
      <family val="1"/>
      <scheme val="major"/>
    </font>
    <font>
      <sz val="11"/>
      <color theme="1"/>
      <name val="Calibri"/>
      <family val="2"/>
      <scheme val="minor"/>
    </font>
    <font>
      <sz val="12"/>
      <name val="Cambria"/>
      <family val="1"/>
      <scheme val="major"/>
    </font>
    <font>
      <sz val="11"/>
      <name val="Cambria"/>
      <family val="1"/>
      <scheme val="major"/>
    </font>
    <font>
      <b/>
      <sz val="11"/>
      <name val="Cambria"/>
      <family val="1"/>
      <scheme val="major"/>
    </font>
    <font>
      <b/>
      <sz val="12"/>
      <color theme="1"/>
      <name val="Andalus"/>
      <family val="1"/>
    </font>
    <font>
      <b/>
      <sz val="12"/>
      <color theme="1"/>
      <name val="Cambria"/>
      <family val="1"/>
      <scheme val="major"/>
    </font>
    <font>
      <sz val="12"/>
      <color theme="1"/>
      <name val="Calibri"/>
      <family val="2"/>
      <scheme val="minor"/>
    </font>
    <font>
      <sz val="14"/>
      <color theme="1"/>
      <name val="Calibri"/>
      <family val="2"/>
      <scheme val="minor"/>
    </font>
    <font>
      <sz val="12"/>
      <color theme="1"/>
      <name val="Cambria"/>
      <family val="1"/>
      <scheme val="major"/>
    </font>
    <font>
      <u/>
      <sz val="12"/>
      <color theme="1"/>
      <name val="Cambria"/>
      <family val="1"/>
      <scheme val="major"/>
    </font>
    <font>
      <sz val="12"/>
      <color indexed="8"/>
      <name val="Cambria"/>
      <family val="1"/>
      <scheme val="major"/>
    </font>
    <font>
      <sz val="12"/>
      <color rgb="FFFF0000"/>
      <name val="Cambria"/>
      <family val="1"/>
      <scheme val="major"/>
    </font>
    <font>
      <sz val="10"/>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thin">
        <color indexed="8"/>
      </top>
      <bottom style="thin">
        <color indexed="8"/>
      </bottom>
      <diagonal/>
    </border>
  </borders>
  <cellStyleXfs count="4">
    <xf numFmtId="0" fontId="0" fillId="0" borderId="0"/>
    <xf numFmtId="166" fontId="6" fillId="0" borderId="0" applyFont="0" applyFill="0" applyBorder="0" applyAlignment="0" applyProtection="0"/>
    <xf numFmtId="0" fontId="18" fillId="0" borderId="0"/>
    <xf numFmtId="0" fontId="18" fillId="0" borderId="0"/>
  </cellStyleXfs>
  <cellXfs count="251">
    <xf numFmtId="0" fontId="0" fillId="0" borderId="0" xfId="0"/>
    <xf numFmtId="0" fontId="3"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4" fillId="0" borderId="11" xfId="0" applyFont="1" applyBorder="1"/>
    <xf numFmtId="0" fontId="3" fillId="3" borderId="11" xfId="0" applyFont="1" applyFill="1" applyBorder="1" applyAlignment="1">
      <alignment horizontal="center" vertical="center" wrapText="1"/>
    </xf>
    <xf numFmtId="0" fontId="4" fillId="3" borderId="11" xfId="0" applyFont="1" applyFill="1" applyBorder="1" applyAlignment="1">
      <alignment horizontal="left" vertical="center"/>
    </xf>
    <xf numFmtId="164" fontId="4" fillId="0" borderId="12" xfId="0" applyNumberFormat="1" applyFont="1" applyBorder="1"/>
    <xf numFmtId="164" fontId="4" fillId="0" borderId="11" xfId="0" applyNumberFormat="1" applyFont="1" applyBorder="1"/>
    <xf numFmtId="0" fontId="4" fillId="0" borderId="9" xfId="0" applyFont="1" applyBorder="1"/>
    <xf numFmtId="165" fontId="5" fillId="0" borderId="12" xfId="0" applyNumberFormat="1" applyFont="1" applyBorder="1" applyAlignment="1" applyProtection="1">
      <alignment horizontal="right" wrapText="1" readingOrder="1"/>
      <protection locked="0"/>
    </xf>
    <xf numFmtId="0" fontId="4" fillId="0" borderId="0" xfId="0" applyFont="1" applyBorder="1"/>
    <xf numFmtId="165" fontId="5" fillId="0" borderId="0" xfId="0" applyNumberFormat="1" applyFont="1" applyBorder="1" applyAlignment="1" applyProtection="1">
      <alignment vertical="top" wrapText="1" readingOrder="1"/>
      <protection locked="0"/>
    </xf>
    <xf numFmtId="0" fontId="3" fillId="3" borderId="0" xfId="0" applyFont="1" applyFill="1" applyBorder="1" applyAlignment="1">
      <alignment horizontal="center" vertical="center" wrapText="1"/>
    </xf>
    <xf numFmtId="0" fontId="4" fillId="3" borderId="0" xfId="0" applyFont="1" applyFill="1" applyBorder="1" applyAlignment="1">
      <alignment horizontal="left" vertical="center"/>
    </xf>
    <xf numFmtId="164" fontId="4" fillId="0" borderId="0" xfId="0" applyNumberFormat="1" applyFont="1" applyBorder="1"/>
    <xf numFmtId="165" fontId="5" fillId="0" borderId="8" xfId="0" applyNumberFormat="1" applyFont="1" applyBorder="1" applyAlignment="1" applyProtection="1">
      <alignment horizontal="right" wrapText="1" readingOrder="1"/>
      <protection locked="0"/>
    </xf>
    <xf numFmtId="0" fontId="3" fillId="3" borderId="9" xfId="0" applyFont="1" applyFill="1" applyBorder="1" applyAlignment="1">
      <alignment horizontal="center" vertical="center" wrapText="1"/>
    </xf>
    <xf numFmtId="0" fontId="4" fillId="3" borderId="9" xfId="0" applyFont="1" applyFill="1" applyBorder="1" applyAlignment="1">
      <alignment horizontal="left" vertical="center"/>
    </xf>
    <xf numFmtId="164" fontId="4" fillId="0" borderId="8" xfId="0" applyNumberFormat="1" applyFont="1" applyBorder="1"/>
    <xf numFmtId="164" fontId="4" fillId="0" borderId="9" xfId="0" applyNumberFormat="1" applyFont="1" applyBorder="1"/>
    <xf numFmtId="0" fontId="0" fillId="0" borderId="0" xfId="0" applyBorder="1"/>
    <xf numFmtId="164" fontId="0" fillId="0" borderId="0" xfId="0" applyNumberFormat="1" applyBorder="1"/>
    <xf numFmtId="0" fontId="0" fillId="0" borderId="0" xfId="0" applyAlignment="1">
      <alignment wrapText="1"/>
    </xf>
    <xf numFmtId="164" fontId="4" fillId="0" borderId="13" xfId="0" applyNumberFormat="1" applyFont="1" applyBorder="1"/>
    <xf numFmtId="164" fontId="4" fillId="0" borderId="14" xfId="0" applyNumberFormat="1" applyFont="1" applyBorder="1"/>
    <xf numFmtId="164" fontId="4" fillId="0" borderId="15" xfId="0" applyNumberFormat="1" applyFont="1" applyBorder="1"/>
    <xf numFmtId="0" fontId="4" fillId="0" borderId="13" xfId="0" applyFont="1" applyBorder="1" applyAlignment="1">
      <alignment horizontal="center"/>
    </xf>
    <xf numFmtId="14" fontId="4" fillId="0" borderId="13" xfId="0" applyNumberFormat="1" applyFont="1" applyBorder="1" applyAlignment="1">
      <alignment horizontal="center"/>
    </xf>
    <xf numFmtId="0" fontId="0" fillId="0" borderId="6" xfId="0" applyBorder="1"/>
    <xf numFmtId="4" fontId="0" fillId="3" borderId="11" xfId="0" applyNumberFormat="1" applyFont="1" applyFill="1" applyBorder="1" applyAlignment="1">
      <alignment horizontal="center" vertical="center"/>
    </xf>
    <xf numFmtId="164" fontId="4" fillId="0" borderId="17" xfId="0" applyNumberFormat="1" applyFont="1" applyBorder="1"/>
    <xf numFmtId="164" fontId="4" fillId="0" borderId="18" xfId="0" applyNumberFormat="1" applyFont="1" applyBorder="1"/>
    <xf numFmtId="0" fontId="4" fillId="0" borderId="21" xfId="0" applyFont="1" applyBorder="1" applyAlignment="1">
      <alignment horizontal="center" vertical="center"/>
    </xf>
    <xf numFmtId="14" fontId="4" fillId="0" borderId="21" xfId="0" applyNumberFormat="1" applyFont="1" applyBorder="1" applyAlignment="1">
      <alignment horizontal="center"/>
    </xf>
    <xf numFmtId="0" fontId="0" fillId="0" borderId="22" xfId="0" applyBorder="1"/>
    <xf numFmtId="4" fontId="0" fillId="3" borderId="23" xfId="0" applyNumberFormat="1" applyFont="1" applyFill="1" applyBorder="1" applyAlignment="1">
      <alignment horizontal="center" vertical="center"/>
    </xf>
    <xf numFmtId="4" fontId="0" fillId="3" borderId="21" xfId="0" applyNumberFormat="1" applyFont="1" applyFill="1" applyBorder="1" applyAlignment="1">
      <alignment horizontal="center" vertical="center"/>
    </xf>
    <xf numFmtId="164" fontId="4" fillId="0" borderId="20" xfId="0" applyNumberFormat="1" applyFont="1" applyBorder="1"/>
    <xf numFmtId="164" fontId="4" fillId="0" borderId="24" xfId="0" applyNumberFormat="1" applyFont="1" applyBorder="1" applyAlignment="1">
      <alignment wrapText="1"/>
    </xf>
    <xf numFmtId="0" fontId="4" fillId="3" borderId="23" xfId="0" applyFont="1" applyFill="1" applyBorder="1" applyAlignment="1">
      <alignment horizontal="center" vertical="center" wrapText="1"/>
    </xf>
    <xf numFmtId="14" fontId="4" fillId="3" borderId="23" xfId="0" applyNumberFormat="1" applyFont="1" applyFill="1" applyBorder="1" applyAlignment="1">
      <alignment horizontal="center"/>
    </xf>
    <xf numFmtId="0" fontId="0" fillId="3" borderId="22" xfId="0" applyFill="1" applyBorder="1" applyAlignment="1">
      <alignment horizontal="right"/>
    </xf>
    <xf numFmtId="164" fontId="4" fillId="0" borderId="24" xfId="0" applyNumberFormat="1" applyFont="1" applyBorder="1"/>
    <xf numFmtId="0" fontId="4" fillId="3" borderId="19" xfId="0" applyFont="1" applyFill="1" applyBorder="1" applyAlignment="1">
      <alignment horizontal="left" wrapText="1"/>
    </xf>
    <xf numFmtId="0" fontId="4" fillId="3" borderId="20" xfId="0" applyFont="1" applyFill="1" applyBorder="1" applyAlignment="1">
      <alignment horizontal="left" wrapText="1"/>
    </xf>
    <xf numFmtId="14" fontId="4" fillId="0" borderId="23" xfId="0" applyNumberFormat="1" applyFont="1" applyBorder="1" applyAlignment="1">
      <alignment horizontal="center"/>
    </xf>
    <xf numFmtId="4" fontId="0" fillId="3" borderId="20" xfId="0" applyNumberFormat="1" applyFont="1" applyFill="1" applyBorder="1" applyAlignment="1">
      <alignment horizontal="right" vertical="center"/>
    </xf>
    <xf numFmtId="4" fontId="0" fillId="3" borderId="18" xfId="0" applyNumberFormat="1" applyFont="1" applyFill="1" applyBorder="1" applyAlignment="1">
      <alignment horizontal="right" vertical="center"/>
    </xf>
    <xf numFmtId="0" fontId="0" fillId="3" borderId="25" xfId="0" applyFont="1" applyFill="1" applyBorder="1" applyAlignment="1"/>
    <xf numFmtId="0" fontId="2" fillId="3" borderId="26" xfId="0" applyFont="1" applyFill="1" applyBorder="1" applyAlignment="1">
      <alignment horizontal="center"/>
    </xf>
    <xf numFmtId="0" fontId="2" fillId="3" borderId="21" xfId="0" applyFont="1" applyFill="1" applyBorder="1" applyAlignment="1">
      <alignment horizontal="center" vertical="center" wrapText="1"/>
    </xf>
    <xf numFmtId="14" fontId="2" fillId="3" borderId="21" xfId="0" applyNumberFormat="1" applyFont="1" applyFill="1" applyBorder="1" applyAlignment="1">
      <alignment horizontal="center" vertical="center"/>
    </xf>
    <xf numFmtId="0" fontId="0" fillId="3" borderId="22" xfId="0" applyFill="1" applyBorder="1" applyAlignment="1">
      <alignment horizontal="center"/>
    </xf>
    <xf numFmtId="4" fontId="0" fillId="3" borderId="17" xfId="0" applyNumberFormat="1" applyFont="1" applyFill="1" applyBorder="1" applyAlignment="1">
      <alignment horizontal="right" vertical="center"/>
    </xf>
    <xf numFmtId="4" fontId="0" fillId="3" borderId="24" xfId="0" applyNumberFormat="1" applyFont="1" applyFill="1" applyBorder="1" applyAlignment="1">
      <alignment horizontal="right" vertical="center"/>
    </xf>
    <xf numFmtId="0" fontId="0" fillId="3" borderId="27" xfId="0" applyFont="1" applyFill="1" applyBorder="1" applyAlignment="1"/>
    <xf numFmtId="0" fontId="2" fillId="3" borderId="28" xfId="0" applyFont="1" applyFill="1" applyBorder="1" applyAlignment="1">
      <alignment horizontal="center"/>
    </xf>
    <xf numFmtId="0" fontId="2" fillId="3" borderId="23" xfId="0" applyFont="1" applyFill="1" applyBorder="1" applyAlignment="1">
      <alignment horizontal="center" vertical="center" wrapText="1"/>
    </xf>
    <xf numFmtId="0" fontId="2" fillId="3" borderId="21" xfId="0" applyFont="1" applyFill="1" applyBorder="1" applyAlignment="1">
      <alignment horizontal="center" vertical="center"/>
    </xf>
    <xf numFmtId="4" fontId="0" fillId="3" borderId="29" xfId="0" applyNumberFormat="1" applyFont="1" applyFill="1" applyBorder="1" applyAlignment="1">
      <alignment horizontal="right" vertical="center"/>
    </xf>
    <xf numFmtId="0" fontId="0" fillId="3" borderId="30" xfId="0" applyFont="1" applyFill="1" applyBorder="1" applyAlignment="1"/>
    <xf numFmtId="0" fontId="2" fillId="3" borderId="31" xfId="0" applyFont="1" applyFill="1" applyBorder="1" applyAlignment="1">
      <alignment horizontal="center"/>
    </xf>
    <xf numFmtId="0" fontId="0" fillId="0" borderId="0" xfId="0" applyAlignment="1"/>
    <xf numFmtId="166" fontId="0" fillId="0" borderId="0" xfId="1" applyFont="1" applyBorder="1"/>
    <xf numFmtId="14" fontId="0" fillId="0" borderId="0" xfId="0" applyNumberFormat="1" applyBorder="1"/>
    <xf numFmtId="0" fontId="0" fillId="0" borderId="32" xfId="0" applyBorder="1"/>
    <xf numFmtId="164" fontId="4" fillId="0" borderId="33" xfId="0" applyNumberFormat="1" applyFont="1" applyBorder="1"/>
    <xf numFmtId="166" fontId="4" fillId="0" borderId="34" xfId="1" applyFont="1" applyBorder="1"/>
    <xf numFmtId="166" fontId="0" fillId="0" borderId="34" xfId="1" applyFont="1" applyBorder="1"/>
    <xf numFmtId="0" fontId="0" fillId="0" borderId="34" xfId="0" applyBorder="1"/>
    <xf numFmtId="0" fontId="3" fillId="3" borderId="34" xfId="0" applyFont="1" applyFill="1" applyBorder="1" applyAlignment="1">
      <alignment horizontal="center" vertical="center" wrapText="1"/>
    </xf>
    <xf numFmtId="14" fontId="0" fillId="0" borderId="34" xfId="0" applyNumberFormat="1" applyBorder="1"/>
    <xf numFmtId="0" fontId="4" fillId="0" borderId="35" xfId="0" applyFont="1" applyBorder="1"/>
    <xf numFmtId="164" fontId="4" fillId="0" borderId="25" xfId="0" applyNumberFormat="1" applyFont="1" applyBorder="1"/>
    <xf numFmtId="166" fontId="0" fillId="0" borderId="36" xfId="1" applyFont="1" applyBorder="1"/>
    <xf numFmtId="0" fontId="4" fillId="0" borderId="36" xfId="0" applyFont="1" applyBorder="1"/>
    <xf numFmtId="0" fontId="3" fillId="3" borderId="36" xfId="0" applyFont="1" applyFill="1" applyBorder="1" applyAlignment="1">
      <alignment horizontal="center" vertical="center" wrapText="1"/>
    </xf>
    <xf numFmtId="165" fontId="5" fillId="0" borderId="36" xfId="0" applyNumberFormat="1" applyFont="1" applyBorder="1" applyAlignment="1" applyProtection="1">
      <alignment vertical="top" wrapText="1" readingOrder="1"/>
      <protection locked="0"/>
    </xf>
    <xf numFmtId="0" fontId="4" fillId="0" borderId="26" xfId="0" applyFont="1" applyBorder="1"/>
    <xf numFmtId="166" fontId="4" fillId="0" borderId="36" xfId="1" applyFont="1" applyBorder="1"/>
    <xf numFmtId="164" fontId="4" fillId="0" borderId="36" xfId="0" applyNumberFormat="1" applyFont="1" applyBorder="1"/>
    <xf numFmtId="0" fontId="4" fillId="3" borderId="36" xfId="0" applyFont="1" applyFill="1" applyBorder="1" applyAlignment="1">
      <alignment horizontal="left" vertical="center"/>
    </xf>
    <xf numFmtId="0" fontId="0" fillId="0" borderId="0" xfId="0" applyAlignment="1">
      <alignment horizontal="center" vertical="center"/>
    </xf>
    <xf numFmtId="0" fontId="0" fillId="0" borderId="0" xfId="0" applyAlignment="1">
      <alignment vertical="center"/>
    </xf>
    <xf numFmtId="4" fontId="4" fillId="0" borderId="0" xfId="0" applyNumberFormat="1" applyFont="1" applyBorder="1" applyAlignment="1">
      <alignment horizontal="center"/>
    </xf>
    <xf numFmtId="0" fontId="4" fillId="0" borderId="0" xfId="0" applyFont="1" applyBorder="1" applyAlignment="1">
      <alignment horizontal="center"/>
    </xf>
    <xf numFmtId="165" fontId="4" fillId="0" borderId="0" xfId="0" applyNumberFormat="1" applyFont="1" applyBorder="1" applyAlignment="1" applyProtection="1">
      <alignment horizontal="center" vertical="center" wrapText="1"/>
      <protection locked="0"/>
    </xf>
    <xf numFmtId="0" fontId="4" fillId="0" borderId="0" xfId="0" applyFont="1" applyBorder="1" applyAlignment="1">
      <alignment vertical="center"/>
    </xf>
    <xf numFmtId="164" fontId="4" fillId="0" borderId="0" xfId="0" applyNumberFormat="1" applyFont="1" applyBorder="1" applyAlignment="1">
      <alignment horizontal="center"/>
    </xf>
    <xf numFmtId="165" fontId="5" fillId="0" borderId="0" xfId="0" applyNumberFormat="1" applyFont="1" applyBorder="1" applyAlignment="1" applyProtection="1">
      <alignment horizontal="center" vertical="center" wrapText="1"/>
      <protection locked="0"/>
    </xf>
    <xf numFmtId="164" fontId="4" fillId="0" borderId="23" xfId="0" applyNumberFormat="1" applyFont="1" applyBorder="1"/>
    <xf numFmtId="164" fontId="4" fillId="0" borderId="8" xfId="0" applyNumberFormat="1" applyFont="1" applyBorder="1" applyAlignment="1">
      <alignment horizontal="center"/>
    </xf>
    <xf numFmtId="165" fontId="5" fillId="0" borderId="8" xfId="0" applyNumberFormat="1" applyFont="1" applyBorder="1" applyAlignment="1" applyProtection="1">
      <alignment horizontal="center" vertical="center" wrapText="1"/>
      <protection locked="0"/>
    </xf>
    <xf numFmtId="0" fontId="4" fillId="0" borderId="9" xfId="0" applyFont="1" applyBorder="1" applyAlignment="1">
      <alignment vertical="center"/>
    </xf>
    <xf numFmtId="0" fontId="1" fillId="0" borderId="0" xfId="0" applyFont="1"/>
    <xf numFmtId="164" fontId="7" fillId="0" borderId="45" xfId="0" applyNumberFormat="1" applyFont="1" applyBorder="1" applyAlignment="1">
      <alignment horizontal="center"/>
    </xf>
    <xf numFmtId="164" fontId="8" fillId="0" borderId="45" xfId="0" applyNumberFormat="1" applyFont="1" applyBorder="1"/>
    <xf numFmtId="0" fontId="8" fillId="3" borderId="23" xfId="0" applyFont="1" applyFill="1" applyBorder="1" applyAlignment="1">
      <alignment horizontal="left" vertical="center"/>
    </xf>
    <xf numFmtId="0" fontId="9" fillId="3" borderId="23" xfId="0" applyFont="1" applyFill="1" applyBorder="1" applyAlignment="1">
      <alignment horizontal="center" vertical="center" wrapText="1"/>
    </xf>
    <xf numFmtId="165" fontId="8" fillId="0" borderId="45" xfId="0" applyNumberFormat="1" applyFont="1" applyBorder="1" applyAlignment="1" applyProtection="1">
      <alignment horizontal="center" vertical="center" wrapText="1"/>
      <protection locked="0"/>
    </xf>
    <xf numFmtId="0" fontId="8" fillId="0" borderId="23" xfId="0" applyFont="1" applyBorder="1" applyAlignment="1">
      <alignment vertical="center"/>
    </xf>
    <xf numFmtId="164" fontId="8" fillId="0" borderId="45" xfId="0" applyNumberFormat="1" applyFont="1" applyBorder="1" applyAlignment="1">
      <alignment horizontal="center"/>
    </xf>
    <xf numFmtId="164" fontId="4" fillId="0" borderId="45" xfId="0" applyNumberFormat="1" applyFont="1" applyBorder="1" applyAlignment="1">
      <alignment horizontal="center"/>
    </xf>
    <xf numFmtId="164" fontId="4" fillId="0" borderId="45" xfId="0" applyNumberFormat="1" applyFont="1" applyBorder="1"/>
    <xf numFmtId="0" fontId="4" fillId="3" borderId="23" xfId="0" applyFont="1" applyFill="1" applyBorder="1" applyAlignment="1">
      <alignment horizontal="left" vertical="center"/>
    </xf>
    <xf numFmtId="0" fontId="3" fillId="3" borderId="23" xfId="0" applyFont="1" applyFill="1" applyBorder="1" applyAlignment="1">
      <alignment horizontal="center" vertical="center" wrapText="1"/>
    </xf>
    <xf numFmtId="165" fontId="5" fillId="0" borderId="45" xfId="0" applyNumberFormat="1" applyFont="1" applyBorder="1" applyAlignment="1" applyProtection="1">
      <alignment horizontal="center" vertical="center" wrapText="1"/>
      <protection locked="0"/>
    </xf>
    <xf numFmtId="0" fontId="4" fillId="0" borderId="23" xfId="0" applyFont="1" applyBorder="1" applyAlignment="1">
      <alignment vertical="center"/>
    </xf>
    <xf numFmtId="164" fontId="4" fillId="0" borderId="23" xfId="0" applyNumberFormat="1" applyFont="1" applyBorder="1" applyAlignment="1">
      <alignment horizontal="center"/>
    </xf>
    <xf numFmtId="164" fontId="4" fillId="0" borderId="11" xfId="0" applyNumberFormat="1" applyFont="1" applyBorder="1" applyAlignment="1">
      <alignment horizontal="center"/>
    </xf>
    <xf numFmtId="165" fontId="5" fillId="0" borderId="12" xfId="0" applyNumberFormat="1" applyFont="1" applyBorder="1" applyAlignment="1" applyProtection="1">
      <alignment horizontal="center" vertical="center" wrapText="1"/>
      <protection locked="0"/>
    </xf>
    <xf numFmtId="0" fontId="4" fillId="0" borderId="11" xfId="0" applyFont="1" applyBorder="1" applyAlignment="1">
      <alignment vertical="center"/>
    </xf>
    <xf numFmtId="164" fontId="8" fillId="3" borderId="45" xfId="0" applyNumberFormat="1" applyFont="1" applyFill="1" applyBorder="1" applyAlignment="1">
      <alignment horizontal="center"/>
    </xf>
    <xf numFmtId="4" fontId="0" fillId="0" borderId="0" xfId="0" applyNumberFormat="1" applyBorder="1"/>
    <xf numFmtId="165" fontId="5" fillId="0" borderId="0" xfId="0" applyNumberFormat="1" applyFont="1" applyBorder="1" applyAlignment="1" applyProtection="1">
      <alignment horizontal="center" vertical="center" wrapText="1" readingOrder="1"/>
      <protection locked="0"/>
    </xf>
    <xf numFmtId="0" fontId="10" fillId="0" borderId="0" xfId="0" applyFont="1" applyBorder="1" applyAlignment="1">
      <alignment horizontal="center"/>
    </xf>
    <xf numFmtId="0" fontId="11" fillId="3" borderId="0" xfId="0" applyFont="1" applyFill="1" applyBorder="1" applyAlignment="1">
      <alignment horizontal="center" vertical="center" wrapText="1"/>
    </xf>
    <xf numFmtId="0" fontId="11" fillId="3" borderId="34" xfId="0" applyFont="1" applyFill="1" applyBorder="1" applyAlignment="1">
      <alignment horizontal="center" vertical="center" wrapText="1"/>
    </xf>
    <xf numFmtId="165" fontId="5" fillId="0" borderId="46" xfId="0" applyNumberFormat="1" applyFont="1" applyBorder="1" applyAlignment="1" applyProtection="1">
      <alignment horizontal="center" vertical="center" wrapText="1" readingOrder="1"/>
      <protection locked="0"/>
    </xf>
    <xf numFmtId="0" fontId="11" fillId="3" borderId="36" xfId="0" applyFont="1" applyFill="1" applyBorder="1" applyAlignment="1">
      <alignment horizontal="center" vertical="center" wrapText="1"/>
    </xf>
    <xf numFmtId="165" fontId="5" fillId="0" borderId="28" xfId="0" applyNumberFormat="1" applyFont="1" applyBorder="1" applyAlignment="1" applyProtection="1">
      <alignment horizontal="center" wrapText="1" readingOrder="1"/>
      <protection locked="0"/>
    </xf>
    <xf numFmtId="0" fontId="12" fillId="3" borderId="36" xfId="0" applyFont="1" applyFill="1" applyBorder="1" applyAlignment="1">
      <alignment horizontal="left"/>
    </xf>
    <xf numFmtId="164" fontId="4" fillId="0" borderId="27" xfId="0" applyNumberFormat="1" applyFont="1" applyBorder="1"/>
    <xf numFmtId="164" fontId="4" fillId="0" borderId="42" xfId="0" applyNumberFormat="1" applyFont="1" applyBorder="1"/>
    <xf numFmtId="0" fontId="12" fillId="3" borderId="42" xfId="0" applyFont="1" applyFill="1" applyBorder="1" applyAlignment="1">
      <alignment horizontal="left"/>
    </xf>
    <xf numFmtId="0" fontId="4" fillId="0" borderId="28" xfId="0" applyFont="1" applyBorder="1"/>
    <xf numFmtId="0" fontId="4" fillId="3" borderId="11" xfId="0" applyFont="1" applyFill="1" applyBorder="1" applyAlignment="1">
      <alignment horizontal="left"/>
    </xf>
    <xf numFmtId="0" fontId="3" fillId="0" borderId="0" xfId="0" applyFont="1" applyAlignment="1">
      <alignment horizontal="center" vertical="center"/>
    </xf>
    <xf numFmtId="0" fontId="3" fillId="0" borderId="47"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47" xfId="0" applyFont="1" applyBorder="1" applyAlignment="1">
      <alignment horizontal="center" vertical="center"/>
    </xf>
    <xf numFmtId="0" fontId="2" fillId="2" borderId="31"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6" xfId="0" applyFont="1" applyFill="1" applyBorder="1" applyAlignment="1">
      <alignment horizontal="center" vertical="center"/>
    </xf>
    <xf numFmtId="164" fontId="2" fillId="2" borderId="27" xfId="0" applyNumberFormat="1" applyFont="1" applyFill="1" applyBorder="1" applyAlignment="1">
      <alignment horizontal="center" vertical="center"/>
    </xf>
    <xf numFmtId="164" fontId="2" fillId="2" borderId="25"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2" fillId="2" borderId="3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64" fontId="0" fillId="2" borderId="1" xfId="0" applyNumberFormat="1" applyFill="1" applyBorder="1" applyAlignment="1">
      <alignment horizontal="center" vertical="center"/>
    </xf>
    <xf numFmtId="164" fontId="0" fillId="2" borderId="9" xfId="0" applyNumberForma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Border="1" applyAlignment="1">
      <alignment horizontal="center"/>
    </xf>
    <xf numFmtId="0" fontId="1" fillId="2" borderId="1" xfId="0"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2" fillId="2" borderId="43"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164" fontId="0" fillId="2" borderId="11" xfId="0" applyNumberFormat="1" applyFill="1" applyBorder="1" applyAlignment="1">
      <alignment horizontal="center" vertical="center"/>
    </xf>
    <xf numFmtId="164" fontId="0" fillId="2" borderId="13" xfId="0" applyNumberFormat="1" applyFill="1" applyBorder="1" applyAlignment="1">
      <alignment horizontal="center" vertical="center"/>
    </xf>
    <xf numFmtId="0" fontId="2" fillId="2" borderId="11"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4" fillId="0" borderId="20" xfId="0" applyFont="1" applyBorder="1" applyAlignment="1">
      <alignment horizontal="left" wrapText="1"/>
    </xf>
    <xf numFmtId="0" fontId="4" fillId="0" borderId="19" xfId="0" applyFont="1" applyBorder="1" applyAlignment="1">
      <alignment horizontal="left"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0" fillId="2" borderId="1"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 fillId="2" borderId="9" xfId="0" applyFont="1" applyFill="1" applyBorder="1" applyAlignment="1">
      <alignment horizontal="center" vertical="center" wrapText="1"/>
    </xf>
    <xf numFmtId="0" fontId="4" fillId="0" borderId="14" xfId="0" applyFont="1" applyBorder="1" applyAlignment="1">
      <alignment horizontal="left" wrapText="1"/>
    </xf>
    <xf numFmtId="0" fontId="4" fillId="0" borderId="16" xfId="0" applyFont="1" applyBorder="1" applyAlignment="1">
      <alignment horizontal="left" wrapText="1"/>
    </xf>
    <xf numFmtId="0" fontId="4" fillId="3" borderId="20" xfId="0" applyFont="1" applyFill="1" applyBorder="1" applyAlignment="1">
      <alignment horizontal="left" wrapText="1"/>
    </xf>
    <xf numFmtId="0" fontId="4" fillId="3" borderId="19" xfId="0" applyFont="1" applyFill="1" applyBorder="1" applyAlignment="1">
      <alignment horizontal="left" wrapText="1"/>
    </xf>
    <xf numFmtId="0" fontId="13" fillId="0" borderId="0" xfId="0" applyFont="1"/>
    <xf numFmtId="0" fontId="0" fillId="0" borderId="0" xfId="0" applyFont="1"/>
    <xf numFmtId="164" fontId="14" fillId="0" borderId="13" xfId="0" applyNumberFormat="1" applyFont="1" applyBorder="1" applyAlignment="1">
      <alignment horizontal="right" vertical="center"/>
    </xf>
    <xf numFmtId="0" fontId="14" fillId="0" borderId="13" xfId="0" applyFont="1" applyBorder="1" applyAlignment="1">
      <alignment horizontal="center"/>
    </xf>
    <xf numFmtId="0" fontId="14" fillId="0" borderId="13" xfId="0" applyFont="1" applyBorder="1" applyAlignment="1"/>
    <xf numFmtId="0" fontId="14" fillId="0" borderId="13" xfId="0" applyFont="1" applyBorder="1" applyAlignment="1">
      <alignment horizontal="center" vertical="center"/>
    </xf>
    <xf numFmtId="165" fontId="14" fillId="0" borderId="13" xfId="0" applyNumberFormat="1" applyFont="1" applyBorder="1" applyAlignment="1" applyProtection="1">
      <alignment vertical="top" wrapText="1" readingOrder="1"/>
      <protection locked="0"/>
    </xf>
    <xf numFmtId="0" fontId="14" fillId="0" borderId="14" xfId="0" applyFont="1" applyBorder="1"/>
    <xf numFmtId="164" fontId="14" fillId="0" borderId="23" xfId="0" applyNumberFormat="1" applyFont="1" applyBorder="1" applyAlignment="1">
      <alignment horizontal="right" vertical="center"/>
    </xf>
    <xf numFmtId="167" fontId="14" fillId="0" borderId="48" xfId="0" applyNumberFormat="1" applyFont="1" applyBorder="1" applyAlignment="1" applyProtection="1">
      <alignment horizontal="center" wrapText="1" readingOrder="1"/>
      <protection locked="0"/>
    </xf>
    <xf numFmtId="0" fontId="14" fillId="0" borderId="21" xfId="0" applyFont="1" applyBorder="1" applyAlignment="1">
      <alignment horizontal="center"/>
    </xf>
    <xf numFmtId="0" fontId="14" fillId="0" borderId="49" xfId="0" applyFont="1" applyBorder="1" applyAlignment="1" applyProtection="1">
      <alignment wrapText="1" readingOrder="1"/>
      <protection locked="0"/>
    </xf>
    <xf numFmtId="0" fontId="14" fillId="0" borderId="49" xfId="0" applyFont="1" applyBorder="1" applyAlignment="1" applyProtection="1">
      <alignment horizontal="center" vertical="center" wrapText="1" readingOrder="1"/>
      <protection locked="0"/>
    </xf>
    <xf numFmtId="165" fontId="14" fillId="0" borderId="23" xfId="0" applyNumberFormat="1" applyFont="1" applyBorder="1" applyAlignment="1" applyProtection="1">
      <alignment horizontal="center" vertical="center" wrapText="1" readingOrder="1"/>
      <protection locked="0"/>
    </xf>
    <xf numFmtId="0" fontId="14" fillId="0" borderId="20" xfId="0" applyFont="1" applyFill="1" applyBorder="1"/>
    <xf numFmtId="167" fontId="14" fillId="0" borderId="49" xfId="0" applyNumberFormat="1" applyFont="1" applyBorder="1" applyAlignment="1" applyProtection="1">
      <alignment horizontal="center" wrapText="1" readingOrder="1"/>
      <protection locked="0"/>
    </xf>
    <xf numFmtId="0" fontId="14" fillId="0" borderId="21" xfId="0" applyFont="1" applyBorder="1" applyAlignment="1">
      <alignment horizontal="center" wrapText="1"/>
    </xf>
    <xf numFmtId="0" fontId="14" fillId="0" borderId="21" xfId="0" applyFont="1" applyBorder="1" applyAlignment="1">
      <alignment horizontal="center" readingOrder="1"/>
    </xf>
    <xf numFmtId="0" fontId="14" fillId="0" borderId="49" xfId="0" applyFont="1" applyBorder="1" applyAlignment="1" applyProtection="1">
      <alignment vertical="top" wrapText="1" readingOrder="1"/>
      <protection locked="0"/>
    </xf>
    <xf numFmtId="164" fontId="14" fillId="0" borderId="5" xfId="0" applyNumberFormat="1" applyFont="1" applyBorder="1" applyAlignment="1">
      <alignment horizontal="center"/>
    </xf>
    <xf numFmtId="164" fontId="14" fillId="0" borderId="23" xfId="0" applyNumberFormat="1" applyFont="1" applyBorder="1" applyAlignment="1">
      <alignment horizontal="center"/>
    </xf>
    <xf numFmtId="164" fontId="14" fillId="0" borderId="21" xfId="0" applyNumberFormat="1" applyFont="1" applyBorder="1" applyAlignment="1">
      <alignment horizontal="center"/>
    </xf>
    <xf numFmtId="0" fontId="14" fillId="0" borderId="20" xfId="0" applyFont="1" applyBorder="1"/>
    <xf numFmtId="0" fontId="14" fillId="0" borderId="48" xfId="0" applyFont="1" applyBorder="1" applyAlignment="1" applyProtection="1">
      <alignment wrapText="1" readingOrder="1"/>
      <protection locked="0"/>
    </xf>
    <xf numFmtId="164" fontId="15" fillId="0" borderId="21" xfId="0" applyNumberFormat="1" applyFont="1" applyBorder="1" applyAlignment="1">
      <alignment horizontal="center" readingOrder="1"/>
    </xf>
    <xf numFmtId="164" fontId="15" fillId="0" borderId="21" xfId="0" applyNumberFormat="1" applyFont="1" applyBorder="1" applyAlignment="1">
      <alignment horizontal="center"/>
    </xf>
    <xf numFmtId="167" fontId="16" fillId="0" borderId="49" xfId="0" applyNumberFormat="1" applyFont="1" applyBorder="1" applyAlignment="1" applyProtection="1">
      <alignment horizontal="center" wrapText="1" readingOrder="1"/>
      <protection locked="0"/>
    </xf>
    <xf numFmtId="0" fontId="14" fillId="0" borderId="21" xfId="0" applyFont="1" applyBorder="1" applyAlignment="1">
      <alignment horizontal="left"/>
    </xf>
    <xf numFmtId="0" fontId="14" fillId="0" borderId="23" xfId="0" applyFont="1" applyBorder="1" applyAlignment="1">
      <alignment horizontal="center"/>
    </xf>
    <xf numFmtId="165" fontId="16" fillId="0" borderId="23" xfId="0" applyNumberFormat="1" applyFont="1" applyBorder="1" applyAlignment="1" applyProtection="1">
      <alignment horizontal="center" vertical="center" wrapText="1" readingOrder="1"/>
      <protection locked="0"/>
    </xf>
    <xf numFmtId="0" fontId="4" fillId="0" borderId="0" xfId="0" applyFont="1"/>
    <xf numFmtId="0" fontId="14" fillId="3" borderId="23" xfId="0" applyFont="1" applyFill="1" applyBorder="1" applyAlignment="1">
      <alignment horizontal="center" vertical="center" wrapText="1"/>
    </xf>
    <xf numFmtId="0" fontId="14" fillId="3" borderId="21" xfId="0" applyFont="1" applyFill="1" applyBorder="1" applyAlignment="1">
      <alignment horizontal="left"/>
    </xf>
    <xf numFmtId="0" fontId="11" fillId="3" borderId="23" xfId="0" applyFont="1" applyFill="1" applyBorder="1" applyAlignment="1">
      <alignment horizontal="center" vertical="center" wrapText="1"/>
    </xf>
    <xf numFmtId="4" fontId="14" fillId="0" borderId="11" xfId="0" applyNumberFormat="1" applyFont="1" applyBorder="1" applyAlignment="1">
      <alignment horizontal="right" vertical="center"/>
    </xf>
    <xf numFmtId="164" fontId="14" fillId="0" borderId="11" xfId="0" applyNumberFormat="1" applyFont="1" applyBorder="1" applyAlignment="1">
      <alignment horizontal="center"/>
    </xf>
    <xf numFmtId="0" fontId="14" fillId="3" borderId="11" xfId="0" applyFont="1" applyFill="1" applyBorder="1" applyAlignment="1">
      <alignment horizontal="left"/>
    </xf>
    <xf numFmtId="0" fontId="11" fillId="3" borderId="11" xfId="0" applyFont="1" applyFill="1" applyBorder="1" applyAlignment="1">
      <alignment horizontal="left" vertical="center" wrapText="1"/>
    </xf>
    <xf numFmtId="165" fontId="16" fillId="0" borderId="11" xfId="0" applyNumberFormat="1" applyFont="1" applyBorder="1" applyAlignment="1" applyProtection="1">
      <alignment horizontal="center" vertical="center" wrapText="1" readingOrder="1"/>
      <protection locked="0"/>
    </xf>
    <xf numFmtId="0" fontId="14" fillId="0" borderId="17" xfId="0" applyFont="1" applyBorder="1"/>
    <xf numFmtId="0" fontId="11"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9" xfId="0" applyFont="1" applyFill="1" applyBorder="1" applyAlignment="1">
      <alignment horizontal="center" vertical="center"/>
    </xf>
    <xf numFmtId="0" fontId="17" fillId="2" borderId="14" xfId="0" applyFont="1" applyFill="1" applyBorder="1" applyAlignment="1">
      <alignment horizont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7" fillId="2" borderId="20" xfId="0" applyFont="1" applyFill="1" applyBorder="1" applyAlignment="1">
      <alignment horizontal="center"/>
    </xf>
    <xf numFmtId="164" fontId="14" fillId="2" borderId="9" xfId="0" applyNumberFormat="1" applyFont="1" applyFill="1" applyBorder="1" applyAlignment="1">
      <alignment horizontal="center" vertical="center"/>
    </xf>
    <xf numFmtId="0" fontId="11" fillId="2" borderId="8" xfId="0" applyFont="1" applyFill="1" applyBorder="1" applyAlignment="1">
      <alignment horizontal="center" vertical="center"/>
    </xf>
    <xf numFmtId="0" fontId="11" fillId="2" borderId="7" xfId="0" applyFont="1" applyFill="1" applyBorder="1" applyAlignment="1">
      <alignment horizontal="center" vertical="center"/>
    </xf>
    <xf numFmtId="0" fontId="17" fillId="2" borderId="21" xfId="0" applyFont="1" applyFill="1" applyBorder="1" applyAlignment="1">
      <alignment horizontal="center"/>
    </xf>
    <xf numFmtId="164" fontId="14" fillId="2" borderId="1"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7" fillId="2" borderId="11" xfId="0" applyFont="1" applyFill="1" applyBorder="1" applyAlignment="1">
      <alignment horizontal="center"/>
    </xf>
    <xf numFmtId="0" fontId="14" fillId="0" borderId="0" xfId="0" applyFont="1"/>
    <xf numFmtId="0" fontId="11" fillId="0" borderId="0" xfId="0" applyFont="1" applyAlignment="1">
      <alignment horizontal="center"/>
    </xf>
    <xf numFmtId="0" fontId="11" fillId="0" borderId="0" xfId="0" applyFont="1" applyAlignment="1">
      <alignment horizontal="center" vertical="center"/>
    </xf>
    <xf numFmtId="0" fontId="14" fillId="0" borderId="0" xfId="0" applyFont="1" applyAlignment="1">
      <alignment horizontal="center"/>
    </xf>
  </cellXfs>
  <cellStyles count="4">
    <cellStyle name="Millares 2"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topLeftCell="A16" zoomScale="80" zoomScaleNormal="80" workbookViewId="0">
      <selection activeCell="H4" sqref="H4"/>
    </sheetView>
  </sheetViews>
  <sheetFormatPr baseColWidth="10" defaultRowHeight="15" x14ac:dyDescent="0.25"/>
  <cols>
    <col min="1" max="1" width="5.42578125" customWidth="1"/>
    <col min="2" max="2" width="16.5703125" bestFit="1" customWidth="1"/>
    <col min="3" max="3" width="23.85546875" customWidth="1"/>
    <col min="4" max="4" width="104.28515625" bestFit="1" customWidth="1"/>
    <col min="5" max="6" width="22.85546875" bestFit="1" customWidth="1"/>
    <col min="7" max="7" width="22.85546875" customWidth="1"/>
  </cols>
  <sheetData>
    <row r="1" spans="1:10" ht="15.75" x14ac:dyDescent="0.25">
      <c r="A1" s="247"/>
      <c r="B1" s="247"/>
      <c r="C1" s="247"/>
      <c r="D1" s="249" t="s">
        <v>0</v>
      </c>
      <c r="E1" s="250"/>
      <c r="F1" s="247"/>
      <c r="G1" s="247"/>
    </row>
    <row r="2" spans="1:10" ht="15.75" x14ac:dyDescent="0.25">
      <c r="A2" s="247"/>
      <c r="B2" s="247"/>
      <c r="C2" s="247"/>
      <c r="D2" s="249"/>
      <c r="E2" s="247"/>
      <c r="F2" s="247"/>
      <c r="G2" s="247"/>
    </row>
    <row r="3" spans="1:10" ht="15.75" x14ac:dyDescent="0.25">
      <c r="A3" s="247"/>
      <c r="B3" s="247"/>
      <c r="C3" s="247"/>
      <c r="D3" s="248"/>
      <c r="E3" s="247"/>
      <c r="F3" s="247"/>
      <c r="G3" s="247"/>
    </row>
    <row r="4" spans="1:10" ht="15.75" x14ac:dyDescent="0.25">
      <c r="A4" s="247"/>
      <c r="B4" s="247"/>
      <c r="C4" s="247"/>
      <c r="D4" s="248" t="s">
        <v>253</v>
      </c>
      <c r="E4" s="247"/>
      <c r="F4" s="247"/>
      <c r="G4" s="247"/>
    </row>
    <row r="5" spans="1:10" ht="16.5" thickBot="1" x14ac:dyDescent="0.3">
      <c r="A5" s="247"/>
      <c r="B5" s="247"/>
      <c r="C5" s="247"/>
      <c r="D5" s="247"/>
      <c r="E5" s="247"/>
      <c r="F5" s="247"/>
      <c r="G5" s="247"/>
    </row>
    <row r="6" spans="1:10" x14ac:dyDescent="0.25">
      <c r="A6" s="246"/>
      <c r="B6" s="245" t="s">
        <v>252</v>
      </c>
      <c r="C6" s="245"/>
      <c r="D6" s="245"/>
      <c r="E6" s="245"/>
      <c r="F6" s="245"/>
      <c r="G6" s="244"/>
    </row>
    <row r="7" spans="1:10" ht="15.75" thickBot="1" x14ac:dyDescent="0.3">
      <c r="A7" s="242"/>
      <c r="B7" s="241"/>
      <c r="C7" s="241"/>
      <c r="D7" s="241"/>
      <c r="E7" s="241"/>
      <c r="F7" s="241"/>
      <c r="G7" s="240"/>
    </row>
    <row r="8" spans="1:10" x14ac:dyDescent="0.25">
      <c r="A8" s="242"/>
      <c r="B8" s="245" t="s">
        <v>1</v>
      </c>
      <c r="C8" s="245"/>
      <c r="D8" s="245"/>
      <c r="E8" s="245"/>
      <c r="F8" s="244"/>
      <c r="G8" s="243">
        <v>138823054.56999999</v>
      </c>
    </row>
    <row r="9" spans="1:10" ht="15.75" thickBot="1" x14ac:dyDescent="0.3">
      <c r="A9" s="242"/>
      <c r="B9" s="241"/>
      <c r="C9" s="241"/>
      <c r="D9" s="241"/>
      <c r="E9" s="241"/>
      <c r="F9" s="240"/>
      <c r="G9" s="239"/>
    </row>
    <row r="10" spans="1:10" x14ac:dyDescent="0.25">
      <c r="A10" s="238"/>
      <c r="B10" s="236" t="s">
        <v>2</v>
      </c>
      <c r="C10" s="237" t="s">
        <v>35</v>
      </c>
      <c r="D10" s="236" t="s">
        <v>4</v>
      </c>
      <c r="E10" s="236" t="s">
        <v>5</v>
      </c>
      <c r="F10" s="236" t="s">
        <v>6</v>
      </c>
      <c r="G10" s="236" t="s">
        <v>7</v>
      </c>
    </row>
    <row r="11" spans="1:10" ht="15.75" thickBot="1" x14ac:dyDescent="0.3">
      <c r="A11" s="235"/>
      <c r="B11" s="234"/>
      <c r="C11" s="233"/>
      <c r="D11" s="232"/>
      <c r="E11" s="232"/>
      <c r="F11" s="232"/>
      <c r="G11" s="232"/>
    </row>
    <row r="12" spans="1:10" ht="32.25" customHeight="1" x14ac:dyDescent="0.25">
      <c r="A12" s="231">
        <v>0</v>
      </c>
      <c r="B12" s="230"/>
      <c r="C12" s="229"/>
      <c r="D12" s="228" t="s">
        <v>251</v>
      </c>
      <c r="E12" s="227">
        <v>51009867.240000002</v>
      </c>
      <c r="F12" s="227"/>
      <c r="G12" s="226">
        <f>+G8+E12-F12</f>
        <v>189832921.81</v>
      </c>
    </row>
    <row r="13" spans="1:10" ht="24.75" customHeight="1" x14ac:dyDescent="0.25">
      <c r="A13" s="214">
        <v>1</v>
      </c>
      <c r="B13" s="221"/>
      <c r="C13" s="225"/>
      <c r="D13" s="224" t="s">
        <v>250</v>
      </c>
      <c r="E13" s="212">
        <v>7650197.9000000004</v>
      </c>
      <c r="F13" s="212"/>
      <c r="G13" s="200">
        <f>+G12+E13-F13</f>
        <v>197483119.71000001</v>
      </c>
    </row>
    <row r="14" spans="1:10" ht="24.75" customHeight="1" x14ac:dyDescent="0.25">
      <c r="A14" s="214">
        <v>2</v>
      </c>
      <c r="B14" s="221"/>
      <c r="C14" s="225"/>
      <c r="D14" s="219" t="s">
        <v>248</v>
      </c>
      <c r="E14" s="212">
        <v>13125807.82</v>
      </c>
      <c r="F14" s="212"/>
      <c r="G14" s="200">
        <f>+G13+E14-F14</f>
        <v>210608927.53</v>
      </c>
    </row>
    <row r="15" spans="1:10" ht="30" customHeight="1" x14ac:dyDescent="0.25">
      <c r="A15" s="214">
        <v>3</v>
      </c>
      <c r="B15" s="221"/>
      <c r="C15" s="225"/>
      <c r="D15" s="224" t="s">
        <v>249</v>
      </c>
      <c r="E15" s="212">
        <v>162337229.97999999</v>
      </c>
      <c r="F15" s="212"/>
      <c r="G15" s="200">
        <f>+G14+E15-F15</f>
        <v>372946157.50999999</v>
      </c>
    </row>
    <row r="16" spans="1:10" ht="30.75" customHeight="1" x14ac:dyDescent="0.25">
      <c r="A16" s="214">
        <v>4</v>
      </c>
      <c r="B16" s="221"/>
      <c r="C16" s="223"/>
      <c r="D16" s="219" t="s">
        <v>32</v>
      </c>
      <c r="E16" s="212"/>
      <c r="F16" s="212">
        <v>7432770.3700000001</v>
      </c>
      <c r="G16" s="200">
        <f>+G15+E16-F16</f>
        <v>365513387.13999999</v>
      </c>
      <c r="J16" s="222"/>
    </row>
    <row r="17" spans="1:7" ht="29.25" customHeight="1" x14ac:dyDescent="0.25">
      <c r="A17" s="214">
        <v>5</v>
      </c>
      <c r="B17" s="221"/>
      <c r="C17" s="220"/>
      <c r="D17" s="219" t="s">
        <v>248</v>
      </c>
      <c r="E17" s="217"/>
      <c r="F17" s="218">
        <v>229600370.53999999</v>
      </c>
      <c r="G17" s="200">
        <f>+G16+E17-F17</f>
        <v>135913016.59999999</v>
      </c>
    </row>
    <row r="18" spans="1:7" s="95" customFormat="1" ht="63" x14ac:dyDescent="0.25">
      <c r="A18" s="214">
        <v>6</v>
      </c>
      <c r="B18" s="205">
        <v>43101</v>
      </c>
      <c r="C18" s="204" t="s">
        <v>247</v>
      </c>
      <c r="D18" s="203" t="s">
        <v>246</v>
      </c>
      <c r="E18" s="217"/>
      <c r="F18" s="207">
        <v>5446503.7000000002</v>
      </c>
      <c r="G18" s="200">
        <f>+G17+E18-F18</f>
        <v>130466512.89999999</v>
      </c>
    </row>
    <row r="19" spans="1:7" s="95" customFormat="1" ht="47.25" x14ac:dyDescent="0.25">
      <c r="A19" s="214"/>
      <c r="B19" s="205">
        <v>43101</v>
      </c>
      <c r="C19" s="204" t="s">
        <v>245</v>
      </c>
      <c r="D19" s="215" t="s">
        <v>244</v>
      </c>
      <c r="E19" s="217"/>
      <c r="F19" s="207">
        <v>177800</v>
      </c>
      <c r="G19" s="200">
        <f>+G18+E19-F19</f>
        <v>130288712.89999999</v>
      </c>
    </row>
    <row r="20" spans="1:7" ht="15.75" x14ac:dyDescent="0.25">
      <c r="A20" s="214">
        <v>7</v>
      </c>
      <c r="B20" s="205">
        <v>43102</v>
      </c>
      <c r="C20" s="204">
        <v>50038</v>
      </c>
      <c r="D20" s="203" t="s">
        <v>15</v>
      </c>
      <c r="E20" s="216"/>
      <c r="F20" s="207">
        <v>0</v>
      </c>
      <c r="G20" s="200">
        <f>+G19+E20-F20</f>
        <v>130288712.89999999</v>
      </c>
    </row>
    <row r="21" spans="1:7" ht="15.75" x14ac:dyDescent="0.25">
      <c r="A21" s="214">
        <v>8</v>
      </c>
      <c r="B21" s="205">
        <v>43103</v>
      </c>
      <c r="C21" s="204">
        <v>50039</v>
      </c>
      <c r="D21" s="203" t="s">
        <v>15</v>
      </c>
      <c r="E21" s="213"/>
      <c r="F21" s="207">
        <v>0</v>
      </c>
      <c r="G21" s="200">
        <f>+G20+E21-F21</f>
        <v>130288712.89999999</v>
      </c>
    </row>
    <row r="22" spans="1:7" ht="15.75" x14ac:dyDescent="0.25">
      <c r="A22" s="214">
        <v>9</v>
      </c>
      <c r="B22" s="205">
        <v>43103</v>
      </c>
      <c r="C22" s="204">
        <v>50040</v>
      </c>
      <c r="D22" s="203" t="s">
        <v>15</v>
      </c>
      <c r="E22" s="213"/>
      <c r="F22" s="207">
        <v>0</v>
      </c>
      <c r="G22" s="200">
        <f>+G21+E22-F22</f>
        <v>130288712.89999999</v>
      </c>
    </row>
    <row r="23" spans="1:7" s="95" customFormat="1" ht="47.25" x14ac:dyDescent="0.25">
      <c r="A23" s="214">
        <v>10</v>
      </c>
      <c r="B23" s="205">
        <v>43103</v>
      </c>
      <c r="C23" s="204">
        <v>50041</v>
      </c>
      <c r="D23" s="203" t="s">
        <v>243</v>
      </c>
      <c r="E23" s="213"/>
      <c r="F23" s="207">
        <v>11305341.560000001</v>
      </c>
      <c r="G23" s="200">
        <f>+G22+E23-F23</f>
        <v>118983371.33999999</v>
      </c>
    </row>
    <row r="24" spans="1:7" s="95" customFormat="1" ht="31.5" x14ac:dyDescent="0.25">
      <c r="A24" s="214">
        <v>11</v>
      </c>
      <c r="B24" s="205">
        <v>43103</v>
      </c>
      <c r="C24" s="204">
        <v>50042</v>
      </c>
      <c r="D24" s="203" t="s">
        <v>242</v>
      </c>
      <c r="E24" s="213"/>
      <c r="F24" s="207">
        <v>195438.64</v>
      </c>
      <c r="G24" s="200">
        <f>+G23+E24-F24</f>
        <v>118787932.69999999</v>
      </c>
    </row>
    <row r="25" spans="1:7" ht="15.75" x14ac:dyDescent="0.25">
      <c r="A25" s="214">
        <v>12</v>
      </c>
      <c r="B25" s="205">
        <v>43103</v>
      </c>
      <c r="C25" s="204">
        <v>50043</v>
      </c>
      <c r="D25" s="203" t="s">
        <v>15</v>
      </c>
      <c r="E25" s="213"/>
      <c r="F25" s="207">
        <v>0</v>
      </c>
      <c r="G25" s="200">
        <f>+G24+E25-F25</f>
        <v>118787932.69999999</v>
      </c>
    </row>
    <row r="26" spans="1:7" s="95" customFormat="1" ht="47.25" x14ac:dyDescent="0.25">
      <c r="A26" s="214">
        <v>13</v>
      </c>
      <c r="B26" s="205">
        <v>43103</v>
      </c>
      <c r="C26" s="204">
        <v>50044</v>
      </c>
      <c r="D26" s="203" t="s">
        <v>241</v>
      </c>
      <c r="E26" s="213"/>
      <c r="F26" s="207">
        <v>14572.78</v>
      </c>
      <c r="G26" s="200">
        <f>+G25+E26-F26</f>
        <v>118773359.91999999</v>
      </c>
    </row>
    <row r="27" spans="1:7" s="95" customFormat="1" ht="47.25" x14ac:dyDescent="0.25">
      <c r="A27" s="214">
        <v>14</v>
      </c>
      <c r="B27" s="205">
        <v>43103</v>
      </c>
      <c r="C27" s="204">
        <v>50045</v>
      </c>
      <c r="D27" s="203" t="s">
        <v>240</v>
      </c>
      <c r="E27" s="213"/>
      <c r="F27" s="207">
        <v>52000</v>
      </c>
      <c r="G27" s="200">
        <f>+G26+E27-F27</f>
        <v>118721359.91999999</v>
      </c>
    </row>
    <row r="28" spans="1:7" s="95" customFormat="1" ht="31.5" x14ac:dyDescent="0.25">
      <c r="A28" s="214">
        <v>15</v>
      </c>
      <c r="B28" s="205"/>
      <c r="C28" s="204" t="s">
        <v>239</v>
      </c>
      <c r="D28" s="215" t="s">
        <v>238</v>
      </c>
      <c r="E28" s="213"/>
      <c r="F28" s="201">
        <v>894374.48</v>
      </c>
      <c r="G28" s="200">
        <f>+G27+E28-F28</f>
        <v>117826985.43999998</v>
      </c>
    </row>
    <row r="29" spans="1:7" s="95" customFormat="1" ht="31.5" x14ac:dyDescent="0.25">
      <c r="A29" s="214">
        <v>16</v>
      </c>
      <c r="B29" s="205"/>
      <c r="C29" s="204" t="s">
        <v>237</v>
      </c>
      <c r="D29" s="215" t="s">
        <v>236</v>
      </c>
      <c r="E29" s="213"/>
      <c r="F29" s="201">
        <v>837250.16</v>
      </c>
      <c r="G29" s="200">
        <f>+G28+E29-F29</f>
        <v>116989735.27999999</v>
      </c>
    </row>
    <row r="30" spans="1:7" s="95" customFormat="1" ht="47.25" x14ac:dyDescent="0.25">
      <c r="A30" s="214">
        <v>17</v>
      </c>
      <c r="B30" s="205" t="s">
        <v>235</v>
      </c>
      <c r="C30" s="204" t="s">
        <v>234</v>
      </c>
      <c r="D30" s="215" t="s">
        <v>233</v>
      </c>
      <c r="E30" s="213"/>
      <c r="F30" s="201">
        <v>286795</v>
      </c>
      <c r="G30" s="200">
        <f>+G29+E30-F30</f>
        <v>116702940.27999999</v>
      </c>
    </row>
    <row r="31" spans="1:7" s="95" customFormat="1" ht="63" x14ac:dyDescent="0.25">
      <c r="A31" s="214">
        <v>18</v>
      </c>
      <c r="B31" s="205">
        <v>43103</v>
      </c>
      <c r="C31" s="204" t="s">
        <v>232</v>
      </c>
      <c r="D31" s="215" t="s">
        <v>231</v>
      </c>
      <c r="E31" s="213"/>
      <c r="F31" s="201">
        <v>2742809.52</v>
      </c>
      <c r="G31" s="200">
        <f>+G30+E31-F31</f>
        <v>113960130.75999999</v>
      </c>
    </row>
    <row r="32" spans="1:7" s="95" customFormat="1" ht="78.75" x14ac:dyDescent="0.25">
      <c r="A32" s="214">
        <v>19</v>
      </c>
      <c r="B32" s="205">
        <v>43103</v>
      </c>
      <c r="C32" s="204" t="s">
        <v>230</v>
      </c>
      <c r="D32" s="215" t="s">
        <v>229</v>
      </c>
      <c r="E32" s="213"/>
      <c r="F32" s="201">
        <v>3418109.58</v>
      </c>
      <c r="G32" s="200">
        <f>+G31+E32-F32</f>
        <v>110542021.17999999</v>
      </c>
    </row>
    <row r="33" spans="1:7" s="95" customFormat="1" ht="78.75" x14ac:dyDescent="0.25">
      <c r="A33" s="214">
        <v>20</v>
      </c>
      <c r="B33" s="205">
        <v>43103</v>
      </c>
      <c r="C33" s="204" t="s">
        <v>228</v>
      </c>
      <c r="D33" s="215" t="s">
        <v>227</v>
      </c>
      <c r="E33" s="213"/>
      <c r="F33" s="207">
        <v>9000</v>
      </c>
      <c r="G33" s="200">
        <f>+G32+E33-F33</f>
        <v>110533021.17999999</v>
      </c>
    </row>
    <row r="34" spans="1:7" s="95" customFormat="1" ht="63" x14ac:dyDescent="0.25">
      <c r="A34" s="214">
        <v>21</v>
      </c>
      <c r="B34" s="205">
        <v>43104</v>
      </c>
      <c r="C34" s="204">
        <v>50046</v>
      </c>
      <c r="D34" s="203" t="s">
        <v>226</v>
      </c>
      <c r="E34" s="213"/>
      <c r="F34" s="207">
        <v>300000</v>
      </c>
      <c r="G34" s="200">
        <f>+G33+E34-F34</f>
        <v>110233021.17999999</v>
      </c>
    </row>
    <row r="35" spans="1:7" s="95" customFormat="1" ht="47.25" x14ac:dyDescent="0.25">
      <c r="A35" s="214">
        <v>22</v>
      </c>
      <c r="B35" s="205">
        <v>43104</v>
      </c>
      <c r="C35" s="204" t="s">
        <v>225</v>
      </c>
      <c r="D35" s="203" t="s">
        <v>224</v>
      </c>
      <c r="E35" s="213"/>
      <c r="F35" s="207">
        <v>2856334.35</v>
      </c>
      <c r="G35" s="200">
        <f>+G34+E35-F35</f>
        <v>107376686.83</v>
      </c>
    </row>
    <row r="36" spans="1:7" ht="15.75" x14ac:dyDescent="0.25">
      <c r="A36" s="214">
        <v>23</v>
      </c>
      <c r="B36" s="205">
        <v>43105</v>
      </c>
      <c r="C36" s="204">
        <v>50047</v>
      </c>
      <c r="D36" s="203" t="s">
        <v>15</v>
      </c>
      <c r="E36" s="213"/>
      <c r="F36" s="207">
        <v>0</v>
      </c>
      <c r="G36" s="200">
        <f>+G35+E36-F36</f>
        <v>107376686.83</v>
      </c>
    </row>
    <row r="37" spans="1:7" s="95" customFormat="1" ht="47.25" x14ac:dyDescent="0.25">
      <c r="A37" s="214">
        <v>24</v>
      </c>
      <c r="B37" s="205">
        <v>43105</v>
      </c>
      <c r="C37" s="204">
        <v>50048</v>
      </c>
      <c r="D37" s="203" t="s">
        <v>223</v>
      </c>
      <c r="E37" s="213"/>
      <c r="F37" s="207">
        <v>2700</v>
      </c>
      <c r="G37" s="200">
        <f>+G36+E37-F37</f>
        <v>107373986.83</v>
      </c>
    </row>
    <row r="38" spans="1:7" ht="15.75" x14ac:dyDescent="0.25">
      <c r="A38" s="214">
        <v>25</v>
      </c>
      <c r="B38" s="205">
        <v>43105</v>
      </c>
      <c r="C38" s="204">
        <v>50049</v>
      </c>
      <c r="D38" s="203" t="s">
        <v>15</v>
      </c>
      <c r="E38" s="213"/>
      <c r="F38" s="207">
        <v>0</v>
      </c>
      <c r="G38" s="200">
        <f>+G37+E38-F38</f>
        <v>107373986.83</v>
      </c>
    </row>
    <row r="39" spans="1:7" s="95" customFormat="1" ht="49.5" customHeight="1" x14ac:dyDescent="0.25">
      <c r="A39" s="214">
        <v>26</v>
      </c>
      <c r="B39" s="205">
        <v>43105</v>
      </c>
      <c r="C39" s="204">
        <v>50050</v>
      </c>
      <c r="D39" s="203" t="s">
        <v>222</v>
      </c>
      <c r="E39" s="213"/>
      <c r="F39" s="207">
        <v>4950</v>
      </c>
      <c r="G39" s="200">
        <f>+G38+E39-F39</f>
        <v>107369036.83</v>
      </c>
    </row>
    <row r="40" spans="1:7" s="95" customFormat="1" ht="47.25" x14ac:dyDescent="0.25">
      <c r="A40" s="214">
        <v>27</v>
      </c>
      <c r="B40" s="205">
        <v>43105</v>
      </c>
      <c r="C40" s="204">
        <v>50051</v>
      </c>
      <c r="D40" s="203" t="s">
        <v>221</v>
      </c>
      <c r="E40" s="213"/>
      <c r="F40" s="207">
        <v>5400</v>
      </c>
      <c r="G40" s="200">
        <f>+G39+E40-F40</f>
        <v>107363636.83</v>
      </c>
    </row>
    <row r="41" spans="1:7" s="95" customFormat="1" ht="47.25" x14ac:dyDescent="0.25">
      <c r="A41" s="214">
        <v>28</v>
      </c>
      <c r="B41" s="205">
        <v>43105</v>
      </c>
      <c r="C41" s="204">
        <v>50052</v>
      </c>
      <c r="D41" s="203" t="s">
        <v>220</v>
      </c>
      <c r="E41" s="213"/>
      <c r="F41" s="207">
        <v>5400</v>
      </c>
      <c r="G41" s="200">
        <f>+G40+E41-F41</f>
        <v>107358236.83</v>
      </c>
    </row>
    <row r="42" spans="1:7" s="95" customFormat="1" ht="47.25" x14ac:dyDescent="0.25">
      <c r="A42" s="214">
        <v>29</v>
      </c>
      <c r="B42" s="205">
        <v>43105</v>
      </c>
      <c r="C42" s="204">
        <v>50054</v>
      </c>
      <c r="D42" s="203" t="s">
        <v>219</v>
      </c>
      <c r="E42" s="213"/>
      <c r="F42" s="207">
        <v>4950</v>
      </c>
      <c r="G42" s="200">
        <f>+G41+E42-F42</f>
        <v>107353286.83</v>
      </c>
    </row>
    <row r="43" spans="1:7" s="95" customFormat="1" ht="47.25" x14ac:dyDescent="0.25">
      <c r="A43" s="214">
        <v>30</v>
      </c>
      <c r="B43" s="205">
        <v>43105</v>
      </c>
      <c r="C43" s="204">
        <v>50055</v>
      </c>
      <c r="D43" s="203" t="s">
        <v>218</v>
      </c>
      <c r="E43" s="213"/>
      <c r="F43" s="207">
        <v>13500</v>
      </c>
      <c r="G43" s="200">
        <f>+G42+E43-F43</f>
        <v>107339786.83</v>
      </c>
    </row>
    <row r="44" spans="1:7" s="95" customFormat="1" ht="47.25" x14ac:dyDescent="0.25">
      <c r="A44" s="214">
        <v>31</v>
      </c>
      <c r="B44" s="205">
        <v>43105</v>
      </c>
      <c r="C44" s="204">
        <v>50056</v>
      </c>
      <c r="D44" s="203" t="s">
        <v>217</v>
      </c>
      <c r="E44" s="213"/>
      <c r="F44" s="207">
        <v>13500</v>
      </c>
      <c r="G44" s="200">
        <f>+G43+E44-F44</f>
        <v>107326286.83</v>
      </c>
    </row>
    <row r="45" spans="1:7" s="95" customFormat="1" ht="47.25" x14ac:dyDescent="0.25">
      <c r="A45" s="214">
        <v>32</v>
      </c>
      <c r="B45" s="205">
        <v>43105</v>
      </c>
      <c r="C45" s="204">
        <v>50057</v>
      </c>
      <c r="D45" s="203" t="s">
        <v>216</v>
      </c>
      <c r="E45" s="213"/>
      <c r="F45" s="207">
        <v>10800</v>
      </c>
      <c r="G45" s="200">
        <f>+G44+E45-F45</f>
        <v>107315486.83</v>
      </c>
    </row>
    <row r="46" spans="1:7" s="95" customFormat="1" ht="47.25" x14ac:dyDescent="0.25">
      <c r="A46" s="214">
        <v>33</v>
      </c>
      <c r="B46" s="205">
        <v>43105</v>
      </c>
      <c r="C46" s="204">
        <v>50058</v>
      </c>
      <c r="D46" s="203" t="s">
        <v>215</v>
      </c>
      <c r="E46" s="213"/>
      <c r="F46" s="207">
        <v>7650</v>
      </c>
      <c r="G46" s="200">
        <f>+G45+E46-F46</f>
        <v>107307836.83</v>
      </c>
    </row>
    <row r="47" spans="1:7" s="95" customFormat="1" ht="47.25" x14ac:dyDescent="0.25">
      <c r="A47" s="214">
        <v>34</v>
      </c>
      <c r="B47" s="205">
        <v>43105</v>
      </c>
      <c r="C47" s="204">
        <v>50059</v>
      </c>
      <c r="D47" s="203" t="s">
        <v>214</v>
      </c>
      <c r="E47" s="212"/>
      <c r="F47" s="207">
        <v>23400</v>
      </c>
      <c r="G47" s="200">
        <f>+G46+E47-F47</f>
        <v>107284436.83</v>
      </c>
    </row>
    <row r="48" spans="1:7" s="95" customFormat="1" ht="47.25" x14ac:dyDescent="0.25">
      <c r="A48" s="214">
        <v>35</v>
      </c>
      <c r="B48" s="205">
        <v>43105</v>
      </c>
      <c r="C48" s="204">
        <v>50060</v>
      </c>
      <c r="D48" s="203" t="s">
        <v>213</v>
      </c>
      <c r="E48" s="212"/>
      <c r="F48" s="207">
        <v>9000</v>
      </c>
      <c r="G48" s="200">
        <f>+G47+E48-F48</f>
        <v>107275436.83</v>
      </c>
    </row>
    <row r="49" spans="1:7" s="95" customFormat="1" ht="63" x14ac:dyDescent="0.25">
      <c r="A49" s="214">
        <v>36</v>
      </c>
      <c r="B49" s="205">
        <v>43105</v>
      </c>
      <c r="C49" s="204">
        <v>50061</v>
      </c>
      <c r="D49" s="203" t="s">
        <v>212</v>
      </c>
      <c r="E49" s="212"/>
      <c r="F49" s="207">
        <v>118087.41</v>
      </c>
      <c r="G49" s="200">
        <f>+G48+E49-F49</f>
        <v>107157349.42</v>
      </c>
    </row>
    <row r="50" spans="1:7" s="95" customFormat="1" ht="47.25" x14ac:dyDescent="0.25">
      <c r="A50" s="214">
        <v>37</v>
      </c>
      <c r="B50" s="205">
        <v>43105</v>
      </c>
      <c r="C50" s="204">
        <v>50062</v>
      </c>
      <c r="D50" s="203" t="s">
        <v>211</v>
      </c>
      <c r="E50" s="212"/>
      <c r="F50" s="207">
        <v>22500</v>
      </c>
      <c r="G50" s="200">
        <f>+G49+E50-F50</f>
        <v>107134849.42</v>
      </c>
    </row>
    <row r="51" spans="1:7" s="95" customFormat="1" ht="47.25" x14ac:dyDescent="0.25">
      <c r="A51" s="214">
        <v>38</v>
      </c>
      <c r="B51" s="205">
        <v>43105</v>
      </c>
      <c r="C51" s="204">
        <v>50063</v>
      </c>
      <c r="D51" s="203" t="s">
        <v>210</v>
      </c>
      <c r="E51" s="212"/>
      <c r="F51" s="207">
        <v>5400</v>
      </c>
      <c r="G51" s="200">
        <f>+G50+E51-F51</f>
        <v>107129449.42</v>
      </c>
    </row>
    <row r="52" spans="1:7" s="95" customFormat="1" ht="47.25" x14ac:dyDescent="0.25">
      <c r="A52" s="214">
        <v>39</v>
      </c>
      <c r="B52" s="205">
        <v>43105</v>
      </c>
      <c r="C52" s="204">
        <v>50064</v>
      </c>
      <c r="D52" s="203" t="s">
        <v>209</v>
      </c>
      <c r="E52" s="212"/>
      <c r="F52" s="207">
        <v>7200</v>
      </c>
      <c r="G52" s="200">
        <f>+G51+E52-F52</f>
        <v>107122249.42</v>
      </c>
    </row>
    <row r="53" spans="1:7" s="95" customFormat="1" ht="47.25" x14ac:dyDescent="0.25">
      <c r="A53" s="214">
        <v>40</v>
      </c>
      <c r="B53" s="205">
        <v>43105</v>
      </c>
      <c r="C53" s="204">
        <v>50065</v>
      </c>
      <c r="D53" s="203" t="s">
        <v>208</v>
      </c>
      <c r="E53" s="212"/>
      <c r="F53" s="207">
        <v>5400</v>
      </c>
      <c r="G53" s="200">
        <f>+G52+E53-F53</f>
        <v>107116849.42</v>
      </c>
    </row>
    <row r="54" spans="1:7" s="95" customFormat="1" ht="63" x14ac:dyDescent="0.25">
      <c r="A54" s="214">
        <v>41</v>
      </c>
      <c r="B54" s="205">
        <v>43105</v>
      </c>
      <c r="C54" s="204">
        <v>50066</v>
      </c>
      <c r="D54" s="203" t="s">
        <v>207</v>
      </c>
      <c r="E54" s="212"/>
      <c r="F54" s="207">
        <v>19340.25</v>
      </c>
      <c r="G54" s="200">
        <f>+G53+E54-F54</f>
        <v>107097509.17</v>
      </c>
    </row>
    <row r="55" spans="1:7" s="95" customFormat="1" ht="47.25" x14ac:dyDescent="0.25">
      <c r="A55" s="214">
        <v>42</v>
      </c>
      <c r="B55" s="205">
        <v>43105</v>
      </c>
      <c r="C55" s="204">
        <v>50067</v>
      </c>
      <c r="D55" s="203" t="s">
        <v>206</v>
      </c>
      <c r="E55" s="212"/>
      <c r="F55" s="207">
        <v>3330</v>
      </c>
      <c r="G55" s="200">
        <f>+G54+E55-F55</f>
        <v>107094179.17</v>
      </c>
    </row>
    <row r="56" spans="1:7" s="95" customFormat="1" ht="47.25" x14ac:dyDescent="0.25">
      <c r="A56" s="214">
        <v>43</v>
      </c>
      <c r="B56" s="205">
        <v>43105</v>
      </c>
      <c r="C56" s="204">
        <v>50068</v>
      </c>
      <c r="D56" s="203" t="s">
        <v>205</v>
      </c>
      <c r="E56" s="212"/>
      <c r="F56" s="207">
        <v>6750</v>
      </c>
      <c r="G56" s="200">
        <f>+G55+E56-F56</f>
        <v>107087429.17</v>
      </c>
    </row>
    <row r="57" spans="1:7" s="95" customFormat="1" ht="47.25" x14ac:dyDescent="0.25">
      <c r="A57" s="214">
        <v>44</v>
      </c>
      <c r="B57" s="205">
        <v>43105</v>
      </c>
      <c r="C57" s="204">
        <v>50069</v>
      </c>
      <c r="D57" s="203" t="s">
        <v>204</v>
      </c>
      <c r="E57" s="212"/>
      <c r="F57" s="207">
        <v>14400</v>
      </c>
      <c r="G57" s="200">
        <f>+G56+E57-F57</f>
        <v>107073029.17</v>
      </c>
    </row>
    <row r="58" spans="1:7" s="95" customFormat="1" ht="47.25" x14ac:dyDescent="0.25">
      <c r="A58" s="214">
        <v>45</v>
      </c>
      <c r="B58" s="205">
        <v>43105</v>
      </c>
      <c r="C58" s="204">
        <v>50070</v>
      </c>
      <c r="D58" s="203" t="s">
        <v>203</v>
      </c>
      <c r="E58" s="212"/>
      <c r="F58" s="207">
        <v>13500</v>
      </c>
      <c r="G58" s="200">
        <f>+G57+E58-F58</f>
        <v>107059529.17</v>
      </c>
    </row>
    <row r="59" spans="1:7" s="95" customFormat="1" ht="47.25" x14ac:dyDescent="0.25">
      <c r="A59" s="214">
        <v>46</v>
      </c>
      <c r="B59" s="205">
        <v>43105</v>
      </c>
      <c r="C59" s="204">
        <v>50071</v>
      </c>
      <c r="D59" s="203" t="s">
        <v>202</v>
      </c>
      <c r="E59" s="212"/>
      <c r="F59" s="207">
        <v>16650</v>
      </c>
      <c r="G59" s="200">
        <f>+G58+E59-F59</f>
        <v>107042879.17</v>
      </c>
    </row>
    <row r="60" spans="1:7" s="95" customFormat="1" ht="47.25" x14ac:dyDescent="0.25">
      <c r="A60" s="214">
        <v>47</v>
      </c>
      <c r="B60" s="205">
        <v>43105</v>
      </c>
      <c r="C60" s="204">
        <v>50072</v>
      </c>
      <c r="D60" s="203" t="s">
        <v>201</v>
      </c>
      <c r="E60" s="212"/>
      <c r="F60" s="207">
        <v>7200</v>
      </c>
      <c r="G60" s="200">
        <f>+G59+E60-F60</f>
        <v>107035679.17</v>
      </c>
    </row>
    <row r="61" spans="1:7" s="95" customFormat="1" ht="47.25" x14ac:dyDescent="0.25">
      <c r="A61" s="214">
        <v>48</v>
      </c>
      <c r="B61" s="205">
        <v>43105</v>
      </c>
      <c r="C61" s="204">
        <v>50073</v>
      </c>
      <c r="D61" s="203" t="s">
        <v>200</v>
      </c>
      <c r="E61" s="212"/>
      <c r="F61" s="207">
        <v>3600</v>
      </c>
      <c r="G61" s="200">
        <f>+G60+E61-F61</f>
        <v>107032079.17</v>
      </c>
    </row>
    <row r="62" spans="1:7" s="95" customFormat="1" ht="47.25" x14ac:dyDescent="0.25">
      <c r="A62" s="214">
        <v>49</v>
      </c>
      <c r="B62" s="205">
        <v>43105</v>
      </c>
      <c r="C62" s="204">
        <v>50074</v>
      </c>
      <c r="D62" s="203" t="s">
        <v>199</v>
      </c>
      <c r="E62" s="212"/>
      <c r="F62" s="207">
        <v>9900</v>
      </c>
      <c r="G62" s="200">
        <f>+G61+E62-F62</f>
        <v>107022179.17</v>
      </c>
    </row>
    <row r="63" spans="1:7" s="95" customFormat="1" ht="47.25" x14ac:dyDescent="0.25">
      <c r="A63" s="214">
        <v>50</v>
      </c>
      <c r="B63" s="205">
        <v>43105</v>
      </c>
      <c r="C63" s="204">
        <v>50075</v>
      </c>
      <c r="D63" s="203" t="s">
        <v>198</v>
      </c>
      <c r="E63" s="212"/>
      <c r="F63" s="207">
        <v>18000</v>
      </c>
      <c r="G63" s="200">
        <f>+G62+E63-F63</f>
        <v>107004179.17</v>
      </c>
    </row>
    <row r="64" spans="1:7" s="95" customFormat="1" ht="47.25" x14ac:dyDescent="0.25">
      <c r="A64" s="214">
        <v>51</v>
      </c>
      <c r="B64" s="205">
        <v>43105</v>
      </c>
      <c r="C64" s="204">
        <v>50076</v>
      </c>
      <c r="D64" s="203" t="s">
        <v>197</v>
      </c>
      <c r="E64" s="212"/>
      <c r="F64" s="207">
        <v>1350</v>
      </c>
      <c r="G64" s="200">
        <f>+G63+E64-F64</f>
        <v>107002829.17</v>
      </c>
    </row>
    <row r="65" spans="1:7" s="95" customFormat="1" ht="47.25" x14ac:dyDescent="0.25">
      <c r="A65" s="214">
        <v>52</v>
      </c>
      <c r="B65" s="205">
        <v>43105</v>
      </c>
      <c r="C65" s="204">
        <v>50077</v>
      </c>
      <c r="D65" s="203" t="s">
        <v>196</v>
      </c>
      <c r="E65" s="212"/>
      <c r="F65" s="207">
        <v>6300</v>
      </c>
      <c r="G65" s="200">
        <f>+G64+E65-F65</f>
        <v>106996529.17</v>
      </c>
    </row>
    <row r="66" spans="1:7" s="95" customFormat="1" ht="47.25" x14ac:dyDescent="0.25">
      <c r="A66" s="214">
        <v>53</v>
      </c>
      <c r="B66" s="205">
        <v>43105</v>
      </c>
      <c r="C66" s="204">
        <v>50078</v>
      </c>
      <c r="D66" s="203" t="s">
        <v>195</v>
      </c>
      <c r="E66" s="212"/>
      <c r="F66" s="207">
        <v>10800</v>
      </c>
      <c r="G66" s="200">
        <f>+G65+E66-F66</f>
        <v>106985729.17</v>
      </c>
    </row>
    <row r="67" spans="1:7" s="95" customFormat="1" ht="47.25" x14ac:dyDescent="0.25">
      <c r="A67" s="214">
        <v>54</v>
      </c>
      <c r="B67" s="205">
        <v>43105</v>
      </c>
      <c r="C67" s="204">
        <v>50079</v>
      </c>
      <c r="D67" s="203" t="s">
        <v>194</v>
      </c>
      <c r="E67" s="212"/>
      <c r="F67" s="207">
        <v>810</v>
      </c>
      <c r="G67" s="200">
        <f>+G66+E67-F67</f>
        <v>106984919.17</v>
      </c>
    </row>
    <row r="68" spans="1:7" s="95" customFormat="1" ht="47.25" x14ac:dyDescent="0.25">
      <c r="A68" s="214">
        <v>55</v>
      </c>
      <c r="B68" s="205">
        <v>43105</v>
      </c>
      <c r="C68" s="204">
        <v>50080</v>
      </c>
      <c r="D68" s="203" t="s">
        <v>193</v>
      </c>
      <c r="E68" s="212"/>
      <c r="F68" s="207">
        <v>5400</v>
      </c>
      <c r="G68" s="200">
        <f>+G67+E68-F68</f>
        <v>106979519.17</v>
      </c>
    </row>
    <row r="69" spans="1:7" s="95" customFormat="1" ht="47.25" x14ac:dyDescent="0.25">
      <c r="A69" s="214">
        <v>56</v>
      </c>
      <c r="B69" s="205">
        <v>43105</v>
      </c>
      <c r="C69" s="204">
        <v>50081</v>
      </c>
      <c r="D69" s="203" t="s">
        <v>192</v>
      </c>
      <c r="E69" s="212"/>
      <c r="F69" s="207">
        <v>4500</v>
      </c>
      <c r="G69" s="200">
        <f>+G68+E69-F69</f>
        <v>106975019.17</v>
      </c>
    </row>
    <row r="70" spans="1:7" s="95" customFormat="1" ht="47.25" x14ac:dyDescent="0.25">
      <c r="A70" s="214">
        <v>57</v>
      </c>
      <c r="B70" s="205">
        <v>43105</v>
      </c>
      <c r="C70" s="204">
        <v>50082</v>
      </c>
      <c r="D70" s="203" t="s">
        <v>191</v>
      </c>
      <c r="E70" s="212"/>
      <c r="F70" s="207">
        <v>2700</v>
      </c>
      <c r="G70" s="200">
        <f>+G69+E70-F70</f>
        <v>106972319.17</v>
      </c>
    </row>
    <row r="71" spans="1:7" s="95" customFormat="1" ht="47.25" x14ac:dyDescent="0.25">
      <c r="A71" s="214">
        <v>58</v>
      </c>
      <c r="B71" s="205">
        <v>43105</v>
      </c>
      <c r="C71" s="204">
        <v>50083</v>
      </c>
      <c r="D71" s="203" t="s">
        <v>190</v>
      </c>
      <c r="E71" s="212"/>
      <c r="F71" s="207">
        <v>10800</v>
      </c>
      <c r="G71" s="200">
        <f>+G70+E71-F71</f>
        <v>106961519.17</v>
      </c>
    </row>
    <row r="72" spans="1:7" s="95" customFormat="1" ht="47.25" x14ac:dyDescent="0.25">
      <c r="A72" s="214">
        <v>59</v>
      </c>
      <c r="B72" s="205">
        <v>43105</v>
      </c>
      <c r="C72" s="204">
        <v>50084</v>
      </c>
      <c r="D72" s="203" t="s">
        <v>189</v>
      </c>
      <c r="E72" s="212"/>
      <c r="F72" s="207">
        <v>2700</v>
      </c>
      <c r="G72" s="200">
        <f>+G71+E72-F72</f>
        <v>106958819.17</v>
      </c>
    </row>
    <row r="73" spans="1:7" s="95" customFormat="1" ht="47.25" x14ac:dyDescent="0.25">
      <c r="A73" s="214">
        <v>60</v>
      </c>
      <c r="B73" s="205">
        <v>43105</v>
      </c>
      <c r="C73" s="204">
        <v>50085</v>
      </c>
      <c r="D73" s="203" t="s">
        <v>188</v>
      </c>
      <c r="E73" s="212"/>
      <c r="F73" s="207">
        <v>10800</v>
      </c>
      <c r="G73" s="200">
        <f>+G72+E73-F73</f>
        <v>106948019.17</v>
      </c>
    </row>
    <row r="74" spans="1:7" s="95" customFormat="1" ht="47.25" x14ac:dyDescent="0.25">
      <c r="A74" s="214">
        <v>61</v>
      </c>
      <c r="B74" s="205">
        <v>43105</v>
      </c>
      <c r="C74" s="204">
        <v>50086</v>
      </c>
      <c r="D74" s="203" t="s">
        <v>187</v>
      </c>
      <c r="E74" s="212"/>
      <c r="F74" s="207">
        <v>4500</v>
      </c>
      <c r="G74" s="200">
        <f>+G73+E74-F74</f>
        <v>106943519.17</v>
      </c>
    </row>
    <row r="75" spans="1:7" s="95" customFormat="1" ht="47.25" x14ac:dyDescent="0.25">
      <c r="A75" s="214">
        <v>62</v>
      </c>
      <c r="B75" s="205">
        <v>43105</v>
      </c>
      <c r="C75" s="204">
        <v>50087</v>
      </c>
      <c r="D75" s="203" t="s">
        <v>186</v>
      </c>
      <c r="E75" s="212"/>
      <c r="F75" s="207">
        <v>2700</v>
      </c>
      <c r="G75" s="200">
        <f>+G74+E75-F75</f>
        <v>106940819.17</v>
      </c>
    </row>
    <row r="76" spans="1:7" s="95" customFormat="1" ht="78.75" x14ac:dyDescent="0.25">
      <c r="A76" s="214">
        <v>63</v>
      </c>
      <c r="B76" s="205">
        <v>43105</v>
      </c>
      <c r="C76" s="204">
        <v>50088</v>
      </c>
      <c r="D76" s="203" t="s">
        <v>185</v>
      </c>
      <c r="E76" s="212"/>
      <c r="F76" s="207">
        <v>63000</v>
      </c>
      <c r="G76" s="200">
        <f>+G75+E76-F76</f>
        <v>106877819.17</v>
      </c>
    </row>
    <row r="77" spans="1:7" s="95" customFormat="1" ht="51" customHeight="1" x14ac:dyDescent="0.25">
      <c r="A77" s="214">
        <v>64</v>
      </c>
      <c r="B77" s="205">
        <v>43105</v>
      </c>
      <c r="C77" s="204">
        <v>50089</v>
      </c>
      <c r="D77" s="203" t="s">
        <v>184</v>
      </c>
      <c r="E77" s="212"/>
      <c r="F77" s="207">
        <v>65743.600000000006</v>
      </c>
      <c r="G77" s="200">
        <f>+G76+E77-F77</f>
        <v>106812075.57000001</v>
      </c>
    </row>
    <row r="78" spans="1:7" s="95" customFormat="1" ht="57" customHeight="1" x14ac:dyDescent="0.25">
      <c r="A78" s="214">
        <v>65</v>
      </c>
      <c r="B78" s="205">
        <v>43105</v>
      </c>
      <c r="C78" s="204">
        <v>50090</v>
      </c>
      <c r="D78" s="203" t="s">
        <v>183</v>
      </c>
      <c r="E78" s="212"/>
      <c r="F78" s="207">
        <v>2250</v>
      </c>
      <c r="G78" s="200">
        <f>+G77+E78-F78</f>
        <v>106809825.57000001</v>
      </c>
    </row>
    <row r="79" spans="1:7" s="95" customFormat="1" ht="47.25" x14ac:dyDescent="0.25">
      <c r="A79" s="214">
        <v>66</v>
      </c>
      <c r="B79" s="205">
        <v>43105</v>
      </c>
      <c r="C79" s="204">
        <v>50091</v>
      </c>
      <c r="D79" s="203" t="s">
        <v>182</v>
      </c>
      <c r="E79" s="212"/>
      <c r="F79" s="207">
        <v>13500</v>
      </c>
      <c r="G79" s="200">
        <f>+G78+E79-F79</f>
        <v>106796325.57000001</v>
      </c>
    </row>
    <row r="80" spans="1:7" s="95" customFormat="1" ht="47.25" x14ac:dyDescent="0.25">
      <c r="A80" s="214">
        <v>67</v>
      </c>
      <c r="B80" s="205">
        <v>43105</v>
      </c>
      <c r="C80" s="204" t="s">
        <v>181</v>
      </c>
      <c r="D80" s="215" t="s">
        <v>180</v>
      </c>
      <c r="E80" s="212"/>
      <c r="F80" s="201">
        <v>25200</v>
      </c>
      <c r="G80" s="200">
        <f>+G79+E80-F80</f>
        <v>106771125.57000001</v>
      </c>
    </row>
    <row r="81" spans="1:7" s="95" customFormat="1" ht="47.25" x14ac:dyDescent="0.25">
      <c r="A81" s="214">
        <v>68</v>
      </c>
      <c r="B81" s="205">
        <v>43105</v>
      </c>
      <c r="C81" s="204" t="s">
        <v>179</v>
      </c>
      <c r="D81" s="215" t="s">
        <v>178</v>
      </c>
      <c r="E81" s="212"/>
      <c r="F81" s="201">
        <v>9000</v>
      </c>
      <c r="G81" s="200">
        <f>+G80+E81-F81</f>
        <v>106762125.57000001</v>
      </c>
    </row>
    <row r="82" spans="1:7" s="95" customFormat="1" ht="47.25" x14ac:dyDescent="0.25">
      <c r="A82" s="214">
        <v>69</v>
      </c>
      <c r="B82" s="205">
        <v>43105</v>
      </c>
      <c r="C82" s="204" t="s">
        <v>177</v>
      </c>
      <c r="D82" s="215" t="s">
        <v>176</v>
      </c>
      <c r="E82" s="212"/>
      <c r="F82" s="201">
        <v>30975.89</v>
      </c>
      <c r="G82" s="200">
        <f>+G81+E82-F82</f>
        <v>106731149.68000001</v>
      </c>
    </row>
    <row r="83" spans="1:7" s="95" customFormat="1" ht="47.25" x14ac:dyDescent="0.25">
      <c r="A83" s="214">
        <v>70</v>
      </c>
      <c r="B83" s="205">
        <v>43105</v>
      </c>
      <c r="C83" s="204" t="s">
        <v>175</v>
      </c>
      <c r="D83" s="215" t="s">
        <v>174</v>
      </c>
      <c r="E83" s="212"/>
      <c r="F83" s="201">
        <v>24750</v>
      </c>
      <c r="G83" s="200">
        <f>+G82+E83-F83</f>
        <v>106706399.68000001</v>
      </c>
    </row>
    <row r="84" spans="1:7" s="95" customFormat="1" ht="47.25" x14ac:dyDescent="0.25">
      <c r="A84" s="214">
        <v>71</v>
      </c>
      <c r="B84" s="205">
        <v>43105</v>
      </c>
      <c r="C84" s="204" t="s">
        <v>173</v>
      </c>
      <c r="D84" s="215" t="s">
        <v>172</v>
      </c>
      <c r="E84" s="212"/>
      <c r="F84" s="207">
        <v>8100</v>
      </c>
      <c r="G84" s="200">
        <f>+G83+E84-F84</f>
        <v>106698299.68000001</v>
      </c>
    </row>
    <row r="85" spans="1:7" s="95" customFormat="1" ht="47.25" x14ac:dyDescent="0.25">
      <c r="A85" s="214">
        <v>72</v>
      </c>
      <c r="B85" s="205">
        <v>43108</v>
      </c>
      <c r="C85" s="204" t="s">
        <v>171</v>
      </c>
      <c r="D85" s="203" t="s">
        <v>170</v>
      </c>
      <c r="E85" s="212"/>
      <c r="F85" s="207">
        <v>1126716</v>
      </c>
      <c r="G85" s="200">
        <f>+G84+E85-F85</f>
        <v>105571583.68000001</v>
      </c>
    </row>
    <row r="86" spans="1:7" ht="15.75" x14ac:dyDescent="0.25">
      <c r="A86" s="214">
        <v>73</v>
      </c>
      <c r="B86" s="205">
        <v>43109</v>
      </c>
      <c r="C86" s="204">
        <v>50092</v>
      </c>
      <c r="D86" s="203" t="s">
        <v>15</v>
      </c>
      <c r="E86" s="212"/>
      <c r="F86" s="207">
        <v>0</v>
      </c>
      <c r="G86" s="200">
        <f>+G85+E86-F86</f>
        <v>105571583.68000001</v>
      </c>
    </row>
    <row r="87" spans="1:7" ht="15.75" x14ac:dyDescent="0.25">
      <c r="A87" s="214">
        <v>74</v>
      </c>
      <c r="B87" s="205">
        <v>43109</v>
      </c>
      <c r="C87" s="204">
        <v>50093</v>
      </c>
      <c r="D87" s="203" t="s">
        <v>15</v>
      </c>
      <c r="E87" s="212"/>
      <c r="F87" s="207">
        <v>0</v>
      </c>
      <c r="G87" s="200">
        <f>+G86+E87-F87</f>
        <v>105571583.68000001</v>
      </c>
    </row>
    <row r="88" spans="1:7" ht="15.75" x14ac:dyDescent="0.25">
      <c r="A88" s="214">
        <v>75</v>
      </c>
      <c r="B88" s="205">
        <v>43109</v>
      </c>
      <c r="C88" s="204">
        <v>50094</v>
      </c>
      <c r="D88" s="203" t="s">
        <v>15</v>
      </c>
      <c r="E88" s="212"/>
      <c r="F88" s="207">
        <v>0</v>
      </c>
      <c r="G88" s="200">
        <f>+G87+E88-F88</f>
        <v>105571583.68000001</v>
      </c>
    </row>
    <row r="89" spans="1:7" ht="15.75" x14ac:dyDescent="0.25">
      <c r="A89" s="214">
        <v>76</v>
      </c>
      <c r="B89" s="205">
        <v>43109</v>
      </c>
      <c r="C89" s="204">
        <v>50095</v>
      </c>
      <c r="D89" s="203" t="s">
        <v>15</v>
      </c>
      <c r="E89" s="212"/>
      <c r="F89" s="207">
        <v>0</v>
      </c>
      <c r="G89" s="200">
        <f>+G88+E89-F89</f>
        <v>105571583.68000001</v>
      </c>
    </row>
    <row r="90" spans="1:7" s="95" customFormat="1" ht="47.25" x14ac:dyDescent="0.25">
      <c r="A90" s="214">
        <v>77</v>
      </c>
      <c r="B90" s="205">
        <v>43109</v>
      </c>
      <c r="C90" s="204">
        <v>50096</v>
      </c>
      <c r="D90" s="203" t="s">
        <v>169</v>
      </c>
      <c r="E90" s="212"/>
      <c r="F90" s="207">
        <v>70268.070000000007</v>
      </c>
      <c r="G90" s="200">
        <f>+G89+E90-F90</f>
        <v>105501315.61000001</v>
      </c>
    </row>
    <row r="91" spans="1:7" ht="15.75" x14ac:dyDescent="0.25">
      <c r="A91" s="214">
        <v>78</v>
      </c>
      <c r="B91" s="205">
        <v>43109</v>
      </c>
      <c r="C91" s="204">
        <v>50097</v>
      </c>
      <c r="D91" s="203" t="s">
        <v>15</v>
      </c>
      <c r="E91" s="212"/>
      <c r="F91" s="207">
        <v>0</v>
      </c>
      <c r="G91" s="200">
        <f>+G90+E91-F91</f>
        <v>105501315.61000001</v>
      </c>
    </row>
    <row r="92" spans="1:7" ht="15.75" x14ac:dyDescent="0.25">
      <c r="A92" s="214">
        <v>79</v>
      </c>
      <c r="B92" s="205">
        <v>43109</v>
      </c>
      <c r="C92" s="204">
        <v>50098</v>
      </c>
      <c r="D92" s="203" t="s">
        <v>15</v>
      </c>
      <c r="E92" s="212"/>
      <c r="F92" s="207">
        <v>0</v>
      </c>
      <c r="G92" s="200">
        <f>+G91+E92-F92</f>
        <v>105501315.61000001</v>
      </c>
    </row>
    <row r="93" spans="1:7" ht="15.75" x14ac:dyDescent="0.25">
      <c r="A93" s="214">
        <v>80</v>
      </c>
      <c r="B93" s="205">
        <v>43109</v>
      </c>
      <c r="C93" s="204">
        <v>50099</v>
      </c>
      <c r="D93" s="203" t="s">
        <v>15</v>
      </c>
      <c r="E93" s="212"/>
      <c r="F93" s="207">
        <v>0</v>
      </c>
      <c r="G93" s="200">
        <f>+G92+E93-F93</f>
        <v>105501315.61000001</v>
      </c>
    </row>
    <row r="94" spans="1:7" ht="15.75" x14ac:dyDescent="0.25">
      <c r="A94" s="214">
        <v>81</v>
      </c>
      <c r="B94" s="205">
        <v>43109</v>
      </c>
      <c r="C94" s="204">
        <v>50100</v>
      </c>
      <c r="D94" s="203" t="s">
        <v>15</v>
      </c>
      <c r="E94" s="212"/>
      <c r="F94" s="207">
        <v>0</v>
      </c>
      <c r="G94" s="200">
        <f>+G93+E94-F94</f>
        <v>105501315.61000001</v>
      </c>
    </row>
    <row r="95" spans="1:7" ht="15.75" x14ac:dyDescent="0.25">
      <c r="A95" s="214">
        <v>82</v>
      </c>
      <c r="B95" s="205">
        <v>43109</v>
      </c>
      <c r="C95" s="204">
        <v>50101</v>
      </c>
      <c r="D95" s="203" t="s">
        <v>15</v>
      </c>
      <c r="E95" s="212"/>
      <c r="F95" s="207">
        <v>0</v>
      </c>
      <c r="G95" s="200">
        <f>+G94+E95-F95</f>
        <v>105501315.61000001</v>
      </c>
    </row>
    <row r="96" spans="1:7" s="95" customFormat="1" ht="63" x14ac:dyDescent="0.25">
      <c r="A96" s="214">
        <v>83</v>
      </c>
      <c r="B96" s="205">
        <v>43109</v>
      </c>
      <c r="C96" s="204">
        <v>50102</v>
      </c>
      <c r="D96" s="203" t="s">
        <v>168</v>
      </c>
      <c r="E96" s="212"/>
      <c r="F96" s="207">
        <v>1806430.15</v>
      </c>
      <c r="G96" s="200">
        <f>+G95+E96-F96</f>
        <v>103694885.46000001</v>
      </c>
    </row>
    <row r="97" spans="1:7" ht="15.75" x14ac:dyDescent="0.25">
      <c r="A97" s="214">
        <v>84</v>
      </c>
      <c r="B97" s="205">
        <v>43109</v>
      </c>
      <c r="C97" s="204">
        <v>50103</v>
      </c>
      <c r="D97" s="203" t="s">
        <v>15</v>
      </c>
      <c r="E97" s="212"/>
      <c r="F97" s="207">
        <v>0</v>
      </c>
      <c r="G97" s="200">
        <f>+G96+E97-F97</f>
        <v>103694885.46000001</v>
      </c>
    </row>
    <row r="98" spans="1:7" s="95" customFormat="1" ht="63" x14ac:dyDescent="0.25">
      <c r="A98" s="214">
        <v>85</v>
      </c>
      <c r="B98" s="205">
        <v>43109</v>
      </c>
      <c r="C98" s="204">
        <v>50104</v>
      </c>
      <c r="D98" s="203" t="s">
        <v>167</v>
      </c>
      <c r="E98" s="211"/>
      <c r="F98" s="207">
        <v>12000</v>
      </c>
      <c r="G98" s="200">
        <f>+G97+E98-F98</f>
        <v>103682885.46000001</v>
      </c>
    </row>
    <row r="99" spans="1:7" ht="15.75" x14ac:dyDescent="0.25">
      <c r="A99" s="214">
        <v>86</v>
      </c>
      <c r="B99" s="205">
        <v>43109</v>
      </c>
      <c r="C99" s="204">
        <v>50105</v>
      </c>
      <c r="D99" s="203" t="s">
        <v>15</v>
      </c>
      <c r="E99" s="213"/>
      <c r="F99" s="207">
        <v>0</v>
      </c>
      <c r="G99" s="200">
        <f>+G98+E99-F99</f>
        <v>103682885.46000001</v>
      </c>
    </row>
    <row r="100" spans="1:7" ht="15.75" x14ac:dyDescent="0.25">
      <c r="A100" s="214">
        <v>87</v>
      </c>
      <c r="B100" s="205">
        <v>43109</v>
      </c>
      <c r="C100" s="204">
        <v>50106</v>
      </c>
      <c r="D100" s="203" t="s">
        <v>15</v>
      </c>
      <c r="E100" s="212"/>
      <c r="F100" s="207">
        <v>0</v>
      </c>
      <c r="G100" s="200">
        <f>+G99+E100-F100</f>
        <v>103682885.46000001</v>
      </c>
    </row>
    <row r="101" spans="1:7" s="95" customFormat="1" ht="36" customHeight="1" x14ac:dyDescent="0.25">
      <c r="A101" s="214">
        <v>88</v>
      </c>
      <c r="B101" s="205">
        <v>43109</v>
      </c>
      <c r="C101" s="204" t="s">
        <v>166</v>
      </c>
      <c r="D101" s="203" t="s">
        <v>165</v>
      </c>
      <c r="E101" s="213"/>
      <c r="F101" s="207">
        <v>30508.47</v>
      </c>
      <c r="G101" s="200">
        <f>+G100+E101-F101</f>
        <v>103652376.99000001</v>
      </c>
    </row>
    <row r="102" spans="1:7" s="95" customFormat="1" ht="47.25" x14ac:dyDescent="0.25">
      <c r="A102" s="214">
        <v>89</v>
      </c>
      <c r="B102" s="205">
        <v>43109</v>
      </c>
      <c r="C102" s="204" t="s">
        <v>164</v>
      </c>
      <c r="D102" s="203" t="s">
        <v>163</v>
      </c>
      <c r="E102" s="213"/>
      <c r="F102" s="207">
        <v>320002.40000000002</v>
      </c>
      <c r="G102" s="200">
        <f>+G101+E102-F102</f>
        <v>103332374.59</v>
      </c>
    </row>
    <row r="103" spans="1:7" s="95" customFormat="1" ht="94.5" x14ac:dyDescent="0.25">
      <c r="A103" s="214">
        <v>90</v>
      </c>
      <c r="B103" s="205">
        <v>43109</v>
      </c>
      <c r="C103" s="204" t="s">
        <v>162</v>
      </c>
      <c r="D103" s="203" t="s">
        <v>161</v>
      </c>
      <c r="E103" s="213"/>
      <c r="F103" s="207">
        <v>3798230.62</v>
      </c>
      <c r="G103" s="200">
        <f>+G102+E103-F103</f>
        <v>99534143.969999999</v>
      </c>
    </row>
    <row r="104" spans="1:7" s="95" customFormat="1" ht="47.25" x14ac:dyDescent="0.25">
      <c r="A104" s="214">
        <v>91</v>
      </c>
      <c r="B104" s="205">
        <v>43109</v>
      </c>
      <c r="C104" s="204" t="s">
        <v>160</v>
      </c>
      <c r="D104" s="203" t="s">
        <v>159</v>
      </c>
      <c r="E104" s="211"/>
      <c r="F104" s="207">
        <v>10800</v>
      </c>
      <c r="G104" s="200">
        <f>+G103+E104-F104</f>
        <v>99523343.969999999</v>
      </c>
    </row>
    <row r="105" spans="1:7" ht="15.75" x14ac:dyDescent="0.25">
      <c r="A105" s="214">
        <v>92</v>
      </c>
      <c r="B105" s="205">
        <v>43110</v>
      </c>
      <c r="C105" s="204">
        <v>50107</v>
      </c>
      <c r="D105" s="203" t="s">
        <v>15</v>
      </c>
      <c r="E105" s="213"/>
      <c r="F105" s="207">
        <v>0</v>
      </c>
      <c r="G105" s="200">
        <f>+G104+E105-F105</f>
        <v>99523343.969999999</v>
      </c>
    </row>
    <row r="106" spans="1:7" s="95" customFormat="1" ht="48.75" customHeight="1" x14ac:dyDescent="0.25">
      <c r="A106" s="206">
        <v>93</v>
      </c>
      <c r="B106" s="205">
        <v>43110</v>
      </c>
      <c r="C106" s="204" t="s">
        <v>158</v>
      </c>
      <c r="D106" s="203" t="s">
        <v>157</v>
      </c>
      <c r="E106" s="212"/>
      <c r="F106" s="207">
        <v>238790.01</v>
      </c>
      <c r="G106" s="200">
        <f>+G105+E106-F106</f>
        <v>99284553.959999993</v>
      </c>
    </row>
    <row r="107" spans="1:7" ht="51" customHeight="1" x14ac:dyDescent="0.25">
      <c r="A107" s="206">
        <v>94</v>
      </c>
      <c r="B107" s="205">
        <v>43110</v>
      </c>
      <c r="C107" s="204" t="s">
        <v>156</v>
      </c>
      <c r="D107" s="203" t="s">
        <v>15</v>
      </c>
      <c r="E107" s="212"/>
      <c r="F107" s="207">
        <v>0</v>
      </c>
      <c r="G107" s="200">
        <f>+G106+E107-F107</f>
        <v>99284553.959999993</v>
      </c>
    </row>
    <row r="108" spans="1:7" s="95" customFormat="1" ht="47.25" x14ac:dyDescent="0.25">
      <c r="A108" s="206">
        <v>95</v>
      </c>
      <c r="B108" s="205">
        <v>43110</v>
      </c>
      <c r="C108" s="204" t="s">
        <v>155</v>
      </c>
      <c r="D108" s="203" t="s">
        <v>154</v>
      </c>
      <c r="E108" s="212"/>
      <c r="F108" s="207">
        <v>159263.57</v>
      </c>
      <c r="G108" s="200">
        <f>+G107+E108-F108</f>
        <v>99125290.390000001</v>
      </c>
    </row>
    <row r="109" spans="1:7" ht="15.75" x14ac:dyDescent="0.25">
      <c r="A109" s="206">
        <v>96</v>
      </c>
      <c r="B109" s="205">
        <v>43111</v>
      </c>
      <c r="C109" s="204">
        <v>50108</v>
      </c>
      <c r="D109" s="203" t="s">
        <v>15</v>
      </c>
      <c r="E109" s="212"/>
      <c r="F109" s="207">
        <v>0</v>
      </c>
      <c r="G109" s="200">
        <f>+G108+E109-F109</f>
        <v>99125290.390000001</v>
      </c>
    </row>
    <row r="110" spans="1:7" s="95" customFormat="1" ht="48" customHeight="1" x14ac:dyDescent="0.25">
      <c r="A110" s="206">
        <v>97</v>
      </c>
      <c r="B110" s="205">
        <v>43111</v>
      </c>
      <c r="C110" s="204">
        <v>50109</v>
      </c>
      <c r="D110" s="203" t="s">
        <v>153</v>
      </c>
      <c r="E110" s="212"/>
      <c r="F110" s="207">
        <v>6598.98</v>
      </c>
      <c r="G110" s="200">
        <f>+G109+E110-F110</f>
        <v>99118691.409999996</v>
      </c>
    </row>
    <row r="111" spans="1:7" s="95" customFormat="1" ht="63" x14ac:dyDescent="0.25">
      <c r="A111" s="206">
        <v>98</v>
      </c>
      <c r="B111" s="205">
        <v>43111</v>
      </c>
      <c r="C111" s="204">
        <v>50110</v>
      </c>
      <c r="D111" s="203" t="s">
        <v>152</v>
      </c>
      <c r="E111" s="212"/>
      <c r="F111" s="207">
        <v>242854.79</v>
      </c>
      <c r="G111" s="200">
        <f>+G110+E111-F111</f>
        <v>98875836.61999999</v>
      </c>
    </row>
    <row r="112" spans="1:7" ht="15.75" x14ac:dyDescent="0.25">
      <c r="A112" s="206">
        <v>99</v>
      </c>
      <c r="B112" s="205">
        <v>43111</v>
      </c>
      <c r="C112" s="204">
        <v>50111</v>
      </c>
      <c r="D112" s="203" t="s">
        <v>15</v>
      </c>
      <c r="E112" s="202"/>
      <c r="F112" s="207">
        <v>0</v>
      </c>
      <c r="G112" s="200">
        <f>+G111+E112-F112</f>
        <v>98875836.61999999</v>
      </c>
    </row>
    <row r="113" spans="1:7" s="95" customFormat="1" ht="78.75" x14ac:dyDescent="0.25">
      <c r="A113" s="206">
        <v>100</v>
      </c>
      <c r="B113" s="205">
        <v>43111</v>
      </c>
      <c r="C113" s="204">
        <v>50112</v>
      </c>
      <c r="D113" s="203" t="s">
        <v>151</v>
      </c>
      <c r="E113" s="202"/>
      <c r="F113" s="207">
        <v>41379.51</v>
      </c>
      <c r="G113" s="200">
        <f>+G112+E113-F113</f>
        <v>98834457.109999985</v>
      </c>
    </row>
    <row r="114" spans="1:7" s="95" customFormat="1" ht="48.75" customHeight="1" x14ac:dyDescent="0.25">
      <c r="A114" s="206">
        <v>101</v>
      </c>
      <c r="B114" s="205">
        <v>43111</v>
      </c>
      <c r="C114" s="204">
        <v>50113</v>
      </c>
      <c r="D114" s="203" t="s">
        <v>150</v>
      </c>
      <c r="E114" s="202"/>
      <c r="F114" s="207">
        <v>3083.34</v>
      </c>
      <c r="G114" s="200">
        <f>+G113+E114-F114</f>
        <v>98831373.769999981</v>
      </c>
    </row>
    <row r="115" spans="1:7" s="95" customFormat="1" ht="31.5" x14ac:dyDescent="0.25">
      <c r="A115" s="206">
        <v>102</v>
      </c>
      <c r="B115" s="205">
        <v>43111</v>
      </c>
      <c r="C115" s="204">
        <v>50114</v>
      </c>
      <c r="D115" s="203" t="s">
        <v>149</v>
      </c>
      <c r="E115" s="202"/>
      <c r="F115" s="207">
        <v>100000</v>
      </c>
      <c r="G115" s="200">
        <f>+G114+E115-F115</f>
        <v>98731373.769999981</v>
      </c>
    </row>
    <row r="116" spans="1:7" s="95" customFormat="1" ht="31.5" x14ac:dyDescent="0.25">
      <c r="A116" s="206">
        <v>103</v>
      </c>
      <c r="B116" s="205">
        <v>43111</v>
      </c>
      <c r="C116" s="204">
        <v>50115</v>
      </c>
      <c r="D116" s="203" t="s">
        <v>148</v>
      </c>
      <c r="E116" s="212"/>
      <c r="F116" s="207">
        <v>200000</v>
      </c>
      <c r="G116" s="200">
        <f>+G115+E116-F116</f>
        <v>98531373.769999981</v>
      </c>
    </row>
    <row r="117" spans="1:7" s="95" customFormat="1" ht="47.25" x14ac:dyDescent="0.25">
      <c r="A117" s="206">
        <v>104</v>
      </c>
      <c r="B117" s="205">
        <v>43111</v>
      </c>
      <c r="C117" s="204" t="s">
        <v>147</v>
      </c>
      <c r="D117" s="203" t="s">
        <v>146</v>
      </c>
      <c r="E117" s="211"/>
      <c r="F117" s="207">
        <v>53688.77</v>
      </c>
      <c r="G117" s="200">
        <f>+G116+E117-F117</f>
        <v>98477684.999999985</v>
      </c>
    </row>
    <row r="118" spans="1:7" s="95" customFormat="1" ht="47.25" x14ac:dyDescent="0.25">
      <c r="A118" s="206">
        <v>105</v>
      </c>
      <c r="B118" s="205">
        <v>43112</v>
      </c>
      <c r="C118" s="204">
        <v>50116</v>
      </c>
      <c r="D118" s="203" t="s">
        <v>145</v>
      </c>
      <c r="E118" s="202"/>
      <c r="F118" s="207">
        <v>27688.05</v>
      </c>
      <c r="G118" s="200">
        <f>+G117+E118-F118</f>
        <v>98449996.949999988</v>
      </c>
    </row>
    <row r="119" spans="1:7" s="95" customFormat="1" ht="31.5" x14ac:dyDescent="0.25">
      <c r="A119" s="206">
        <v>106</v>
      </c>
      <c r="B119" s="205">
        <v>43112</v>
      </c>
      <c r="C119" s="204">
        <v>50117</v>
      </c>
      <c r="D119" s="203" t="s">
        <v>144</v>
      </c>
      <c r="E119" s="202"/>
      <c r="F119" s="207">
        <v>10544.15</v>
      </c>
      <c r="G119" s="200">
        <f>+G118+E119-F119</f>
        <v>98439452.799999982</v>
      </c>
    </row>
    <row r="120" spans="1:7" s="95" customFormat="1" ht="47.25" x14ac:dyDescent="0.25">
      <c r="A120" s="206">
        <v>107</v>
      </c>
      <c r="B120" s="205">
        <v>43112</v>
      </c>
      <c r="C120" s="204">
        <v>50118</v>
      </c>
      <c r="D120" s="203" t="s">
        <v>143</v>
      </c>
      <c r="E120" s="202"/>
      <c r="F120" s="207">
        <v>76853.039999999994</v>
      </c>
      <c r="G120" s="200">
        <f>+G119+E120-F120</f>
        <v>98362599.759999976</v>
      </c>
    </row>
    <row r="121" spans="1:7" s="95" customFormat="1" ht="94.5" x14ac:dyDescent="0.25">
      <c r="A121" s="206">
        <v>108</v>
      </c>
      <c r="B121" s="205">
        <v>43112</v>
      </c>
      <c r="C121" s="204" t="s">
        <v>142</v>
      </c>
      <c r="D121" s="210" t="s">
        <v>141</v>
      </c>
      <c r="E121" s="202"/>
      <c r="F121" s="207">
        <v>6211.1</v>
      </c>
      <c r="G121" s="200">
        <f>+G120+E121-F121</f>
        <v>98356388.659999982</v>
      </c>
    </row>
    <row r="122" spans="1:7" s="95" customFormat="1" ht="56.25" customHeight="1" x14ac:dyDescent="0.25">
      <c r="A122" s="206">
        <v>109</v>
      </c>
      <c r="B122" s="205">
        <v>43115</v>
      </c>
      <c r="C122" s="204">
        <v>50119</v>
      </c>
      <c r="D122" s="203" t="s">
        <v>140</v>
      </c>
      <c r="E122" s="202"/>
      <c r="F122" s="207">
        <v>259192.16</v>
      </c>
      <c r="G122" s="200">
        <f>+G121+E122-F122</f>
        <v>98097196.499999985</v>
      </c>
    </row>
    <row r="123" spans="1:7" s="95" customFormat="1" ht="63" x14ac:dyDescent="0.25">
      <c r="A123" s="206">
        <v>110</v>
      </c>
      <c r="B123" s="205">
        <v>43115</v>
      </c>
      <c r="C123" s="204">
        <v>50120</v>
      </c>
      <c r="D123" s="203" t="s">
        <v>139</v>
      </c>
      <c r="E123" s="202"/>
      <c r="F123" s="207">
        <v>2820142.04</v>
      </c>
      <c r="G123" s="200">
        <f>+G122+E123-F123</f>
        <v>95277054.459999979</v>
      </c>
    </row>
    <row r="124" spans="1:7" s="95" customFormat="1" ht="49.5" customHeight="1" x14ac:dyDescent="0.25">
      <c r="A124" s="206">
        <v>111</v>
      </c>
      <c r="B124" s="205">
        <v>43115</v>
      </c>
      <c r="C124" s="204">
        <v>50121</v>
      </c>
      <c r="D124" s="203" t="s">
        <v>138</v>
      </c>
      <c r="E124" s="202"/>
      <c r="F124" s="207">
        <v>19348</v>
      </c>
      <c r="G124" s="200">
        <f>+G123+E124-F124</f>
        <v>95257706.459999979</v>
      </c>
    </row>
    <row r="125" spans="1:7" s="95" customFormat="1" ht="47.25" x14ac:dyDescent="0.25">
      <c r="A125" s="206">
        <v>112</v>
      </c>
      <c r="B125" s="205">
        <v>43115</v>
      </c>
      <c r="C125" s="204">
        <v>50122</v>
      </c>
      <c r="D125" s="203" t="s">
        <v>137</v>
      </c>
      <c r="E125" s="202"/>
      <c r="F125" s="207">
        <v>31996.14</v>
      </c>
      <c r="G125" s="200">
        <f>+G124+E125-F125</f>
        <v>95225710.319999978</v>
      </c>
    </row>
    <row r="126" spans="1:7" s="95" customFormat="1" ht="63" x14ac:dyDescent="0.25">
      <c r="A126" s="206">
        <v>113</v>
      </c>
      <c r="B126" s="205">
        <v>43115</v>
      </c>
      <c r="C126" s="204">
        <v>50123</v>
      </c>
      <c r="D126" s="203" t="s">
        <v>136</v>
      </c>
      <c r="E126" s="202"/>
      <c r="F126" s="207">
        <v>2957918.46</v>
      </c>
      <c r="G126" s="200">
        <f>+G125+E126-F126</f>
        <v>92267791.859999985</v>
      </c>
    </row>
    <row r="127" spans="1:7" s="95" customFormat="1" ht="47.25" x14ac:dyDescent="0.25">
      <c r="A127" s="206">
        <v>114</v>
      </c>
      <c r="B127" s="205">
        <v>43115</v>
      </c>
      <c r="C127" s="204">
        <v>50124</v>
      </c>
      <c r="D127" s="203" t="s">
        <v>135</v>
      </c>
      <c r="E127" s="202"/>
      <c r="F127" s="207">
        <v>18000</v>
      </c>
      <c r="G127" s="200">
        <f>+G126+E127-F127</f>
        <v>92249791.859999985</v>
      </c>
    </row>
    <row r="128" spans="1:7" s="95" customFormat="1" ht="78.75" x14ac:dyDescent="0.25">
      <c r="A128" s="206">
        <v>115</v>
      </c>
      <c r="B128" s="205">
        <v>43115</v>
      </c>
      <c r="C128" s="204" t="s">
        <v>134</v>
      </c>
      <c r="D128" s="203" t="s">
        <v>133</v>
      </c>
      <c r="E128" s="202"/>
      <c r="F128" s="207">
        <v>56500</v>
      </c>
      <c r="G128" s="200">
        <f>+G127+E128-F128</f>
        <v>92193291.859999985</v>
      </c>
    </row>
    <row r="129" spans="1:7" s="95" customFormat="1" ht="63" x14ac:dyDescent="0.25">
      <c r="A129" s="206">
        <v>116</v>
      </c>
      <c r="B129" s="205">
        <v>43115</v>
      </c>
      <c r="C129" s="204" t="s">
        <v>132</v>
      </c>
      <c r="D129" s="203" t="s">
        <v>131</v>
      </c>
      <c r="E129" s="202"/>
      <c r="F129" s="207">
        <v>26379.82</v>
      </c>
      <c r="G129" s="200">
        <f>+G128+E129-F129</f>
        <v>92166912.039999992</v>
      </c>
    </row>
    <row r="130" spans="1:7" s="95" customFormat="1" ht="47.25" x14ac:dyDescent="0.25">
      <c r="A130" s="206">
        <v>117</v>
      </c>
      <c r="B130" s="205">
        <v>43115</v>
      </c>
      <c r="C130" s="204" t="s">
        <v>130</v>
      </c>
      <c r="D130" s="203" t="s">
        <v>129</v>
      </c>
      <c r="E130" s="202"/>
      <c r="F130" s="207">
        <v>5685.87</v>
      </c>
      <c r="G130" s="200">
        <f>+G129+E130-F130</f>
        <v>92161226.169999987</v>
      </c>
    </row>
    <row r="131" spans="1:7" ht="15.75" x14ac:dyDescent="0.25">
      <c r="A131" s="206">
        <v>118</v>
      </c>
      <c r="B131" s="205">
        <v>43115</v>
      </c>
      <c r="C131" s="204" t="s">
        <v>128</v>
      </c>
      <c r="D131" s="203" t="s">
        <v>15</v>
      </c>
      <c r="E131" s="202"/>
      <c r="F131" s="207">
        <v>0</v>
      </c>
      <c r="G131" s="200">
        <f>+G130+E131-F131</f>
        <v>92161226.169999987</v>
      </c>
    </row>
    <row r="132" spans="1:7" s="95" customFormat="1" ht="47.25" x14ac:dyDescent="0.25">
      <c r="A132" s="206">
        <v>120</v>
      </c>
      <c r="B132" s="205">
        <v>43115</v>
      </c>
      <c r="C132" s="204" t="s">
        <v>127</v>
      </c>
      <c r="D132" s="203" t="s">
        <v>126</v>
      </c>
      <c r="E132" s="202"/>
      <c r="F132" s="207">
        <v>126434.68</v>
      </c>
      <c r="G132" s="200">
        <f>+G131+E132-F132</f>
        <v>92034791.48999998</v>
      </c>
    </row>
    <row r="133" spans="1:7" s="95" customFormat="1" ht="63" x14ac:dyDescent="0.25">
      <c r="A133" s="206">
        <v>121</v>
      </c>
      <c r="B133" s="205">
        <v>43117</v>
      </c>
      <c r="C133" s="204">
        <v>50125</v>
      </c>
      <c r="D133" s="203" t="s">
        <v>125</v>
      </c>
      <c r="E133" s="202"/>
      <c r="F133" s="207">
        <v>63412.5</v>
      </c>
      <c r="G133" s="200">
        <f>+G132+E133-F133</f>
        <v>91971378.98999998</v>
      </c>
    </row>
    <row r="134" spans="1:7" s="95" customFormat="1" ht="94.5" x14ac:dyDescent="0.25">
      <c r="A134" s="206">
        <v>122</v>
      </c>
      <c r="B134" s="205">
        <v>43117</v>
      </c>
      <c r="C134" s="204">
        <v>50126</v>
      </c>
      <c r="D134" s="203" t="s">
        <v>124</v>
      </c>
      <c r="E134" s="202"/>
      <c r="F134" s="207">
        <v>205999.59</v>
      </c>
      <c r="G134" s="200">
        <f>+G133+E134-F134</f>
        <v>91765379.399999976</v>
      </c>
    </row>
    <row r="135" spans="1:7" s="95" customFormat="1" ht="47.25" x14ac:dyDescent="0.25">
      <c r="A135" s="206">
        <v>123</v>
      </c>
      <c r="B135" s="205">
        <v>43117</v>
      </c>
      <c r="C135" s="204">
        <v>50127</v>
      </c>
      <c r="D135" s="203" t="s">
        <v>123</v>
      </c>
      <c r="E135" s="202"/>
      <c r="F135" s="207">
        <v>734464.41</v>
      </c>
      <c r="G135" s="200">
        <f>+G134+E135-F135</f>
        <v>91030914.98999998</v>
      </c>
    </row>
    <row r="136" spans="1:7" s="95" customFormat="1" ht="63" x14ac:dyDescent="0.25">
      <c r="A136" s="206">
        <v>124</v>
      </c>
      <c r="B136" s="205">
        <v>43117</v>
      </c>
      <c r="C136" s="204" t="s">
        <v>122</v>
      </c>
      <c r="D136" s="203" t="s">
        <v>121</v>
      </c>
      <c r="E136" s="202"/>
      <c r="F136" s="207">
        <v>274820.69</v>
      </c>
      <c r="G136" s="200">
        <f>+G135+E136-F136</f>
        <v>90756094.299999982</v>
      </c>
    </row>
    <row r="137" spans="1:7" ht="15.75" x14ac:dyDescent="0.25">
      <c r="A137" s="206">
        <v>125</v>
      </c>
      <c r="B137" s="205">
        <v>43117</v>
      </c>
      <c r="C137" s="204" t="s">
        <v>120</v>
      </c>
      <c r="D137" s="203" t="s">
        <v>15</v>
      </c>
      <c r="E137" s="202"/>
      <c r="F137" s="207">
        <v>0</v>
      </c>
      <c r="G137" s="200">
        <f>+G136+E137-F137</f>
        <v>90756094.299999982</v>
      </c>
    </row>
    <row r="138" spans="1:7" ht="15.75" x14ac:dyDescent="0.25">
      <c r="A138" s="206">
        <v>126</v>
      </c>
      <c r="B138" s="205">
        <v>43117</v>
      </c>
      <c r="C138" s="204" t="s">
        <v>119</v>
      </c>
      <c r="D138" s="203" t="s">
        <v>15</v>
      </c>
      <c r="E138" s="202"/>
      <c r="F138" s="207">
        <v>0</v>
      </c>
      <c r="G138" s="200">
        <f>+G137+E138-F138</f>
        <v>90756094.299999982</v>
      </c>
    </row>
    <row r="139" spans="1:7" s="95" customFormat="1" ht="31.5" x14ac:dyDescent="0.25">
      <c r="A139" s="206">
        <v>127</v>
      </c>
      <c r="B139" s="205">
        <v>43119</v>
      </c>
      <c r="C139" s="204">
        <v>50128</v>
      </c>
      <c r="D139" s="203" t="s">
        <v>118</v>
      </c>
      <c r="E139" s="202"/>
      <c r="F139" s="207">
        <v>448474.4</v>
      </c>
      <c r="G139" s="200">
        <f>+G138+E139-F139</f>
        <v>90307619.899999976</v>
      </c>
    </row>
    <row r="140" spans="1:7" s="95" customFormat="1" ht="47.25" x14ac:dyDescent="0.25">
      <c r="A140" s="206">
        <v>128</v>
      </c>
      <c r="B140" s="205">
        <v>43119</v>
      </c>
      <c r="C140" s="204">
        <v>50129</v>
      </c>
      <c r="D140" s="203" t="s">
        <v>117</v>
      </c>
      <c r="E140" s="202"/>
      <c r="F140" s="207">
        <v>9000</v>
      </c>
      <c r="G140" s="200">
        <f>+G139+E140-F140</f>
        <v>90298619.899999976</v>
      </c>
    </row>
    <row r="141" spans="1:7" s="95" customFormat="1" ht="47.25" x14ac:dyDescent="0.25">
      <c r="A141" s="206">
        <v>129</v>
      </c>
      <c r="B141" s="205">
        <v>43119</v>
      </c>
      <c r="C141" s="204">
        <v>50130</v>
      </c>
      <c r="D141" s="203" t="s">
        <v>116</v>
      </c>
      <c r="E141" s="202"/>
      <c r="F141" s="207">
        <v>35100</v>
      </c>
      <c r="G141" s="200">
        <f>+G140+E141-F141</f>
        <v>90263519.899999976</v>
      </c>
    </row>
    <row r="142" spans="1:7" ht="15.75" x14ac:dyDescent="0.25">
      <c r="A142" s="206">
        <v>130</v>
      </c>
      <c r="B142" s="205">
        <v>43119</v>
      </c>
      <c r="C142" s="204">
        <v>50131</v>
      </c>
      <c r="D142" s="203" t="s">
        <v>15</v>
      </c>
      <c r="E142" s="202"/>
      <c r="F142" s="207">
        <v>0</v>
      </c>
      <c r="G142" s="200">
        <f>+G141+E142-F142</f>
        <v>90263519.899999976</v>
      </c>
    </row>
    <row r="143" spans="1:7" s="95" customFormat="1" ht="47.25" x14ac:dyDescent="0.25">
      <c r="A143" s="206">
        <v>131</v>
      </c>
      <c r="B143" s="205">
        <v>43119</v>
      </c>
      <c r="C143" s="204">
        <v>50132</v>
      </c>
      <c r="D143" s="203" t="s">
        <v>115</v>
      </c>
      <c r="E143" s="202"/>
      <c r="F143" s="207">
        <v>470250</v>
      </c>
      <c r="G143" s="200">
        <f>+G142+E143-F143</f>
        <v>89793269.899999976</v>
      </c>
    </row>
    <row r="144" spans="1:7" s="95" customFormat="1" ht="47.25" x14ac:dyDescent="0.25">
      <c r="A144" s="206">
        <v>132</v>
      </c>
      <c r="B144" s="205">
        <v>43119</v>
      </c>
      <c r="C144" s="204" t="s">
        <v>114</v>
      </c>
      <c r="D144" s="203" t="s">
        <v>113</v>
      </c>
      <c r="E144" s="202"/>
      <c r="F144" s="207">
        <v>35687.699999999997</v>
      </c>
      <c r="G144" s="200">
        <f>+G143+E144-F144</f>
        <v>89757582.199999973</v>
      </c>
    </row>
    <row r="145" spans="1:7" ht="15.75" x14ac:dyDescent="0.25">
      <c r="A145" s="206">
        <v>133</v>
      </c>
      <c r="B145" s="205">
        <v>43123</v>
      </c>
      <c r="C145" s="204">
        <v>50133</v>
      </c>
      <c r="D145" s="203" t="s">
        <v>15</v>
      </c>
      <c r="E145" s="202"/>
      <c r="F145" s="201">
        <v>0</v>
      </c>
      <c r="G145" s="200">
        <f>+G144+E145-F145</f>
        <v>89757582.199999973</v>
      </c>
    </row>
    <row r="146" spans="1:7" s="95" customFormat="1" ht="47.25" x14ac:dyDescent="0.25">
      <c r="A146" s="206">
        <v>134</v>
      </c>
      <c r="B146" s="205">
        <v>43125</v>
      </c>
      <c r="C146" s="204">
        <v>50134</v>
      </c>
      <c r="D146" s="203" t="s">
        <v>112</v>
      </c>
      <c r="E146" s="202"/>
      <c r="F146" s="201">
        <v>374198.36</v>
      </c>
      <c r="G146" s="200">
        <f>+G145+E146-F146</f>
        <v>89383383.839999974</v>
      </c>
    </row>
    <row r="147" spans="1:7" s="95" customFormat="1" ht="47.25" x14ac:dyDescent="0.25">
      <c r="A147" s="206">
        <v>135</v>
      </c>
      <c r="B147" s="205">
        <v>43125</v>
      </c>
      <c r="C147" s="204">
        <v>50135</v>
      </c>
      <c r="D147" s="203" t="s">
        <v>111</v>
      </c>
      <c r="E147" s="202"/>
      <c r="F147" s="201">
        <v>27000</v>
      </c>
      <c r="G147" s="200">
        <f>+G146+E147-F147</f>
        <v>89356383.839999974</v>
      </c>
    </row>
    <row r="148" spans="1:7" s="95" customFormat="1" ht="63" x14ac:dyDescent="0.25">
      <c r="A148" s="206">
        <v>136</v>
      </c>
      <c r="B148" s="205">
        <v>43125</v>
      </c>
      <c r="C148" s="204">
        <v>50136</v>
      </c>
      <c r="D148" s="203" t="s">
        <v>110</v>
      </c>
      <c r="E148" s="202"/>
      <c r="F148" s="201">
        <v>118750</v>
      </c>
      <c r="G148" s="200">
        <f>+G147+E148-F148</f>
        <v>89237633.839999974</v>
      </c>
    </row>
    <row r="149" spans="1:7" s="95" customFormat="1" ht="63" x14ac:dyDescent="0.25">
      <c r="A149" s="206">
        <v>137</v>
      </c>
      <c r="B149" s="205">
        <v>43125</v>
      </c>
      <c r="C149" s="204">
        <v>50137</v>
      </c>
      <c r="D149" s="203" t="s">
        <v>109</v>
      </c>
      <c r="E149" s="209"/>
      <c r="F149" s="201">
        <v>64916.56</v>
      </c>
      <c r="G149" s="200">
        <f>+G148+E149-F149</f>
        <v>89172717.279999971</v>
      </c>
    </row>
    <row r="150" spans="1:7" s="95" customFormat="1" ht="51" customHeight="1" x14ac:dyDescent="0.25">
      <c r="A150" s="206">
        <v>138</v>
      </c>
      <c r="B150" s="205">
        <v>43125</v>
      </c>
      <c r="C150" s="204">
        <v>50138</v>
      </c>
      <c r="D150" s="203" t="s">
        <v>108</v>
      </c>
      <c r="E150" s="202"/>
      <c r="F150" s="201">
        <v>203369.27</v>
      </c>
      <c r="G150" s="200">
        <f>+G149+E150-F150</f>
        <v>88969348.009999976</v>
      </c>
    </row>
    <row r="151" spans="1:7" s="95" customFormat="1" ht="63" x14ac:dyDescent="0.25">
      <c r="A151" s="206">
        <v>139</v>
      </c>
      <c r="B151" s="205">
        <v>43125</v>
      </c>
      <c r="C151" s="204">
        <v>50139</v>
      </c>
      <c r="D151" s="203" t="s">
        <v>107</v>
      </c>
      <c r="E151" s="202"/>
      <c r="F151" s="201">
        <v>606480</v>
      </c>
      <c r="G151" s="200">
        <f>+G150+E151-F151</f>
        <v>88362868.009999976</v>
      </c>
    </row>
    <row r="152" spans="1:7" s="95" customFormat="1" ht="63" x14ac:dyDescent="0.25">
      <c r="A152" s="206">
        <v>140</v>
      </c>
      <c r="B152" s="205">
        <v>43125</v>
      </c>
      <c r="C152" s="204">
        <v>50140</v>
      </c>
      <c r="D152" s="203" t="s">
        <v>106</v>
      </c>
      <c r="E152" s="202"/>
      <c r="F152" s="201">
        <v>327750</v>
      </c>
      <c r="G152" s="200">
        <f>+G151+E152-F152</f>
        <v>88035118.009999976</v>
      </c>
    </row>
    <row r="153" spans="1:7" s="95" customFormat="1" ht="86.25" customHeight="1" x14ac:dyDescent="0.25">
      <c r="A153" s="206">
        <v>141</v>
      </c>
      <c r="B153" s="205">
        <v>43125</v>
      </c>
      <c r="C153" s="204" t="s">
        <v>105</v>
      </c>
      <c r="D153" s="203" t="s">
        <v>104</v>
      </c>
      <c r="E153" s="202"/>
      <c r="F153" s="201">
        <v>517.5</v>
      </c>
      <c r="G153" s="200">
        <f>+G152+E153-F153</f>
        <v>88034600.509999976</v>
      </c>
    </row>
    <row r="154" spans="1:7" s="95" customFormat="1" ht="47.25" x14ac:dyDescent="0.25">
      <c r="A154" s="206">
        <v>142</v>
      </c>
      <c r="B154" s="205">
        <v>43125</v>
      </c>
      <c r="C154" s="204" t="s">
        <v>103</v>
      </c>
      <c r="D154" s="203" t="s">
        <v>102</v>
      </c>
      <c r="E154" s="202"/>
      <c r="F154" s="201">
        <v>1959160.76</v>
      </c>
      <c r="G154" s="200">
        <f>+G153+E154-F154</f>
        <v>86075439.74999997</v>
      </c>
    </row>
    <row r="155" spans="1:7" s="95" customFormat="1" ht="47.25" x14ac:dyDescent="0.25">
      <c r="A155" s="206">
        <v>143</v>
      </c>
      <c r="B155" s="205">
        <v>43125</v>
      </c>
      <c r="C155" s="204" t="s">
        <v>101</v>
      </c>
      <c r="D155" s="203" t="s">
        <v>100</v>
      </c>
      <c r="E155" s="208"/>
      <c r="F155" s="201">
        <v>561858</v>
      </c>
      <c r="G155" s="200">
        <f>+G154+E155-F155</f>
        <v>85513581.74999997</v>
      </c>
    </row>
    <row r="156" spans="1:7" s="95" customFormat="1" ht="47.25" x14ac:dyDescent="0.25">
      <c r="A156" s="206">
        <v>144</v>
      </c>
      <c r="B156" s="205">
        <v>43126</v>
      </c>
      <c r="C156" s="204">
        <v>50141</v>
      </c>
      <c r="D156" s="203" t="s">
        <v>99</v>
      </c>
      <c r="E156" s="202"/>
      <c r="F156" s="201">
        <v>52000</v>
      </c>
      <c r="G156" s="200">
        <f>+G155+E156-F156</f>
        <v>85461581.74999997</v>
      </c>
    </row>
    <row r="157" spans="1:7" s="95" customFormat="1" ht="78.75" x14ac:dyDescent="0.25">
      <c r="A157" s="206">
        <v>145</v>
      </c>
      <c r="B157" s="205">
        <v>43126</v>
      </c>
      <c r="C157" s="204">
        <v>50142</v>
      </c>
      <c r="D157" s="203" t="s">
        <v>98</v>
      </c>
      <c r="E157" s="202"/>
      <c r="F157" s="201">
        <v>109781.11</v>
      </c>
      <c r="G157" s="200">
        <f>+G156+E157-F157</f>
        <v>85351800.639999971</v>
      </c>
    </row>
    <row r="158" spans="1:7" s="95" customFormat="1" ht="63" x14ac:dyDescent="0.25">
      <c r="A158" s="206">
        <v>146</v>
      </c>
      <c r="B158" s="205">
        <v>43126</v>
      </c>
      <c r="C158" s="204">
        <v>50143</v>
      </c>
      <c r="D158" s="203" t="s">
        <v>97</v>
      </c>
      <c r="E158" s="208"/>
      <c r="F158" s="201">
        <v>574895.86</v>
      </c>
      <c r="G158" s="200">
        <f>+G157+E158-F158</f>
        <v>84776904.779999971</v>
      </c>
    </row>
    <row r="159" spans="1:7" s="95" customFormat="1" ht="63" x14ac:dyDescent="0.25">
      <c r="A159" s="206">
        <v>147</v>
      </c>
      <c r="B159" s="205">
        <v>43126</v>
      </c>
      <c r="C159" s="204" t="s">
        <v>96</v>
      </c>
      <c r="D159" s="203" t="s">
        <v>95</v>
      </c>
      <c r="E159" s="202"/>
      <c r="F159" s="201">
        <v>730337.5</v>
      </c>
      <c r="G159" s="200">
        <f>+G158+E159-F159</f>
        <v>84046567.279999971</v>
      </c>
    </row>
    <row r="160" spans="1:7" ht="15.75" x14ac:dyDescent="0.25">
      <c r="A160" s="206">
        <v>148</v>
      </c>
      <c r="B160" s="205">
        <v>43130</v>
      </c>
      <c r="C160" s="204">
        <v>50144</v>
      </c>
      <c r="D160" s="203" t="s">
        <v>15</v>
      </c>
      <c r="E160" s="202"/>
      <c r="F160" s="201">
        <v>0</v>
      </c>
      <c r="G160" s="200">
        <f>+G159+E160-F160</f>
        <v>84046567.279999971</v>
      </c>
    </row>
    <row r="161" spans="1:7" s="95" customFormat="1" ht="47.25" x14ac:dyDescent="0.25">
      <c r="A161" s="206">
        <v>149</v>
      </c>
      <c r="B161" s="205">
        <v>43130</v>
      </c>
      <c r="C161" s="204">
        <v>50145</v>
      </c>
      <c r="D161" s="203" t="s">
        <v>94</v>
      </c>
      <c r="E161" s="202"/>
      <c r="F161" s="201">
        <v>60185.19</v>
      </c>
      <c r="G161" s="200">
        <f>+G160+E161-F161</f>
        <v>83986382.089999974</v>
      </c>
    </row>
    <row r="162" spans="1:7" s="95" customFormat="1" ht="47.25" x14ac:dyDescent="0.25">
      <c r="A162" s="206">
        <v>150</v>
      </c>
      <c r="B162" s="205">
        <v>43131</v>
      </c>
      <c r="C162" s="204">
        <v>50146</v>
      </c>
      <c r="D162" s="203" t="s">
        <v>93</v>
      </c>
      <c r="E162" s="202"/>
      <c r="F162" s="201">
        <v>11257497.76</v>
      </c>
      <c r="G162" s="200">
        <f>+G161+E162-F162</f>
        <v>72728884.329999968</v>
      </c>
    </row>
    <row r="163" spans="1:7" s="95" customFormat="1" ht="47.25" x14ac:dyDescent="0.25">
      <c r="A163" s="206">
        <v>151</v>
      </c>
      <c r="B163" s="205">
        <v>43131</v>
      </c>
      <c r="C163" s="204">
        <v>50147</v>
      </c>
      <c r="D163" s="203" t="s">
        <v>92</v>
      </c>
      <c r="E163" s="202"/>
      <c r="F163" s="201">
        <v>40609.14</v>
      </c>
      <c r="G163" s="200">
        <f>+G162+E163-F163</f>
        <v>72688275.189999968</v>
      </c>
    </row>
    <row r="164" spans="1:7" s="95" customFormat="1" ht="47.25" x14ac:dyDescent="0.25">
      <c r="A164" s="206">
        <v>146</v>
      </c>
      <c r="B164" s="205">
        <v>43131</v>
      </c>
      <c r="C164" s="204">
        <v>50148</v>
      </c>
      <c r="D164" s="203" t="s">
        <v>91</v>
      </c>
      <c r="E164" s="202"/>
      <c r="F164" s="201">
        <v>6922.01</v>
      </c>
      <c r="G164" s="200">
        <f>+G163+E164-F164</f>
        <v>72681353.179999962</v>
      </c>
    </row>
    <row r="165" spans="1:7" ht="47.25" x14ac:dyDescent="0.25">
      <c r="A165" s="206">
        <v>147</v>
      </c>
      <c r="B165" s="205">
        <v>43131</v>
      </c>
      <c r="C165" s="204">
        <v>50149</v>
      </c>
      <c r="D165" s="203" t="s">
        <v>90</v>
      </c>
      <c r="E165" s="202"/>
      <c r="F165" s="201">
        <v>8098.75</v>
      </c>
      <c r="G165" s="200">
        <f>+G164+E165-F165</f>
        <v>72673254.429999962</v>
      </c>
    </row>
    <row r="166" spans="1:7" s="95" customFormat="1" ht="47.25" x14ac:dyDescent="0.25">
      <c r="A166" s="206">
        <v>148</v>
      </c>
      <c r="B166" s="205">
        <v>43131</v>
      </c>
      <c r="C166" s="204">
        <v>50150</v>
      </c>
      <c r="D166" s="203" t="s">
        <v>89</v>
      </c>
      <c r="E166" s="202"/>
      <c r="F166" s="201">
        <v>12459.62</v>
      </c>
      <c r="G166" s="200">
        <f>+G165+E166-F166</f>
        <v>72660794.809999958</v>
      </c>
    </row>
    <row r="167" spans="1:7" s="95" customFormat="1" ht="47.25" x14ac:dyDescent="0.25">
      <c r="A167" s="206">
        <v>149</v>
      </c>
      <c r="B167" s="205">
        <v>43131</v>
      </c>
      <c r="C167" s="204">
        <v>50151</v>
      </c>
      <c r="D167" s="203" t="s">
        <v>88</v>
      </c>
      <c r="E167" s="202"/>
      <c r="F167" s="201">
        <v>18689.43</v>
      </c>
      <c r="G167" s="200">
        <f>+G166+E167-F167</f>
        <v>72642105.379999951</v>
      </c>
    </row>
    <row r="168" spans="1:7" s="95" customFormat="1" ht="47.25" x14ac:dyDescent="0.25">
      <c r="A168" s="206">
        <v>150</v>
      </c>
      <c r="B168" s="205">
        <v>43131</v>
      </c>
      <c r="C168" s="204">
        <v>50152</v>
      </c>
      <c r="D168" s="203" t="s">
        <v>87</v>
      </c>
      <c r="E168" s="202"/>
      <c r="F168" s="201">
        <v>22150.44</v>
      </c>
      <c r="G168" s="200">
        <f>+G167+E168-F168</f>
        <v>72619954.939999953</v>
      </c>
    </row>
    <row r="169" spans="1:7" s="95" customFormat="1" ht="47.25" x14ac:dyDescent="0.25">
      <c r="A169" s="206">
        <v>151</v>
      </c>
      <c r="B169" s="205">
        <v>43131</v>
      </c>
      <c r="C169" s="204">
        <v>50153</v>
      </c>
      <c r="D169" s="203" t="s">
        <v>86</v>
      </c>
      <c r="E169" s="202"/>
      <c r="F169" s="201">
        <v>19104.75</v>
      </c>
      <c r="G169" s="200">
        <f>+G168+E169-F169</f>
        <v>72600850.189999953</v>
      </c>
    </row>
    <row r="170" spans="1:7" ht="15.75" x14ac:dyDescent="0.25">
      <c r="A170" s="206">
        <v>147</v>
      </c>
      <c r="B170" s="205">
        <v>43131</v>
      </c>
      <c r="C170" s="204">
        <v>50154</v>
      </c>
      <c r="D170" s="203" t="s">
        <v>15</v>
      </c>
      <c r="E170" s="202"/>
      <c r="F170" s="207">
        <v>0</v>
      </c>
      <c r="G170" s="200">
        <f>+G169+E170-F170</f>
        <v>72600850.189999953</v>
      </c>
    </row>
    <row r="171" spans="1:7" s="95" customFormat="1" ht="47.25" x14ac:dyDescent="0.25">
      <c r="A171" s="206">
        <v>148</v>
      </c>
      <c r="B171" s="205">
        <v>43131</v>
      </c>
      <c r="C171" s="204">
        <v>50155</v>
      </c>
      <c r="D171" s="203" t="s">
        <v>85</v>
      </c>
      <c r="E171" s="202"/>
      <c r="F171" s="201">
        <v>31149.05</v>
      </c>
      <c r="G171" s="200">
        <f>+G170+E171-F171</f>
        <v>72569701.139999956</v>
      </c>
    </row>
    <row r="172" spans="1:7" s="95" customFormat="1" ht="64.5" customHeight="1" x14ac:dyDescent="0.25">
      <c r="A172" s="206">
        <v>149</v>
      </c>
      <c r="B172" s="205">
        <v>43131</v>
      </c>
      <c r="C172" s="204">
        <v>50156</v>
      </c>
      <c r="D172" s="203" t="s">
        <v>84</v>
      </c>
      <c r="E172" s="202"/>
      <c r="F172" s="201">
        <v>3899.4</v>
      </c>
      <c r="G172" s="200">
        <f>+G171+E172-F172</f>
        <v>72565801.73999995</v>
      </c>
    </row>
    <row r="173" spans="1:7" s="95" customFormat="1" ht="34.5" customHeight="1" x14ac:dyDescent="0.25">
      <c r="A173" s="206">
        <v>150</v>
      </c>
      <c r="B173" s="205">
        <v>43131</v>
      </c>
      <c r="C173" s="204">
        <v>50157</v>
      </c>
      <c r="D173" s="203" t="s">
        <v>83</v>
      </c>
      <c r="E173" s="202"/>
      <c r="F173" s="201">
        <v>172842.18</v>
      </c>
      <c r="G173" s="200">
        <f>+G172+E173-F173</f>
        <v>72392959.559999943</v>
      </c>
    </row>
    <row r="174" spans="1:7" s="95" customFormat="1" ht="47.25" x14ac:dyDescent="0.25">
      <c r="A174" s="206">
        <v>151</v>
      </c>
      <c r="B174" s="205">
        <v>43131</v>
      </c>
      <c r="C174" s="204">
        <v>50158</v>
      </c>
      <c r="D174" s="203" t="s">
        <v>82</v>
      </c>
      <c r="E174" s="202"/>
      <c r="F174" s="201">
        <v>51684.36</v>
      </c>
      <c r="G174" s="200">
        <f>+G173+E174-F174</f>
        <v>72341275.199999943</v>
      </c>
    </row>
    <row r="175" spans="1:7" s="95" customFormat="1" ht="47.25" x14ac:dyDescent="0.25">
      <c r="A175" s="206">
        <v>152</v>
      </c>
      <c r="B175" s="205">
        <v>43131</v>
      </c>
      <c r="C175" s="204">
        <v>50159</v>
      </c>
      <c r="D175" s="203" t="s">
        <v>81</v>
      </c>
      <c r="E175" s="202"/>
      <c r="F175" s="201">
        <v>2907.25</v>
      </c>
      <c r="G175" s="200">
        <f>+G174+E175-F175</f>
        <v>72338367.949999943</v>
      </c>
    </row>
    <row r="176" spans="1:7" s="95" customFormat="1" ht="47.25" x14ac:dyDescent="0.25">
      <c r="A176" s="206">
        <v>153</v>
      </c>
      <c r="B176" s="205">
        <v>43131</v>
      </c>
      <c r="C176" s="204">
        <v>50160</v>
      </c>
      <c r="D176" s="203" t="s">
        <v>80</v>
      </c>
      <c r="E176" s="202"/>
      <c r="F176" s="201">
        <v>8998.6200000000008</v>
      </c>
      <c r="G176" s="200">
        <f>+G175+E176-F176</f>
        <v>72329369.329999939</v>
      </c>
    </row>
    <row r="177" spans="1:7" s="95" customFormat="1" ht="47.25" x14ac:dyDescent="0.25">
      <c r="A177" s="206">
        <v>154</v>
      </c>
      <c r="B177" s="205">
        <v>43131</v>
      </c>
      <c r="C177" s="204">
        <v>50161</v>
      </c>
      <c r="D177" s="203" t="s">
        <v>79</v>
      </c>
      <c r="E177" s="202"/>
      <c r="F177" s="201">
        <v>10383.02</v>
      </c>
      <c r="G177" s="200">
        <f>+G176+E177-F177</f>
        <v>72318986.309999943</v>
      </c>
    </row>
    <row r="178" spans="1:7" ht="16.5" thickBot="1" x14ac:dyDescent="0.3">
      <c r="A178" s="199"/>
      <c r="B178" s="198"/>
      <c r="C178" s="197"/>
      <c r="D178" s="196"/>
      <c r="E178" s="195"/>
      <c r="F178" s="195"/>
      <c r="G178" s="194"/>
    </row>
    <row r="179" spans="1:7" ht="18.75" x14ac:dyDescent="0.3">
      <c r="A179" s="193"/>
      <c r="B179" s="192"/>
      <c r="C179" s="192"/>
      <c r="D179" s="192"/>
      <c r="E179" s="192"/>
      <c r="F179" s="192"/>
      <c r="G179" s="192"/>
    </row>
  </sheetData>
  <mergeCells count="11">
    <mergeCell ref="G10:G11"/>
    <mergeCell ref="D1:D2"/>
    <mergeCell ref="A6:A11"/>
    <mergeCell ref="B6:G7"/>
    <mergeCell ref="B8:F9"/>
    <mergeCell ref="G8:G9"/>
    <mergeCell ref="B10:B11"/>
    <mergeCell ref="C10:C11"/>
    <mergeCell ref="D10:D11"/>
    <mergeCell ref="E10:E11"/>
    <mergeCell ref="F10:F11"/>
  </mergeCell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I11" sqref="I11"/>
    </sheetView>
  </sheetViews>
  <sheetFormatPr baseColWidth="10" defaultRowHeight="15" x14ac:dyDescent="0.25"/>
  <cols>
    <col min="1" max="1" width="11.42578125" customWidth="1"/>
    <col min="3" max="3" width="28.140625" bestFit="1" customWidth="1"/>
    <col min="4" max="6" width="16.5703125" customWidth="1"/>
  </cols>
  <sheetData>
    <row r="1" spans="1:8" x14ac:dyDescent="0.25">
      <c r="A1" s="128" t="s">
        <v>0</v>
      </c>
      <c r="B1" s="128"/>
      <c r="C1" s="128"/>
      <c r="D1" s="128"/>
      <c r="E1" s="128"/>
      <c r="F1" s="129"/>
    </row>
    <row r="2" spans="1:8" x14ac:dyDescent="0.25">
      <c r="A2" s="128"/>
      <c r="B2" s="128"/>
      <c r="C2" s="128"/>
      <c r="D2" s="128"/>
      <c r="E2" s="128"/>
      <c r="F2" s="129"/>
    </row>
    <row r="3" spans="1:8" ht="15.75" thickBot="1" x14ac:dyDescent="0.3">
      <c r="A3" s="130" t="s">
        <v>77</v>
      </c>
      <c r="B3" s="131"/>
      <c r="C3" s="131"/>
      <c r="D3" s="131"/>
      <c r="E3" s="131"/>
      <c r="F3" s="132"/>
    </row>
    <row r="4" spans="1:8" x14ac:dyDescent="0.25">
      <c r="A4" s="133" t="s">
        <v>76</v>
      </c>
      <c r="B4" s="134"/>
      <c r="C4" s="134"/>
      <c r="D4" s="134"/>
      <c r="E4" s="134"/>
      <c r="F4" s="135"/>
    </row>
    <row r="5" spans="1:8" ht="15.75" thickBot="1" x14ac:dyDescent="0.3">
      <c r="A5" s="136"/>
      <c r="B5" s="137"/>
      <c r="C5" s="137"/>
      <c r="D5" s="137"/>
      <c r="E5" s="137"/>
      <c r="F5" s="138"/>
    </row>
    <row r="6" spans="1:8" x14ac:dyDescent="0.25">
      <c r="A6" s="139" t="s">
        <v>1</v>
      </c>
      <c r="B6" s="140"/>
      <c r="C6" s="140"/>
      <c r="D6" s="140"/>
      <c r="E6" s="140"/>
      <c r="F6" s="143">
        <v>268381935.02000001</v>
      </c>
    </row>
    <row r="7" spans="1:8" x14ac:dyDescent="0.25">
      <c r="A7" s="141"/>
      <c r="B7" s="142"/>
      <c r="C7" s="142"/>
      <c r="D7" s="142"/>
      <c r="E7" s="142"/>
      <c r="F7" s="144"/>
    </row>
    <row r="8" spans="1:8" x14ac:dyDescent="0.25">
      <c r="A8" s="141" t="s">
        <v>2</v>
      </c>
      <c r="B8" s="146" t="s">
        <v>35</v>
      </c>
      <c r="C8" s="142" t="s">
        <v>4</v>
      </c>
      <c r="D8" s="142" t="s">
        <v>75</v>
      </c>
      <c r="E8" s="142" t="s">
        <v>6</v>
      </c>
      <c r="F8" s="145" t="s">
        <v>7</v>
      </c>
    </row>
    <row r="9" spans="1:8" ht="15.75" thickBot="1" x14ac:dyDescent="0.3">
      <c r="A9" s="136"/>
      <c r="B9" s="147"/>
      <c r="C9" s="137"/>
      <c r="D9" s="137"/>
      <c r="E9" s="137"/>
      <c r="F9" s="138"/>
    </row>
    <row r="10" spans="1:8" ht="30.75" customHeight="1" x14ac:dyDescent="0.25">
      <c r="A10" s="121">
        <v>43103</v>
      </c>
      <c r="B10" s="120"/>
      <c r="C10" s="125" t="s">
        <v>78</v>
      </c>
      <c r="D10" s="124">
        <v>16885932</v>
      </c>
      <c r="E10" s="124"/>
      <c r="F10" s="123">
        <f>+F6+D10-E10</f>
        <v>285267867.01999998</v>
      </c>
    </row>
    <row r="11" spans="1:8" ht="30" customHeight="1" x14ac:dyDescent="0.25">
      <c r="A11" s="121">
        <v>43108</v>
      </c>
      <c r="B11" s="120"/>
      <c r="C11" s="122" t="s">
        <v>32</v>
      </c>
      <c r="D11" s="81"/>
      <c r="E11" s="80">
        <v>415</v>
      </c>
      <c r="F11" s="74">
        <f>+F10+D11-E11</f>
        <v>285267452.01999998</v>
      </c>
    </row>
    <row r="12" spans="1:8" ht="29.25" customHeight="1" x14ac:dyDescent="0.25">
      <c r="A12" s="121">
        <v>43131</v>
      </c>
      <c r="B12" s="120"/>
      <c r="C12" s="122" t="s">
        <v>78</v>
      </c>
      <c r="D12" s="75"/>
      <c r="E12" s="75">
        <v>17000000</v>
      </c>
      <c r="F12" s="74">
        <f>+F11+D12-E12</f>
        <v>268267452.01999998</v>
      </c>
    </row>
    <row r="13" spans="1:8" ht="27.75" customHeight="1" thickBot="1" x14ac:dyDescent="0.3">
      <c r="A13" s="119"/>
      <c r="B13" s="118"/>
      <c r="C13" s="70"/>
      <c r="D13" s="69"/>
      <c r="E13" s="69"/>
      <c r="F13" s="67"/>
    </row>
    <row r="14" spans="1:8" ht="21.75" customHeight="1" x14ac:dyDescent="0.25">
      <c r="A14" s="115"/>
      <c r="B14" s="117"/>
      <c r="C14" s="21"/>
      <c r="D14" s="64"/>
      <c r="E14" s="64"/>
      <c r="F14" s="15"/>
    </row>
    <row r="15" spans="1:8" ht="21" customHeight="1" x14ac:dyDescent="0.25">
      <c r="A15" s="115"/>
      <c r="B15" s="117"/>
      <c r="C15" s="21"/>
      <c r="D15" s="114"/>
      <c r="E15" s="64"/>
      <c r="F15" s="15"/>
    </row>
    <row r="16" spans="1:8" ht="21" customHeight="1" x14ac:dyDescent="0.25">
      <c r="A16" s="115"/>
      <c r="B16" s="117"/>
      <c r="C16" s="21"/>
      <c r="D16" s="114"/>
      <c r="E16" s="64"/>
      <c r="F16" s="15"/>
      <c r="H16" s="21"/>
    </row>
    <row r="17" spans="1:7" ht="21" customHeight="1" x14ac:dyDescent="0.25">
      <c r="A17" s="115"/>
      <c r="B17" s="117"/>
      <c r="C17" s="21"/>
      <c r="D17" s="114"/>
      <c r="E17" s="64"/>
      <c r="F17" s="15"/>
    </row>
    <row r="18" spans="1:7" ht="21" customHeight="1" x14ac:dyDescent="0.25">
      <c r="A18" s="115"/>
      <c r="B18" s="117"/>
      <c r="C18" s="21"/>
      <c r="D18" s="114"/>
      <c r="E18" s="64"/>
      <c r="F18" s="15"/>
    </row>
    <row r="19" spans="1:7" ht="24" customHeight="1" x14ac:dyDescent="0.55000000000000004">
      <c r="A19" s="115"/>
      <c r="B19" s="116"/>
      <c r="C19" s="21"/>
      <c r="D19" s="114"/>
      <c r="E19" s="64"/>
      <c r="F19" s="15"/>
    </row>
    <row r="20" spans="1:7" ht="24" customHeight="1" x14ac:dyDescent="0.25">
      <c r="A20" s="115"/>
      <c r="B20" s="21"/>
      <c r="C20" s="21"/>
      <c r="D20" s="114"/>
      <c r="E20" s="64"/>
      <c r="F20" s="15"/>
      <c r="G20" s="21"/>
    </row>
    <row r="21" spans="1:7" ht="24" customHeight="1" x14ac:dyDescent="0.25">
      <c r="A21" s="115"/>
      <c r="B21" s="21"/>
      <c r="C21" s="21"/>
      <c r="D21" s="114"/>
      <c r="E21" s="64"/>
      <c r="F21" s="15"/>
    </row>
    <row r="22" spans="1:7" x14ac:dyDescent="0.25">
      <c r="A22" s="21"/>
      <c r="B22" s="21"/>
      <c r="C22" s="21"/>
      <c r="D22" s="21"/>
      <c r="E22" s="21"/>
      <c r="F22" s="21"/>
    </row>
  </sheetData>
  <mergeCells count="11">
    <mergeCell ref="F8:F9"/>
    <mergeCell ref="A8:A9"/>
    <mergeCell ref="B8:B9"/>
    <mergeCell ref="C8:C9"/>
    <mergeCell ref="D8:D9"/>
    <mergeCell ref="E8:E9"/>
    <mergeCell ref="A1:F2"/>
    <mergeCell ref="A3:F3"/>
    <mergeCell ref="A4:F5"/>
    <mergeCell ref="A6:E7"/>
    <mergeCell ref="F6:F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selection activeCell="M5" sqref="M5"/>
    </sheetView>
  </sheetViews>
  <sheetFormatPr baseColWidth="10" defaultRowHeight="15" x14ac:dyDescent="0.25"/>
  <cols>
    <col min="1" max="1" width="3.28515625" style="84" bestFit="1" customWidth="1"/>
    <col min="2" max="2" width="11.42578125" style="83"/>
    <col min="3" max="3" width="12" style="2" bestFit="1" customWidth="1"/>
    <col min="4" max="4" width="41.85546875" customWidth="1"/>
    <col min="5" max="5" width="16.5703125" customWidth="1"/>
    <col min="6" max="6" width="16.5703125" style="2" customWidth="1"/>
    <col min="7" max="7" width="17.5703125" bestFit="1" customWidth="1"/>
  </cols>
  <sheetData>
    <row r="1" spans="1:7" x14ac:dyDescent="0.25">
      <c r="D1" s="1" t="s">
        <v>0</v>
      </c>
      <c r="E1" s="2"/>
    </row>
    <row r="2" spans="1:7" x14ac:dyDescent="0.25">
      <c r="D2" s="3"/>
    </row>
    <row r="3" spans="1:7" x14ac:dyDescent="0.25">
      <c r="D3" s="3"/>
    </row>
    <row r="4" spans="1:7" x14ac:dyDescent="0.25">
      <c r="D4" s="3" t="s">
        <v>74</v>
      </c>
    </row>
    <row r="5" spans="1:7" ht="15.75" thickBot="1" x14ac:dyDescent="0.3"/>
    <row r="6" spans="1:7" x14ac:dyDescent="0.25">
      <c r="A6" s="148"/>
      <c r="B6" s="151" t="s">
        <v>73</v>
      </c>
      <c r="C6" s="152"/>
      <c r="D6" s="152"/>
      <c r="E6" s="152"/>
      <c r="F6" s="152"/>
      <c r="G6" s="153"/>
    </row>
    <row r="7" spans="1:7" ht="15.75" thickBot="1" x14ac:dyDescent="0.3">
      <c r="A7" s="149"/>
      <c r="B7" s="154"/>
      <c r="C7" s="155"/>
      <c r="D7" s="155"/>
      <c r="E7" s="155"/>
      <c r="F7" s="155"/>
      <c r="G7" s="156"/>
    </row>
    <row r="8" spans="1:7" x14ac:dyDescent="0.25">
      <c r="A8" s="149"/>
      <c r="B8" s="151" t="s">
        <v>1</v>
      </c>
      <c r="C8" s="152"/>
      <c r="D8" s="152"/>
      <c r="E8" s="152"/>
      <c r="F8" s="153"/>
      <c r="G8" s="157">
        <v>4037088.53</v>
      </c>
    </row>
    <row r="9" spans="1:7" ht="15.75" thickBot="1" x14ac:dyDescent="0.3">
      <c r="A9" s="149"/>
      <c r="B9" s="154"/>
      <c r="C9" s="155"/>
      <c r="D9" s="155"/>
      <c r="E9" s="155"/>
      <c r="F9" s="156"/>
      <c r="G9" s="158"/>
    </row>
    <row r="10" spans="1:7" x14ac:dyDescent="0.25">
      <c r="A10" s="149"/>
      <c r="B10" s="159" t="s">
        <v>2</v>
      </c>
      <c r="C10" s="161" t="s">
        <v>35</v>
      </c>
      <c r="D10" s="151" t="s">
        <v>4</v>
      </c>
      <c r="E10" s="159" t="s">
        <v>5</v>
      </c>
      <c r="F10" s="159" t="s">
        <v>6</v>
      </c>
      <c r="G10" s="159" t="s">
        <v>7</v>
      </c>
    </row>
    <row r="11" spans="1:7" ht="15.75" thickBot="1" x14ac:dyDescent="0.3">
      <c r="A11" s="150"/>
      <c r="B11" s="160"/>
      <c r="C11" s="162"/>
      <c r="D11" s="163"/>
      <c r="E11" s="164"/>
      <c r="F11" s="164"/>
      <c r="G11" s="164"/>
    </row>
    <row r="12" spans="1:7" ht="28.5" customHeight="1" x14ac:dyDescent="0.25">
      <c r="A12" s="112"/>
      <c r="B12" s="111"/>
      <c r="C12" s="5"/>
      <c r="D12" s="6" t="s">
        <v>72</v>
      </c>
      <c r="E12" s="7">
        <v>81071460.540000007</v>
      </c>
      <c r="F12" s="110"/>
      <c r="G12" s="8">
        <f>+G8+E12-F12</f>
        <v>85108549.070000008</v>
      </c>
    </row>
    <row r="13" spans="1:7" ht="27.75" customHeight="1" x14ac:dyDescent="0.25">
      <c r="A13" s="108"/>
      <c r="B13" s="107"/>
      <c r="C13" s="106"/>
      <c r="D13" s="105" t="s">
        <v>71</v>
      </c>
      <c r="E13" s="104">
        <v>486533.1</v>
      </c>
      <c r="F13" s="109"/>
      <c r="G13" s="91">
        <f t="shared" ref="G13:G54" si="0">+G12+E13-F13</f>
        <v>85595082.170000002</v>
      </c>
    </row>
    <row r="14" spans="1:7" ht="24" customHeight="1" x14ac:dyDescent="0.25">
      <c r="A14" s="108"/>
      <c r="B14" s="107"/>
      <c r="C14" s="106"/>
      <c r="D14" s="105" t="s">
        <v>32</v>
      </c>
      <c r="E14" s="104"/>
      <c r="F14" s="103">
        <v>122441.72</v>
      </c>
      <c r="G14" s="91">
        <f t="shared" si="0"/>
        <v>85472640.450000003</v>
      </c>
    </row>
    <row r="15" spans="1:7" s="95" customFormat="1" ht="26.25" customHeight="1" x14ac:dyDescent="0.25">
      <c r="A15" s="101">
        <v>1</v>
      </c>
      <c r="B15" s="100">
        <v>43124</v>
      </c>
      <c r="C15" s="99" t="s">
        <v>70</v>
      </c>
      <c r="D15" s="98" t="s">
        <v>69</v>
      </c>
      <c r="E15" s="97"/>
      <c r="F15" s="102">
        <v>32284146.579999998</v>
      </c>
      <c r="G15" s="91">
        <f t="shared" si="0"/>
        <v>53188493.870000005</v>
      </c>
    </row>
    <row r="16" spans="1:7" s="95" customFormat="1" ht="24.75" customHeight="1" x14ac:dyDescent="0.25">
      <c r="A16" s="101">
        <v>2</v>
      </c>
      <c r="B16" s="100">
        <v>43124</v>
      </c>
      <c r="C16" s="99" t="s">
        <v>68</v>
      </c>
      <c r="D16" s="98" t="s">
        <v>67</v>
      </c>
      <c r="E16" s="97"/>
      <c r="F16" s="113">
        <v>35436759.399999999</v>
      </c>
      <c r="G16" s="91">
        <f t="shared" si="0"/>
        <v>17751734.470000006</v>
      </c>
    </row>
    <row r="17" spans="1:7" s="95" customFormat="1" ht="24.75" customHeight="1" x14ac:dyDescent="0.25">
      <c r="A17" s="101">
        <v>3</v>
      </c>
      <c r="B17" s="100">
        <v>43124</v>
      </c>
      <c r="C17" s="99" t="s">
        <v>66</v>
      </c>
      <c r="D17" s="98" t="s">
        <v>65</v>
      </c>
      <c r="E17" s="97"/>
      <c r="F17" s="102">
        <v>2741349.62</v>
      </c>
      <c r="G17" s="91">
        <f t="shared" si="0"/>
        <v>15010384.850000005</v>
      </c>
    </row>
    <row r="18" spans="1:7" s="95" customFormat="1" ht="29.25" customHeight="1" x14ac:dyDescent="0.25">
      <c r="A18" s="101">
        <v>4</v>
      </c>
      <c r="B18" s="100">
        <v>43124</v>
      </c>
      <c r="C18" s="99" t="s">
        <v>64</v>
      </c>
      <c r="D18" s="98" t="s">
        <v>63</v>
      </c>
      <c r="E18" s="97"/>
      <c r="F18" s="102">
        <v>212031.82</v>
      </c>
      <c r="G18" s="91">
        <f t="shared" si="0"/>
        <v>14798353.030000005</v>
      </c>
    </row>
    <row r="19" spans="1:7" s="95" customFormat="1" ht="24" customHeight="1" x14ac:dyDescent="0.25">
      <c r="A19" s="101">
        <v>5</v>
      </c>
      <c r="B19" s="100">
        <v>43124</v>
      </c>
      <c r="C19" s="99" t="s">
        <v>62</v>
      </c>
      <c r="D19" s="98" t="s">
        <v>61</v>
      </c>
      <c r="E19" s="97"/>
      <c r="F19" s="102">
        <v>932988.07</v>
      </c>
      <c r="G19" s="91">
        <f t="shared" si="0"/>
        <v>13865364.960000005</v>
      </c>
    </row>
    <row r="20" spans="1:7" s="95" customFormat="1" ht="25.5" customHeight="1" x14ac:dyDescent="0.25">
      <c r="A20" s="101">
        <v>6</v>
      </c>
      <c r="B20" s="100">
        <v>43124</v>
      </c>
      <c r="C20" s="99" t="s">
        <v>60</v>
      </c>
      <c r="D20" s="98" t="s">
        <v>59</v>
      </c>
      <c r="E20" s="97"/>
      <c r="F20" s="113">
        <v>2139319.75</v>
      </c>
      <c r="G20" s="91">
        <f t="shared" si="0"/>
        <v>11726045.210000005</v>
      </c>
    </row>
    <row r="21" spans="1:7" s="95" customFormat="1" ht="27.75" customHeight="1" x14ac:dyDescent="0.25">
      <c r="A21" s="101">
        <v>7</v>
      </c>
      <c r="B21" s="100">
        <v>43124</v>
      </c>
      <c r="C21" s="99" t="s">
        <v>58</v>
      </c>
      <c r="D21" s="98" t="s">
        <v>57</v>
      </c>
      <c r="E21" s="97"/>
      <c r="F21" s="102">
        <v>15352.5</v>
      </c>
      <c r="G21" s="91">
        <f t="shared" si="0"/>
        <v>11710692.710000005</v>
      </c>
    </row>
    <row r="22" spans="1:7" s="95" customFormat="1" ht="25.5" customHeight="1" x14ac:dyDescent="0.25">
      <c r="A22" s="101">
        <v>9</v>
      </c>
      <c r="B22" s="100">
        <v>43124</v>
      </c>
      <c r="C22" s="99" t="s">
        <v>56</v>
      </c>
      <c r="D22" s="98" t="s">
        <v>55</v>
      </c>
      <c r="E22" s="97"/>
      <c r="F22" s="102">
        <v>300000</v>
      </c>
      <c r="G22" s="91">
        <f t="shared" si="0"/>
        <v>11410692.710000005</v>
      </c>
    </row>
    <row r="23" spans="1:7" s="95" customFormat="1" ht="21" customHeight="1" x14ac:dyDescent="0.25">
      <c r="A23" s="101">
        <v>10</v>
      </c>
      <c r="B23" s="100">
        <v>43125</v>
      </c>
      <c r="C23" s="99" t="s">
        <v>54</v>
      </c>
      <c r="D23" s="98" t="s">
        <v>53</v>
      </c>
      <c r="E23" s="97"/>
      <c r="F23" s="102">
        <v>67920</v>
      </c>
      <c r="G23" s="91">
        <f t="shared" si="0"/>
        <v>11342772.710000005</v>
      </c>
    </row>
    <row r="24" spans="1:7" s="95" customFormat="1" ht="21" customHeight="1" x14ac:dyDescent="0.25">
      <c r="A24" s="101">
        <v>11</v>
      </c>
      <c r="B24" s="100">
        <v>43102</v>
      </c>
      <c r="C24" s="99">
        <v>99705</v>
      </c>
      <c r="D24" s="98" t="s">
        <v>52</v>
      </c>
      <c r="E24" s="97"/>
      <c r="F24" s="102">
        <v>2500</v>
      </c>
      <c r="G24" s="91">
        <f t="shared" si="0"/>
        <v>11340272.710000005</v>
      </c>
    </row>
    <row r="25" spans="1:7" s="95" customFormat="1" ht="22.5" customHeight="1" x14ac:dyDescent="0.25">
      <c r="A25" s="101">
        <v>12</v>
      </c>
      <c r="B25" s="100">
        <v>43102</v>
      </c>
      <c r="C25" s="99">
        <v>99706</v>
      </c>
      <c r="D25" s="98" t="s">
        <v>51</v>
      </c>
      <c r="E25" s="97"/>
      <c r="F25" s="102">
        <v>9000</v>
      </c>
      <c r="G25" s="91">
        <f t="shared" si="0"/>
        <v>11331272.710000005</v>
      </c>
    </row>
    <row r="26" spans="1:7" s="95" customFormat="1" ht="22.5" customHeight="1" x14ac:dyDescent="0.25">
      <c r="A26" s="101">
        <v>13</v>
      </c>
      <c r="B26" s="100">
        <v>43102</v>
      </c>
      <c r="C26" s="99">
        <v>99707</v>
      </c>
      <c r="D26" s="98" t="s">
        <v>50</v>
      </c>
      <c r="E26" s="97"/>
      <c r="F26" s="102">
        <v>9000</v>
      </c>
      <c r="G26" s="91">
        <f t="shared" si="0"/>
        <v>11322272.710000005</v>
      </c>
    </row>
    <row r="27" spans="1:7" s="95" customFormat="1" ht="23.25" customHeight="1" x14ac:dyDescent="0.25">
      <c r="A27" s="101">
        <v>14</v>
      </c>
      <c r="B27" s="100">
        <v>43123</v>
      </c>
      <c r="C27" s="99">
        <v>99709</v>
      </c>
      <c r="D27" s="98" t="s">
        <v>49</v>
      </c>
      <c r="E27" s="97"/>
      <c r="F27" s="102">
        <v>399368.66</v>
      </c>
      <c r="G27" s="91">
        <f t="shared" si="0"/>
        <v>10922904.050000004</v>
      </c>
    </row>
    <row r="28" spans="1:7" s="95" customFormat="1" ht="22.5" customHeight="1" x14ac:dyDescent="0.25">
      <c r="A28" s="101">
        <v>15</v>
      </c>
      <c r="B28" s="100">
        <v>43125</v>
      </c>
      <c r="C28" s="99">
        <v>99712</v>
      </c>
      <c r="D28" s="98" t="s">
        <v>48</v>
      </c>
      <c r="E28" s="97"/>
      <c r="F28" s="102">
        <v>5117.5</v>
      </c>
      <c r="G28" s="91">
        <f t="shared" si="0"/>
        <v>10917786.550000004</v>
      </c>
    </row>
    <row r="29" spans="1:7" s="95" customFormat="1" ht="24" customHeight="1" x14ac:dyDescent="0.25">
      <c r="A29" s="101">
        <v>16</v>
      </c>
      <c r="B29" s="100">
        <v>43125</v>
      </c>
      <c r="C29" s="99">
        <v>99713</v>
      </c>
      <c r="D29" s="98" t="s">
        <v>47</v>
      </c>
      <c r="E29" s="97"/>
      <c r="F29" s="102">
        <v>10000</v>
      </c>
      <c r="G29" s="91">
        <f t="shared" si="0"/>
        <v>10907786.550000004</v>
      </c>
    </row>
    <row r="30" spans="1:7" s="95" customFormat="1" ht="24" customHeight="1" x14ac:dyDescent="0.25">
      <c r="A30" s="101">
        <v>17</v>
      </c>
      <c r="B30" s="100">
        <v>43125</v>
      </c>
      <c r="C30" s="99">
        <v>99714</v>
      </c>
      <c r="D30" s="98" t="s">
        <v>43</v>
      </c>
      <c r="E30" s="97"/>
      <c r="F30" s="102">
        <v>25252.62</v>
      </c>
      <c r="G30" s="91">
        <f t="shared" si="0"/>
        <v>10882533.930000005</v>
      </c>
    </row>
    <row r="31" spans="1:7" s="95" customFormat="1" ht="24" customHeight="1" x14ac:dyDescent="0.25">
      <c r="A31" s="101">
        <v>18</v>
      </c>
      <c r="B31" s="100">
        <v>43125</v>
      </c>
      <c r="C31" s="99">
        <v>99715</v>
      </c>
      <c r="D31" s="98" t="s">
        <v>43</v>
      </c>
      <c r="E31" s="97"/>
      <c r="F31" s="102">
        <v>28202</v>
      </c>
      <c r="G31" s="91">
        <f t="shared" si="0"/>
        <v>10854331.930000005</v>
      </c>
    </row>
    <row r="32" spans="1:7" s="95" customFormat="1" ht="21" customHeight="1" x14ac:dyDescent="0.25">
      <c r="A32" s="101">
        <v>19</v>
      </c>
      <c r="B32" s="100">
        <v>43125</v>
      </c>
      <c r="C32" s="99">
        <v>99716</v>
      </c>
      <c r="D32" s="98" t="s">
        <v>46</v>
      </c>
      <c r="E32" s="97"/>
      <c r="F32" s="102">
        <v>8101.2</v>
      </c>
      <c r="G32" s="91">
        <f t="shared" si="0"/>
        <v>10846230.730000006</v>
      </c>
    </row>
    <row r="33" spans="1:7" s="95" customFormat="1" ht="21" customHeight="1" x14ac:dyDescent="0.25">
      <c r="A33" s="101">
        <v>20</v>
      </c>
      <c r="B33" s="100">
        <v>43125</v>
      </c>
      <c r="C33" s="99">
        <v>99717</v>
      </c>
      <c r="D33" s="98" t="s">
        <v>46</v>
      </c>
      <c r="E33" s="97"/>
      <c r="F33" s="102">
        <v>7972.65</v>
      </c>
      <c r="G33" s="91">
        <f t="shared" si="0"/>
        <v>10838258.080000006</v>
      </c>
    </row>
    <row r="34" spans="1:7" s="95" customFormat="1" ht="21" customHeight="1" x14ac:dyDescent="0.25">
      <c r="A34" s="101">
        <v>21</v>
      </c>
      <c r="B34" s="100">
        <v>43125</v>
      </c>
      <c r="C34" s="99">
        <v>99718</v>
      </c>
      <c r="D34" s="98" t="s">
        <v>46</v>
      </c>
      <c r="E34" s="97"/>
      <c r="F34" s="102">
        <v>11265.8</v>
      </c>
      <c r="G34" s="91">
        <f t="shared" si="0"/>
        <v>10826992.280000005</v>
      </c>
    </row>
    <row r="35" spans="1:7" s="95" customFormat="1" ht="21" customHeight="1" x14ac:dyDescent="0.25">
      <c r="A35" s="101">
        <v>22</v>
      </c>
      <c r="B35" s="100">
        <v>43125</v>
      </c>
      <c r="C35" s="99">
        <v>99719</v>
      </c>
      <c r="D35" s="98" t="s">
        <v>46</v>
      </c>
      <c r="E35" s="97"/>
      <c r="F35" s="102">
        <v>5149.95</v>
      </c>
      <c r="G35" s="91">
        <f t="shared" si="0"/>
        <v>10821842.330000006</v>
      </c>
    </row>
    <row r="36" spans="1:7" s="95" customFormat="1" ht="21" customHeight="1" x14ac:dyDescent="0.25">
      <c r="A36" s="101">
        <v>23</v>
      </c>
      <c r="B36" s="100">
        <v>43125</v>
      </c>
      <c r="C36" s="99">
        <v>99720</v>
      </c>
      <c r="D36" s="98" t="s">
        <v>46</v>
      </c>
      <c r="E36" s="97"/>
      <c r="F36" s="102">
        <v>5149.95</v>
      </c>
      <c r="G36" s="91">
        <f t="shared" si="0"/>
        <v>10816692.380000006</v>
      </c>
    </row>
    <row r="37" spans="1:7" s="95" customFormat="1" ht="21" customHeight="1" x14ac:dyDescent="0.25">
      <c r="A37" s="101">
        <v>24</v>
      </c>
      <c r="B37" s="100">
        <v>43125</v>
      </c>
      <c r="C37" s="99">
        <v>99721</v>
      </c>
      <c r="D37" s="98" t="s">
        <v>46</v>
      </c>
      <c r="E37" s="97"/>
      <c r="F37" s="102">
        <v>5149.95</v>
      </c>
      <c r="G37" s="91">
        <f t="shared" si="0"/>
        <v>10811542.430000007</v>
      </c>
    </row>
    <row r="38" spans="1:7" s="95" customFormat="1" ht="25.5" customHeight="1" x14ac:dyDescent="0.25">
      <c r="A38" s="101">
        <v>25</v>
      </c>
      <c r="B38" s="100">
        <v>43125</v>
      </c>
      <c r="C38" s="99">
        <v>99722</v>
      </c>
      <c r="D38" s="98" t="s">
        <v>45</v>
      </c>
      <c r="E38" s="97"/>
      <c r="F38" s="102">
        <v>758583.12</v>
      </c>
      <c r="G38" s="91">
        <f t="shared" si="0"/>
        <v>10052959.310000008</v>
      </c>
    </row>
    <row r="39" spans="1:7" s="95" customFormat="1" ht="27.75" customHeight="1" x14ac:dyDescent="0.25">
      <c r="A39" s="101">
        <v>26</v>
      </c>
      <c r="B39" s="100">
        <v>43125</v>
      </c>
      <c r="C39" s="99">
        <v>99723</v>
      </c>
      <c r="D39" s="98" t="s">
        <v>45</v>
      </c>
      <c r="E39" s="97"/>
      <c r="F39" s="102">
        <v>199666.02</v>
      </c>
      <c r="G39" s="91">
        <f t="shared" si="0"/>
        <v>9853293.2900000084</v>
      </c>
    </row>
    <row r="40" spans="1:7" s="95" customFormat="1" ht="27" customHeight="1" x14ac:dyDescent="0.25">
      <c r="A40" s="101">
        <v>27</v>
      </c>
      <c r="B40" s="100">
        <v>43125</v>
      </c>
      <c r="C40" s="99">
        <v>99724</v>
      </c>
      <c r="D40" s="98" t="s">
        <v>45</v>
      </c>
      <c r="E40" s="97"/>
      <c r="F40" s="102">
        <v>374294.95</v>
      </c>
      <c r="G40" s="91">
        <f t="shared" si="0"/>
        <v>9478998.3400000092</v>
      </c>
    </row>
    <row r="41" spans="1:7" s="95" customFormat="1" ht="27.75" customHeight="1" x14ac:dyDescent="0.25">
      <c r="A41" s="101">
        <v>28</v>
      </c>
      <c r="B41" s="100">
        <v>43125</v>
      </c>
      <c r="C41" s="99">
        <v>99725</v>
      </c>
      <c r="D41" s="98" t="s">
        <v>45</v>
      </c>
      <c r="E41" s="97"/>
      <c r="F41" s="102">
        <v>369671.21</v>
      </c>
      <c r="G41" s="91">
        <f t="shared" si="0"/>
        <v>9109327.1300000083</v>
      </c>
    </row>
    <row r="42" spans="1:7" s="95" customFormat="1" ht="28.5" customHeight="1" x14ac:dyDescent="0.25">
      <c r="A42" s="101">
        <v>29</v>
      </c>
      <c r="B42" s="100">
        <v>43125</v>
      </c>
      <c r="C42" s="99">
        <v>99726</v>
      </c>
      <c r="D42" s="98" t="s">
        <v>45</v>
      </c>
      <c r="E42" s="97"/>
      <c r="F42" s="102">
        <v>139150</v>
      </c>
      <c r="G42" s="91">
        <f t="shared" si="0"/>
        <v>8970177.1300000083</v>
      </c>
    </row>
    <row r="43" spans="1:7" s="95" customFormat="1" ht="27" customHeight="1" x14ac:dyDescent="0.25">
      <c r="A43" s="101">
        <v>30</v>
      </c>
      <c r="B43" s="100">
        <v>43125</v>
      </c>
      <c r="C43" s="99">
        <v>99727</v>
      </c>
      <c r="D43" s="98" t="s">
        <v>45</v>
      </c>
      <c r="E43" s="97"/>
      <c r="F43" s="102">
        <v>1582.91</v>
      </c>
      <c r="G43" s="91">
        <f t="shared" si="0"/>
        <v>8968594.2200000081</v>
      </c>
    </row>
    <row r="44" spans="1:7" s="95" customFormat="1" ht="28.5" customHeight="1" x14ac:dyDescent="0.25">
      <c r="A44" s="101">
        <v>31</v>
      </c>
      <c r="B44" s="100">
        <v>43125</v>
      </c>
      <c r="C44" s="99">
        <v>99728</v>
      </c>
      <c r="D44" s="98" t="s">
        <v>45</v>
      </c>
      <c r="E44" s="97"/>
      <c r="F44" s="102">
        <v>3000</v>
      </c>
      <c r="G44" s="91">
        <f t="shared" si="0"/>
        <v>8965594.2200000081</v>
      </c>
    </row>
    <row r="45" spans="1:7" s="95" customFormat="1" ht="28.5" customHeight="1" x14ac:dyDescent="0.25">
      <c r="A45" s="101">
        <v>32</v>
      </c>
      <c r="B45" s="100">
        <v>43125</v>
      </c>
      <c r="C45" s="99">
        <v>99729</v>
      </c>
      <c r="D45" s="98" t="s">
        <v>45</v>
      </c>
      <c r="E45" s="97"/>
      <c r="F45" s="102">
        <v>3500</v>
      </c>
      <c r="G45" s="91">
        <f t="shared" si="0"/>
        <v>8962094.2200000081</v>
      </c>
    </row>
    <row r="46" spans="1:7" s="95" customFormat="1" ht="24" customHeight="1" x14ac:dyDescent="0.25">
      <c r="A46" s="101">
        <v>33</v>
      </c>
      <c r="B46" s="100">
        <v>43125</v>
      </c>
      <c r="C46" s="99">
        <v>99730</v>
      </c>
      <c r="D46" s="98" t="s">
        <v>45</v>
      </c>
      <c r="E46" s="97"/>
      <c r="F46" s="102">
        <v>3500</v>
      </c>
      <c r="G46" s="91">
        <f t="shared" si="0"/>
        <v>8958594.2200000081</v>
      </c>
    </row>
    <row r="47" spans="1:7" s="95" customFormat="1" ht="27.75" customHeight="1" x14ac:dyDescent="0.25">
      <c r="A47" s="101">
        <v>34</v>
      </c>
      <c r="B47" s="100">
        <v>43125</v>
      </c>
      <c r="C47" s="99">
        <v>99731</v>
      </c>
      <c r="D47" s="98" t="s">
        <v>45</v>
      </c>
      <c r="E47" s="97"/>
      <c r="F47" s="102">
        <v>4842932.01</v>
      </c>
      <c r="G47" s="91">
        <f t="shared" si="0"/>
        <v>4115662.2100000083</v>
      </c>
    </row>
    <row r="48" spans="1:7" s="95" customFormat="1" ht="27.75" customHeight="1" x14ac:dyDescent="0.25">
      <c r="A48" s="101">
        <v>35</v>
      </c>
      <c r="B48" s="100">
        <v>43125</v>
      </c>
      <c r="C48" s="99">
        <v>99732</v>
      </c>
      <c r="D48" s="98" t="s">
        <v>44</v>
      </c>
      <c r="E48" s="97"/>
      <c r="F48" s="102">
        <v>3926.19</v>
      </c>
      <c r="G48" s="91">
        <f t="shared" si="0"/>
        <v>4111736.0200000084</v>
      </c>
    </row>
    <row r="49" spans="1:7" s="95" customFormat="1" ht="27" customHeight="1" x14ac:dyDescent="0.25">
      <c r="A49" s="101">
        <v>36</v>
      </c>
      <c r="B49" s="100">
        <v>43125</v>
      </c>
      <c r="C49" s="99">
        <v>99733</v>
      </c>
      <c r="D49" s="98" t="s">
        <v>44</v>
      </c>
      <c r="E49" s="97"/>
      <c r="F49" s="102">
        <v>1407.86</v>
      </c>
      <c r="G49" s="91">
        <f t="shared" si="0"/>
        <v>4110328.1600000085</v>
      </c>
    </row>
    <row r="50" spans="1:7" s="95" customFormat="1" ht="27" customHeight="1" x14ac:dyDescent="0.25">
      <c r="A50" s="101">
        <v>37</v>
      </c>
      <c r="B50" s="100">
        <v>43125</v>
      </c>
      <c r="C50" s="99">
        <v>99734</v>
      </c>
      <c r="D50" s="98" t="s">
        <v>44</v>
      </c>
      <c r="E50" s="97"/>
      <c r="F50" s="102">
        <v>5011.68</v>
      </c>
      <c r="G50" s="91">
        <f t="shared" si="0"/>
        <v>4105316.4800000084</v>
      </c>
    </row>
    <row r="51" spans="1:7" s="95" customFormat="1" ht="25.5" customHeight="1" x14ac:dyDescent="0.25">
      <c r="A51" s="101">
        <v>38</v>
      </c>
      <c r="B51" s="100">
        <v>43125</v>
      </c>
      <c r="C51" s="99">
        <v>99735</v>
      </c>
      <c r="D51" s="98" t="s">
        <v>44</v>
      </c>
      <c r="E51" s="97"/>
      <c r="F51" s="102">
        <v>2580.1799999999998</v>
      </c>
      <c r="G51" s="91">
        <f t="shared" si="0"/>
        <v>4102736.3000000082</v>
      </c>
    </row>
    <row r="52" spans="1:7" s="95" customFormat="1" ht="29.25" customHeight="1" x14ac:dyDescent="0.25">
      <c r="A52" s="101">
        <v>39</v>
      </c>
      <c r="B52" s="100">
        <v>43126</v>
      </c>
      <c r="C52" s="99">
        <v>99736</v>
      </c>
      <c r="D52" s="98" t="s">
        <v>43</v>
      </c>
      <c r="E52" s="97"/>
      <c r="F52" s="102">
        <v>24353.58</v>
      </c>
      <c r="G52" s="91">
        <f t="shared" si="0"/>
        <v>4078382.7200000081</v>
      </c>
    </row>
    <row r="53" spans="1:7" s="95" customFormat="1" ht="27" customHeight="1" x14ac:dyDescent="0.25">
      <c r="A53" s="101">
        <v>40</v>
      </c>
      <c r="B53" s="100">
        <v>43130</v>
      </c>
      <c r="C53" s="99">
        <v>99737</v>
      </c>
      <c r="D53" s="98" t="s">
        <v>43</v>
      </c>
      <c r="E53" s="97"/>
      <c r="F53" s="96">
        <v>5149.95</v>
      </c>
      <c r="G53" s="91">
        <f t="shared" si="0"/>
        <v>4073232.7700000079</v>
      </c>
    </row>
    <row r="54" spans="1:7" ht="21" customHeight="1" thickBot="1" x14ac:dyDescent="0.3">
      <c r="A54" s="94"/>
      <c r="B54" s="93"/>
      <c r="C54" s="17"/>
      <c r="D54" s="18"/>
      <c r="E54" s="19"/>
      <c r="F54" s="92"/>
      <c r="G54" s="91">
        <f t="shared" si="0"/>
        <v>4073232.7700000079</v>
      </c>
    </row>
    <row r="55" spans="1:7" ht="21" customHeight="1" x14ac:dyDescent="0.25">
      <c r="A55" s="88"/>
      <c r="B55" s="90"/>
      <c r="C55" s="13"/>
      <c r="D55" s="14"/>
      <c r="E55" s="15"/>
      <c r="F55" s="89"/>
      <c r="G55" s="15"/>
    </row>
    <row r="56" spans="1:7" ht="21" customHeight="1" x14ac:dyDescent="0.25">
      <c r="A56" s="88"/>
      <c r="B56" s="90"/>
      <c r="C56" s="13"/>
      <c r="D56" s="14"/>
      <c r="E56" s="15"/>
      <c r="F56" s="89"/>
      <c r="G56" s="15"/>
    </row>
    <row r="57" spans="1:7" ht="21" customHeight="1" x14ac:dyDescent="0.25">
      <c r="A57" s="88"/>
      <c r="B57" s="90"/>
      <c r="C57" s="13"/>
      <c r="D57" s="14"/>
      <c r="E57" s="15"/>
      <c r="F57" s="89"/>
      <c r="G57" s="15"/>
    </row>
    <row r="58" spans="1:7" ht="21" customHeight="1" x14ac:dyDescent="0.25">
      <c r="A58" s="88"/>
      <c r="B58" s="90"/>
      <c r="C58" s="13"/>
      <c r="D58" s="14"/>
      <c r="E58" s="15"/>
      <c r="F58" s="89"/>
      <c r="G58" s="15"/>
    </row>
    <row r="59" spans="1:7" ht="21" customHeight="1" x14ac:dyDescent="0.25">
      <c r="A59" s="88"/>
      <c r="B59" s="90"/>
      <c r="C59" s="13"/>
      <c r="D59" s="14"/>
      <c r="E59" s="15"/>
      <c r="F59" s="89"/>
      <c r="G59" s="15"/>
    </row>
    <row r="60" spans="1:7" ht="21" customHeight="1" x14ac:dyDescent="0.25">
      <c r="A60" s="88"/>
      <c r="B60" s="90"/>
      <c r="C60" s="13"/>
      <c r="D60" s="14"/>
      <c r="E60" s="15"/>
      <c r="F60" s="89"/>
      <c r="G60" s="15"/>
    </row>
    <row r="61" spans="1:7" ht="21" customHeight="1" x14ac:dyDescent="0.25">
      <c r="A61" s="88"/>
      <c r="B61" s="90"/>
      <c r="C61" s="13"/>
      <c r="D61" s="14"/>
      <c r="E61" s="15"/>
      <c r="F61" s="89"/>
      <c r="G61" s="15"/>
    </row>
    <row r="62" spans="1:7" ht="21" customHeight="1" x14ac:dyDescent="0.25">
      <c r="A62" s="88"/>
      <c r="B62" s="90"/>
      <c r="C62" s="13"/>
      <c r="D62" s="14"/>
      <c r="E62" s="15"/>
      <c r="F62" s="89"/>
      <c r="G62" s="15"/>
    </row>
    <row r="63" spans="1:7" ht="21" customHeight="1" x14ac:dyDescent="0.25">
      <c r="A63" s="88"/>
      <c r="B63" s="90"/>
      <c r="C63" s="13"/>
      <c r="D63" s="14"/>
      <c r="E63" s="15"/>
      <c r="F63" s="89"/>
      <c r="G63" s="15"/>
    </row>
    <row r="64" spans="1:7" ht="21" customHeight="1" x14ac:dyDescent="0.25">
      <c r="A64" s="88"/>
      <c r="B64" s="90"/>
      <c r="C64" s="13"/>
      <c r="D64" s="14"/>
      <c r="E64" s="15"/>
      <c r="F64" s="89"/>
      <c r="G64" s="15"/>
    </row>
    <row r="65" spans="1:7" x14ac:dyDescent="0.25">
      <c r="A65" s="88"/>
      <c r="B65" s="87"/>
      <c r="C65" s="86"/>
      <c r="D65" s="14"/>
      <c r="E65" s="11"/>
      <c r="F65" s="85"/>
      <c r="G65" s="11"/>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I9" sqref="I9"/>
    </sheetView>
  </sheetViews>
  <sheetFormatPr baseColWidth="10" defaultRowHeight="15" x14ac:dyDescent="0.25"/>
  <cols>
    <col min="1" max="1" width="2.140625" bestFit="1" customWidth="1"/>
    <col min="3" max="3" width="12.42578125" customWidth="1"/>
    <col min="4" max="4" width="28.42578125" customWidth="1"/>
    <col min="7" max="7" width="14.28515625" bestFit="1" customWidth="1"/>
  </cols>
  <sheetData>
    <row r="1" spans="1:7" x14ac:dyDescent="0.25">
      <c r="A1" s="128" t="s">
        <v>0</v>
      </c>
      <c r="B1" s="128"/>
      <c r="C1" s="128"/>
      <c r="D1" s="128"/>
      <c r="E1" s="128"/>
      <c r="F1" s="128"/>
      <c r="G1" s="128"/>
    </row>
    <row r="2" spans="1:7" x14ac:dyDescent="0.25">
      <c r="A2" s="128"/>
      <c r="B2" s="128"/>
      <c r="C2" s="128"/>
      <c r="D2" s="128"/>
      <c r="E2" s="128"/>
      <c r="F2" s="128"/>
      <c r="G2" s="128"/>
    </row>
    <row r="3" spans="1:7" x14ac:dyDescent="0.25">
      <c r="A3" s="128"/>
      <c r="B3" s="128"/>
      <c r="C3" s="128"/>
      <c r="D3" s="128"/>
      <c r="E3" s="128"/>
      <c r="F3" s="128"/>
      <c r="G3" s="128"/>
    </row>
    <row r="4" spans="1:7" x14ac:dyDescent="0.25">
      <c r="A4" s="165" t="s">
        <v>42</v>
      </c>
      <c r="B4" s="165"/>
      <c r="C4" s="165"/>
      <c r="D4" s="165"/>
      <c r="E4" s="165"/>
      <c r="F4" s="165"/>
      <c r="G4" s="165"/>
    </row>
    <row r="5" spans="1:7" ht="15.75" thickBot="1" x14ac:dyDescent="0.3">
      <c r="A5" s="21"/>
      <c r="B5" s="21"/>
      <c r="C5" s="21"/>
      <c r="D5" s="21"/>
      <c r="E5" s="21"/>
      <c r="F5" s="21"/>
      <c r="G5" s="21"/>
    </row>
    <row r="6" spans="1:7" x14ac:dyDescent="0.25">
      <c r="A6" s="166"/>
      <c r="B6" s="133" t="s">
        <v>41</v>
      </c>
      <c r="C6" s="134"/>
      <c r="D6" s="134"/>
      <c r="E6" s="134"/>
      <c r="F6" s="134"/>
      <c r="G6" s="135"/>
    </row>
    <row r="7" spans="1:7" ht="15.75" thickBot="1" x14ac:dyDescent="0.3">
      <c r="A7" s="167"/>
      <c r="B7" s="136"/>
      <c r="C7" s="137"/>
      <c r="D7" s="137"/>
      <c r="E7" s="137"/>
      <c r="F7" s="137"/>
      <c r="G7" s="138"/>
    </row>
    <row r="8" spans="1:7" x14ac:dyDescent="0.25">
      <c r="A8" s="167"/>
      <c r="B8" s="169" t="s">
        <v>1</v>
      </c>
      <c r="C8" s="140"/>
      <c r="D8" s="140"/>
      <c r="E8" s="140"/>
      <c r="F8" s="170"/>
      <c r="G8" s="174">
        <v>1097665.1000000001</v>
      </c>
    </row>
    <row r="9" spans="1:7" ht="15.75" thickBot="1" x14ac:dyDescent="0.3">
      <c r="A9" s="167"/>
      <c r="B9" s="171"/>
      <c r="C9" s="172"/>
      <c r="D9" s="172"/>
      <c r="E9" s="172"/>
      <c r="F9" s="173"/>
      <c r="G9" s="175"/>
    </row>
    <row r="10" spans="1:7" x14ac:dyDescent="0.25">
      <c r="A10" s="167"/>
      <c r="B10" s="176" t="s">
        <v>2</v>
      </c>
      <c r="C10" s="178" t="s">
        <v>35</v>
      </c>
      <c r="D10" s="176" t="s">
        <v>4</v>
      </c>
      <c r="E10" s="176" t="s">
        <v>5</v>
      </c>
      <c r="F10" s="176" t="s">
        <v>6</v>
      </c>
      <c r="G10" s="176" t="s">
        <v>7</v>
      </c>
    </row>
    <row r="11" spans="1:7" ht="15.75" thickBot="1" x14ac:dyDescent="0.3">
      <c r="A11" s="168"/>
      <c r="B11" s="177"/>
      <c r="C11" s="179"/>
      <c r="D11" s="177"/>
      <c r="E11" s="177"/>
      <c r="F11" s="177"/>
      <c r="G11" s="177"/>
    </row>
    <row r="12" spans="1:7" ht="30" customHeight="1" x14ac:dyDescent="0.25">
      <c r="A12" s="126">
        <v>1</v>
      </c>
      <c r="B12" s="78">
        <v>43103</v>
      </c>
      <c r="C12" s="77"/>
      <c r="D12" s="82" t="s">
        <v>40</v>
      </c>
      <c r="E12" s="81"/>
      <c r="F12" s="81">
        <v>120</v>
      </c>
      <c r="G12" s="74">
        <f>+G8+E12-F12</f>
        <v>1097545.1000000001</v>
      </c>
    </row>
    <row r="13" spans="1:7" ht="31.5" customHeight="1" x14ac:dyDescent="0.25">
      <c r="A13" s="79">
        <v>2</v>
      </c>
      <c r="B13" s="78">
        <v>43108</v>
      </c>
      <c r="C13" s="77"/>
      <c r="D13" s="82" t="s">
        <v>40</v>
      </c>
      <c r="E13" s="81"/>
      <c r="F13" s="80">
        <v>120</v>
      </c>
      <c r="G13" s="74">
        <f>+G12+E13-F13</f>
        <v>1097425.1000000001</v>
      </c>
    </row>
    <row r="14" spans="1:7" ht="30.75" customHeight="1" x14ac:dyDescent="0.25">
      <c r="A14" s="79">
        <v>3</v>
      </c>
      <c r="B14" s="78">
        <v>43131</v>
      </c>
      <c r="C14" s="77"/>
      <c r="D14" s="76" t="s">
        <v>39</v>
      </c>
      <c r="E14" s="75"/>
      <c r="F14" s="75">
        <v>175</v>
      </c>
      <c r="G14" s="74">
        <f>+G13+E14-F14</f>
        <v>1097250.1000000001</v>
      </c>
    </row>
    <row r="15" spans="1:7" ht="26.25" customHeight="1" thickBot="1" x14ac:dyDescent="0.3">
      <c r="A15" s="73"/>
      <c r="B15" s="72"/>
      <c r="C15" s="71"/>
      <c r="D15" s="70"/>
      <c r="E15" s="69"/>
      <c r="F15" s="68"/>
      <c r="G15" s="67"/>
    </row>
    <row r="16" spans="1:7" ht="21.75" customHeight="1" x14ac:dyDescent="0.25">
      <c r="A16" s="66"/>
      <c r="B16" s="65"/>
      <c r="C16" s="13"/>
      <c r="D16" s="21"/>
      <c r="E16" s="64"/>
      <c r="F16" s="64"/>
      <c r="G16" s="15"/>
    </row>
    <row r="17" spans="1:9" ht="22.5" customHeight="1" x14ac:dyDescent="0.25">
      <c r="A17" s="21"/>
      <c r="B17" s="65"/>
      <c r="C17" s="21"/>
      <c r="D17" s="21"/>
      <c r="E17" s="64"/>
      <c r="F17" s="21"/>
      <c r="G17" s="15"/>
    </row>
    <row r="18" spans="1:9" x14ac:dyDescent="0.25">
      <c r="A18" s="21"/>
      <c r="B18" s="65"/>
      <c r="C18" s="21"/>
      <c r="D18" s="21"/>
      <c r="E18" s="64"/>
      <c r="F18" s="21"/>
      <c r="G18" s="15"/>
    </row>
    <row r="19" spans="1:9" x14ac:dyDescent="0.25">
      <c r="A19" s="21"/>
      <c r="B19" s="65"/>
      <c r="C19" s="21"/>
      <c r="D19" s="21"/>
      <c r="E19" s="64"/>
      <c r="F19" s="64"/>
      <c r="G19" s="15"/>
    </row>
    <row r="20" spans="1:9" x14ac:dyDescent="0.25">
      <c r="A20" s="21"/>
      <c r="B20" s="65"/>
      <c r="C20" s="21"/>
      <c r="D20" s="21"/>
      <c r="E20" s="64"/>
      <c r="F20" s="64"/>
      <c r="G20" s="15"/>
    </row>
    <row r="21" spans="1:9" x14ac:dyDescent="0.25">
      <c r="A21" s="21"/>
      <c r="B21" s="65"/>
      <c r="C21" s="21"/>
      <c r="D21" s="21"/>
      <c r="E21" s="64"/>
      <c r="F21" s="64"/>
      <c r="G21" s="15"/>
    </row>
    <row r="22" spans="1:9" x14ac:dyDescent="0.25">
      <c r="A22" s="21"/>
      <c r="B22" s="65"/>
      <c r="C22" s="21"/>
      <c r="D22" s="21"/>
      <c r="E22" s="64"/>
      <c r="F22" s="64"/>
      <c r="G22" s="15"/>
    </row>
    <row r="23" spans="1:9" x14ac:dyDescent="0.25">
      <c r="A23" s="21"/>
      <c r="B23" s="65"/>
      <c r="C23" s="21"/>
      <c r="D23" s="21"/>
      <c r="E23" s="64"/>
      <c r="F23" s="64"/>
      <c r="G23" s="15"/>
    </row>
    <row r="24" spans="1:9" x14ac:dyDescent="0.25">
      <c r="A24" s="21"/>
      <c r="B24" s="65"/>
      <c r="C24" s="21"/>
      <c r="D24" s="21"/>
      <c r="E24" s="64"/>
      <c r="F24" s="64"/>
      <c r="G24" s="15"/>
    </row>
    <row r="25" spans="1:9" x14ac:dyDescent="0.25">
      <c r="A25" s="21"/>
      <c r="B25" s="65"/>
      <c r="C25" s="21"/>
      <c r="D25" s="21"/>
      <c r="E25" s="64"/>
      <c r="F25" s="64"/>
      <c r="G25" s="15"/>
    </row>
    <row r="26" spans="1:9" x14ac:dyDescent="0.25">
      <c r="A26" s="21"/>
      <c r="B26" s="65"/>
      <c r="C26" s="21"/>
      <c r="D26" s="21"/>
      <c r="E26" s="64"/>
      <c r="F26" s="64"/>
      <c r="G26" s="15"/>
      <c r="I26" s="21"/>
    </row>
    <row r="27" spans="1:9" x14ac:dyDescent="0.25">
      <c r="A27" s="21"/>
      <c r="B27" s="65"/>
      <c r="C27" s="21"/>
      <c r="D27" s="21"/>
      <c r="E27" s="64"/>
      <c r="F27" s="64"/>
      <c r="G27" s="15"/>
    </row>
    <row r="28" spans="1:9" x14ac:dyDescent="0.25">
      <c r="A28" s="21"/>
      <c r="B28" s="65"/>
      <c r="C28" s="21"/>
      <c r="D28" s="21"/>
      <c r="E28" s="64"/>
      <c r="F28" s="64"/>
      <c r="G28" s="15"/>
    </row>
    <row r="29" spans="1:9" x14ac:dyDescent="0.25">
      <c r="A29" s="21"/>
      <c r="B29" s="65"/>
      <c r="C29" s="21"/>
      <c r="D29" s="21"/>
      <c r="E29" s="64"/>
      <c r="F29" s="64"/>
      <c r="G29" s="15"/>
    </row>
    <row r="30" spans="1:9" x14ac:dyDescent="0.25">
      <c r="A30" s="21"/>
      <c r="B30" s="65"/>
      <c r="C30" s="21"/>
      <c r="D30" s="21"/>
      <c r="E30" s="21"/>
      <c r="F30" s="64"/>
      <c r="G30" s="15"/>
    </row>
    <row r="31" spans="1:9" x14ac:dyDescent="0.25">
      <c r="A31" s="21"/>
      <c r="B31" s="21"/>
      <c r="C31" s="21"/>
      <c r="D31" s="21"/>
      <c r="E31" s="21"/>
      <c r="F31" s="64"/>
      <c r="G31" s="15"/>
    </row>
  </sheetData>
  <mergeCells count="12">
    <mergeCell ref="A1:G3"/>
    <mergeCell ref="A4:G4"/>
    <mergeCell ref="A6:A11"/>
    <mergeCell ref="B6:G7"/>
    <mergeCell ref="B8:F9"/>
    <mergeCell ref="G8:G9"/>
    <mergeCell ref="B10:B11"/>
    <mergeCell ref="C10:C11"/>
    <mergeCell ref="D10:D11"/>
    <mergeCell ref="E10:E11"/>
    <mergeCell ref="F10:F11"/>
    <mergeCell ref="G10:G11"/>
  </mergeCells>
  <pageMargins left="0.7" right="0.7" top="0.75" bottom="0.75" header="0.3" footer="0.3"/>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abSelected="1" topLeftCell="A23" zoomScale="80" zoomScaleNormal="80" workbookViewId="0">
      <selection activeCell="G23" sqref="G23"/>
    </sheetView>
  </sheetViews>
  <sheetFormatPr baseColWidth="10" defaultRowHeight="15" x14ac:dyDescent="0.25"/>
  <cols>
    <col min="1" max="1" width="3.5703125" customWidth="1"/>
    <col min="2" max="2" width="13.85546875" bestFit="1" customWidth="1"/>
    <col min="3" max="3" width="14.5703125" customWidth="1"/>
    <col min="4" max="4" width="11.42578125" hidden="1" customWidth="1"/>
    <col min="5" max="5" width="99" customWidth="1"/>
    <col min="6" max="6" width="16.7109375" bestFit="1" customWidth="1"/>
    <col min="7" max="7" width="18.28515625" customWidth="1"/>
    <col min="8" max="8" width="17.140625" customWidth="1"/>
  </cols>
  <sheetData>
    <row r="1" spans="1:9" ht="15" hidden="1" customHeight="1" x14ac:dyDescent="0.25">
      <c r="H1" s="63"/>
    </row>
    <row r="2" spans="1:9" x14ac:dyDescent="0.25">
      <c r="C2" s="128" t="s">
        <v>38</v>
      </c>
      <c r="D2" s="128"/>
      <c r="E2" s="128"/>
      <c r="F2" s="128"/>
      <c r="G2" s="128"/>
      <c r="H2" s="128"/>
    </row>
    <row r="3" spans="1:9" x14ac:dyDescent="0.25">
      <c r="C3" s="128"/>
      <c r="D3" s="128"/>
      <c r="E3" s="128"/>
      <c r="F3" s="128"/>
      <c r="G3" s="128"/>
      <c r="H3" s="128"/>
    </row>
    <row r="4" spans="1:9" x14ac:dyDescent="0.25">
      <c r="C4" s="128"/>
      <c r="D4" s="128"/>
      <c r="E4" s="128"/>
      <c r="F4" s="128"/>
      <c r="G4" s="128"/>
      <c r="H4" s="128"/>
    </row>
    <row r="5" spans="1:9" x14ac:dyDescent="0.25">
      <c r="C5" s="182" t="s">
        <v>37</v>
      </c>
      <c r="D5" s="182"/>
      <c r="E5" s="182"/>
      <c r="F5" s="182"/>
      <c r="G5" s="182"/>
      <c r="H5" s="182"/>
    </row>
    <row r="6" spans="1:9" ht="15.75" thickBot="1" x14ac:dyDescent="0.3">
      <c r="C6" s="183"/>
      <c r="D6" s="183"/>
      <c r="E6" s="183"/>
      <c r="F6" s="183"/>
      <c r="G6" s="183"/>
      <c r="H6" s="183"/>
    </row>
    <row r="7" spans="1:9" x14ac:dyDescent="0.25">
      <c r="A7" s="184"/>
      <c r="B7" s="151" t="s">
        <v>36</v>
      </c>
      <c r="C7" s="152"/>
      <c r="D7" s="152"/>
      <c r="E7" s="152"/>
      <c r="F7" s="152"/>
      <c r="G7" s="152"/>
      <c r="H7" s="153"/>
      <c r="I7" s="63"/>
    </row>
    <row r="8" spans="1:9" ht="15.75" thickBot="1" x14ac:dyDescent="0.3">
      <c r="A8" s="185"/>
      <c r="B8" s="154"/>
      <c r="C8" s="155"/>
      <c r="D8" s="155"/>
      <c r="E8" s="155"/>
      <c r="F8" s="155"/>
      <c r="G8" s="155"/>
      <c r="H8" s="156"/>
    </row>
    <row r="9" spans="1:9" x14ac:dyDescent="0.25">
      <c r="A9" s="185"/>
      <c r="B9" s="151" t="s">
        <v>1</v>
      </c>
      <c r="C9" s="152"/>
      <c r="D9" s="152"/>
      <c r="E9" s="152"/>
      <c r="F9" s="152"/>
      <c r="G9" s="152"/>
      <c r="H9" s="157">
        <v>88360288.269999996</v>
      </c>
    </row>
    <row r="10" spans="1:9" ht="15.75" thickBot="1" x14ac:dyDescent="0.3">
      <c r="A10" s="185"/>
      <c r="B10" s="154"/>
      <c r="C10" s="155"/>
      <c r="D10" s="155"/>
      <c r="E10" s="155"/>
      <c r="F10" s="155"/>
      <c r="G10" s="155"/>
      <c r="H10" s="158"/>
    </row>
    <row r="11" spans="1:9" ht="15" customHeight="1" x14ac:dyDescent="0.25">
      <c r="A11" s="186"/>
      <c r="B11" s="159" t="s">
        <v>2</v>
      </c>
      <c r="C11" s="161" t="s">
        <v>35</v>
      </c>
      <c r="D11" s="151" t="s">
        <v>4</v>
      </c>
      <c r="E11" s="153"/>
      <c r="F11" s="152" t="s">
        <v>5</v>
      </c>
      <c r="G11" s="151" t="s">
        <v>6</v>
      </c>
      <c r="H11" s="159" t="s">
        <v>7</v>
      </c>
    </row>
    <row r="12" spans="1:9" ht="15.75" thickBot="1" x14ac:dyDescent="0.3">
      <c r="A12" s="186"/>
      <c r="B12" s="164"/>
      <c r="C12" s="187"/>
      <c r="D12" s="154"/>
      <c r="E12" s="156"/>
      <c r="F12" s="155"/>
      <c r="G12" s="163"/>
      <c r="H12" s="164"/>
    </row>
    <row r="13" spans="1:9" ht="22.5" customHeight="1" thickBot="1" x14ac:dyDescent="0.3">
      <c r="A13" s="53"/>
      <c r="B13" s="59"/>
      <c r="C13" s="58"/>
      <c r="D13" s="62"/>
      <c r="E13" s="61" t="s">
        <v>33</v>
      </c>
      <c r="F13" s="55">
        <v>163042978</v>
      </c>
      <c r="G13" s="60"/>
      <c r="H13" s="30">
        <f>+H9+F13-G13</f>
        <v>251403266.26999998</v>
      </c>
    </row>
    <row r="14" spans="1:9" ht="22.5" customHeight="1" thickBot="1" x14ac:dyDescent="0.3">
      <c r="A14" s="53"/>
      <c r="B14" s="59"/>
      <c r="C14" s="58"/>
      <c r="D14" s="57"/>
      <c r="E14" s="56" t="s">
        <v>34</v>
      </c>
      <c r="F14" s="55">
        <v>754490.69</v>
      </c>
      <c r="G14" s="54"/>
      <c r="H14" s="30">
        <f t="shared" ref="H14:H29" si="0">+H13+F14-G14</f>
        <v>252157756.95999998</v>
      </c>
    </row>
    <row r="15" spans="1:9" ht="22.5" customHeight="1" thickBot="1" x14ac:dyDescent="0.3">
      <c r="A15" s="53"/>
      <c r="B15" s="59"/>
      <c r="C15" s="58"/>
      <c r="D15" s="57"/>
      <c r="E15" s="56" t="s">
        <v>33</v>
      </c>
      <c r="F15" s="55"/>
      <c r="G15" s="54">
        <v>13125807.82</v>
      </c>
      <c r="H15" s="30">
        <f t="shared" si="0"/>
        <v>239031949.13999999</v>
      </c>
    </row>
    <row r="16" spans="1:9" ht="22.5" customHeight="1" thickBot="1" x14ac:dyDescent="0.3">
      <c r="A16" s="53"/>
      <c r="B16" s="52"/>
      <c r="C16" s="51"/>
      <c r="D16" s="50"/>
      <c r="E16" s="49" t="s">
        <v>32</v>
      </c>
      <c r="F16" s="48"/>
      <c r="G16" s="47">
        <v>142246.17000000001</v>
      </c>
      <c r="H16" s="30">
        <f t="shared" si="0"/>
        <v>238889702.97</v>
      </c>
    </row>
    <row r="17" spans="1:8" ht="43.5" customHeight="1" thickBot="1" x14ac:dyDescent="0.3">
      <c r="A17" s="42">
        <v>1</v>
      </c>
      <c r="B17" s="46">
        <v>43105</v>
      </c>
      <c r="C17" s="40" t="s">
        <v>31</v>
      </c>
      <c r="D17" s="190" t="s">
        <v>30</v>
      </c>
      <c r="E17" s="191"/>
      <c r="F17" s="43"/>
      <c r="G17" s="31">
        <v>316923.24</v>
      </c>
      <c r="H17" s="30">
        <f t="shared" si="0"/>
        <v>238572779.72999999</v>
      </c>
    </row>
    <row r="18" spans="1:8" ht="15.75" thickBot="1" x14ac:dyDescent="0.3">
      <c r="A18" s="42"/>
      <c r="B18" s="46">
        <v>43117</v>
      </c>
      <c r="C18" s="40">
        <v>33304</v>
      </c>
      <c r="D18" s="45"/>
      <c r="E18" s="44" t="s">
        <v>15</v>
      </c>
      <c r="F18" s="43"/>
      <c r="G18" s="31">
        <v>0</v>
      </c>
      <c r="H18" s="30">
        <f t="shared" si="0"/>
        <v>238572779.72999999</v>
      </c>
    </row>
    <row r="19" spans="1:8" ht="15.75" thickBot="1" x14ac:dyDescent="0.3">
      <c r="A19" s="42">
        <v>2</v>
      </c>
      <c r="B19" s="46">
        <v>43117</v>
      </c>
      <c r="C19" s="40">
        <v>33305</v>
      </c>
      <c r="D19" s="45"/>
      <c r="E19" s="44" t="s">
        <v>15</v>
      </c>
      <c r="F19" s="43"/>
      <c r="G19" s="31">
        <v>0</v>
      </c>
      <c r="H19" s="30">
        <f t="shared" si="0"/>
        <v>238572779.72999999</v>
      </c>
    </row>
    <row r="20" spans="1:8" ht="51" customHeight="1" thickBot="1" x14ac:dyDescent="0.3">
      <c r="A20" s="42">
        <v>3</v>
      </c>
      <c r="B20" s="46">
        <v>43117</v>
      </c>
      <c r="C20" s="40" t="s">
        <v>29</v>
      </c>
      <c r="D20" s="45"/>
      <c r="E20" s="44" t="s">
        <v>28</v>
      </c>
      <c r="F20" s="43"/>
      <c r="G20" s="31">
        <v>631077.18000000005</v>
      </c>
      <c r="H20" s="30">
        <f t="shared" si="0"/>
        <v>237941702.54999998</v>
      </c>
    </row>
    <row r="21" spans="1:8" ht="51" customHeight="1" thickBot="1" x14ac:dyDescent="0.3">
      <c r="A21" s="42"/>
      <c r="B21" s="46">
        <v>43117</v>
      </c>
      <c r="C21" s="40" t="s">
        <v>27</v>
      </c>
      <c r="D21" s="45"/>
      <c r="E21" s="44" t="s">
        <v>26</v>
      </c>
      <c r="F21" s="43"/>
      <c r="G21" s="31">
        <v>353130.12</v>
      </c>
      <c r="H21" s="30">
        <f t="shared" si="0"/>
        <v>237588572.42999998</v>
      </c>
    </row>
    <row r="22" spans="1:8" ht="51" customHeight="1" thickBot="1" x14ac:dyDescent="0.3">
      <c r="A22" s="42"/>
      <c r="B22" s="46">
        <v>43117</v>
      </c>
      <c r="C22" s="40" t="s">
        <v>25</v>
      </c>
      <c r="D22" s="45"/>
      <c r="E22" s="44" t="s">
        <v>24</v>
      </c>
      <c r="F22" s="43"/>
      <c r="G22" s="31">
        <v>554757.77</v>
      </c>
      <c r="H22" s="30">
        <f t="shared" si="0"/>
        <v>237033814.65999997</v>
      </c>
    </row>
    <row r="23" spans="1:8" ht="51" customHeight="1" thickBot="1" x14ac:dyDescent="0.3">
      <c r="A23" s="42"/>
      <c r="B23" s="46">
        <v>43117</v>
      </c>
      <c r="C23" s="40" t="s">
        <v>23</v>
      </c>
      <c r="D23" s="45"/>
      <c r="E23" s="44" t="s">
        <v>22</v>
      </c>
      <c r="F23" s="43"/>
      <c r="G23" s="31">
        <v>3607631.89</v>
      </c>
      <c r="H23" s="30">
        <f t="shared" si="0"/>
        <v>233426182.76999998</v>
      </c>
    </row>
    <row r="24" spans="1:8" ht="15.75" thickBot="1" x14ac:dyDescent="0.3">
      <c r="A24" s="42">
        <v>4</v>
      </c>
      <c r="B24" s="41">
        <v>43118</v>
      </c>
      <c r="C24" s="40" t="s">
        <v>21</v>
      </c>
      <c r="D24" s="190" t="s">
        <v>15</v>
      </c>
      <c r="E24" s="191"/>
      <c r="F24" s="43"/>
      <c r="G24" s="31">
        <v>0</v>
      </c>
      <c r="H24" s="30">
        <f t="shared" si="0"/>
        <v>233426182.76999998</v>
      </c>
    </row>
    <row r="25" spans="1:8" ht="52.5" customHeight="1" thickBot="1" x14ac:dyDescent="0.3">
      <c r="A25" s="42">
        <v>5</v>
      </c>
      <c r="B25" s="41">
        <v>43119</v>
      </c>
      <c r="C25" s="40" t="s">
        <v>20</v>
      </c>
      <c r="D25" s="190" t="s">
        <v>19</v>
      </c>
      <c r="E25" s="191"/>
      <c r="F25" s="39"/>
      <c r="G25" s="31">
        <v>1274192.03</v>
      </c>
      <c r="H25" s="30">
        <f t="shared" si="0"/>
        <v>232151990.73999998</v>
      </c>
    </row>
    <row r="26" spans="1:8" ht="49.5" customHeight="1" x14ac:dyDescent="0.25">
      <c r="A26" s="35">
        <v>6</v>
      </c>
      <c r="B26" s="34">
        <v>43122</v>
      </c>
      <c r="C26" s="33" t="s">
        <v>18</v>
      </c>
      <c r="D26" s="180" t="s">
        <v>17</v>
      </c>
      <c r="E26" s="181"/>
      <c r="F26" s="32"/>
      <c r="G26" s="38">
        <v>672828.51</v>
      </c>
      <c r="H26" s="30">
        <f t="shared" si="0"/>
        <v>231479162.22999999</v>
      </c>
    </row>
    <row r="27" spans="1:8" x14ac:dyDescent="0.25">
      <c r="A27" s="35">
        <v>7</v>
      </c>
      <c r="B27" s="34">
        <v>43123</v>
      </c>
      <c r="C27" s="33" t="s">
        <v>16</v>
      </c>
      <c r="D27" s="180" t="s">
        <v>15</v>
      </c>
      <c r="E27" s="181"/>
      <c r="F27" s="32"/>
      <c r="G27" s="38">
        <v>0</v>
      </c>
      <c r="H27" s="37">
        <f t="shared" si="0"/>
        <v>231479162.22999999</v>
      </c>
    </row>
    <row r="28" spans="1:8" ht="52.5" customHeight="1" thickBot="1" x14ac:dyDescent="0.3">
      <c r="A28" s="35">
        <v>8</v>
      </c>
      <c r="B28" s="34">
        <v>43123</v>
      </c>
      <c r="C28" s="33" t="s">
        <v>14</v>
      </c>
      <c r="D28" s="180" t="s">
        <v>13</v>
      </c>
      <c r="E28" s="181"/>
      <c r="F28" s="32"/>
      <c r="G28" s="31">
        <v>218349.62</v>
      </c>
      <c r="H28" s="36">
        <f t="shared" si="0"/>
        <v>231260812.60999998</v>
      </c>
    </row>
    <row r="29" spans="1:8" ht="52.5" customHeight="1" x14ac:dyDescent="0.25">
      <c r="A29" s="35">
        <v>9</v>
      </c>
      <c r="B29" s="34">
        <v>43131</v>
      </c>
      <c r="C29" s="33" t="s">
        <v>12</v>
      </c>
      <c r="D29" s="180" t="s">
        <v>11</v>
      </c>
      <c r="E29" s="181"/>
      <c r="F29" s="32"/>
      <c r="G29" s="31">
        <v>1226847.49</v>
      </c>
      <c r="H29" s="30">
        <f t="shared" si="0"/>
        <v>230033965.11999997</v>
      </c>
    </row>
    <row r="30" spans="1:8" ht="21.75" customHeight="1" thickBot="1" x14ac:dyDescent="0.3">
      <c r="A30" s="29">
        <v>42</v>
      </c>
      <c r="B30" s="28"/>
      <c r="C30" s="27"/>
      <c r="D30" s="188"/>
      <c r="E30" s="189"/>
      <c r="F30" s="26"/>
      <c r="G30" s="25"/>
      <c r="H30" s="24"/>
    </row>
    <row r="31" spans="1:8" x14ac:dyDescent="0.25">
      <c r="A31" s="22"/>
      <c r="B31" s="21"/>
      <c r="E31" s="23"/>
    </row>
    <row r="32" spans="1:8" x14ac:dyDescent="0.25">
      <c r="A32" s="22"/>
      <c r="B32" s="21"/>
    </row>
    <row r="33" spans="1:2" x14ac:dyDescent="0.25">
      <c r="A33" s="22"/>
      <c r="B33" s="21"/>
    </row>
    <row r="34" spans="1:2" x14ac:dyDescent="0.25">
      <c r="A34" s="22"/>
      <c r="B34" s="21"/>
    </row>
    <row r="35" spans="1:2" x14ac:dyDescent="0.25">
      <c r="A35" s="22"/>
      <c r="B35" s="21"/>
    </row>
    <row r="36" spans="1:2" x14ac:dyDescent="0.25">
      <c r="A36" s="22"/>
      <c r="B36" s="21"/>
    </row>
    <row r="37" spans="1:2" x14ac:dyDescent="0.25">
      <c r="A37" s="22"/>
      <c r="B37" s="21"/>
    </row>
    <row r="38" spans="1:2" x14ac:dyDescent="0.25">
      <c r="A38" s="22"/>
      <c r="B38" s="21"/>
    </row>
    <row r="39" spans="1:2" x14ac:dyDescent="0.25">
      <c r="A39" s="22"/>
      <c r="B39" s="21"/>
    </row>
    <row r="40" spans="1:2" x14ac:dyDescent="0.25">
      <c r="A40" s="22"/>
      <c r="B40" s="21"/>
    </row>
    <row r="41" spans="1:2" x14ac:dyDescent="0.25">
      <c r="A41" s="22"/>
      <c r="B41" s="21"/>
    </row>
    <row r="42" spans="1:2" x14ac:dyDescent="0.25">
      <c r="A42" s="22"/>
      <c r="B42" s="21"/>
    </row>
    <row r="43" spans="1:2" x14ac:dyDescent="0.25">
      <c r="A43" s="22"/>
      <c r="B43" s="21"/>
    </row>
    <row r="44" spans="1:2" x14ac:dyDescent="0.25">
      <c r="A44" s="22"/>
      <c r="B44" s="21"/>
    </row>
    <row r="45" spans="1:2" x14ac:dyDescent="0.25">
      <c r="A45" s="22"/>
      <c r="B45" s="21"/>
    </row>
    <row r="46" spans="1:2" x14ac:dyDescent="0.25">
      <c r="A46" s="22"/>
      <c r="B46" s="21"/>
    </row>
    <row r="47" spans="1:2" x14ac:dyDescent="0.25">
      <c r="A47" s="22"/>
      <c r="B47" s="21"/>
    </row>
    <row r="48" spans="1:2" x14ac:dyDescent="0.25">
      <c r="A48" s="22"/>
      <c r="B48" s="21"/>
    </row>
    <row r="49" spans="1:2" x14ac:dyDescent="0.25">
      <c r="A49" s="22"/>
      <c r="B49" s="21"/>
    </row>
    <row r="50" spans="1:2" x14ac:dyDescent="0.25">
      <c r="A50" s="22"/>
      <c r="B50" s="21"/>
    </row>
    <row r="51" spans="1:2" x14ac:dyDescent="0.25">
      <c r="A51" s="22"/>
      <c r="B51" s="21"/>
    </row>
    <row r="52" spans="1:2" x14ac:dyDescent="0.25">
      <c r="A52" s="22"/>
      <c r="B52" s="21"/>
    </row>
    <row r="53" spans="1:2" x14ac:dyDescent="0.25">
      <c r="A53" s="22"/>
      <c r="B53" s="21"/>
    </row>
    <row r="54" spans="1:2" x14ac:dyDescent="0.25">
      <c r="A54" s="22"/>
      <c r="B54" s="21"/>
    </row>
    <row r="55" spans="1:2" x14ac:dyDescent="0.25">
      <c r="A55" s="22"/>
      <c r="B55" s="21"/>
    </row>
    <row r="56" spans="1:2" x14ac:dyDescent="0.25">
      <c r="A56" s="22"/>
      <c r="B56" s="21"/>
    </row>
    <row r="57" spans="1:2" x14ac:dyDescent="0.25">
      <c r="A57" s="22"/>
      <c r="B57" s="21"/>
    </row>
    <row r="58" spans="1:2" x14ac:dyDescent="0.25">
      <c r="A58" s="22"/>
      <c r="B58" s="21"/>
    </row>
    <row r="59" spans="1:2" x14ac:dyDescent="0.25">
      <c r="A59" s="22"/>
      <c r="B59" s="21"/>
    </row>
    <row r="60" spans="1:2" x14ac:dyDescent="0.25">
      <c r="A60" s="22"/>
      <c r="B60" s="21"/>
    </row>
    <row r="61" spans="1:2" x14ac:dyDescent="0.25">
      <c r="A61" s="22"/>
      <c r="B61" s="21"/>
    </row>
    <row r="62" spans="1:2" x14ac:dyDescent="0.25">
      <c r="A62" s="22"/>
      <c r="B62" s="21"/>
    </row>
    <row r="63" spans="1:2" x14ac:dyDescent="0.25">
      <c r="A63" s="22"/>
      <c r="B63" s="21"/>
    </row>
    <row r="64" spans="1:2" x14ac:dyDescent="0.25">
      <c r="A64" s="22"/>
      <c r="B64" s="21"/>
    </row>
    <row r="65" spans="1:2" x14ac:dyDescent="0.25">
      <c r="A65" s="22"/>
      <c r="B65" s="21"/>
    </row>
    <row r="66" spans="1:2" x14ac:dyDescent="0.25">
      <c r="A66" s="22"/>
      <c r="B66" s="21"/>
    </row>
    <row r="67" spans="1:2" x14ac:dyDescent="0.25">
      <c r="A67" s="21"/>
      <c r="B67" s="21"/>
    </row>
  </sheetData>
  <mergeCells count="20">
    <mergeCell ref="D30:E30"/>
    <mergeCell ref="D28:E28"/>
    <mergeCell ref="D26:E26"/>
    <mergeCell ref="D27:E27"/>
    <mergeCell ref="D17:E17"/>
    <mergeCell ref="D24:E24"/>
    <mergeCell ref="D25:E25"/>
    <mergeCell ref="B7:H8"/>
    <mergeCell ref="D29:E29"/>
    <mergeCell ref="C2:H4"/>
    <mergeCell ref="C5:H6"/>
    <mergeCell ref="A7:A12"/>
    <mergeCell ref="B9:G10"/>
    <mergeCell ref="H9:H10"/>
    <mergeCell ref="G11:G12"/>
    <mergeCell ref="F11:F12"/>
    <mergeCell ref="B11:B12"/>
    <mergeCell ref="C11:C12"/>
    <mergeCell ref="D11:E12"/>
    <mergeCell ref="H11:H12"/>
  </mergeCells>
  <pageMargins left="0.70866141732283472" right="0.70866141732283472" top="0.74803149606299213" bottom="0.74803149606299213" header="0.31496062992125984" footer="0.31496062992125984"/>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16" sqref="D16"/>
    </sheetView>
  </sheetViews>
  <sheetFormatPr baseColWidth="10" defaultRowHeight="15" x14ac:dyDescent="0.25"/>
  <cols>
    <col min="1" max="1" width="3.85546875" customWidth="1"/>
    <col min="2" max="2" width="12.42578125" bestFit="1" customWidth="1"/>
    <col min="3" max="3" width="12.42578125" customWidth="1"/>
    <col min="4" max="4" width="21.42578125" customWidth="1"/>
    <col min="5" max="5" width="13.28515625" customWidth="1"/>
    <col min="6" max="6" width="14.28515625" bestFit="1" customWidth="1"/>
    <col min="7" max="7" width="15.42578125" bestFit="1" customWidth="1"/>
  </cols>
  <sheetData>
    <row r="1" spans="1:7" x14ac:dyDescent="0.25">
      <c r="A1" s="128" t="s">
        <v>0</v>
      </c>
      <c r="B1" s="128"/>
      <c r="C1" s="128"/>
      <c r="D1" s="128"/>
      <c r="E1" s="128"/>
      <c r="F1" s="128"/>
      <c r="G1" s="128"/>
    </row>
    <row r="2" spans="1:7" x14ac:dyDescent="0.25">
      <c r="A2" s="128"/>
      <c r="B2" s="128"/>
      <c r="C2" s="128"/>
      <c r="D2" s="128"/>
      <c r="E2" s="128"/>
      <c r="F2" s="128"/>
      <c r="G2" s="128"/>
    </row>
    <row r="3" spans="1:7" x14ac:dyDescent="0.25">
      <c r="A3" s="128"/>
      <c r="B3" s="128"/>
      <c r="C3" s="128"/>
      <c r="D3" s="128"/>
      <c r="E3" s="128"/>
      <c r="F3" s="128"/>
      <c r="G3" s="128"/>
    </row>
    <row r="4" spans="1:7" x14ac:dyDescent="0.25">
      <c r="A4" s="182" t="s">
        <v>10</v>
      </c>
      <c r="B4" s="182"/>
      <c r="C4" s="182"/>
      <c r="D4" s="182"/>
      <c r="E4" s="182"/>
      <c r="F4" s="182"/>
      <c r="G4" s="182"/>
    </row>
    <row r="5" spans="1:7" ht="15.75" thickBot="1" x14ac:dyDescent="0.3">
      <c r="A5" s="183"/>
      <c r="B5" s="183"/>
      <c r="C5" s="183"/>
      <c r="D5" s="183"/>
      <c r="E5" s="183"/>
      <c r="F5" s="183"/>
      <c r="G5" s="183"/>
    </row>
    <row r="6" spans="1:7" x14ac:dyDescent="0.25">
      <c r="A6" s="166"/>
      <c r="B6" s="151" t="s">
        <v>9</v>
      </c>
      <c r="C6" s="152"/>
      <c r="D6" s="152"/>
      <c r="E6" s="152"/>
      <c r="F6" s="152"/>
      <c r="G6" s="153"/>
    </row>
    <row r="7" spans="1:7" ht="15.75" thickBot="1" x14ac:dyDescent="0.3">
      <c r="A7" s="167"/>
      <c r="B7" s="154"/>
      <c r="C7" s="155"/>
      <c r="D7" s="155"/>
      <c r="E7" s="155"/>
      <c r="F7" s="155"/>
      <c r="G7" s="156"/>
    </row>
    <row r="8" spans="1:7" x14ac:dyDescent="0.25">
      <c r="A8" s="167"/>
      <c r="B8" s="151" t="s">
        <v>1</v>
      </c>
      <c r="C8" s="152"/>
      <c r="D8" s="152"/>
      <c r="E8" s="152"/>
      <c r="F8" s="153"/>
      <c r="G8" s="157">
        <v>4082.01</v>
      </c>
    </row>
    <row r="9" spans="1:7" ht="15.75" thickBot="1" x14ac:dyDescent="0.3">
      <c r="A9" s="167"/>
      <c r="B9" s="154"/>
      <c r="C9" s="155"/>
      <c r="D9" s="155"/>
      <c r="E9" s="155"/>
      <c r="F9" s="156"/>
      <c r="G9" s="158"/>
    </row>
    <row r="10" spans="1:7" x14ac:dyDescent="0.25">
      <c r="A10" s="167"/>
      <c r="B10" s="159" t="s">
        <v>2</v>
      </c>
      <c r="C10" s="161" t="s">
        <v>3</v>
      </c>
      <c r="D10" s="151" t="s">
        <v>4</v>
      </c>
      <c r="E10" s="159" t="s">
        <v>5</v>
      </c>
      <c r="F10" s="159" t="s">
        <v>6</v>
      </c>
      <c r="G10" s="159" t="s">
        <v>7</v>
      </c>
    </row>
    <row r="11" spans="1:7" ht="15.75" thickBot="1" x14ac:dyDescent="0.3">
      <c r="A11" s="168"/>
      <c r="B11" s="160"/>
      <c r="C11" s="162"/>
      <c r="D11" s="163"/>
      <c r="E11" s="164"/>
      <c r="F11" s="164"/>
      <c r="G11" s="164"/>
    </row>
    <row r="12" spans="1:7" ht="27" customHeight="1" x14ac:dyDescent="0.25">
      <c r="A12" s="4">
        <v>1</v>
      </c>
      <c r="B12" s="10">
        <v>43131</v>
      </c>
      <c r="C12" s="5"/>
      <c r="D12" s="127" t="s">
        <v>8</v>
      </c>
      <c r="E12" s="7"/>
      <c r="F12" s="8">
        <v>10</v>
      </c>
      <c r="G12" s="8">
        <f>+G8+E12-F12</f>
        <v>4072.01</v>
      </c>
    </row>
    <row r="13" spans="1:7" ht="26.25" customHeight="1" thickBot="1" x14ac:dyDescent="0.3">
      <c r="A13" s="9"/>
      <c r="B13" s="16"/>
      <c r="C13" s="17"/>
      <c r="D13" s="18"/>
      <c r="E13" s="19"/>
      <c r="F13" s="20"/>
      <c r="G13" s="20"/>
    </row>
    <row r="14" spans="1:7" ht="25.5" customHeight="1" x14ac:dyDescent="0.25">
      <c r="A14" s="11"/>
      <c r="B14" s="12"/>
      <c r="C14" s="13"/>
      <c r="D14" s="14"/>
      <c r="E14" s="15"/>
      <c r="F14" s="15"/>
      <c r="G14" s="15"/>
    </row>
    <row r="15" spans="1:7" ht="23.25" customHeight="1" x14ac:dyDescent="0.25">
      <c r="A15" s="11"/>
      <c r="B15" s="11"/>
      <c r="C15" s="11"/>
      <c r="D15" s="11"/>
      <c r="E15" s="11"/>
      <c r="F15" s="11"/>
      <c r="G15" s="11"/>
    </row>
  </sheetData>
  <mergeCells count="12">
    <mergeCell ref="A1:G3"/>
    <mergeCell ref="A4:G5"/>
    <mergeCell ref="A6:A11"/>
    <mergeCell ref="B6:G7"/>
    <mergeCell ref="B8:F9"/>
    <mergeCell ref="G8:G9"/>
    <mergeCell ref="B10:B11"/>
    <mergeCell ref="C10:C11"/>
    <mergeCell ref="D10:D11"/>
    <mergeCell ref="E10:E11"/>
    <mergeCell ref="F10:F11"/>
    <mergeCell ref="G10:G11"/>
  </mergeCells>
  <pageMargins left="0.7" right="0.7"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Funcionamiento </vt:lpstr>
      <vt:lpstr>ESP.FUNCIONAMIENTO </vt:lpstr>
      <vt:lpstr>SUELDOS </vt:lpstr>
      <vt:lpstr>DOLLARES </vt:lpstr>
      <vt:lpstr>OBRAS </vt:lpstr>
      <vt:lpstr>DIAGNOSTICO Y FORMULACION </vt:lpstr>
      <vt:lpstr>'DIAGNOSTICO Y FORMULACION '!Área_de_impresión</vt:lpstr>
      <vt:lpstr>'DOLLARES '!Área_de_impresión</vt:lpstr>
      <vt:lpstr>'OBRAS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Rosilanny Ogando Alcántara</dc:creator>
  <cp:lastModifiedBy>Javier Esmailin Valdez Paulino</cp:lastModifiedBy>
  <cp:lastPrinted>2018-02-07T19:14:52Z</cp:lastPrinted>
  <dcterms:created xsi:type="dcterms:W3CDTF">2018-01-02T15:28:28Z</dcterms:created>
  <dcterms:modified xsi:type="dcterms:W3CDTF">2018-02-09T19:22:08Z</dcterms:modified>
</cp:coreProperties>
</file>